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722057CE-0C41-4DE6-9059-B6AB5BE387C6}" xr6:coauthVersionLast="36" xr6:coauthVersionMax="36" xr10:uidLastSave="{00000000-0000-0000-0000-000000000000}"/>
  <bookViews>
    <workbookView xWindow="0" yWindow="0" windowWidth="18970" windowHeight="6540" tabRatio="691" firstSheet="1" activeTab="5"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ExpD_Location!$A$1:$Z$134</definedName>
    <definedName name="_xlnm._FilterDatabase" localSheetId="0" hidden="1">Metadata!$A$1:$X$1</definedName>
    <definedName name="_xlnm._FilterDatabase" localSheetId="1" hidden="1">Reference!$A$1:$L$59</definedName>
    <definedName name="_xlnm._FilterDatabase" localSheetId="5" hidden="1">Results!$A$1:$AE$2536</definedName>
    <definedName name="_xlnm._FilterDatabase" localSheetId="4" hidden="1">Treatment!$A$1:$R$269</definedName>
  </definedNames>
  <calcPr calcId="191029"/>
</workbook>
</file>

<file path=xl/calcChain.xml><?xml version="1.0" encoding="utf-8"?>
<calcChain xmlns="http://schemas.openxmlformats.org/spreadsheetml/2006/main">
  <c r="V3138" i="11" l="1"/>
  <c r="V3137" i="11"/>
  <c r="R3138" i="11"/>
  <c r="R3137" i="11"/>
  <c r="V3136" i="11"/>
  <c r="V3135" i="11"/>
  <c r="R3136" i="11"/>
  <c r="R3135" i="11"/>
  <c r="K113" i="13" l="1"/>
  <c r="K112" i="13"/>
  <c r="K111" i="13"/>
  <c r="K106" i="13" l="1"/>
  <c r="K105" i="13"/>
  <c r="P98" i="13" l="1"/>
  <c r="P99" i="13"/>
  <c r="P101" i="13"/>
  <c r="P100" i="13" l="1"/>
</calcChain>
</file>

<file path=xl/sharedStrings.xml><?xml version="1.0" encoding="utf-8"?>
<sst xmlns="http://schemas.openxmlformats.org/spreadsheetml/2006/main" count="81080" uniqueCount="2650">
  <si>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</si>
  <si>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</si>
  <si>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</si>
  <si>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</si>
  <si>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</si>
  <si>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</si>
  <si>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</si>
  <si>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</si>
  <si>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</si>
  <si>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</si>
  <si>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</si>
  <si>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</si>
  <si>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</si>
  <si>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</si>
  <si>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</si>
  <si>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</si>
  <si>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</si>
  <si>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</si>
  <si>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</si>
  <si>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</si>
  <si>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</si>
  <si>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</si>
  <si>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</si>
  <si>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</si>
  <si>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</si>
  <si>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</si>
  <si>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</si>
  <si>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</si>
  <si>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</si>
  <si>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</si>
  <si>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</si>
  <si>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</si>
  <si>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</si>
  <si>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</si>
  <si>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</si>
  <si>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</si>
  <si>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</si>
  <si>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</si>
  <si>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</si>
  <si>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</si>
  <si>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</si>
  <si>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</si>
  <si>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</si>
  <si>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</si>
  <si>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</si>
  <si>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</si>
  <si>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</si>
  <si>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</si>
  <si>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</si>
  <si>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</si>
  <si>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</si>
  <si>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</si>
  <si>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</si>
  <si>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</si>
  <si>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</si>
  <si>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</si>
  <si>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</si>
  <si>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</si>
  <si>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</si>
  <si>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</si>
  <si>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</si>
  <si>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</si>
  <si>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</si>
  <si>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</si>
  <si>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</si>
  <si>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</si>
  <si>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</si>
  <si>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</si>
  <si>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</si>
  <si>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</si>
  <si>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</si>
  <si>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</si>
  <si>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</si>
  <si>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</si>
  <si>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</si>
  <si>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</si>
  <si>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</si>
  <si>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</si>
  <si>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</si>
  <si>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</si>
  <si>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</si>
  <si>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</si>
  <si>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</si>
  <si>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</si>
  <si>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</si>
  <si>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</si>
  <si>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</si>
  <si>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</si>
  <si>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</si>
  <si>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</si>
  <si>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</si>
  <si>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</si>
  <si>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</si>
  <si>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</si>
  <si>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</si>
  <si>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</si>
  <si>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</si>
  <si>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</si>
  <si>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</si>
  <si>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</si>
  <si>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</si>
  <si>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</si>
  <si>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</si>
  <si>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</si>
  <si>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</si>
  <si>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</si>
  <si>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</si>
  <si>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</si>
  <si>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</si>
  <si>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</si>
  <si>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</si>
  <si>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</si>
  <si>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</si>
  <si>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</si>
  <si>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</si>
  <si>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</si>
  <si>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</si>
  <si>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</si>
  <si>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</si>
  <si>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</si>
  <si>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</si>
  <si>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</si>
  <si>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</si>
  <si>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</si>
  <si>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</si>
  <si>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</si>
  <si>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</si>
  <si>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</si>
  <si>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</si>
  <si>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</si>
  <si>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</si>
  <si>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</si>
  <si>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</si>
  <si>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</si>
  <si>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</si>
  <si>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</si>
  <si>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</si>
  <si>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</si>
  <si>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</si>
  <si>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</si>
  <si>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</si>
  <si>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</si>
  <si>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</si>
  <si>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</si>
  <si>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</si>
  <si>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</si>
  <si>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</si>
  <si>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</si>
  <si>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</si>
  <si>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</si>
  <si>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</si>
  <si>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</si>
  <si>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</si>
  <si>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</si>
  <si>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</si>
  <si>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</si>
  <si>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</si>
  <si>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</si>
  <si>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</si>
  <si>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</si>
  <si>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</si>
  <si>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</si>
  <si>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</si>
  <si>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</si>
  <si>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</si>
  <si>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</si>
  <si>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</si>
  <si>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</si>
  <si>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</si>
  <si>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</si>
  <si>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</si>
  <si>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</si>
  <si>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</si>
  <si>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</si>
  <si>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</si>
  <si>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</si>
  <si>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</si>
  <si>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</si>
  <si>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</si>
  <si>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</si>
  <si>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</si>
  <si>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</si>
  <si>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</si>
  <si>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</si>
  <si>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</si>
  <si>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</si>
  <si>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</si>
  <si>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</si>
  <si>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</si>
  <si>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</si>
  <si>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</si>
  <si>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</si>
  <si>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</si>
  <si>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</si>
  <si>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</si>
  <si>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</si>
  <si>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</si>
  <si>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</si>
  <si>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</si>
  <si>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</si>
  <si>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</si>
  <si>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</si>
  <si>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</si>
  <si>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</si>
  <si>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</si>
  <si>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</si>
  <si>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</si>
  <si>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</si>
  <si>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</si>
  <si>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</si>
  <si>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</si>
  <si>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</si>
  <si>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</si>
  <si>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</si>
  <si>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</si>
  <si>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</si>
  <si>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</si>
  <si>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</si>
  <si>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</si>
  <si>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</si>
  <si>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</si>
  <si>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</si>
  <si>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</si>
  <si>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</si>
  <si>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</si>
  <si>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</si>
  <si>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</si>
  <si>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</si>
  <si>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</si>
  <si>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</si>
  <si>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</si>
  <si>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</si>
  <si>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</si>
  <si>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</si>
  <si>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</si>
  <si>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</si>
  <si>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</si>
  <si>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</si>
  <si>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</si>
  <si>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</si>
  <si>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</si>
  <si>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</si>
  <si>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</si>
  <si>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</si>
  <si>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</si>
  <si>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</si>
  <si>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</si>
  <si>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</si>
  <si>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</si>
  <si>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</si>
  <si>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</si>
  <si>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</si>
  <si>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</si>
  <si>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</si>
  <si>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</si>
  <si>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</si>
  <si>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</si>
  <si>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</si>
  <si>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</si>
  <si>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</si>
  <si>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</si>
  <si>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</si>
  <si>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</si>
  <si>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</si>
  <si>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</si>
  <si>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</si>
  <si>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</si>
  <si>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</si>
  <si>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</si>
  <si>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</si>
  <si>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</si>
  <si>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</si>
  <si>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</si>
  <si>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</si>
  <si>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</si>
  <si>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</si>
  <si>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</si>
  <si>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</si>
  <si>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</si>
  <si>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</si>
  <si>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</si>
  <si>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</si>
  <si>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</si>
  <si>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</si>
  <si>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</si>
  <si>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</si>
  <si>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</si>
  <si>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</si>
  <si>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</si>
  <si>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</si>
  <si>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</si>
  <si>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</si>
  <si>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</si>
  <si>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</si>
  <si>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</si>
  <si>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</si>
  <si>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</si>
  <si>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</si>
  <si>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</si>
  <si>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</si>
  <si>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</si>
  <si>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</si>
  <si>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</si>
  <si>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</si>
  <si>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</si>
  <si>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</si>
  <si>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</si>
  <si>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</si>
  <si>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</si>
  <si>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</si>
  <si>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</si>
  <si>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</si>
  <si>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</si>
  <si>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</si>
  <si>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</si>
  <si>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</si>
  <si>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</si>
  <si>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</si>
  <si>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</si>
  <si>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</si>
  <si>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</si>
  <si>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</si>
  <si>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</si>
  <si>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</si>
  <si>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</si>
  <si>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</si>
  <si>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</si>
  <si>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</si>
  <si>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</si>
  <si>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</si>
  <si>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</si>
  <si>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</si>
  <si>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</si>
  <si>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</si>
  <si>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</si>
  <si>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</si>
  <si>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</si>
  <si>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</si>
  <si>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</si>
  <si>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</si>
  <si>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</si>
  <si>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</si>
  <si>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</si>
  <si>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</si>
  <si>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</si>
  <si>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</si>
  <si>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</si>
  <si>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</si>
  <si>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</si>
  <si>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</si>
  <si>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</si>
  <si>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</si>
  <si>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</si>
  <si>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</si>
  <si>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</si>
  <si>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</si>
  <si>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</si>
  <si>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</si>
  <si>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</si>
  <si>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</si>
  <si>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</si>
  <si>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</si>
  <si>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</si>
  <si>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</si>
  <si>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</si>
  <si>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</si>
  <si>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</si>
  <si>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</si>
  <si>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</si>
  <si>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</si>
  <si>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</si>
  <si>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</si>
  <si>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</si>
  <si>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</si>
  <si>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</si>
  <si>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</si>
  <si>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</si>
  <si>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</si>
  <si>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</si>
  <si>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</si>
  <si>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</si>
  <si>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</si>
  <si>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</si>
  <si>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</si>
  <si>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</si>
  <si>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</si>
  <si>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</si>
  <si>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</si>
  <si>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</si>
  <si>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</si>
  <si>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</si>
  <si>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</si>
  <si>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</si>
  <si>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</si>
  <si>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</si>
  <si>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</si>
  <si>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</si>
  <si>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</si>
  <si>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</si>
  <si>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</si>
  <si>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</si>
  <si>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</si>
  <si>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</si>
  <si>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</si>
  <si>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</si>
  <si>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</si>
  <si>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</si>
  <si>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</si>
  <si>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</si>
  <si>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</si>
  <si>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</si>
  <si>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</si>
  <si>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</si>
  <si>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</si>
  <si>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</si>
  <si>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</si>
  <si>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</si>
  <si>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</si>
  <si>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</si>
  <si>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</si>
  <si>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</si>
  <si>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</si>
  <si>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</si>
  <si>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</si>
  <si>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</si>
  <si>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</si>
  <si>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</si>
  <si>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</si>
  <si>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</si>
  <si>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</si>
  <si>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</si>
  <si>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</si>
  <si>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</si>
  <si>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</si>
  <si>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</si>
  <si>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</si>
  <si>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</si>
  <si>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</si>
  <si>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</si>
  <si>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</si>
  <si>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</si>
  <si>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</si>
  <si>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</si>
  <si>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</si>
  <si>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</si>
  <si>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</si>
  <si>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</si>
  <si>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</si>
  <si>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</si>
  <si>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</si>
  <si>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</si>
  <si>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</si>
  <si>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</si>
  <si>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</si>
  <si>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</si>
  <si>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</si>
  <si>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</si>
  <si>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</si>
  <si>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</si>
  <si>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</si>
  <si>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</si>
  <si>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</si>
  <si>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</si>
  <si>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</si>
  <si>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</si>
  <si>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</si>
  <si>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</si>
  <si>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</si>
  <si>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</si>
  <si>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</si>
  <si>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</si>
  <si>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</si>
  <si>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</si>
  <si>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</si>
  <si>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</si>
  <si>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</si>
  <si>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</si>
  <si>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</si>
  <si>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</si>
  <si>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</si>
  <si>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</si>
  <si>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</si>
  <si>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</si>
  <si>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</si>
  <si>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</si>
  <si>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</si>
  <si>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</si>
  <si>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</si>
  <si>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</si>
  <si>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</si>
  <si>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</si>
  <si>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</si>
  <si>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</si>
  <si>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</si>
  <si>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</si>
  <si>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</si>
  <si>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</si>
  <si>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</si>
  <si>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</si>
  <si>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</si>
  <si>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</si>
  <si>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</si>
  <si>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</si>
  <si>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</si>
  <si>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</si>
  <si>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</si>
  <si>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</si>
  <si>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</si>
  <si>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</si>
  <si>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</si>
  <si>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</si>
  <si>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</si>
  <si>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</si>
  <si>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</si>
  <si>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</si>
  <si>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</si>
  <si>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</si>
  <si>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</si>
  <si>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</si>
  <si>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</si>
  <si>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</si>
  <si>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</si>
  <si>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</si>
  <si>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</si>
  <si>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</si>
  <si>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</si>
  <si>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</si>
  <si>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</si>
  <si>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</si>
  <si>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</si>
  <si>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</si>
  <si>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</si>
  <si>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</si>
  <si>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</si>
  <si>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</si>
  <si>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</si>
  <si>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</si>
  <si>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</si>
  <si>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</si>
  <si>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</si>
  <si>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</si>
  <si>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</si>
  <si>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</si>
  <si>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</si>
  <si>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</si>
  <si>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</si>
  <si>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</si>
  <si>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</si>
  <si>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</si>
  <si>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</si>
  <si>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</si>
  <si>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</si>
  <si>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</si>
  <si>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</si>
  <si>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</si>
  <si>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</si>
  <si>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</si>
  <si>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</si>
  <si>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</si>
  <si>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</si>
  <si>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</si>
  <si>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</si>
  <si>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</si>
  <si>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</si>
  <si>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</si>
  <si>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</si>
  <si>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</si>
  <si>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</si>
  <si>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</si>
  <si>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</si>
  <si>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</si>
  <si>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</si>
  <si>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</si>
  <si>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</si>
  <si>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</si>
  <si>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</si>
  <si>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</si>
  <si>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</si>
  <si>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</si>
  <si>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</si>
  <si>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</si>
  <si>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</si>
  <si>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</si>
  <si>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</si>
  <si>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</si>
  <si>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</si>
  <si>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</si>
  <si>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</si>
  <si>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</si>
  <si>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</si>
  <si>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</si>
  <si>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</si>
  <si>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</si>
  <si>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</si>
  <si>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</si>
  <si>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</si>
  <si>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</si>
  <si>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</si>
  <si>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</si>
  <si>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</si>
  <si>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</si>
  <si>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</si>
  <si>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</si>
  <si>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</si>
  <si>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</si>
  <si>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</si>
  <si>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</si>
  <si>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</si>
  <si>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</si>
  <si>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</si>
  <si>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</si>
  <si>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</si>
  <si>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</si>
  <si>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</si>
  <si>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</si>
  <si>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</si>
  <si>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</si>
  <si>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</si>
  <si>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</si>
  <si>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</si>
  <si>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</si>
  <si>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</si>
  <si>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</si>
  <si>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</si>
  <si>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</si>
  <si>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</si>
  <si>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</si>
  <si>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</si>
  <si>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</si>
  <si>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</si>
  <si>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</si>
  <si>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</si>
  <si>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</si>
  <si>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</si>
  <si>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</si>
  <si>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</si>
  <si>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</si>
  <si>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</si>
  <si>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</si>
  <si>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</si>
  <si>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</si>
  <si>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</si>
  <si>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</si>
  <si>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</si>
  <si>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</si>
  <si>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</si>
  <si>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</si>
  <si>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</si>
  <si>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</si>
  <si>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</si>
  <si>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</si>
  <si>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</si>
  <si>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</si>
  <si>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</si>
  <si>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</si>
  <si>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</si>
  <si>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</si>
  <si>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</si>
  <si>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</si>
  <si>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</si>
  <si>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</si>
  <si>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</si>
  <si>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</si>
  <si>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</si>
  <si>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</si>
  <si>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</si>
  <si>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</si>
  <si>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</si>
  <si>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</si>
  <si>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</si>
  <si>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</si>
  <si>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</si>
  <si>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</si>
  <si>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</si>
  <si>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</si>
  <si>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</si>
  <si>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</si>
  <si>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</si>
  <si>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</si>
  <si>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</si>
  <si>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</si>
  <si>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</si>
  <si>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</si>
  <si>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</si>
  <si>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</si>
  <si>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</si>
  <si>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</si>
  <si>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</si>
  <si>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</si>
  <si>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</si>
  <si>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</si>
  <si>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</si>
  <si>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</si>
  <si>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</si>
  <si>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</si>
  <si>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</si>
  <si>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</si>
  <si>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</si>
  <si>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</si>
  <si>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</si>
  <si>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</si>
  <si>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</si>
  <si>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</si>
  <si>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</si>
  <si>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</si>
  <si>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</si>
  <si>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</si>
  <si>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</si>
  <si>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</si>
  <si>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</si>
  <si>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</si>
  <si>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</si>
  <si>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</si>
  <si>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</si>
  <si>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</si>
  <si>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</si>
  <si>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</si>
  <si>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</si>
  <si>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</si>
  <si>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</si>
  <si>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</si>
  <si>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</si>
  <si>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</si>
  <si>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</si>
  <si>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</si>
  <si>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</si>
  <si>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</si>
  <si>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</si>
  <si>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</si>
  <si>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</si>
  <si>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</si>
  <si>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</si>
  <si>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</si>
  <si>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</si>
  <si>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</si>
  <si>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</si>
  <si>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</si>
  <si>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</si>
  <si>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</si>
  <si>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</si>
  <si>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</si>
  <si>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</si>
  <si>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</si>
  <si>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</si>
  <si>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</si>
  <si>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</si>
  <si>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</si>
  <si>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</si>
  <si>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</si>
  <si>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</si>
  <si>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</si>
  <si>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</si>
  <si>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</si>
  <si>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</si>
  <si>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</si>
  <si>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</si>
  <si>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</si>
  <si>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</si>
  <si>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</si>
  <si>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</si>
  <si>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</si>
  <si>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</si>
  <si>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</si>
  <si>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</si>
  <si>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</si>
  <si>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</si>
  <si>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</si>
  <si>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</si>
  <si>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</si>
  <si>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</si>
  <si>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</si>
  <si>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</si>
  <si>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</si>
  <si>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</si>
  <si>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</si>
  <si>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</si>
  <si>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</si>
  <si>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</si>
  <si>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</si>
  <si>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</si>
  <si>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</si>
  <si>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</si>
  <si>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</si>
  <si>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</si>
  <si>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</si>
  <si>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</si>
  <si>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</si>
  <si>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</si>
  <si>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</si>
  <si>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</si>
  <si>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</si>
  <si>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</si>
  <si>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</si>
  <si>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</si>
  <si>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</si>
  <si>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</si>
  <si>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</si>
  <si>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</si>
  <si>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</si>
  <si>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</si>
  <si>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</si>
  <si>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</si>
  <si>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</si>
  <si>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</si>
  <si>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</si>
  <si>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</si>
  <si>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</si>
  <si>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</si>
  <si>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</si>
  <si>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</si>
  <si>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</si>
  <si>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</si>
  <si>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</si>
  <si>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</si>
  <si>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</si>
  <si>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</si>
  <si>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</si>
  <si>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</si>
  <si>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</si>
  <si>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</si>
  <si>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</si>
  <si>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</si>
  <si>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</si>
  <si>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</si>
  <si>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</si>
  <si>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</si>
  <si>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</si>
  <si>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</si>
  <si>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</si>
  <si>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</si>
  <si>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</si>
  <si>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</si>
  <si>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</si>
  <si>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</si>
  <si>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</si>
  <si>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</si>
  <si>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</si>
  <si>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</si>
  <si>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</si>
  <si>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</si>
  <si>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</si>
  <si>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</si>
  <si>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</si>
  <si>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</si>
  <si>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</si>
  <si>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</si>
  <si>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</si>
  <si>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</si>
  <si>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</si>
  <si>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</si>
  <si>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</si>
  <si>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</si>
  <si>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</si>
  <si>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</si>
  <si>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</si>
  <si>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</si>
  <si>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</si>
  <si>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</si>
  <si>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</si>
  <si>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</si>
  <si>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</si>
  <si>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</si>
  <si>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</si>
  <si>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</si>
  <si>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</si>
  <si>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</si>
  <si>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</si>
  <si>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</si>
  <si>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</si>
  <si>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</si>
  <si>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</si>
  <si>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</si>
  <si>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</si>
  <si>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</si>
  <si>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</si>
  <si>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</si>
  <si>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</si>
  <si>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</si>
  <si>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</si>
  <si>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</si>
  <si>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</si>
  <si>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</si>
  <si>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</si>
  <si>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</si>
  <si>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</si>
  <si>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</si>
  <si>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</si>
  <si>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</si>
  <si>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</si>
  <si>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</si>
  <si>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</si>
  <si>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</si>
  <si>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</si>
  <si>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</si>
  <si>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</si>
  <si>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</si>
  <si>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</si>
  <si>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</si>
  <si>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</si>
  <si>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</si>
  <si>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</si>
  <si>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</si>
  <si>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</si>
  <si>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</si>
  <si>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</si>
  <si>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</si>
  <si>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</si>
  <si>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</si>
  <si>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</si>
  <si>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</si>
  <si>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</si>
  <si>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</si>
  <si>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</si>
  <si>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</si>
  <si>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</si>
  <si>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</si>
  <si>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</si>
  <si>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</si>
  <si>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</si>
  <si>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</si>
  <si>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</si>
  <si>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</si>
  <si>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</si>
  <si>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</si>
  <si>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</si>
  <si>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</si>
  <si>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</si>
  <si>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</si>
  <si>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</si>
  <si>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</si>
  <si>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</si>
  <si>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</si>
  <si>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</si>
  <si>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</si>
  <si>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</si>
  <si>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</si>
  <si>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</si>
  <si>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</si>
  <si>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</si>
  <si>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</si>
  <si>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</si>
  <si>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</si>
  <si>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</si>
  <si>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</si>
  <si>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</si>
  <si>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</si>
  <si>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</si>
  <si>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</si>
  <si>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</si>
  <si>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</si>
  <si>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</si>
  <si>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</si>
  <si>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</si>
  <si>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</si>
  <si>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</si>
  <si>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</si>
  <si>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</si>
  <si>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</si>
  <si>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</si>
  <si>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</si>
  <si>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</si>
  <si>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</si>
  <si>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</si>
  <si>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</si>
  <si>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</si>
  <si>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</si>
  <si>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</si>
  <si>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</si>
  <si>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</si>
  <si>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</si>
  <si>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</si>
  <si>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</si>
  <si>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</si>
  <si>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</si>
  <si>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</si>
  <si>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</si>
  <si>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</si>
  <si>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</si>
  <si>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</si>
  <si>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</si>
  <si>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</si>
  <si>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</si>
  <si>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</si>
  <si>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</si>
  <si>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</si>
  <si>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</si>
  <si>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</si>
  <si>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</si>
  <si>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</si>
  <si>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</si>
  <si>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</si>
  <si>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</si>
  <si>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</si>
  <si>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</si>
  <si>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</si>
  <si>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</si>
  <si>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</si>
  <si>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</si>
  <si>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</si>
  <si>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</si>
  <si>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</si>
  <si>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</si>
  <si>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</si>
  <si>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</si>
  <si>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</si>
  <si>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</si>
  <si>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</si>
  <si>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</si>
  <si>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</si>
  <si>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</si>
  <si>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</si>
  <si>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</si>
  <si>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</si>
  <si>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</si>
  <si>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</si>
  <si>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</si>
  <si>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</si>
  <si>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</si>
  <si>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</si>
  <si>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</si>
  <si>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</si>
  <si>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</si>
  <si>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</si>
  <si>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</si>
  <si>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</si>
  <si>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</si>
  <si>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</si>
  <si>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</si>
  <si>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</si>
  <si>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</si>
  <si>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</si>
  <si>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</si>
  <si>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</si>
  <si>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</si>
  <si>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</si>
  <si>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</si>
  <si>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</si>
  <si>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</si>
  <si>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</si>
  <si>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</si>
  <si>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</si>
  <si>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</si>
  <si>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</si>
  <si>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</si>
  <si>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</si>
  <si>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</si>
  <si>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</si>
  <si>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</si>
  <si>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</si>
  <si>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</si>
  <si>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</si>
  <si>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</si>
  <si>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</si>
  <si>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</si>
  <si>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</si>
  <si>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</si>
  <si>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</si>
  <si>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</si>
  <si>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</si>
  <si>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</si>
  <si>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</si>
  <si>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</si>
  <si>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</si>
  <si>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</si>
  <si>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</si>
  <si>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</si>
  <si>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</si>
  <si>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</si>
  <si>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</si>
  <si>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</si>
  <si>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</si>
  <si>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</si>
  <si>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</si>
  <si>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</si>
  <si>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</si>
  <si>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</si>
  <si>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</si>
  <si>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</si>
  <si>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</si>
  <si>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</si>
  <si>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</si>
  <si>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</si>
  <si>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</si>
  <si>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</si>
  <si>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</si>
  <si>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</si>
  <si>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</si>
  <si>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</si>
  <si>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</si>
  <si>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</si>
  <si>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</si>
  <si>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</si>
  <si>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</si>
  <si>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</si>
  <si>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</si>
  <si>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</si>
  <si>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</si>
  <si>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</si>
  <si>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</si>
  <si>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</si>
  <si>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</si>
  <si>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</si>
  <si>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</si>
  <si>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</si>
  <si>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</si>
  <si>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</si>
  <si>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</si>
  <si>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</si>
  <si>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</si>
  <si>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</si>
  <si>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</si>
  <si>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</si>
  <si>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</si>
  <si>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</si>
  <si>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</si>
  <si>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</si>
  <si>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</si>
  <si>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</si>
  <si>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</si>
  <si>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</si>
  <si>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</si>
  <si>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</si>
  <si>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</si>
  <si>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</si>
  <si>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</si>
  <si>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</si>
  <si>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</si>
  <si>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</si>
  <si>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</si>
  <si>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</si>
  <si>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</si>
  <si>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</si>
  <si>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</si>
  <si>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</si>
  <si>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</si>
  <si>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</si>
  <si>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</si>
  <si>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</si>
  <si>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</si>
  <si>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</si>
  <si>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</si>
  <si>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</si>
  <si>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</si>
  <si>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</si>
  <si>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</si>
  <si>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</si>
  <si>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</si>
  <si>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</si>
  <si>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</si>
  <si>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</si>
  <si>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</si>
  <si>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</si>
  <si>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</si>
  <si>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</si>
  <si>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</si>
  <si>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</si>
  <si>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</si>
  <si>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</si>
  <si>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</si>
  <si>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</si>
  <si>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</si>
  <si>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</si>
  <si>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</si>
  <si>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</si>
  <si>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</si>
  <si>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</si>
  <si>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</si>
  <si>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</si>
  <si>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</si>
  <si>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</si>
  <si>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</si>
  <si>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</si>
  <si>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</si>
  <si>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</si>
  <si>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</si>
  <si>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</si>
  <si>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</si>
  <si>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</si>
  <si>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</si>
  <si>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</si>
  <si>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</si>
  <si>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</si>
  <si>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</si>
  <si>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</si>
  <si>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</si>
  <si>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</si>
  <si>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</si>
  <si>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</si>
  <si>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</si>
  <si>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</si>
  <si>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</si>
  <si>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</si>
  <si>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</si>
  <si>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</si>
  <si>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</si>
  <si>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</si>
  <si>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</si>
  <si>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</si>
  <si>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</si>
  <si>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</si>
  <si>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</si>
  <si>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</si>
  <si>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</si>
  <si>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</si>
  <si>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</si>
  <si>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</si>
  <si>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</si>
  <si>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</si>
  <si>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</si>
  <si>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</si>
  <si>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</si>
  <si>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</si>
  <si>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</si>
  <si>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</si>
  <si>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</si>
  <si>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</si>
  <si>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</si>
  <si>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</si>
  <si>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</si>
  <si>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</si>
  <si>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</si>
  <si>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</si>
  <si>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</si>
  <si>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</si>
  <si>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</si>
  <si>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</si>
  <si>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</si>
  <si>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</si>
  <si>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</si>
  <si>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</si>
  <si>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</si>
  <si>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</si>
  <si>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</si>
  <si>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</si>
  <si>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</si>
  <si>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</si>
  <si>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</si>
  <si>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</si>
  <si>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</si>
  <si>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</si>
  <si>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</si>
  <si>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</si>
  <si>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</si>
  <si>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</si>
  <si>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</si>
  <si>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</si>
  <si>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</si>
  <si>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</si>
  <si>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</si>
  <si>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</si>
  <si>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</si>
  <si>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</si>
  <si>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</si>
  <si>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</si>
  <si>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</si>
  <si>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</si>
  <si>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</si>
  <si>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</si>
  <si>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</si>
  <si>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</si>
  <si>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</si>
  <si>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</si>
  <si>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</si>
  <si>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</si>
  <si>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</si>
  <si>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</si>
  <si>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</si>
  <si>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</si>
  <si>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</si>
  <si>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</si>
  <si>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</si>
  <si>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</si>
  <si>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</si>
  <si>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</si>
  <si>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</si>
  <si>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</si>
  <si>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</si>
  <si>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</si>
  <si>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</si>
  <si>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</si>
  <si>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</si>
  <si>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</si>
  <si>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</si>
  <si>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</si>
  <si>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</si>
  <si>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</si>
  <si>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</si>
  <si>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</si>
  <si>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</si>
  <si>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</si>
  <si>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</si>
  <si>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</si>
  <si>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</si>
  <si>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</si>
  <si>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</si>
  <si>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</si>
  <si>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</si>
  <si>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</si>
  <si>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</si>
  <si>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</si>
  <si>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</si>
  <si>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</si>
  <si>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</si>
  <si>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</si>
  <si>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</si>
  <si>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</si>
  <si>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</si>
  <si>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</si>
  <si>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</si>
  <si>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</si>
  <si>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</si>
  <si>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</si>
  <si>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</si>
  <si>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</si>
  <si>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</si>
  <si>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</si>
  <si>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</si>
  <si>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</si>
  <si>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</si>
  <si>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</si>
  <si>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</si>
  <si>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</si>
  <si>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</si>
  <si>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</si>
  <si>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</si>
  <si>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</si>
  <si>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</si>
  <si>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</si>
  <si>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</si>
  <si>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</si>
  <si>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</si>
  <si>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</si>
  <si>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</si>
  <si>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</si>
  <si>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</si>
  <si>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</si>
  <si>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</si>
  <si>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</si>
  <si>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</si>
  <si>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</si>
  <si>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</si>
  <si>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</si>
  <si>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</si>
  <si>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</si>
  <si>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</si>
  <si>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</si>
  <si>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</si>
  <si>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</si>
  <si>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</si>
  <si>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</si>
  <si>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</si>
  <si>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</si>
  <si>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</si>
  <si>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</si>
  <si>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</si>
  <si>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</si>
  <si>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</si>
  <si>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</si>
  <si>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</si>
  <si>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</si>
  <si>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</si>
  <si>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</si>
  <si>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</si>
  <si>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</si>
  <si>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</si>
  <si>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</si>
  <si>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</si>
  <si>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</si>
  <si>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</si>
  <si>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</si>
  <si>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</si>
  <si>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</si>
  <si>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</si>
  <si>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</si>
  <si>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</si>
  <si>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</si>
  <si>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</si>
  <si>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</si>
  <si>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</si>
  <si>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</si>
  <si>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</si>
  <si>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</si>
  <si>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</si>
  <si>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</si>
  <si>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</si>
  <si>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</si>
  <si>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</si>
  <si>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</si>
  <si>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</si>
  <si>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</si>
  <si>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</si>
  <si>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</si>
  <si>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</si>
  <si>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</si>
  <si>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</si>
  <si>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</si>
  <si>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</si>
  <si>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</si>
  <si>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</si>
  <si>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</si>
  <si>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</si>
  <si>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</si>
  <si>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</si>
  <si>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</si>
  <si>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</si>
  <si>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</si>
  <si>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</si>
  <si>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</si>
  <si>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</si>
  <si>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</si>
  <si>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</si>
  <si>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</si>
  <si>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</si>
  <si>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</si>
  <si>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</si>
  <si>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</si>
  <si>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</si>
  <si>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</si>
  <si>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</si>
  <si>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</si>
  <si>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</si>
  <si>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</si>
  <si>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</si>
  <si>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</si>
  <si>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</si>
  <si>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</si>
  <si>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</si>
  <si>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</si>
  <si>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</si>
  <si>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</si>
  <si>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</si>
  <si>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</si>
  <si>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</si>
  <si>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</si>
  <si>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</si>
  <si>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</si>
  <si>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</si>
  <si>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</si>
  <si>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</si>
  <si>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</si>
  <si>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</si>
  <si>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</si>
  <si>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</si>
  <si>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</si>
  <si>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</si>
  <si>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</si>
  <si>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</si>
  <si>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</si>
  <si>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</si>
  <si>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</si>
  <si>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</si>
  <si>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</si>
  <si>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</si>
  <si>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</si>
  <si>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</si>
  <si>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</si>
  <si>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</si>
  <si>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</si>
  <si>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</si>
  <si>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</si>
  <si>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</si>
  <si>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</si>
  <si>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</si>
  <si>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</si>
  <si>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</si>
  <si>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</si>
  <si>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</si>
  <si>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</si>
  <si>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</si>
  <si>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</si>
  <si>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</si>
  <si>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</si>
  <si>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</si>
  <si>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</si>
  <si>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</si>
  <si>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</si>
  <si>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</si>
  <si>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</si>
  <si>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</si>
  <si>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</si>
  <si>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</si>
  <si>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</si>
  <si>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</si>
  <si>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</si>
  <si>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</si>
  <si>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</si>
  <si>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</si>
  <si>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</si>
  <si>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</si>
  <si>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</si>
  <si>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</si>
  <si>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</si>
  <si>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</si>
  <si>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</si>
  <si>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</si>
  <si>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</si>
  <si>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</si>
  <si>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</si>
  <si>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</si>
  <si>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</si>
  <si>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</si>
  <si>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</si>
  <si>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</si>
  <si>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</si>
  <si>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</si>
  <si>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</si>
  <si>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</si>
  <si>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</si>
  <si>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</si>
  <si>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</si>
  <si>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</si>
  <si>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</si>
  <si>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</si>
  <si>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</si>
  <si>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</si>
  <si>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</si>
  <si>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</si>
  <si>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</si>
  <si>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</si>
  <si>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</si>
  <si>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</si>
  <si>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</si>
  <si>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</si>
  <si>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</si>
  <si>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</si>
  <si>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</si>
  <si>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</si>
  <si>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</si>
  <si>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</si>
  <si>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</si>
  <si>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</si>
  <si>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</si>
  <si>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</si>
  <si>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</si>
  <si>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</si>
  <si>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</si>
  <si>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</si>
  <si>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</si>
  <si>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</si>
  <si>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</si>
  <si>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</si>
  <si>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</si>
  <si>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</si>
  <si>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</si>
  <si>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</si>
  <si>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</si>
  <si>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</si>
  <si>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</si>
  <si>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</si>
  <si>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</si>
  <si>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</si>
  <si>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</si>
  <si>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</si>
  <si>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</si>
  <si>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</si>
  <si>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</si>
  <si>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</si>
  <si>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</si>
  <si>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</si>
  <si>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</si>
  <si>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</si>
  <si>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</si>
  <si>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</si>
  <si>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</si>
  <si>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</si>
  <si>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</si>
  <si>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</si>
  <si>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</si>
  <si>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</si>
  <si>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</si>
  <si>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</si>
  <si>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</si>
  <si>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</si>
  <si>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</si>
  <si>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</si>
  <si>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</si>
  <si>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</si>
  <si>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</si>
  <si>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</si>
  <si>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</si>
  <si>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</si>
  <si>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</si>
  <si>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</si>
  <si>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</si>
  <si>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</si>
  <si>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</si>
  <si>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</si>
  <si>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</si>
  <si>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</si>
  <si>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</si>
  <si>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</si>
  <si>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</si>
  <si>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</si>
  <si>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</si>
  <si>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</si>
  <si>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</si>
  <si>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</si>
  <si>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</si>
  <si>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</si>
  <si>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</si>
  <si>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</si>
  <si>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</si>
  <si>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</si>
  <si>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</si>
  <si>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</si>
  <si>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</si>
  <si>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</si>
  <si>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</si>
  <si>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</si>
  <si>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</si>
  <si>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</si>
  <si>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</si>
  <si>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</si>
  <si>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</si>
  <si>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</si>
  <si>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</si>
  <si>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</si>
  <si>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</si>
  <si>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</si>
  <si>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</si>
  <si>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</si>
  <si>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</si>
  <si>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</si>
  <si>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</si>
  <si>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</si>
  <si>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</si>
  <si>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</si>
  <si>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</si>
  <si>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</si>
  <si>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</si>
  <si>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</si>
  <si>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</si>
  <si>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</si>
  <si>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</si>
  <si>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</si>
  <si>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</si>
  <si>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</si>
  <si>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</si>
  <si>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</si>
  <si>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</si>
  <si>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</si>
  <si>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</si>
  <si>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</si>
  <si>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</si>
  <si>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</si>
  <si>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</si>
  <si>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</si>
  <si>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</si>
  <si>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</si>
  <si>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</si>
  <si>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</si>
  <si>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</si>
  <si>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</si>
  <si>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</si>
  <si>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</si>
  <si>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</si>
  <si>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</si>
  <si>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</si>
  <si>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</si>
  <si>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</si>
  <si>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</si>
  <si>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</si>
  <si>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</si>
  <si>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</si>
  <si>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</si>
  <si>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</si>
  <si>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</si>
  <si>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</si>
  <si>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</si>
  <si>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</si>
  <si>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</si>
  <si>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</si>
  <si>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</si>
  <si>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</si>
  <si>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</si>
  <si>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</si>
  <si>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</si>
  <si>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</si>
  <si>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</si>
  <si>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</si>
  <si>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</si>
  <si>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</si>
  <si>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</si>
  <si>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</si>
  <si>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</si>
  <si>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</si>
  <si>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</si>
  <si>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</si>
  <si>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</si>
  <si>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</si>
  <si>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</si>
  <si>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</si>
  <si>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</si>
  <si>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</si>
  <si>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</si>
  <si>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</si>
  <si>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</si>
  <si>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</si>
  <si>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</si>
  <si>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</si>
  <si>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</si>
  <si>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</si>
  <si>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</si>
  <si>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</si>
  <si>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</si>
  <si>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</si>
  <si>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</si>
  <si>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</si>
  <si>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</si>
  <si>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</si>
  <si>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</si>
  <si>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</si>
  <si>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</si>
  <si>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</si>
  <si>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</si>
  <si>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</si>
  <si>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</si>
  <si>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</si>
  <si>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</si>
  <si>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</si>
  <si>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</si>
  <si>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</si>
  <si>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</si>
  <si>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</si>
  <si>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</si>
  <si>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</si>
  <si>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</si>
  <si>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</si>
  <si>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</si>
  <si>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</si>
  <si>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</si>
  <si>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</si>
  <si>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</si>
  <si>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</si>
  <si>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</si>
  <si>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</si>
  <si>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</si>
  <si>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</si>
  <si>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</si>
  <si>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</si>
  <si>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</si>
  <si>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</si>
  <si>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</si>
  <si>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</si>
  <si>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</si>
  <si>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</si>
  <si>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</si>
  <si>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</si>
  <si>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</si>
  <si>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</si>
  <si>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</si>
  <si>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</si>
  <si>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</si>
  <si>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</si>
  <si>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</si>
  <si>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</si>
  <si>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</si>
  <si>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</si>
  <si>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</si>
  <si>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</si>
  <si>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</si>
  <si>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</si>
  <si>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</si>
  <si>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</si>
  <si>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</si>
  <si>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</si>
  <si>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</si>
  <si>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</si>
  <si>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</si>
  <si>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</si>
  <si>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</si>
  <si>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</si>
  <si>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</si>
  <si>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</si>
  <si>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</si>
  <si>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</si>
  <si>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</si>
  <si>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</si>
  <si>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</si>
  <si>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</si>
  <si>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</si>
  <si>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</si>
  <si>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</si>
  <si>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</si>
  <si>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</si>
  <si>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</si>
  <si>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</si>
  <si>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</si>
  <si>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</si>
  <si>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</si>
  <si>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</si>
  <si>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</si>
  <si>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</si>
  <si>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</si>
  <si>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</si>
  <si>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</si>
  <si>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</si>
  <si>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</si>
  <si>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</si>
  <si>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</si>
  <si>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</si>
  <si>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</si>
  <si>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</si>
  <si>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</si>
  <si>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</si>
  <si>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</si>
  <si>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</si>
  <si>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</si>
  <si>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</si>
  <si>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</si>
  <si>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</si>
  <si>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</si>
  <si>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</si>
  <si>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</si>
  <si>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</si>
  <si>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</si>
  <si>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</si>
  <si>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</si>
  <si>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</si>
  <si>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</si>
  <si>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</si>
  <si>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</si>
  <si>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</si>
  <si>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</si>
  <si>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</si>
  <si>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</si>
  <si>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</si>
  <si>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</si>
  <si>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</si>
  <si>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</si>
  <si>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</si>
  <si>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</si>
  <si>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</si>
  <si>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</si>
  <si>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</si>
  <si>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</si>
  <si>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</si>
  <si>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</si>
  <si>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</si>
  <si>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</si>
  <si>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</si>
  <si>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</si>
  <si>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</si>
  <si>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</si>
  <si>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</si>
  <si>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</si>
  <si>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</si>
  <si>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</si>
  <si>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</si>
  <si>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</si>
  <si>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</si>
  <si>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</si>
  <si>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</si>
  <si>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</si>
  <si>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</si>
  <si>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</si>
  <si>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</si>
  <si>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</si>
  <si>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</si>
  <si>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</si>
  <si>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</si>
  <si>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</si>
  <si>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</si>
  <si>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</si>
  <si>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</si>
  <si>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</si>
  <si>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</si>
  <si>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</si>
  <si>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</si>
  <si>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</si>
  <si>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</si>
  <si>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</si>
  <si>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</si>
  <si>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</si>
  <si>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</si>
  <si>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</si>
  <si>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</si>
  <si>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</si>
  <si>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</si>
  <si>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</si>
  <si>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</si>
  <si>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</si>
  <si>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</si>
  <si>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</si>
  <si>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</si>
  <si>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</si>
  <si>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</si>
  <si>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</si>
  <si>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</si>
  <si>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</si>
  <si>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</si>
  <si>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</si>
  <si>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</si>
  <si>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</si>
  <si>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</si>
  <si>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</si>
  <si>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</si>
  <si>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</si>
  <si>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</si>
  <si>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</si>
  <si>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</si>
  <si>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</si>
  <si>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</si>
  <si>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</si>
  <si>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</si>
  <si>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</si>
  <si>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</si>
  <si>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</si>
  <si>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</si>
  <si>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</si>
  <si>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</si>
  <si>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</si>
  <si>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</si>
  <si>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</si>
  <si>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</si>
  <si>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</si>
  <si>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</si>
  <si>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</si>
  <si>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</si>
  <si>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</si>
  <si>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</si>
  <si>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</si>
  <si>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</si>
  <si>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</si>
  <si>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</si>
  <si>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</si>
  <si>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</si>
  <si>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</si>
  <si>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</si>
  <si>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</si>
  <si>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</si>
  <si>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</si>
  <si>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</si>
  <si>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</si>
  <si>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</si>
  <si>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</si>
  <si>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</si>
  <si>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</si>
  <si>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</si>
  <si>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</si>
  <si>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</si>
  <si>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</si>
  <si>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</si>
  <si>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</si>
  <si>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</si>
  <si>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</si>
  <si>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</si>
  <si>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</si>
  <si>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</si>
  <si>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</si>
  <si>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</si>
  <si>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</si>
  <si>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</si>
  <si>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</si>
  <si>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</si>
  <si>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</si>
  <si>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</si>
  <si>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</si>
  <si>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</si>
  <si>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</si>
  <si>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</si>
  <si>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</si>
  <si>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</si>
  <si>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</si>
  <si>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</si>
  <si>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</si>
  <si>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</si>
  <si>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</si>
  <si>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</si>
  <si>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</si>
  <si>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</si>
  <si>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</si>
  <si>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</si>
  <si>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</si>
  <si>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</si>
  <si>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</si>
  <si>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</si>
  <si>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</si>
  <si>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</si>
  <si>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</si>
  <si>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</si>
  <si>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</si>
  <si>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</si>
  <si>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</si>
  <si>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</si>
  <si>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</si>
  <si>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</si>
  <si>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</si>
  <si>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</si>
  <si>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</si>
  <si>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</si>
  <si>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</si>
  <si>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</si>
  <si>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</si>
  <si>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</si>
  <si>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</si>
  <si>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</si>
  <si>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</si>
  <si>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</si>
  <si>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</si>
  <si>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</si>
  <si>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</si>
  <si>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</si>
  <si>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</si>
  <si>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</si>
  <si>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</si>
  <si>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</si>
  <si>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</si>
  <si>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</si>
  <si>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</si>
  <si>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</si>
  <si>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</si>
  <si>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</si>
  <si>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</si>
  <si>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</si>
  <si>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</si>
  <si>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</si>
  <si>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</si>
  <si>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</si>
  <si>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</si>
  <si>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</si>
  <si>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</si>
  <si>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</si>
  <si>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</si>
  <si>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</si>
  <si>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</si>
  <si>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</si>
  <si>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</si>
  <si>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</si>
  <si>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</si>
  <si>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</si>
  <si>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</si>
  <si>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</si>
  <si>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</si>
  <si>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</si>
  <si>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</si>
  <si>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</si>
  <si>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</si>
  <si>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</si>
  <si>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</si>
  <si>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</si>
  <si>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</si>
  <si>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</si>
  <si>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</si>
  <si>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</si>
  <si>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</si>
  <si>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</si>
  <si>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</si>
  <si>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</si>
  <si>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</si>
  <si>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Misc. Micro-Nutrients</t>
  </si>
  <si>
    <t>Bray 1-P</t>
  </si>
  <si>
    <t>Total Nitrogen</t>
  </si>
  <si>
    <t>soil potentially mineralizable nitrogen</t>
  </si>
  <si>
    <t>active carbon</t>
  </si>
  <si>
    <t>mg C/kg</t>
  </si>
  <si>
    <t>Soil Organic Carbon</t>
  </si>
  <si>
    <t>Sand</t>
  </si>
  <si>
    <t>sand</t>
  </si>
  <si>
    <t>Silt</t>
  </si>
  <si>
    <t>silt</t>
  </si>
  <si>
    <t>Clay</t>
  </si>
  <si>
    <t>clay</t>
  </si>
  <si>
    <t>Soil Structure</t>
  </si>
  <si>
    <t>Aggregate Stability</t>
  </si>
  <si>
    <t>water stable aggregates</t>
  </si>
  <si>
    <t>Neutralizable Acidity</t>
  </si>
  <si>
    <t>Soil Organic Matter Content</t>
  </si>
  <si>
    <t>Sediment Runoff</t>
  </si>
  <si>
    <t>g/ha</t>
  </si>
  <si>
    <t>Phosphorous</t>
  </si>
  <si>
    <t>Event Nitrate Load During Cover Crop Growing Period</t>
  </si>
  <si>
    <t>Event Total Phosphorous Load During Cover Crop Growing Period</t>
  </si>
  <si>
    <t>Event Total Suspended Solids Load During Cover Crop Growing Period</t>
  </si>
  <si>
    <t>m^3/ha</t>
  </si>
  <si>
    <t>Water</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</si>
  <si>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</si>
  <si>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</si>
  <si>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</si>
  <si>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</si>
  <si>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</si>
  <si>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</si>
  <si>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</si>
  <si>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</si>
  <si>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</si>
  <si>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</si>
  <si>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</si>
  <si>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</si>
  <si>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</si>
  <si>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</si>
  <si>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</si>
  <si>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</si>
  <si>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</si>
  <si>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</si>
  <si>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</si>
  <si>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</si>
  <si>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</si>
  <si>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</si>
  <si>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</si>
  <si>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</si>
  <si>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</si>
  <si>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</si>
  <si>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</si>
  <si>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</si>
  <si>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</si>
  <si>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</si>
  <si>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</si>
  <si>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</si>
  <si>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</si>
  <si>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</si>
  <si>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</si>
  <si>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</si>
  <si>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</si>
  <si>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</si>
  <si>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</si>
  <si>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</si>
  <si>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</si>
  <si>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</si>
  <si>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</si>
  <si>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</si>
  <si>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</si>
  <si>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</si>
  <si>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</si>
  <si>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</si>
  <si>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</si>
  <si>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</si>
  <si>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</si>
  <si>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</si>
  <si>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</si>
  <si>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</si>
  <si>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</si>
  <si>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</si>
  <si>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</si>
  <si>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</si>
  <si>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</si>
  <si>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</si>
  <si>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</si>
  <si>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</si>
  <si>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</si>
  <si>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</si>
  <si>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</si>
  <si>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</si>
  <si>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</si>
  <si>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</si>
  <si>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</si>
  <si>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</si>
  <si>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</si>
  <si>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</si>
  <si>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</si>
  <si>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</si>
  <si>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</si>
  <si>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</si>
  <si>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</si>
  <si>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</si>
  <si>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</si>
  <si>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</si>
  <si>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</si>
  <si>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</si>
  <si>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</si>
  <si>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</si>
  <si>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</si>
  <si>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</si>
  <si>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</si>
  <si>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</si>
  <si>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</si>
  <si>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</si>
  <si>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</si>
  <si>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</si>
  <si>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</si>
  <si>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</si>
  <si>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</si>
  <si>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</si>
  <si>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</si>
  <si>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</si>
  <si>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</si>
  <si>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</si>
  <si>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</si>
  <si>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</si>
  <si>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</si>
  <si>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</si>
  <si>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</si>
  <si>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</si>
  <si>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</si>
  <si>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</si>
  <si>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</si>
  <si>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</si>
  <si>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</si>
  <si>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</si>
  <si>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</si>
  <si>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</si>
  <si>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</si>
  <si>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</si>
  <si>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</si>
  <si>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</si>
  <si>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</si>
  <si>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</si>
  <si>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</si>
  <si>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</si>
  <si>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</si>
  <si>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</si>
  <si>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</si>
  <si>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</si>
  <si>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</si>
  <si>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</si>
  <si>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</si>
  <si>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</si>
  <si>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</si>
  <si>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</si>
  <si>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</si>
  <si>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</si>
  <si>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</si>
  <si>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</si>
  <si>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</si>
  <si>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</si>
  <si>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</si>
  <si>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</si>
  <si>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</si>
  <si>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</si>
  <si>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</si>
  <si>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</si>
  <si>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</si>
  <si>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</si>
  <si>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</si>
  <si>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</si>
  <si>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</si>
  <si>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</si>
  <si>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</si>
  <si>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</si>
  <si>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</si>
  <si>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Soil Moisture</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</si>
  <si>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</si>
  <si>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</si>
  <si>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</si>
  <si>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</si>
  <si>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</si>
  <si>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</si>
  <si>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</si>
  <si>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</si>
  <si>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</si>
  <si>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</si>
  <si>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</si>
  <si>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Non-Growing Season Nitrogen Emissions</t>
  </si>
  <si>
    <t>nitrous oxide emissions (N2O)</t>
  </si>
  <si>
    <t>Carbon Dioxide</t>
  </si>
  <si>
    <t>carbon dioxide emissions (CO2) during non-growing season</t>
  </si>
  <si>
    <t>kg C/ha</t>
  </si>
  <si>
    <t>Methane Emissions</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</si>
  <si>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</si>
  <si>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</si>
  <si>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</si>
  <si>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</si>
  <si>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</si>
  <si>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</si>
  <si>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</si>
  <si>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</si>
  <si>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</si>
  <si>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</si>
  <si>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</si>
  <si>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</si>
  <si>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</si>
  <si>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</si>
  <si>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</si>
  <si>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</si>
  <si>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</si>
  <si>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</si>
  <si>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</si>
  <si>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</si>
  <si>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</si>
  <si>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</si>
  <si>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</si>
  <si>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no-till drill</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</si>
  <si>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</si>
  <si>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</si>
  <si>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</si>
  <si>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</si>
  <si>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</si>
  <si>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</si>
  <si>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</si>
  <si>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</si>
  <si>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</si>
  <si>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</si>
  <si>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Weed Community Control</t>
  </si>
  <si>
    <t>Waterhemp Control</t>
  </si>
  <si>
    <t>waterhemp control</t>
  </si>
  <si>
    <t>Mixture Comparisons</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</si>
  <si>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</si>
  <si>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</si>
  <si>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</si>
  <si>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</si>
  <si>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</si>
  <si>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</si>
  <si>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</si>
  <si>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</si>
  <si>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</si>
  <si>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</si>
  <si>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</si>
  <si>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Water Discharge</t>
  </si>
  <si>
    <t>time to runoff</t>
  </si>
  <si>
    <t>runoff amount</t>
  </si>
  <si>
    <t>total phosphorus in runoff</t>
  </si>
  <si>
    <t>total dissolved phosphorus in runoff</t>
  </si>
  <si>
    <t>nitrate in runoff (NO3)</t>
  </si>
  <si>
    <t>ammonium in runoff (NH4)</t>
  </si>
  <si>
    <t>potassium in runoff (K)</t>
  </si>
  <si>
    <t>total suspended solids</t>
  </si>
  <si>
    <t>Micro-Nutrients</t>
  </si>
  <si>
    <t>Dissolved Organic Carbon</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</si>
  <si>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</si>
  <si>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</si>
  <si>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</si>
  <si>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</si>
  <si>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</si>
  <si>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</si>
  <si>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</si>
  <si>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</si>
  <si>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</si>
  <si>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</si>
  <si>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</si>
  <si>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</si>
  <si>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</si>
  <si>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</si>
  <si>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</si>
  <si>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</si>
  <si>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</si>
  <si>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</si>
  <si>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</si>
  <si>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</si>
  <si>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</si>
  <si>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</si>
  <si>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</si>
  <si>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</si>
  <si>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</si>
  <si>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</si>
  <si>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</si>
  <si>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</si>
  <si>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</si>
  <si>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</si>
  <si>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</si>
  <si>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</si>
  <si>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</si>
  <si>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</si>
  <si>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</si>
  <si>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</si>
  <si>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</si>
  <si>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</si>
  <si>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</si>
  <si>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</si>
  <si>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</si>
  <si>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</si>
  <si>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</si>
  <si>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</si>
  <si>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</si>
  <si>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</si>
  <si>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</si>
  <si>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</si>
  <si>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Growing Season Nitrogen Emissions</t>
  </si>
  <si>
    <t>Nitrous Oxide</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</si>
  <si>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</si>
  <si>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</si>
  <si>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</si>
  <si>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</si>
  <si>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</si>
  <si>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</si>
  <si>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</si>
  <si>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</si>
  <si>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</si>
  <si>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</si>
  <si>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</si>
  <si>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</si>
  <si>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</si>
  <si>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</si>
  <si>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Pore Space</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</si>
  <si>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</si>
  <si>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</si>
  <si>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</si>
  <si>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</si>
  <si>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</si>
  <si>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</si>
  <si>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</si>
  <si>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</si>
  <si>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</si>
  <si>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</si>
  <si>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</si>
  <si>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</si>
  <si>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</si>
  <si>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</si>
  <si>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</si>
  <si>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</si>
  <si>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</si>
  <si>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maize/maize/soybean</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</si>
  <si>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</si>
  <si>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</si>
  <si>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</si>
  <si>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</si>
  <si>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</si>
  <si>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</si>
  <si>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</si>
  <si>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</si>
  <si>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</si>
  <si>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</si>
  <si>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</si>
  <si>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</si>
  <si>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</si>
  <si>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</si>
  <si>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</si>
  <si>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</si>
  <si>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</si>
  <si>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</si>
  <si>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</si>
  <si>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</si>
  <si>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</si>
  <si>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</si>
  <si>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Corn Stalk Nitrogen Content</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</si>
  <si>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</si>
  <si>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</si>
  <si>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</si>
  <si>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</si>
  <si>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</si>
  <si>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</si>
  <si>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</si>
  <si>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</si>
  <si>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</si>
  <si>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</si>
  <si>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</si>
  <si>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</si>
  <si>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</si>
  <si>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</si>
  <si>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</si>
  <si>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</si>
  <si>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</si>
  <si>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</si>
  <si>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</si>
  <si>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</si>
  <si>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</si>
  <si>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</si>
  <si>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</si>
  <si>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</si>
  <si>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</si>
  <si>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</si>
  <si>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</si>
  <si>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</si>
  <si>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</si>
  <si>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</si>
  <si>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</si>
  <si>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</si>
  <si>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</si>
  <si>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</si>
  <si>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phosphorous (Bray I)</t>
  </si>
  <si>
    <t>soil potassium</t>
  </si>
  <si>
    <t>soil calcium</t>
  </si>
  <si>
    <t>soil magnesium</t>
  </si>
  <si>
    <t>g/day</t>
  </si>
  <si>
    <t>Corn Sap Flow</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</si>
  <si>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</si>
  <si>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</si>
  <si>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</si>
  <si>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</si>
  <si>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</si>
  <si>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</si>
  <si>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</si>
  <si>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</si>
  <si>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</si>
  <si>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</si>
  <si>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</si>
  <si>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</si>
  <si>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</si>
  <si>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</si>
  <si>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</si>
  <si>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</si>
  <si>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</si>
  <si>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</si>
  <si>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</si>
  <si>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</si>
  <si>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</si>
  <si>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</si>
  <si>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</si>
  <si>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</si>
  <si>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</si>
  <si>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</si>
  <si>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</si>
  <si>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</si>
  <si>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</si>
  <si>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</si>
  <si>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</si>
  <si>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</si>
  <si>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</si>
  <si>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</si>
  <si>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</si>
  <si>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</si>
  <si>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</si>
  <si>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</si>
  <si>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</si>
  <si>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</si>
  <si>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</si>
  <si>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</si>
  <si>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</si>
  <si>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</si>
  <si>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</si>
  <si>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</si>
  <si>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</si>
  <si>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</si>
  <si>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</si>
  <si>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</si>
  <si>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</si>
  <si>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</si>
  <si>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</si>
  <si>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</si>
  <si>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</si>
  <si>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</si>
  <si>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</si>
  <si>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</si>
  <si>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</si>
  <si>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</si>
  <si>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</si>
  <si>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Moisture content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</si>
  <si>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</si>
  <si>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</si>
  <si>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</si>
  <si>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</si>
  <si>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</si>
  <si>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</si>
  <si>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</si>
  <si>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</si>
  <si>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</si>
  <si>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</si>
  <si>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</si>
  <si>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</si>
  <si>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</si>
  <si>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</si>
  <si>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</si>
  <si>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</si>
  <si>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</si>
  <si>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</si>
  <si>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</si>
  <si>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</si>
  <si>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</si>
  <si>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</si>
  <si>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</si>
  <si>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</si>
  <si>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</si>
  <si>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</si>
  <si>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</si>
  <si>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</si>
  <si>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</si>
  <si>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</si>
  <si>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</si>
  <si>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</si>
  <si>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</si>
  <si>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</si>
  <si>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</si>
  <si>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</si>
  <si>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</si>
  <si>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</si>
  <si>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</si>
  <si>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</si>
  <si>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</si>
  <si>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</si>
  <si>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</si>
  <si>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</si>
  <si>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</si>
  <si>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</si>
  <si>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</si>
  <si>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</si>
  <si>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</si>
  <si>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</si>
  <si>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</si>
  <si>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</si>
  <si>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</si>
  <si>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</si>
  <si>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</si>
  <si>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</si>
  <si>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</si>
  <si>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Bulk density</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</si>
  <si>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</si>
  <si>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</si>
  <si>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</si>
  <si>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</si>
  <si>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</si>
  <si>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</si>
  <si>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</si>
  <si>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</si>
  <si>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</si>
  <si>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</si>
  <si>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</si>
  <si>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</si>
  <si>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</si>
  <si>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</si>
  <si>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</si>
  <si>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</si>
  <si>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</si>
  <si>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</si>
  <si>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</si>
  <si>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</si>
  <si>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</si>
  <si>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</si>
  <si>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</si>
  <si>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</si>
  <si>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</si>
  <si>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</si>
  <si>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</si>
  <si>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</si>
  <si>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</si>
  <si>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</si>
  <si>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</si>
  <si>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</si>
  <si>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</si>
  <si>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</si>
  <si>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</si>
  <si>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</si>
  <si>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</si>
  <si>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</si>
  <si>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stover biomass</t>
  </si>
  <si>
    <t>corn aboveground biomass</t>
  </si>
  <si>
    <t>t DM/ha</t>
  </si>
  <si>
    <t>Grain Yields</t>
  </si>
  <si>
    <t>Corn Nutrient Content</t>
  </si>
  <si>
    <t>Stover nitrogen</t>
  </si>
  <si>
    <t>maize aboveground tissue nitrogen concentrations</t>
  </si>
  <si>
    <t>Soybean tissue (biomass)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</si>
  <si>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</si>
  <si>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</si>
  <si>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</si>
  <si>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</si>
  <si>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</si>
  <si>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</si>
  <si>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</si>
  <si>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</si>
  <si>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</si>
  <si>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</si>
  <si>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</si>
  <si>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</si>
  <si>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</si>
  <si>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</si>
  <si>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</si>
  <si>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</si>
  <si>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</si>
  <si>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</si>
  <si>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maize biomass carbon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</si>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</sst>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28" fillId="0" borderId="1"/>
    <xf numFmtId="0" fontId="34" fillId="0" borderId="1"/>
    <xf numFmtId="0" fontId="27" fillId="0" borderId="1"/>
    <xf numFmtId="0" fontId="27" fillId="0" borderId="1"/>
    <xf numFmtId="0" fontId="25" fillId="0" borderId="1"/>
    <xf numFmtId="0" fontId="22" fillId="0" borderId="1"/>
  </cellStyleXfs>
  <cellXfs count="134">
    <xf numFmtId="0" fontId="0" fillId="0" borderId="0" xfId="0" applyFont="1" applyAlignment="1"/>
    <xf numFmtId="0" fontId="0" fillId="2" borderId="1" xfId="0" applyFont="1" applyFill="1" applyBorder="1"/>
    <xf numFmtId="0" fontId="0" fillId="3" borderId="1" xfId="0" applyFont="1" applyFill="1" applyBorder="1"/>
    <xf numFmtId="0" fontId="29"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0"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2" fillId="0" borderId="0" xfId="0" applyFont="1"/>
    <xf numFmtId="0" fontId="0" fillId="0" borderId="0" xfId="0" applyFont="1" applyAlignment="1"/>
    <xf numFmtId="0" fontId="0" fillId="0" borderId="0" xfId="0" quotePrefix="1" applyFont="1"/>
    <xf numFmtId="16" fontId="0" fillId="0" borderId="0" xfId="0" applyNumberFormat="1" applyFont="1"/>
    <xf numFmtId="0" fontId="31" fillId="0" borderId="0" xfId="0" applyFont="1"/>
    <xf numFmtId="49" fontId="0" fillId="0" borderId="0" xfId="0" applyNumberFormat="1" applyFont="1"/>
    <xf numFmtId="0" fontId="28" fillId="0" borderId="1" xfId="1"/>
    <xf numFmtId="0" fontId="0" fillId="0" borderId="0" xfId="0"/>
    <xf numFmtId="0" fontId="35" fillId="0" borderId="1" xfId="2" applyFont="1" applyFill="1" applyAlignment="1">
      <alignment vertical="top"/>
    </xf>
    <xf numFmtId="0" fontId="35" fillId="0" borderId="1" xfId="2" applyFont="1" applyFill="1" applyAlignment="1">
      <alignment vertical="top" wrapText="1"/>
    </xf>
    <xf numFmtId="0" fontId="35" fillId="0" borderId="1" xfId="2" applyFont="1" applyFill="1" applyAlignment="1">
      <alignment wrapText="1"/>
    </xf>
    <xf numFmtId="0" fontId="3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6" fillId="8" borderId="1" xfId="2" applyFont="1" applyFill="1" applyBorder="1" applyAlignment="1">
      <alignment vertical="center" wrapText="1"/>
    </xf>
    <xf numFmtId="0" fontId="0" fillId="8" borderId="1" xfId="2" applyFont="1" applyFill="1" applyAlignment="1">
      <alignment vertical="top" wrapText="1"/>
    </xf>
    <xf numFmtId="0" fontId="37" fillId="8" borderId="1" xfId="2" applyFont="1" applyFill="1" applyAlignment="1">
      <alignment vertical="top"/>
    </xf>
    <xf numFmtId="0" fontId="3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38" fillId="11" borderId="1" xfId="2" applyFont="1" applyFill="1" applyAlignment="1">
      <alignment vertical="top"/>
    </xf>
    <xf numFmtId="0" fontId="3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27" fillId="12" borderId="1" xfId="3" applyFill="1" applyAlignment="1">
      <alignment vertical="top" wrapText="1"/>
    </xf>
    <xf numFmtId="0" fontId="36" fillId="12" borderId="1" xfId="2" applyFont="1" applyFill="1" applyBorder="1" applyAlignment="1">
      <alignment vertical="center" wrapText="1"/>
    </xf>
    <xf numFmtId="0" fontId="27" fillId="12" borderId="1" xfId="3" applyFont="1" applyFill="1" applyAlignment="1">
      <alignment vertical="top" wrapText="1"/>
    </xf>
    <xf numFmtId="0" fontId="27"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6" fillId="0" borderId="1" xfId="1" applyFont="1"/>
    <xf numFmtId="0" fontId="28" fillId="8" borderId="1" xfId="1" applyFill="1"/>
    <xf numFmtId="0" fontId="28" fillId="0" borderId="1" xfId="1" applyFill="1"/>
    <xf numFmtId="0" fontId="26" fillId="0" borderId="1" xfId="1" applyFont="1" applyFill="1"/>
    <xf numFmtId="0" fontId="25" fillId="0" borderId="1" xfId="5"/>
    <xf numFmtId="0" fontId="25" fillId="0" borderId="1" xfId="1" applyFont="1"/>
    <xf numFmtId="0" fontId="24" fillId="0" borderId="1" xfId="1" applyFont="1"/>
    <xf numFmtId="0" fontId="23" fillId="0" borderId="1" xfId="1" applyFont="1"/>
    <xf numFmtId="0" fontId="22" fillId="0" borderId="1" xfId="6"/>
    <xf numFmtId="0" fontId="21" fillId="0" borderId="1" xfId="1" applyFont="1"/>
    <xf numFmtId="0" fontId="20" fillId="0" borderId="1" xfId="1" applyFont="1"/>
    <xf numFmtId="14" fontId="0" fillId="0" borderId="0" xfId="0" applyNumberFormat="1" applyFont="1" applyAlignment="1"/>
    <xf numFmtId="0" fontId="19" fillId="0" borderId="1" xfId="5" applyFont="1"/>
    <xf numFmtId="0" fontId="0" fillId="6" borderId="1" xfId="0" applyFont="1" applyFill="1" applyBorder="1" applyAlignment="1"/>
    <xf numFmtId="0" fontId="19" fillId="0" borderId="1" xfId="1" applyFont="1"/>
    <xf numFmtId="0" fontId="18" fillId="0" borderId="1" xfId="1" applyFont="1"/>
    <xf numFmtId="0" fontId="34" fillId="0" borderId="0" xfId="0" applyFont="1" applyAlignment="1"/>
    <xf numFmtId="0" fontId="34" fillId="0" borderId="0" xfId="0" applyFont="1"/>
    <xf numFmtId="0" fontId="17" fillId="0" borderId="1" xfId="5" applyFont="1"/>
    <xf numFmtId="0" fontId="34" fillId="5" borderId="1" xfId="0" applyFont="1" applyFill="1" applyBorder="1"/>
    <xf numFmtId="0" fontId="34" fillId="0" borderId="0" xfId="0" applyFont="1" applyAlignment="1">
      <alignment wrapText="1"/>
    </xf>
    <xf numFmtId="0" fontId="17" fillId="0" borderId="1" xfId="1" applyFont="1"/>
    <xf numFmtId="0" fontId="0" fillId="0" borderId="1" xfId="0" applyFont="1" applyFill="1" applyBorder="1"/>
    <xf numFmtId="0" fontId="34" fillId="0" borderId="1" xfId="0" applyFont="1" applyFill="1" applyBorder="1"/>
    <xf numFmtId="0" fontId="34" fillId="0" borderId="0" xfId="0" applyFont="1" applyFill="1" applyAlignment="1"/>
    <xf numFmtId="0" fontId="0" fillId="0" borderId="0" xfId="0" applyFill="1"/>
    <xf numFmtId="0" fontId="34" fillId="0" borderId="0" xfId="0" applyFont="1" applyFill="1"/>
    <xf numFmtId="0" fontId="17" fillId="0" borderId="1" xfId="1" applyFont="1" applyFill="1"/>
    <xf numFmtId="0" fontId="18" fillId="0" borderId="1" xfId="1" applyFont="1" applyFill="1"/>
    <xf numFmtId="0" fontId="34" fillId="3" borderId="1" xfId="0" applyFont="1" applyFill="1" applyBorder="1"/>
    <xf numFmtId="0" fontId="34" fillId="0" borderId="0" xfId="0" applyFont="1" applyAlignment="1">
      <alignment horizontal="right"/>
    </xf>
    <xf numFmtId="49" fontId="34" fillId="0" borderId="0" xfId="0" applyNumberFormat="1" applyFont="1" applyAlignment="1"/>
    <xf numFmtId="0" fontId="17" fillId="0" borderId="1" xfId="5" applyFont="1" applyAlignment="1"/>
    <xf numFmtId="0" fontId="16" fillId="0" borderId="1" xfId="5" applyFont="1" applyAlignment="1"/>
    <xf numFmtId="0" fontId="16" fillId="0" borderId="1" xfId="5" applyFont="1"/>
    <xf numFmtId="0" fontId="16" fillId="0" borderId="1" xfId="1" applyFont="1"/>
    <xf numFmtId="0" fontId="15" fillId="0" borderId="1" xfId="5" applyFont="1"/>
    <xf numFmtId="0" fontId="15" fillId="0" borderId="1" xfId="1" applyFont="1"/>
    <xf numFmtId="0" fontId="14" fillId="0" borderId="1" xfId="5" applyFont="1"/>
    <xf numFmtId="0" fontId="13" fillId="0" borderId="1" xfId="1" applyFont="1"/>
    <xf numFmtId="0" fontId="12" fillId="0" borderId="1" xfId="5" applyFont="1"/>
    <xf numFmtId="0" fontId="12" fillId="0" borderId="1" xfId="1" applyFont="1"/>
    <xf numFmtId="0" fontId="11" fillId="0" borderId="1" xfId="1" applyFont="1"/>
    <xf numFmtId="0" fontId="10" fillId="0" borderId="1" xfId="5" applyFont="1"/>
    <xf numFmtId="0" fontId="10" fillId="0" borderId="1" xfId="1" applyFont="1"/>
    <xf numFmtId="0" fontId="9" fillId="0" borderId="1" xfId="5" applyFont="1"/>
    <xf numFmtId="0" fontId="9" fillId="0" borderId="1" xfId="1" applyFont="1"/>
    <xf numFmtId="0" fontId="8" fillId="0" borderId="1" xfId="1" applyFont="1"/>
    <xf numFmtId="0" fontId="7" fillId="0" borderId="1" xfId="5" applyFont="1"/>
    <xf numFmtId="0" fontId="7" fillId="0" borderId="1" xfId="1" applyFont="1"/>
    <xf numFmtId="0" fontId="6" fillId="0" borderId="1" xfId="5" applyFont="1"/>
    <xf numFmtId="0" fontId="6" fillId="0" borderId="1" xfId="1" applyFont="1"/>
    <xf numFmtId="49" fontId="6" fillId="0" borderId="1" xfId="1" applyNumberFormat="1" applyFont="1"/>
    <xf numFmtId="0" fontId="5" fillId="0" borderId="1" xfId="5" applyFont="1"/>
    <xf numFmtId="0" fontId="5" fillId="0" borderId="1" xfId="1" applyFont="1"/>
    <xf numFmtId="0" fontId="39" fillId="0" borderId="0" xfId="0" applyFont="1"/>
    <xf numFmtId="0" fontId="4" fillId="0" borderId="1" xfId="5" applyFont="1"/>
    <xf numFmtId="0" fontId="40" fillId="0" borderId="0" xfId="0" applyFont="1"/>
    <xf numFmtId="0" fontId="4" fillId="0" borderId="1" xfId="1" applyFont="1"/>
    <xf numFmtId="0" fontId="3" fillId="0" borderId="1" xfId="5" applyFont="1"/>
    <xf numFmtId="0" fontId="3" fillId="0" borderId="1" xfId="1" applyFont="1"/>
    <xf numFmtId="0" fontId="2" fillId="0" borderId="1" xfId="5" applyFont="1"/>
    <xf numFmtId="0" fontId="2" fillId="0" borderId="1" xfId="1" applyFont="1"/>
    <xf numFmtId="0" fontId="1" fillId="0" borderId="1" xfId="1" applyFont="1"/>
    <xf numFmtId="0" fontId="1" fillId="0" borderId="1" xfId="5" applyFont="1"/>
    <xf numFmtId="0" fontId="13" fillId="0" borderId="1" xfId="1" applyFont="1" applyFill="1"/>
    <xf numFmtId="0" fontId="39" fillId="0" borderId="1" xfId="0" applyFont="1" applyFill="1" applyBorder="1"/>
    <xf numFmtId="0" fontId="39" fillId="0" borderId="0" xfId="0" applyFont="1" applyFill="1" applyAlignme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1791</v>
      </c>
      <c r="B1" s="24" t="s">
        <v>1792</v>
      </c>
      <c r="C1" s="24" t="s">
        <v>1793</v>
      </c>
      <c r="D1" s="25" t="s">
        <v>1794</v>
      </c>
      <c r="E1" s="26" t="s">
        <v>1795</v>
      </c>
      <c r="F1" s="27"/>
      <c r="G1" s="27"/>
      <c r="H1" s="27"/>
      <c r="I1" s="27"/>
      <c r="J1" s="27"/>
      <c r="K1" s="27"/>
      <c r="L1" s="27"/>
      <c r="M1" s="27"/>
      <c r="N1" s="27"/>
      <c r="O1" s="27"/>
      <c r="P1" s="27"/>
      <c r="Q1" s="27"/>
      <c r="R1" s="27"/>
      <c r="S1" s="27"/>
      <c r="T1" s="27"/>
      <c r="U1" s="27"/>
      <c r="V1" s="27"/>
      <c r="W1" s="27"/>
      <c r="X1" s="27"/>
    </row>
    <row r="2" spans="1:24" s="28" customFormat="1" x14ac:dyDescent="0.35">
      <c r="A2" s="29" t="s">
        <v>1796</v>
      </c>
      <c r="B2" s="30" t="s">
        <v>1797</v>
      </c>
      <c r="C2" s="30" t="s">
        <v>1574</v>
      </c>
      <c r="D2" s="31" t="s">
        <v>1796</v>
      </c>
      <c r="E2" s="32" t="s">
        <v>1798</v>
      </c>
      <c r="F2" s="27"/>
      <c r="G2" s="27"/>
      <c r="H2" s="27"/>
      <c r="I2" s="27"/>
      <c r="J2" s="27"/>
      <c r="K2" s="27"/>
      <c r="L2" s="27"/>
      <c r="M2" s="27"/>
      <c r="N2" s="27"/>
      <c r="O2" s="27"/>
      <c r="P2" s="27"/>
      <c r="Q2" s="27"/>
      <c r="R2" s="27"/>
      <c r="S2" s="27"/>
      <c r="T2" s="27"/>
      <c r="U2" s="27"/>
      <c r="V2" s="27"/>
      <c r="W2" s="27"/>
      <c r="X2" s="27"/>
    </row>
    <row r="3" spans="1:24" s="28" customFormat="1" ht="29" x14ac:dyDescent="0.35">
      <c r="A3" s="29" t="s">
        <v>1796</v>
      </c>
      <c r="B3" s="30" t="s">
        <v>1797</v>
      </c>
      <c r="C3" s="30" t="s">
        <v>1748</v>
      </c>
      <c r="D3" s="31" t="s">
        <v>1799</v>
      </c>
      <c r="E3" s="32" t="s">
        <v>1800</v>
      </c>
    </row>
    <row r="4" spans="1:24" s="28" customFormat="1" ht="29" x14ac:dyDescent="0.35">
      <c r="A4" s="29" t="s">
        <v>1796</v>
      </c>
      <c r="B4" s="30" t="s">
        <v>1797</v>
      </c>
      <c r="C4" s="33" t="s">
        <v>1773</v>
      </c>
      <c r="D4" s="33"/>
      <c r="E4" s="32" t="s">
        <v>1801</v>
      </c>
    </row>
    <row r="5" spans="1:24" s="28" customFormat="1" x14ac:dyDescent="0.35">
      <c r="A5" s="29" t="s">
        <v>1796</v>
      </c>
      <c r="B5" s="30" t="s">
        <v>1797</v>
      </c>
      <c r="C5" s="33" t="s">
        <v>1774</v>
      </c>
      <c r="D5" s="33"/>
      <c r="E5" s="32" t="s">
        <v>1802</v>
      </c>
    </row>
    <row r="6" spans="1:24" s="28" customFormat="1" x14ac:dyDescent="0.35">
      <c r="A6" s="29" t="s">
        <v>1796</v>
      </c>
      <c r="B6" s="30" t="s">
        <v>1797</v>
      </c>
      <c r="C6" s="29" t="s">
        <v>1775</v>
      </c>
      <c r="D6" s="33"/>
      <c r="E6" s="32" t="s">
        <v>1803</v>
      </c>
    </row>
    <row r="7" spans="1:24" s="28" customFormat="1" x14ac:dyDescent="0.35">
      <c r="A7" s="29" t="s">
        <v>1796</v>
      </c>
      <c r="B7" s="30" t="s">
        <v>1797</v>
      </c>
      <c r="C7" s="29" t="s">
        <v>1776</v>
      </c>
      <c r="D7" s="33"/>
      <c r="E7" s="32" t="s">
        <v>1804</v>
      </c>
    </row>
    <row r="8" spans="1:24" s="28" customFormat="1" ht="29" x14ac:dyDescent="0.35">
      <c r="A8" s="29" t="s">
        <v>1796</v>
      </c>
      <c r="B8" s="30" t="s">
        <v>1797</v>
      </c>
      <c r="C8" s="34" t="s">
        <v>1777</v>
      </c>
      <c r="D8" s="35"/>
      <c r="E8" s="32" t="s">
        <v>1805</v>
      </c>
    </row>
    <row r="9" spans="1:24" s="28" customFormat="1" ht="43.5" x14ac:dyDescent="0.35">
      <c r="A9" s="29" t="s">
        <v>1796</v>
      </c>
      <c r="B9" s="30" t="s">
        <v>1797</v>
      </c>
      <c r="C9" s="29" t="s">
        <v>1778</v>
      </c>
      <c r="D9" s="33"/>
      <c r="E9" s="32" t="s">
        <v>1806</v>
      </c>
    </row>
    <row r="10" spans="1:24" s="28" customFormat="1" x14ac:dyDescent="0.35">
      <c r="A10" s="29" t="s">
        <v>1796</v>
      </c>
      <c r="B10" s="30" t="s">
        <v>1797</v>
      </c>
      <c r="C10" s="29" t="s">
        <v>1779</v>
      </c>
      <c r="D10" s="33"/>
      <c r="E10" s="32" t="s">
        <v>1807</v>
      </c>
    </row>
    <row r="11" spans="1:24" s="28" customFormat="1" x14ac:dyDescent="0.35">
      <c r="A11" s="29" t="s">
        <v>1796</v>
      </c>
      <c r="B11" s="30" t="s">
        <v>1797</v>
      </c>
      <c r="C11" s="29" t="s">
        <v>1780</v>
      </c>
      <c r="D11" s="33"/>
      <c r="E11" s="32" t="s">
        <v>1808</v>
      </c>
    </row>
    <row r="12" spans="1:24" s="28" customFormat="1" x14ac:dyDescent="0.35">
      <c r="A12" s="29" t="s">
        <v>1796</v>
      </c>
      <c r="B12" s="30" t="s">
        <v>1797</v>
      </c>
      <c r="C12" s="29" t="s">
        <v>1781</v>
      </c>
      <c r="D12" s="33"/>
      <c r="E12" s="32" t="s">
        <v>1809</v>
      </c>
    </row>
    <row r="13" spans="1:24" s="28" customFormat="1" x14ac:dyDescent="0.35">
      <c r="A13" s="29" t="s">
        <v>1796</v>
      </c>
      <c r="B13" s="30" t="s">
        <v>1797</v>
      </c>
      <c r="C13" s="29" t="s">
        <v>1782</v>
      </c>
      <c r="D13" s="33"/>
      <c r="E13" s="32" t="s">
        <v>1810</v>
      </c>
    </row>
    <row r="14" spans="1:24" s="28" customFormat="1" x14ac:dyDescent="0.35">
      <c r="A14" s="36" t="s">
        <v>1796</v>
      </c>
      <c r="B14" s="37" t="s">
        <v>1799</v>
      </c>
      <c r="C14" s="37" t="s">
        <v>1748</v>
      </c>
      <c r="D14" s="38" t="s">
        <v>1797</v>
      </c>
      <c r="E14" s="39" t="s">
        <v>1811</v>
      </c>
    </row>
    <row r="15" spans="1:24" s="28" customFormat="1" ht="29" x14ac:dyDescent="0.35">
      <c r="A15" s="36" t="s">
        <v>1796</v>
      </c>
      <c r="B15" s="37" t="s">
        <v>1799</v>
      </c>
      <c r="C15" s="37" t="s">
        <v>1574</v>
      </c>
      <c r="D15" s="38" t="s">
        <v>1796</v>
      </c>
      <c r="E15" s="39" t="s">
        <v>1812</v>
      </c>
    </row>
    <row r="16" spans="1:24" s="28" customFormat="1" ht="58" x14ac:dyDescent="0.35">
      <c r="A16" s="36" t="s">
        <v>1796</v>
      </c>
      <c r="B16" s="37" t="s">
        <v>1799</v>
      </c>
      <c r="C16" s="36" t="s">
        <v>1749</v>
      </c>
      <c r="D16" s="40"/>
      <c r="E16" s="39" t="s">
        <v>1813</v>
      </c>
    </row>
    <row r="17" spans="1:5" s="28" customFormat="1" ht="29" x14ac:dyDescent="0.35">
      <c r="A17" s="36" t="s">
        <v>1796</v>
      </c>
      <c r="B17" s="37" t="s">
        <v>1799</v>
      </c>
      <c r="C17" s="36" t="s">
        <v>1750</v>
      </c>
      <c r="D17" s="40"/>
      <c r="E17" s="39" t="s">
        <v>1814</v>
      </c>
    </row>
    <row r="18" spans="1:5" s="28" customFormat="1" ht="29" x14ac:dyDescent="0.35">
      <c r="A18" s="36" t="s">
        <v>1796</v>
      </c>
      <c r="B18" s="37" t="s">
        <v>1799</v>
      </c>
      <c r="C18" s="36" t="s">
        <v>1751</v>
      </c>
      <c r="D18" s="40"/>
      <c r="E18" s="39" t="s">
        <v>1815</v>
      </c>
    </row>
    <row r="19" spans="1:5" s="28" customFormat="1" x14ac:dyDescent="0.35">
      <c r="A19" s="36" t="s">
        <v>1796</v>
      </c>
      <c r="B19" s="37" t="s">
        <v>1799</v>
      </c>
      <c r="C19" s="36" t="s">
        <v>1752</v>
      </c>
      <c r="D19" s="40"/>
      <c r="E19" s="39" t="s">
        <v>1816</v>
      </c>
    </row>
    <row r="20" spans="1:5" s="28" customFormat="1" x14ac:dyDescent="0.35">
      <c r="A20" s="36" t="s">
        <v>1796</v>
      </c>
      <c r="B20" s="37" t="s">
        <v>1799</v>
      </c>
      <c r="C20" s="36" t="s">
        <v>1753</v>
      </c>
      <c r="D20" s="40"/>
      <c r="E20" s="39" t="s">
        <v>1817</v>
      </c>
    </row>
    <row r="21" spans="1:5" s="28" customFormat="1" x14ac:dyDescent="0.35">
      <c r="A21" s="36" t="s">
        <v>1796</v>
      </c>
      <c r="B21" s="37" t="s">
        <v>1799</v>
      </c>
      <c r="C21" s="36" t="s">
        <v>1754</v>
      </c>
      <c r="D21" s="40"/>
      <c r="E21" s="39" t="s">
        <v>1818</v>
      </c>
    </row>
    <row r="22" spans="1:5" s="28" customFormat="1" x14ac:dyDescent="0.35">
      <c r="A22" s="36" t="s">
        <v>1796</v>
      </c>
      <c r="B22" s="37" t="s">
        <v>1799</v>
      </c>
      <c r="C22" s="36" t="s">
        <v>1755</v>
      </c>
      <c r="D22" s="40"/>
      <c r="E22" s="39" t="s">
        <v>1819</v>
      </c>
    </row>
    <row r="23" spans="1:5" s="28" customFormat="1" ht="43.5" x14ac:dyDescent="0.35">
      <c r="A23" s="36" t="s">
        <v>1796</v>
      </c>
      <c r="B23" s="37" t="s">
        <v>1799</v>
      </c>
      <c r="C23" s="36" t="s">
        <v>1756</v>
      </c>
      <c r="D23" s="40"/>
      <c r="E23" s="39" t="s">
        <v>1820</v>
      </c>
    </row>
    <row r="24" spans="1:5" s="28" customFormat="1" ht="29" x14ac:dyDescent="0.35">
      <c r="A24" s="36" t="s">
        <v>1796</v>
      </c>
      <c r="B24" s="37" t="s">
        <v>1799</v>
      </c>
      <c r="C24" s="36" t="s">
        <v>1757</v>
      </c>
      <c r="D24" s="40"/>
      <c r="E24" s="39" t="s">
        <v>1821</v>
      </c>
    </row>
    <row r="25" spans="1:5" s="28" customFormat="1" ht="58" x14ac:dyDescent="0.35">
      <c r="A25" s="36" t="s">
        <v>1796</v>
      </c>
      <c r="B25" s="37" t="s">
        <v>1799</v>
      </c>
      <c r="C25" s="36" t="s">
        <v>1758</v>
      </c>
      <c r="D25" s="40"/>
      <c r="E25" s="39" t="s">
        <v>1822</v>
      </c>
    </row>
    <row r="26" spans="1:5" s="28" customFormat="1" ht="29" x14ac:dyDescent="0.35">
      <c r="A26" s="36" t="s">
        <v>1823</v>
      </c>
      <c r="B26" s="37" t="s">
        <v>1799</v>
      </c>
      <c r="C26" s="41" t="s">
        <v>1824</v>
      </c>
      <c r="D26" s="42"/>
      <c r="E26" s="39" t="s">
        <v>1825</v>
      </c>
    </row>
    <row r="27" spans="1:5" s="28" customFormat="1" ht="43.5" x14ac:dyDescent="0.35">
      <c r="A27" s="36" t="s">
        <v>1796</v>
      </c>
      <c r="B27" s="37" t="s">
        <v>1799</v>
      </c>
      <c r="C27" s="36" t="s">
        <v>1759</v>
      </c>
      <c r="D27" s="40"/>
      <c r="E27" s="39" t="s">
        <v>1826</v>
      </c>
    </row>
    <row r="28" spans="1:5" s="28" customFormat="1" ht="29" x14ac:dyDescent="0.35">
      <c r="A28" s="36" t="s">
        <v>1796</v>
      </c>
      <c r="B28" s="37" t="s">
        <v>1799</v>
      </c>
      <c r="C28" s="36" t="s">
        <v>1760</v>
      </c>
      <c r="D28" s="40"/>
      <c r="E28" s="39" t="s">
        <v>1827</v>
      </c>
    </row>
    <row r="29" spans="1:5" s="28" customFormat="1" x14ac:dyDescent="0.35">
      <c r="A29" s="36" t="s">
        <v>1796</v>
      </c>
      <c r="B29" s="37" t="s">
        <v>1799</v>
      </c>
      <c r="C29" s="36" t="s">
        <v>1761</v>
      </c>
      <c r="D29" s="40"/>
      <c r="E29" s="39" t="s">
        <v>1828</v>
      </c>
    </row>
    <row r="30" spans="1:5" s="28" customFormat="1" ht="43.5" x14ac:dyDescent="0.35">
      <c r="A30" s="36" t="s">
        <v>1796</v>
      </c>
      <c r="B30" s="37" t="s">
        <v>1799</v>
      </c>
      <c r="C30" s="36" t="s">
        <v>1762</v>
      </c>
      <c r="D30" s="40"/>
      <c r="E30" s="39" t="s">
        <v>1829</v>
      </c>
    </row>
    <row r="31" spans="1:5" s="28" customFormat="1" ht="43.5" x14ac:dyDescent="0.35">
      <c r="A31" s="36" t="s">
        <v>1796</v>
      </c>
      <c r="B31" s="37" t="s">
        <v>1799</v>
      </c>
      <c r="C31" s="36" t="s">
        <v>1763</v>
      </c>
      <c r="D31" s="40"/>
      <c r="E31" s="39" t="s">
        <v>1830</v>
      </c>
    </row>
    <row r="32" spans="1:5" s="28" customFormat="1" ht="43.5" x14ac:dyDescent="0.35">
      <c r="A32" s="36" t="s">
        <v>1796</v>
      </c>
      <c r="B32" s="37" t="s">
        <v>1799</v>
      </c>
      <c r="C32" s="36" t="s">
        <v>1764</v>
      </c>
      <c r="D32" s="40"/>
      <c r="E32" s="39" t="s">
        <v>1831</v>
      </c>
    </row>
    <row r="33" spans="1:5" s="28" customFormat="1" x14ac:dyDescent="0.35">
      <c r="A33" s="36" t="s">
        <v>1796</v>
      </c>
      <c r="B33" s="37" t="s">
        <v>1799</v>
      </c>
      <c r="C33" s="36" t="s">
        <v>1765</v>
      </c>
      <c r="D33" s="40"/>
      <c r="E33" s="39" t="s">
        <v>1832</v>
      </c>
    </row>
    <row r="34" spans="1:5" s="28" customFormat="1" ht="29" x14ac:dyDescent="0.35">
      <c r="A34" s="36" t="s">
        <v>1796</v>
      </c>
      <c r="B34" s="37" t="s">
        <v>1799</v>
      </c>
      <c r="C34" s="36" t="s">
        <v>1766</v>
      </c>
      <c r="D34" s="40"/>
      <c r="E34" s="39" t="s">
        <v>1833</v>
      </c>
    </row>
    <row r="35" spans="1:5" s="28" customFormat="1" ht="29" x14ac:dyDescent="0.35">
      <c r="A35" s="36" t="s">
        <v>1796</v>
      </c>
      <c r="B35" s="37" t="s">
        <v>1799</v>
      </c>
      <c r="C35" s="36" t="s">
        <v>1767</v>
      </c>
      <c r="D35" s="40"/>
      <c r="E35" s="39" t="s">
        <v>1834</v>
      </c>
    </row>
    <row r="36" spans="1:5" s="28" customFormat="1" ht="43.5" x14ac:dyDescent="0.35">
      <c r="A36" s="36" t="s">
        <v>1796</v>
      </c>
      <c r="B36" s="37" t="s">
        <v>1799</v>
      </c>
      <c r="C36" s="36" t="s">
        <v>1768</v>
      </c>
      <c r="D36" s="40"/>
      <c r="E36" s="39" t="s">
        <v>1835</v>
      </c>
    </row>
    <row r="37" spans="1:5" s="28" customFormat="1" ht="29" x14ac:dyDescent="0.35">
      <c r="A37" s="36" t="s">
        <v>1796</v>
      </c>
      <c r="B37" s="37" t="s">
        <v>1799</v>
      </c>
      <c r="C37" s="36" t="s">
        <v>1769</v>
      </c>
      <c r="D37" s="40"/>
      <c r="E37" s="39" t="s">
        <v>1836</v>
      </c>
    </row>
    <row r="38" spans="1:5" s="28" customFormat="1" ht="29" x14ac:dyDescent="0.35">
      <c r="A38" s="36" t="s">
        <v>1796</v>
      </c>
      <c r="B38" s="37" t="s">
        <v>1799</v>
      </c>
      <c r="C38" s="36" t="s">
        <v>1770</v>
      </c>
      <c r="D38" s="40"/>
      <c r="E38" s="39" t="s">
        <v>1837</v>
      </c>
    </row>
    <row r="39" spans="1:5" s="28" customFormat="1" ht="29" x14ac:dyDescent="0.35">
      <c r="A39" s="36" t="s">
        <v>1796</v>
      </c>
      <c r="B39" s="37" t="s">
        <v>1799</v>
      </c>
      <c r="C39" s="36" t="s">
        <v>1771</v>
      </c>
      <c r="D39" s="40"/>
      <c r="E39" s="39" t="s">
        <v>1838</v>
      </c>
    </row>
    <row r="40" spans="1:5" s="28" customFormat="1" ht="43.5" x14ac:dyDescent="0.35">
      <c r="A40" s="36" t="s">
        <v>1796</v>
      </c>
      <c r="B40" s="37" t="s">
        <v>1799</v>
      </c>
      <c r="C40" s="36" t="s">
        <v>1772</v>
      </c>
      <c r="D40" s="40"/>
      <c r="E40" s="39" t="s">
        <v>1839</v>
      </c>
    </row>
    <row r="41" spans="1:5" s="28" customFormat="1" ht="29" x14ac:dyDescent="0.35">
      <c r="A41" s="43" t="s">
        <v>1796</v>
      </c>
      <c r="B41" s="44" t="s">
        <v>1840</v>
      </c>
      <c r="C41" s="44" t="s">
        <v>1574</v>
      </c>
      <c r="D41" s="45" t="s">
        <v>1796</v>
      </c>
      <c r="E41" s="46" t="s">
        <v>1812</v>
      </c>
    </row>
    <row r="42" spans="1:5" s="28" customFormat="1" ht="29" x14ac:dyDescent="0.35">
      <c r="A42" s="43" t="s">
        <v>1796</v>
      </c>
      <c r="B42" s="44" t="s">
        <v>1840</v>
      </c>
      <c r="C42" s="44" t="s">
        <v>1575</v>
      </c>
      <c r="D42" s="45" t="s">
        <v>1841</v>
      </c>
      <c r="E42" s="46" t="s">
        <v>1842</v>
      </c>
    </row>
    <row r="43" spans="1:5" s="28" customFormat="1" ht="29" x14ac:dyDescent="0.35">
      <c r="A43" s="43" t="s">
        <v>1796</v>
      </c>
      <c r="B43" s="44" t="s">
        <v>1840</v>
      </c>
      <c r="C43" s="43" t="s">
        <v>1743</v>
      </c>
      <c r="D43" s="47"/>
      <c r="E43" s="46" t="s">
        <v>1843</v>
      </c>
    </row>
    <row r="44" spans="1:5" s="28" customFormat="1" x14ac:dyDescent="0.35">
      <c r="A44" s="43" t="s">
        <v>1796</v>
      </c>
      <c r="B44" s="44" t="s">
        <v>1840</v>
      </c>
      <c r="C44" s="43" t="s">
        <v>1744</v>
      </c>
      <c r="D44" s="47"/>
      <c r="E44" s="46" t="s">
        <v>1844</v>
      </c>
    </row>
    <row r="45" spans="1:5" s="28" customFormat="1" ht="29" x14ac:dyDescent="0.35">
      <c r="A45" s="43" t="s">
        <v>1796</v>
      </c>
      <c r="B45" s="44" t="s">
        <v>1840</v>
      </c>
      <c r="C45" s="43" t="s">
        <v>1745</v>
      </c>
      <c r="D45" s="47"/>
      <c r="E45" s="46" t="s">
        <v>1845</v>
      </c>
    </row>
    <row r="46" spans="1:5" s="28" customFormat="1" x14ac:dyDescent="0.35">
      <c r="A46" s="43" t="s">
        <v>1796</v>
      </c>
      <c r="B46" s="44" t="s">
        <v>1840</v>
      </c>
      <c r="C46" s="43" t="s">
        <v>1746</v>
      </c>
      <c r="D46" s="47"/>
      <c r="E46" s="46" t="s">
        <v>1846</v>
      </c>
    </row>
    <row r="47" spans="1:5" s="28" customFormat="1" ht="29" x14ac:dyDescent="0.35">
      <c r="A47" s="43" t="s">
        <v>1847</v>
      </c>
      <c r="B47" s="44" t="s">
        <v>1840</v>
      </c>
      <c r="C47" s="44" t="s">
        <v>1747</v>
      </c>
      <c r="D47" s="45"/>
      <c r="E47" s="46" t="s">
        <v>1848</v>
      </c>
    </row>
    <row r="48" spans="1:5" s="28" customFormat="1" x14ac:dyDescent="0.35">
      <c r="A48" s="48" t="s">
        <v>1796</v>
      </c>
      <c r="B48" s="49" t="s">
        <v>1849</v>
      </c>
      <c r="C48" s="49" t="s">
        <v>1574</v>
      </c>
      <c r="D48" s="50" t="s">
        <v>1796</v>
      </c>
      <c r="E48" s="51" t="s">
        <v>1850</v>
      </c>
    </row>
    <row r="49" spans="1:5" s="28" customFormat="1" ht="29" x14ac:dyDescent="0.35">
      <c r="A49" s="48" t="s">
        <v>1796</v>
      </c>
      <c r="B49" s="49" t="s">
        <v>1849</v>
      </c>
      <c r="C49" s="52" t="s">
        <v>1575</v>
      </c>
      <c r="D49" s="53" t="s">
        <v>1851</v>
      </c>
      <c r="E49" s="51" t="s">
        <v>1842</v>
      </c>
    </row>
    <row r="50" spans="1:5" s="28" customFormat="1" ht="72.5" x14ac:dyDescent="0.35">
      <c r="A50" s="48" t="s">
        <v>1796</v>
      </c>
      <c r="B50" s="49" t="s">
        <v>1849</v>
      </c>
      <c r="C50" s="49" t="s">
        <v>1731</v>
      </c>
      <c r="D50" s="50"/>
      <c r="E50" s="51" t="s">
        <v>1852</v>
      </c>
    </row>
    <row r="51" spans="1:5" s="28" customFormat="1" ht="43.5" x14ac:dyDescent="0.35">
      <c r="A51" s="48" t="s">
        <v>1796</v>
      </c>
      <c r="B51" s="49" t="s">
        <v>1849</v>
      </c>
      <c r="C51" s="48" t="s">
        <v>1732</v>
      </c>
      <c r="D51" s="54"/>
      <c r="E51" s="51" t="s">
        <v>1853</v>
      </c>
    </row>
    <row r="52" spans="1:5" s="28" customFormat="1" x14ac:dyDescent="0.35">
      <c r="A52" s="48" t="s">
        <v>1823</v>
      </c>
      <c r="B52" s="49" t="s">
        <v>1849</v>
      </c>
      <c r="C52" s="48" t="s">
        <v>1854</v>
      </c>
      <c r="D52" s="54"/>
      <c r="E52" s="51" t="s">
        <v>1855</v>
      </c>
    </row>
    <row r="53" spans="1:5" s="28" customFormat="1" x14ac:dyDescent="0.35">
      <c r="A53" s="48" t="s">
        <v>1823</v>
      </c>
      <c r="B53" s="49" t="s">
        <v>1849</v>
      </c>
      <c r="C53" s="48" t="s">
        <v>1856</v>
      </c>
      <c r="D53" s="54"/>
      <c r="E53" s="51" t="s">
        <v>1857</v>
      </c>
    </row>
    <row r="54" spans="1:5" s="28" customFormat="1" x14ac:dyDescent="0.35">
      <c r="A54" s="48" t="s">
        <v>1823</v>
      </c>
      <c r="B54" s="49" t="s">
        <v>1849</v>
      </c>
      <c r="C54" s="48" t="s">
        <v>1858</v>
      </c>
      <c r="D54" s="54"/>
      <c r="E54" s="51" t="s">
        <v>1859</v>
      </c>
    </row>
    <row r="55" spans="1:5" s="28" customFormat="1" x14ac:dyDescent="0.35">
      <c r="A55" s="48" t="s">
        <v>1823</v>
      </c>
      <c r="B55" s="49" t="s">
        <v>1849</v>
      </c>
      <c r="C55" s="48" t="s">
        <v>1860</v>
      </c>
      <c r="D55" s="54"/>
      <c r="E55" s="51" t="s">
        <v>1861</v>
      </c>
    </row>
    <row r="56" spans="1:5" s="28" customFormat="1" x14ac:dyDescent="0.35">
      <c r="A56" s="48" t="s">
        <v>1823</v>
      </c>
      <c r="B56" s="49" t="s">
        <v>1849</v>
      </c>
      <c r="C56" s="48" t="s">
        <v>1862</v>
      </c>
      <c r="D56" s="54"/>
      <c r="E56" s="51" t="s">
        <v>1863</v>
      </c>
    </row>
    <row r="57" spans="1:5" s="28" customFormat="1" ht="43.5" x14ac:dyDescent="0.35">
      <c r="A57" s="48" t="s">
        <v>1823</v>
      </c>
      <c r="B57" s="49" t="s">
        <v>1849</v>
      </c>
      <c r="C57" s="55" t="s">
        <v>1783</v>
      </c>
      <c r="D57" s="56"/>
      <c r="E57" s="51" t="s">
        <v>1864</v>
      </c>
    </row>
    <row r="58" spans="1:5" s="28" customFormat="1" ht="29" x14ac:dyDescent="0.35">
      <c r="A58" s="48" t="s">
        <v>1865</v>
      </c>
      <c r="B58" s="49" t="s">
        <v>1849</v>
      </c>
      <c r="C58" s="48" t="s">
        <v>1733</v>
      </c>
      <c r="D58" s="54"/>
      <c r="E58" s="51" t="s">
        <v>1866</v>
      </c>
    </row>
    <row r="59" spans="1:5" s="28" customFormat="1" x14ac:dyDescent="0.35">
      <c r="A59" s="48" t="s">
        <v>1865</v>
      </c>
      <c r="B59" s="49" t="s">
        <v>1849</v>
      </c>
      <c r="C59" s="48" t="s">
        <v>1734</v>
      </c>
      <c r="D59" s="54"/>
      <c r="E59" s="51" t="s">
        <v>1867</v>
      </c>
    </row>
    <row r="60" spans="1:5" s="28" customFormat="1" ht="29" x14ac:dyDescent="0.35">
      <c r="A60" s="48" t="s">
        <v>1865</v>
      </c>
      <c r="B60" s="49" t="s">
        <v>1849</v>
      </c>
      <c r="C60" s="48" t="s">
        <v>1735</v>
      </c>
      <c r="D60" s="54"/>
      <c r="E60" s="51" t="s">
        <v>1868</v>
      </c>
    </row>
    <row r="61" spans="1:5" s="28" customFormat="1" ht="29" x14ac:dyDescent="0.35">
      <c r="A61" s="48" t="s">
        <v>1865</v>
      </c>
      <c r="B61" s="49" t="s">
        <v>1849</v>
      </c>
      <c r="C61" s="48" t="s">
        <v>1736</v>
      </c>
      <c r="D61" s="54"/>
      <c r="E61" s="51" t="s">
        <v>1869</v>
      </c>
    </row>
    <row r="62" spans="1:5" s="28" customFormat="1" ht="29" x14ac:dyDescent="0.35">
      <c r="A62" s="48" t="s">
        <v>1865</v>
      </c>
      <c r="B62" s="49" t="s">
        <v>1849</v>
      </c>
      <c r="C62" s="48" t="s">
        <v>1737</v>
      </c>
      <c r="D62" s="54"/>
      <c r="E62" s="51" t="s">
        <v>1870</v>
      </c>
    </row>
    <row r="63" spans="1:5" s="28" customFormat="1" ht="43.5" x14ac:dyDescent="0.35">
      <c r="A63" s="48" t="s">
        <v>1865</v>
      </c>
      <c r="B63" s="49" t="s">
        <v>1849</v>
      </c>
      <c r="C63" s="48" t="s">
        <v>1738</v>
      </c>
      <c r="D63" s="54"/>
      <c r="E63" s="51" t="s">
        <v>1871</v>
      </c>
    </row>
    <row r="64" spans="1:5" s="28" customFormat="1" ht="29" x14ac:dyDescent="0.35">
      <c r="A64" s="48" t="s">
        <v>1865</v>
      </c>
      <c r="B64" s="49" t="s">
        <v>1849</v>
      </c>
      <c r="C64" s="48" t="s">
        <v>1784</v>
      </c>
      <c r="D64" s="54"/>
      <c r="E64" s="51" t="s">
        <v>1872</v>
      </c>
    </row>
    <row r="65" spans="1:5" s="28" customFormat="1" ht="72.5" x14ac:dyDescent="0.35">
      <c r="A65" s="48" t="s">
        <v>1865</v>
      </c>
      <c r="B65" s="49" t="s">
        <v>1849</v>
      </c>
      <c r="C65" s="48" t="s">
        <v>1739</v>
      </c>
      <c r="D65" s="54"/>
      <c r="E65" s="51" t="s">
        <v>1873</v>
      </c>
    </row>
    <row r="66" spans="1:5" s="28" customFormat="1" ht="29" x14ac:dyDescent="0.35">
      <c r="A66" s="48" t="s">
        <v>1865</v>
      </c>
      <c r="B66" s="49" t="s">
        <v>1849</v>
      </c>
      <c r="C66" s="48" t="s">
        <v>1081</v>
      </c>
      <c r="D66" s="54"/>
      <c r="E66" s="51" t="s">
        <v>1874</v>
      </c>
    </row>
    <row r="67" spans="1:5" s="28" customFormat="1" ht="29" x14ac:dyDescent="0.35">
      <c r="A67" s="48" t="s">
        <v>1865</v>
      </c>
      <c r="B67" s="49" t="s">
        <v>1849</v>
      </c>
      <c r="C67" s="48" t="s">
        <v>658</v>
      </c>
      <c r="D67" s="54"/>
      <c r="E67" s="51" t="s">
        <v>1875</v>
      </c>
    </row>
    <row r="68" spans="1:5" s="28" customFormat="1" ht="43.5" x14ac:dyDescent="0.35">
      <c r="A68" s="48" t="s">
        <v>1865</v>
      </c>
      <c r="B68" s="49" t="s">
        <v>1849</v>
      </c>
      <c r="C68" s="48" t="s">
        <v>1740</v>
      </c>
      <c r="D68" s="54"/>
      <c r="E68" s="51" t="s">
        <v>1876</v>
      </c>
    </row>
    <row r="69" spans="1:5" s="28" customFormat="1" x14ac:dyDescent="0.35">
      <c r="A69" s="48" t="s">
        <v>1865</v>
      </c>
      <c r="B69" s="49" t="s">
        <v>1849</v>
      </c>
      <c r="C69" s="48" t="s">
        <v>1741</v>
      </c>
      <c r="D69" s="54"/>
      <c r="E69" s="51" t="s">
        <v>1877</v>
      </c>
    </row>
    <row r="70" spans="1:5" s="28" customFormat="1" ht="43.5" x14ac:dyDescent="0.35">
      <c r="A70" s="48" t="s">
        <v>1865</v>
      </c>
      <c r="B70" s="49" t="s">
        <v>1849</v>
      </c>
      <c r="C70" s="48" t="s">
        <v>1742</v>
      </c>
      <c r="D70" s="54"/>
      <c r="E70" s="51" t="s">
        <v>1878</v>
      </c>
    </row>
    <row r="71" spans="1:5" s="28" customFormat="1" ht="29" x14ac:dyDescent="0.35">
      <c r="A71" s="48" t="s">
        <v>1879</v>
      </c>
      <c r="B71" s="49" t="s">
        <v>1849</v>
      </c>
      <c r="C71" s="48" t="s">
        <v>1880</v>
      </c>
      <c r="D71" s="54"/>
      <c r="E71" s="51" t="s">
        <v>1881</v>
      </c>
    </row>
    <row r="72" spans="1:5" s="28" customFormat="1" x14ac:dyDescent="0.35">
      <c r="A72" s="48" t="s">
        <v>1879</v>
      </c>
      <c r="B72" s="49" t="s">
        <v>1849</v>
      </c>
      <c r="C72" s="48" t="s">
        <v>1882</v>
      </c>
      <c r="D72" s="54"/>
      <c r="E72" s="51" t="s">
        <v>1883</v>
      </c>
    </row>
    <row r="73" spans="1:5" s="28" customFormat="1" ht="29" x14ac:dyDescent="0.35">
      <c r="A73" s="48" t="s">
        <v>1879</v>
      </c>
      <c r="B73" s="49" t="s">
        <v>1849</v>
      </c>
      <c r="C73" s="48" t="s">
        <v>1884</v>
      </c>
      <c r="D73" s="54"/>
      <c r="E73" s="51" t="s">
        <v>1885</v>
      </c>
    </row>
    <row r="74" spans="1:5" s="28" customFormat="1" x14ac:dyDescent="0.35">
      <c r="A74" s="48" t="s">
        <v>1879</v>
      </c>
      <c r="B74" s="49" t="s">
        <v>1849</v>
      </c>
      <c r="C74" s="48" t="s">
        <v>1886</v>
      </c>
      <c r="D74" s="54"/>
      <c r="E74" s="51" t="s">
        <v>1887</v>
      </c>
    </row>
    <row r="75" spans="1:5" s="28" customFormat="1" x14ac:dyDescent="0.35">
      <c r="A75" s="48" t="s">
        <v>1879</v>
      </c>
      <c r="B75" s="49" t="s">
        <v>1849</v>
      </c>
      <c r="C75" s="48" t="s">
        <v>1888</v>
      </c>
      <c r="D75" s="54"/>
      <c r="E75" s="51" t="s">
        <v>1889</v>
      </c>
    </row>
    <row r="76" spans="1:5" s="28" customFormat="1" x14ac:dyDescent="0.35">
      <c r="A76" s="48" t="s">
        <v>1879</v>
      </c>
      <c r="B76" s="49" t="s">
        <v>1849</v>
      </c>
      <c r="C76" s="48" t="s">
        <v>1862</v>
      </c>
      <c r="D76" s="54"/>
      <c r="E76" s="51" t="s">
        <v>1890</v>
      </c>
    </row>
    <row r="77" spans="1:5" s="28" customFormat="1" ht="72.5" x14ac:dyDescent="0.35">
      <c r="A77" s="48" t="s">
        <v>1891</v>
      </c>
      <c r="B77" s="49" t="s">
        <v>1849</v>
      </c>
      <c r="C77" s="48" t="s">
        <v>1892</v>
      </c>
      <c r="D77" s="54"/>
      <c r="E77" s="51" t="s">
        <v>1893</v>
      </c>
    </row>
    <row r="78" spans="1:5" s="28" customFormat="1" ht="58" x14ac:dyDescent="0.35">
      <c r="A78" s="48" t="s">
        <v>1891</v>
      </c>
      <c r="B78" s="49" t="s">
        <v>1849</v>
      </c>
      <c r="C78" s="48" t="s">
        <v>1894</v>
      </c>
      <c r="D78" s="54"/>
      <c r="E78" s="51" t="s">
        <v>1895</v>
      </c>
    </row>
    <row r="79" spans="1:5" s="28" customFormat="1" ht="29" x14ac:dyDescent="0.35">
      <c r="A79" s="48" t="s">
        <v>1891</v>
      </c>
      <c r="B79" s="49" t="s">
        <v>1849</v>
      </c>
      <c r="C79" s="48" t="s">
        <v>1896</v>
      </c>
      <c r="D79" s="54"/>
      <c r="E79" s="51" t="s">
        <v>1897</v>
      </c>
    </row>
    <row r="80" spans="1:5" s="28" customFormat="1" ht="29" x14ac:dyDescent="0.35">
      <c r="A80" s="48" t="s">
        <v>1891</v>
      </c>
      <c r="B80" s="49" t="s">
        <v>1849</v>
      </c>
      <c r="C80" s="48" t="s">
        <v>1898</v>
      </c>
      <c r="D80" s="54"/>
      <c r="E80" s="51" t="s">
        <v>1899</v>
      </c>
    </row>
    <row r="81" spans="1:5" s="28" customFormat="1" ht="43.5" x14ac:dyDescent="0.35">
      <c r="A81" s="48" t="s">
        <v>1891</v>
      </c>
      <c r="B81" s="49" t="s">
        <v>1849</v>
      </c>
      <c r="C81" s="48" t="s">
        <v>1900</v>
      </c>
      <c r="D81" s="54"/>
      <c r="E81" s="51" t="s">
        <v>1901</v>
      </c>
    </row>
    <row r="82" spans="1:5" s="28" customFormat="1" ht="29" x14ac:dyDescent="0.35">
      <c r="A82" s="57" t="s">
        <v>1796</v>
      </c>
      <c r="B82" s="58" t="s">
        <v>1902</v>
      </c>
      <c r="C82" s="59" t="s">
        <v>1573</v>
      </c>
      <c r="D82" s="59"/>
      <c r="E82" s="60" t="s">
        <v>1903</v>
      </c>
    </row>
    <row r="83" spans="1:5" s="28" customFormat="1" ht="29" x14ac:dyDescent="0.35">
      <c r="A83" s="57" t="s">
        <v>1796</v>
      </c>
      <c r="B83" s="58" t="s">
        <v>1902</v>
      </c>
      <c r="C83" s="59" t="s">
        <v>1574</v>
      </c>
      <c r="D83" s="61" t="s">
        <v>1796</v>
      </c>
      <c r="E83" s="60" t="s">
        <v>1812</v>
      </c>
    </row>
    <row r="84" spans="1:5" s="28" customFormat="1" ht="29" x14ac:dyDescent="0.35">
      <c r="A84" s="57" t="s">
        <v>1796</v>
      </c>
      <c r="B84" s="58" t="s">
        <v>1902</v>
      </c>
      <c r="C84" s="59" t="s">
        <v>1575</v>
      </c>
      <c r="D84" s="61" t="s">
        <v>1904</v>
      </c>
      <c r="E84" s="60" t="s">
        <v>1842</v>
      </c>
    </row>
    <row r="85" spans="1:5" s="28" customFormat="1" ht="116" x14ac:dyDescent="0.35">
      <c r="A85" s="57" t="s">
        <v>1796</v>
      </c>
      <c r="B85" s="58" t="s">
        <v>1902</v>
      </c>
      <c r="C85" s="59" t="s">
        <v>1576</v>
      </c>
      <c r="D85" s="59"/>
      <c r="E85" s="60" t="s">
        <v>1905</v>
      </c>
    </row>
    <row r="86" spans="1:5" s="28" customFormat="1" ht="43.5" x14ac:dyDescent="0.35">
      <c r="A86" s="57" t="s">
        <v>1796</v>
      </c>
      <c r="B86" s="58" t="s">
        <v>1902</v>
      </c>
      <c r="C86" s="59" t="s">
        <v>1577</v>
      </c>
      <c r="D86" s="61" t="s">
        <v>1906</v>
      </c>
      <c r="E86" s="60" t="s">
        <v>1907</v>
      </c>
    </row>
    <row r="87" spans="1:5" s="28" customFormat="1" ht="43.5" x14ac:dyDescent="0.35">
      <c r="A87" s="57" t="s">
        <v>1796</v>
      </c>
      <c r="B87" s="58" t="s">
        <v>1902</v>
      </c>
      <c r="C87" s="59" t="s">
        <v>1578</v>
      </c>
      <c r="D87" s="59"/>
      <c r="E87" s="60" t="s">
        <v>1908</v>
      </c>
    </row>
    <row r="88" spans="1:5" s="28" customFormat="1" ht="87" x14ac:dyDescent="0.35">
      <c r="A88" s="57" t="s">
        <v>1796</v>
      </c>
      <c r="B88" s="58" t="s">
        <v>1902</v>
      </c>
      <c r="C88" s="59" t="s">
        <v>1579</v>
      </c>
      <c r="D88" s="59"/>
      <c r="E88" s="60" t="s">
        <v>1909</v>
      </c>
    </row>
    <row r="89" spans="1:5" s="28" customFormat="1" ht="87.5" customHeight="1" x14ac:dyDescent="0.35">
      <c r="A89" s="57" t="s">
        <v>1796</v>
      </c>
      <c r="B89" s="58" t="s">
        <v>1902</v>
      </c>
      <c r="C89" s="59" t="s">
        <v>1580</v>
      </c>
      <c r="D89" s="59"/>
      <c r="E89" s="60" t="s">
        <v>1910</v>
      </c>
    </row>
    <row r="90" spans="1:5" s="28" customFormat="1" ht="29" x14ac:dyDescent="0.35">
      <c r="A90" s="57" t="s">
        <v>1796</v>
      </c>
      <c r="B90" s="58" t="s">
        <v>1902</v>
      </c>
      <c r="C90" s="59" t="s">
        <v>1581</v>
      </c>
      <c r="D90" s="59"/>
      <c r="E90" s="60" t="s">
        <v>1911</v>
      </c>
    </row>
    <row r="91" spans="1:5" s="28" customFormat="1" ht="43.5" x14ac:dyDescent="0.35">
      <c r="A91" s="57" t="s">
        <v>1796</v>
      </c>
      <c r="B91" s="58" t="s">
        <v>1902</v>
      </c>
      <c r="C91" s="59" t="s">
        <v>1582</v>
      </c>
      <c r="D91" s="59"/>
      <c r="E91" s="60" t="s">
        <v>1912</v>
      </c>
    </row>
    <row r="92" spans="1:5" s="28" customFormat="1" ht="72.5" x14ac:dyDescent="0.35">
      <c r="A92" s="57" t="s">
        <v>1796</v>
      </c>
      <c r="B92" s="58" t="s">
        <v>1902</v>
      </c>
      <c r="C92" s="59" t="s">
        <v>1583</v>
      </c>
      <c r="D92" s="59"/>
      <c r="E92" s="60" t="s">
        <v>1913</v>
      </c>
    </row>
    <row r="93" spans="1:5" s="28" customFormat="1" ht="43.5" x14ac:dyDescent="0.35">
      <c r="A93" s="57" t="s">
        <v>1796</v>
      </c>
      <c r="B93" s="58" t="s">
        <v>1902</v>
      </c>
      <c r="C93" s="59" t="s">
        <v>1584</v>
      </c>
      <c r="D93" s="59"/>
      <c r="E93" s="60" t="s">
        <v>1914</v>
      </c>
    </row>
    <row r="94" spans="1:5" s="28" customFormat="1" x14ac:dyDescent="0.35">
      <c r="A94" s="57" t="s">
        <v>1796</v>
      </c>
      <c r="B94" s="58" t="s">
        <v>1902</v>
      </c>
      <c r="C94" s="59" t="s">
        <v>1585</v>
      </c>
      <c r="D94" s="59"/>
      <c r="E94" s="60" t="s">
        <v>1915</v>
      </c>
    </row>
    <row r="95" spans="1:5" s="28" customFormat="1" x14ac:dyDescent="0.35">
      <c r="A95" s="57" t="s">
        <v>1796</v>
      </c>
      <c r="B95" s="58" t="s">
        <v>1902</v>
      </c>
      <c r="C95" s="59" t="s">
        <v>1586</v>
      </c>
      <c r="D95" s="59"/>
      <c r="E95" s="60" t="s">
        <v>1916</v>
      </c>
    </row>
    <row r="96" spans="1:5" s="28" customFormat="1" ht="101.5" x14ac:dyDescent="0.35">
      <c r="A96" s="57" t="s">
        <v>1796</v>
      </c>
      <c r="B96" s="58" t="s">
        <v>1902</v>
      </c>
      <c r="C96" s="59" t="s">
        <v>1587</v>
      </c>
      <c r="D96" s="61" t="s">
        <v>1849</v>
      </c>
      <c r="E96" s="60" t="s">
        <v>1917</v>
      </c>
    </row>
    <row r="97" spans="1:5" s="28" customFormat="1" ht="72.5" x14ac:dyDescent="0.35">
      <c r="A97" s="57" t="s">
        <v>1796</v>
      </c>
      <c r="B97" s="58" t="s">
        <v>1902</v>
      </c>
      <c r="C97" s="59" t="s">
        <v>1588</v>
      </c>
      <c r="D97" s="61" t="s">
        <v>1849</v>
      </c>
      <c r="E97" s="60" t="s">
        <v>1918</v>
      </c>
    </row>
    <row r="98" spans="1:5" s="28" customFormat="1" ht="72.5" x14ac:dyDescent="0.35">
      <c r="A98" s="57" t="s">
        <v>1796</v>
      </c>
      <c r="B98" s="58" t="s">
        <v>1902</v>
      </c>
      <c r="C98" s="59" t="s">
        <v>1589</v>
      </c>
      <c r="D98" s="61" t="s">
        <v>1849</v>
      </c>
      <c r="E98" s="60" t="s">
        <v>1919</v>
      </c>
    </row>
    <row r="99" spans="1:5" s="28" customFormat="1" ht="29" x14ac:dyDescent="0.35">
      <c r="A99" s="57" t="s">
        <v>1796</v>
      </c>
      <c r="B99" s="58" t="s">
        <v>1902</v>
      </c>
      <c r="C99" s="59" t="s">
        <v>1590</v>
      </c>
      <c r="D99" s="59"/>
      <c r="E99" s="60" t="s">
        <v>1920</v>
      </c>
    </row>
    <row r="100" spans="1:5" s="28" customFormat="1" ht="72.5" x14ac:dyDescent="0.35">
      <c r="A100" s="57" t="s">
        <v>1796</v>
      </c>
      <c r="B100" s="58" t="s">
        <v>1902</v>
      </c>
      <c r="C100" s="59" t="s">
        <v>1591</v>
      </c>
      <c r="D100" s="61" t="s">
        <v>1849</v>
      </c>
      <c r="E100" s="60" t="s">
        <v>1921</v>
      </c>
    </row>
    <row r="101" spans="1:5" s="28" customFormat="1" ht="72.5" x14ac:dyDescent="0.35">
      <c r="A101" s="57" t="s">
        <v>1796</v>
      </c>
      <c r="B101" s="58" t="s">
        <v>1902</v>
      </c>
      <c r="C101" s="59" t="s">
        <v>1592</v>
      </c>
      <c r="D101" s="61" t="s">
        <v>1849</v>
      </c>
      <c r="E101" s="60" t="s">
        <v>1922</v>
      </c>
    </row>
    <row r="102" spans="1:5" s="28" customFormat="1" ht="72.5" x14ac:dyDescent="0.35">
      <c r="A102" s="57" t="s">
        <v>1796</v>
      </c>
      <c r="B102" s="58" t="s">
        <v>1902</v>
      </c>
      <c r="C102" s="59" t="s">
        <v>1593</v>
      </c>
      <c r="D102" s="61" t="s">
        <v>1849</v>
      </c>
      <c r="E102" s="60" t="s">
        <v>1923</v>
      </c>
    </row>
    <row r="103" spans="1:5" s="28" customFormat="1" ht="29" x14ac:dyDescent="0.35">
      <c r="A103" s="57" t="s">
        <v>1796</v>
      </c>
      <c r="B103" s="58" t="s">
        <v>1902</v>
      </c>
      <c r="C103" s="59" t="s">
        <v>1594</v>
      </c>
      <c r="D103" s="59"/>
      <c r="E103" s="60" t="s">
        <v>1924</v>
      </c>
    </row>
    <row r="104" spans="1:5" s="28" customFormat="1" x14ac:dyDescent="0.35">
      <c r="A104" s="57" t="s">
        <v>1796</v>
      </c>
      <c r="B104" s="58" t="s">
        <v>1902</v>
      </c>
      <c r="C104" s="59" t="s">
        <v>1595</v>
      </c>
      <c r="D104" s="59"/>
      <c r="E104" s="60" t="s">
        <v>1925</v>
      </c>
    </row>
    <row r="105" spans="1:5" s="28" customFormat="1" ht="43.5" x14ac:dyDescent="0.35">
      <c r="A105" s="57" t="s">
        <v>1796</v>
      </c>
      <c r="B105" s="58" t="s">
        <v>1902</v>
      </c>
      <c r="C105" s="59" t="s">
        <v>1596</v>
      </c>
      <c r="D105" s="59"/>
      <c r="E105" s="60" t="s">
        <v>1926</v>
      </c>
    </row>
    <row r="106" spans="1:5" s="28" customFormat="1" ht="43.5" x14ac:dyDescent="0.35">
      <c r="A106" s="57" t="s">
        <v>1796</v>
      </c>
      <c r="B106" s="58" t="s">
        <v>1902</v>
      </c>
      <c r="C106" s="59" t="s">
        <v>1597</v>
      </c>
      <c r="D106" s="59"/>
      <c r="E106" s="60" t="s">
        <v>1927</v>
      </c>
    </row>
    <row r="107" spans="1:5" s="28" customFormat="1" ht="29" x14ac:dyDescent="0.35">
      <c r="A107" s="57" t="s">
        <v>1796</v>
      </c>
      <c r="B107" s="58" t="s">
        <v>1902</v>
      </c>
      <c r="C107" s="59" t="s">
        <v>1598</v>
      </c>
      <c r="D107" s="59"/>
      <c r="E107" s="60" t="s">
        <v>1928</v>
      </c>
    </row>
    <row r="108" spans="1:5" s="28" customFormat="1" x14ac:dyDescent="0.35">
      <c r="A108" s="57" t="s">
        <v>1796</v>
      </c>
      <c r="B108" s="58" t="s">
        <v>1902</v>
      </c>
      <c r="C108" s="59" t="s">
        <v>1599</v>
      </c>
      <c r="D108" s="59"/>
      <c r="E108" s="60" t="s">
        <v>1929</v>
      </c>
    </row>
    <row r="109" spans="1:5" s="28" customFormat="1" ht="29" x14ac:dyDescent="0.35">
      <c r="A109" s="57" t="s">
        <v>1796</v>
      </c>
      <c r="B109" s="58" t="s">
        <v>1902</v>
      </c>
      <c r="C109" s="59" t="s">
        <v>1600</v>
      </c>
      <c r="D109" s="59"/>
      <c r="E109" s="60" t="s">
        <v>1930</v>
      </c>
    </row>
    <row r="110" spans="1:5" s="28" customFormat="1" x14ac:dyDescent="0.35">
      <c r="A110" s="57" t="s">
        <v>1796</v>
      </c>
      <c r="B110" s="58" t="s">
        <v>1902</v>
      </c>
      <c r="C110" s="59" t="s">
        <v>1601</v>
      </c>
      <c r="D110" s="59"/>
      <c r="E110" s="60" t="s">
        <v>1931</v>
      </c>
    </row>
    <row r="111" spans="1:5" s="28" customFormat="1" ht="29" x14ac:dyDescent="0.35">
      <c r="A111" s="57" t="s">
        <v>1823</v>
      </c>
      <c r="B111" s="58" t="s">
        <v>1902</v>
      </c>
      <c r="C111" s="59" t="s">
        <v>1932</v>
      </c>
      <c r="D111" s="59"/>
      <c r="E111" s="60" t="s">
        <v>1933</v>
      </c>
    </row>
    <row r="112" spans="1:5" s="28" customFormat="1" ht="29" x14ac:dyDescent="0.35">
      <c r="A112" s="57" t="s">
        <v>1823</v>
      </c>
      <c r="B112" s="58" t="s">
        <v>1902</v>
      </c>
      <c r="C112" s="59" t="s">
        <v>1934</v>
      </c>
      <c r="D112" s="59"/>
      <c r="E112" s="60" t="s">
        <v>1933</v>
      </c>
    </row>
    <row r="113" spans="1:5" s="28" customFormat="1" x14ac:dyDescent="0.35">
      <c r="A113" s="57" t="s">
        <v>1823</v>
      </c>
      <c r="B113" s="58" t="s">
        <v>1902</v>
      </c>
      <c r="C113" s="59" t="s">
        <v>1935</v>
      </c>
      <c r="D113" s="59"/>
      <c r="E113" s="60" t="s">
        <v>1936</v>
      </c>
    </row>
    <row r="114" spans="1:5" s="28" customFormat="1" ht="29" x14ac:dyDescent="0.35">
      <c r="A114" s="57" t="s">
        <v>1865</v>
      </c>
      <c r="B114" s="58" t="s">
        <v>1902</v>
      </c>
      <c r="C114" s="62" t="s">
        <v>1602</v>
      </c>
      <c r="D114" s="62"/>
      <c r="E114" s="60" t="s">
        <v>1937</v>
      </c>
    </row>
    <row r="115" spans="1:5" s="28" customFormat="1" ht="43.5" x14ac:dyDescent="0.35">
      <c r="A115" s="57" t="s">
        <v>1865</v>
      </c>
      <c r="B115" s="58" t="s">
        <v>1902</v>
      </c>
      <c r="C115" s="62" t="s">
        <v>1603</v>
      </c>
      <c r="D115" s="62"/>
      <c r="E115" s="60" t="s">
        <v>1938</v>
      </c>
    </row>
    <row r="116" spans="1:5" s="28" customFormat="1" x14ac:dyDescent="0.35">
      <c r="A116" s="57" t="s">
        <v>1879</v>
      </c>
      <c r="B116" s="58" t="s">
        <v>1902</v>
      </c>
      <c r="C116" s="62" t="s">
        <v>1939</v>
      </c>
      <c r="D116" s="62"/>
      <c r="E116" s="60" t="s">
        <v>1940</v>
      </c>
    </row>
    <row r="117" spans="1:5" s="28" customFormat="1" ht="29" x14ac:dyDescent="0.35">
      <c r="A117" s="57" t="s">
        <v>1879</v>
      </c>
      <c r="B117" s="58" t="s">
        <v>1902</v>
      </c>
      <c r="C117" s="62" t="s">
        <v>1941</v>
      </c>
      <c r="D117" s="62"/>
      <c r="E117" s="60" t="s">
        <v>1942</v>
      </c>
    </row>
    <row r="118" spans="1:5" s="28" customFormat="1" ht="29" x14ac:dyDescent="0.35">
      <c r="A118" s="57" t="s">
        <v>1891</v>
      </c>
      <c r="B118" s="57" t="s">
        <v>1902</v>
      </c>
      <c r="C118" s="62" t="s">
        <v>1943</v>
      </c>
      <c r="D118" s="62"/>
      <c r="E118" s="60" t="s">
        <v>1944</v>
      </c>
    </row>
    <row r="119" spans="1:5" s="28" customFormat="1" ht="29" x14ac:dyDescent="0.35">
      <c r="A119" s="57" t="s">
        <v>1891</v>
      </c>
      <c r="B119" s="57" t="s">
        <v>1902</v>
      </c>
      <c r="C119" s="62" t="s">
        <v>1945</v>
      </c>
      <c r="D119" s="62"/>
      <c r="E119" s="60" t="s">
        <v>1946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8"/>
  <sheetViews>
    <sheetView workbookViewId="0">
      <pane ySplit="1" topLeftCell="A76" activePane="bottomLeft" state="frozen"/>
      <selection pane="bottomLeft" activeCell="A80" sqref="A80:B80"/>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x14ac:dyDescent="0.35">
      <c r="A1" s="1" t="s">
        <v>1574</v>
      </c>
      <c r="B1" s="2" t="s">
        <v>1748</v>
      </c>
      <c r="C1" s="4" t="s">
        <v>1773</v>
      </c>
      <c r="D1" s="4" t="s">
        <v>1774</v>
      </c>
      <c r="E1" t="s">
        <v>1775</v>
      </c>
      <c r="F1" s="5" t="s">
        <v>1776</v>
      </c>
      <c r="G1" s="6" t="s">
        <v>1777</v>
      </c>
      <c r="H1" t="s">
        <v>1778</v>
      </c>
      <c r="I1" t="s">
        <v>1779</v>
      </c>
      <c r="J1" t="s">
        <v>1780</v>
      </c>
      <c r="K1" t="s">
        <v>1781</v>
      </c>
      <c r="L1" t="s">
        <v>1782</v>
      </c>
    </row>
    <row r="2" spans="1:12" ht="14.5" x14ac:dyDescent="0.35">
      <c r="A2">
        <v>1</v>
      </c>
      <c r="B2" s="2" t="s">
        <v>0</v>
      </c>
      <c r="C2" t="s">
        <v>43</v>
      </c>
      <c r="D2" t="s">
        <v>44</v>
      </c>
      <c r="E2">
        <v>2010</v>
      </c>
      <c r="F2" s="8" t="s">
        <v>45</v>
      </c>
      <c r="G2" s="6" t="s">
        <v>56</v>
      </c>
      <c r="H2" t="s">
        <v>57</v>
      </c>
      <c r="I2" t="s">
        <v>59</v>
      </c>
      <c r="J2" t="s">
        <v>61</v>
      </c>
      <c r="K2" s="9">
        <v>43147</v>
      </c>
    </row>
    <row r="3" spans="1:12" ht="14.5" x14ac:dyDescent="0.35">
      <c r="A3">
        <v>2</v>
      </c>
      <c r="B3" s="2" t="s">
        <v>8</v>
      </c>
      <c r="C3" t="s">
        <v>73</v>
      </c>
      <c r="D3" t="s">
        <v>74</v>
      </c>
      <c r="E3">
        <v>2012</v>
      </c>
      <c r="F3" s="8" t="s">
        <v>75</v>
      </c>
      <c r="G3" s="6">
        <v>110</v>
      </c>
      <c r="H3" t="s">
        <v>79</v>
      </c>
      <c r="I3" t="s">
        <v>80</v>
      </c>
      <c r="J3" t="s">
        <v>61</v>
      </c>
      <c r="K3" s="9">
        <v>43147</v>
      </c>
    </row>
    <row r="4" spans="1:12" ht="14.5" x14ac:dyDescent="0.35">
      <c r="A4">
        <v>3</v>
      </c>
      <c r="B4" s="2" t="s">
        <v>15</v>
      </c>
      <c r="C4" s="4" t="s">
        <v>83</v>
      </c>
      <c r="D4" t="s">
        <v>84</v>
      </c>
      <c r="E4">
        <v>2016</v>
      </c>
      <c r="F4" s="8" t="s">
        <v>85</v>
      </c>
      <c r="G4" s="6">
        <v>9</v>
      </c>
      <c r="H4" t="s">
        <v>86</v>
      </c>
      <c r="I4" t="s">
        <v>87</v>
      </c>
      <c r="J4" t="s">
        <v>61</v>
      </c>
      <c r="K4" s="9">
        <v>43151</v>
      </c>
    </row>
    <row r="5" spans="1:12" ht="14.5" x14ac:dyDescent="0.35">
      <c r="A5">
        <v>4</v>
      </c>
      <c r="B5" s="2" t="s">
        <v>19</v>
      </c>
      <c r="C5" s="4" t="s">
        <v>92</v>
      </c>
      <c r="D5" t="s">
        <v>93</v>
      </c>
      <c r="E5">
        <v>2016</v>
      </c>
      <c r="F5" s="8" t="s">
        <v>95</v>
      </c>
      <c r="G5" s="6">
        <v>216</v>
      </c>
      <c r="H5" t="s">
        <v>96</v>
      </c>
      <c r="I5" t="s">
        <v>98</v>
      </c>
      <c r="J5" t="s">
        <v>61</v>
      </c>
      <c r="K5" s="9">
        <v>43152</v>
      </c>
    </row>
    <row r="6" spans="1:12" ht="15.75" customHeight="1" x14ac:dyDescent="0.35">
      <c r="A6">
        <v>5</v>
      </c>
      <c r="B6" s="2" t="s">
        <v>30</v>
      </c>
      <c r="C6" s="4" t="s">
        <v>101</v>
      </c>
      <c r="D6" t="s">
        <v>104</v>
      </c>
      <c r="E6">
        <v>2017</v>
      </c>
      <c r="F6" s="8" t="s">
        <v>108</v>
      </c>
      <c r="G6" s="6">
        <v>31</v>
      </c>
      <c r="H6" t="s">
        <v>115</v>
      </c>
      <c r="I6" t="s">
        <v>116</v>
      </c>
      <c r="J6" t="s">
        <v>61</v>
      </c>
      <c r="K6" s="9">
        <v>43158</v>
      </c>
      <c r="L6" s="10" t="s">
        <v>117</v>
      </c>
    </row>
    <row r="7" spans="1:12" ht="14.5" x14ac:dyDescent="0.35">
      <c r="A7">
        <v>6</v>
      </c>
      <c r="B7" s="11" t="s">
        <v>42</v>
      </c>
      <c r="C7" s="4" t="s">
        <v>118</v>
      </c>
      <c r="D7" t="s">
        <v>119</v>
      </c>
      <c r="E7">
        <v>1993</v>
      </c>
      <c r="F7" s="8" t="s">
        <v>108</v>
      </c>
      <c r="G7" s="6" t="s">
        <v>120</v>
      </c>
      <c r="H7" t="s">
        <v>1785</v>
      </c>
      <c r="I7" t="s">
        <v>121</v>
      </c>
      <c r="J7" t="s">
        <v>61</v>
      </c>
      <c r="K7" s="9">
        <v>43158</v>
      </c>
    </row>
    <row r="8" spans="1:12" ht="15.75" customHeight="1" x14ac:dyDescent="0.35">
      <c r="A8">
        <v>7</v>
      </c>
      <c r="B8" s="2" t="s">
        <v>49</v>
      </c>
      <c r="C8" s="4" t="s">
        <v>122</v>
      </c>
      <c r="D8" t="s">
        <v>123</v>
      </c>
      <c r="E8">
        <v>2009</v>
      </c>
      <c r="F8" s="8" t="s">
        <v>95</v>
      </c>
      <c r="G8" s="6">
        <v>134</v>
      </c>
      <c r="H8" t="s">
        <v>124</v>
      </c>
      <c r="I8" t="s">
        <v>125</v>
      </c>
      <c r="J8" t="s">
        <v>61</v>
      </c>
      <c r="K8" s="9">
        <v>43159</v>
      </c>
    </row>
    <row r="9" spans="1:12" ht="16.5" customHeight="1" x14ac:dyDescent="0.35">
      <c r="A9">
        <v>8</v>
      </c>
      <c r="B9" s="2" t="s">
        <v>53</v>
      </c>
      <c r="C9" s="4" t="s">
        <v>126</v>
      </c>
      <c r="D9" t="s">
        <v>127</v>
      </c>
      <c r="E9">
        <v>2012</v>
      </c>
      <c r="F9" s="8" t="s">
        <v>128</v>
      </c>
      <c r="G9" s="6">
        <v>60</v>
      </c>
      <c r="H9" t="s">
        <v>129</v>
      </c>
      <c r="I9" t="s">
        <v>130</v>
      </c>
      <c r="J9" t="s">
        <v>61</v>
      </c>
      <c r="K9" s="9">
        <v>43160</v>
      </c>
    </row>
    <row r="10" spans="1:12" ht="14.5" x14ac:dyDescent="0.35">
      <c r="A10">
        <v>9</v>
      </c>
      <c r="B10" s="11" t="s">
        <v>70</v>
      </c>
      <c r="C10" s="4" t="s">
        <v>131</v>
      </c>
      <c r="D10" t="s">
        <v>132</v>
      </c>
      <c r="E10">
        <v>1991</v>
      </c>
      <c r="F10" s="8" t="s">
        <v>133</v>
      </c>
      <c r="G10" s="6" t="s">
        <v>134</v>
      </c>
      <c r="H10" t="s">
        <v>135</v>
      </c>
      <c r="I10" t="s">
        <v>136</v>
      </c>
      <c r="J10" t="s">
        <v>61</v>
      </c>
      <c r="K10" s="9">
        <v>43207</v>
      </c>
    </row>
    <row r="11" spans="1:12" ht="14.5" x14ac:dyDescent="0.35">
      <c r="A11">
        <v>10</v>
      </c>
      <c r="B11" s="7" t="s">
        <v>70</v>
      </c>
      <c r="C11" s="4" t="s">
        <v>137</v>
      </c>
      <c r="D11" t="s">
        <v>119</v>
      </c>
      <c r="E11">
        <v>1998</v>
      </c>
      <c r="F11" s="8" t="s">
        <v>138</v>
      </c>
      <c r="G11" s="6" t="s">
        <v>139</v>
      </c>
      <c r="H11" t="s">
        <v>140</v>
      </c>
      <c r="I11" t="s">
        <v>141</v>
      </c>
      <c r="J11" t="s">
        <v>61</v>
      </c>
      <c r="K11" s="9">
        <v>43291</v>
      </c>
    </row>
    <row r="12" spans="1:12" ht="14.5" x14ac:dyDescent="0.35">
      <c r="A12">
        <v>11</v>
      </c>
      <c r="B12" s="7" t="s">
        <v>70</v>
      </c>
      <c r="C12" s="4" t="s">
        <v>142</v>
      </c>
      <c r="D12" t="s">
        <v>143</v>
      </c>
      <c r="E12">
        <v>2000</v>
      </c>
      <c r="F12" s="8" t="s">
        <v>138</v>
      </c>
      <c r="G12" s="6" t="s">
        <v>144</v>
      </c>
      <c r="H12" t="s">
        <v>145</v>
      </c>
      <c r="I12" t="s">
        <v>147</v>
      </c>
      <c r="J12" t="s">
        <v>61</v>
      </c>
      <c r="K12" s="9">
        <v>43291</v>
      </c>
    </row>
    <row r="13" spans="1:12" ht="14.5" x14ac:dyDescent="0.35">
      <c r="A13">
        <v>12</v>
      </c>
      <c r="B13" s="7" t="s">
        <v>88</v>
      </c>
      <c r="C13" s="4" t="s">
        <v>150</v>
      </c>
      <c r="D13" t="s">
        <v>151</v>
      </c>
      <c r="E13">
        <v>2000</v>
      </c>
      <c r="F13" s="8" t="s">
        <v>153</v>
      </c>
      <c r="G13" s="6" t="s">
        <v>154</v>
      </c>
      <c r="H13" t="s">
        <v>157</v>
      </c>
      <c r="I13" t="s">
        <v>158</v>
      </c>
      <c r="J13" t="s">
        <v>61</v>
      </c>
      <c r="K13" s="9">
        <v>43292</v>
      </c>
    </row>
    <row r="14" spans="1:12" ht="14.5" x14ac:dyDescent="0.35">
      <c r="A14">
        <v>13</v>
      </c>
      <c r="B14" s="7" t="s">
        <v>70</v>
      </c>
      <c r="C14" s="4" t="s">
        <v>160</v>
      </c>
      <c r="D14" t="s">
        <v>74</v>
      </c>
      <c r="E14">
        <v>2001</v>
      </c>
      <c r="F14" s="8" t="s">
        <v>138</v>
      </c>
      <c r="G14" s="6" t="s">
        <v>161</v>
      </c>
      <c r="H14" t="s">
        <v>162</v>
      </c>
      <c r="I14" t="s">
        <v>163</v>
      </c>
      <c r="J14" t="s">
        <v>61</v>
      </c>
      <c r="K14" s="9">
        <v>43297</v>
      </c>
    </row>
    <row r="15" spans="1:12" ht="14.5" x14ac:dyDescent="0.35">
      <c r="A15">
        <v>14</v>
      </c>
      <c r="B15" s="7" t="s">
        <v>103</v>
      </c>
      <c r="C15" s="4" t="s">
        <v>166</v>
      </c>
      <c r="D15" t="s">
        <v>167</v>
      </c>
      <c r="E15">
        <v>2004</v>
      </c>
      <c r="F15" s="8" t="s">
        <v>153</v>
      </c>
      <c r="G15" s="6" t="s">
        <v>170</v>
      </c>
      <c r="H15" t="s">
        <v>1786</v>
      </c>
      <c r="I15" t="s">
        <v>171</v>
      </c>
      <c r="J15" t="s">
        <v>61</v>
      </c>
      <c r="K15" s="9">
        <v>43297</v>
      </c>
    </row>
    <row r="16" spans="1:12" ht="14.5" x14ac:dyDescent="0.35">
      <c r="A16">
        <v>15</v>
      </c>
      <c r="B16" s="2" t="s">
        <v>111</v>
      </c>
      <c r="C16" s="4" t="s">
        <v>174</v>
      </c>
      <c r="D16" t="s">
        <v>175</v>
      </c>
      <c r="E16">
        <v>2010</v>
      </c>
      <c r="F16" s="8" t="s">
        <v>176</v>
      </c>
      <c r="G16" s="6">
        <v>87</v>
      </c>
      <c r="H16" t="s">
        <v>177</v>
      </c>
      <c r="I16" t="s">
        <v>178</v>
      </c>
      <c r="J16" t="s">
        <v>61</v>
      </c>
      <c r="K16" s="9">
        <v>43299</v>
      </c>
    </row>
    <row r="17" spans="1:11" ht="14.5" x14ac:dyDescent="0.35">
      <c r="A17">
        <v>16</v>
      </c>
      <c r="B17" s="12" t="s">
        <v>114</v>
      </c>
      <c r="C17" s="4" t="s">
        <v>210</v>
      </c>
      <c r="D17" t="s">
        <v>211</v>
      </c>
      <c r="E17">
        <v>2010</v>
      </c>
      <c r="F17" s="8" t="s">
        <v>212</v>
      </c>
      <c r="G17" s="6" t="s">
        <v>213</v>
      </c>
      <c r="H17" t="s">
        <v>215</v>
      </c>
      <c r="I17" t="s">
        <v>217</v>
      </c>
      <c r="J17" t="s">
        <v>61</v>
      </c>
      <c r="K17" s="9">
        <v>43300</v>
      </c>
    </row>
    <row r="18" spans="1:11" ht="14.5" x14ac:dyDescent="0.35">
      <c r="A18">
        <v>17</v>
      </c>
      <c r="B18" s="2" t="s">
        <v>152</v>
      </c>
      <c r="C18" s="4" t="s">
        <v>219</v>
      </c>
      <c r="D18" t="s">
        <v>220</v>
      </c>
      <c r="E18">
        <v>2010</v>
      </c>
      <c r="F18" s="8" t="s">
        <v>75</v>
      </c>
      <c r="G18" s="6">
        <v>98</v>
      </c>
      <c r="H18" t="s">
        <v>221</v>
      </c>
      <c r="I18" t="s">
        <v>222</v>
      </c>
      <c r="J18" t="s">
        <v>61</v>
      </c>
      <c r="K18" s="9">
        <v>43300</v>
      </c>
    </row>
    <row r="19" spans="1:11" ht="14.5" x14ac:dyDescent="0.35">
      <c r="A19">
        <v>18</v>
      </c>
      <c r="B19" s="2" t="s">
        <v>159</v>
      </c>
      <c r="C19" s="4" t="s">
        <v>223</v>
      </c>
      <c r="D19" t="s">
        <v>220</v>
      </c>
      <c r="E19">
        <v>2011</v>
      </c>
      <c r="F19" s="8" t="s">
        <v>153</v>
      </c>
      <c r="G19" s="6">
        <v>40</v>
      </c>
      <c r="H19" t="s">
        <v>224</v>
      </c>
      <c r="I19" t="s">
        <v>225</v>
      </c>
      <c r="J19" t="s">
        <v>61</v>
      </c>
      <c r="K19" s="9">
        <v>43301</v>
      </c>
    </row>
    <row r="20" spans="1:11" ht="43.5" x14ac:dyDescent="0.35">
      <c r="A20">
        <v>19</v>
      </c>
      <c r="B20" s="2" t="s">
        <v>164</v>
      </c>
      <c r="C20" s="4" t="s">
        <v>226</v>
      </c>
      <c r="D20" t="s">
        <v>227</v>
      </c>
      <c r="E20">
        <v>2012</v>
      </c>
      <c r="F20" s="8" t="s">
        <v>212</v>
      </c>
      <c r="G20" s="6" t="s">
        <v>228</v>
      </c>
      <c r="H20" t="s">
        <v>229</v>
      </c>
      <c r="I20" t="s">
        <v>230</v>
      </c>
      <c r="J20" t="s">
        <v>61</v>
      </c>
      <c r="K20" s="9">
        <v>43301</v>
      </c>
    </row>
    <row r="21" spans="1:11" ht="15.75" customHeight="1" x14ac:dyDescent="0.35">
      <c r="A21">
        <v>20</v>
      </c>
      <c r="B21" s="2" t="s">
        <v>172</v>
      </c>
      <c r="C21" s="4" t="s">
        <v>231</v>
      </c>
      <c r="D21" t="s">
        <v>232</v>
      </c>
      <c r="E21">
        <v>2013</v>
      </c>
      <c r="F21" s="8" t="s">
        <v>233</v>
      </c>
      <c r="G21" s="6">
        <v>77</v>
      </c>
      <c r="H21" t="s">
        <v>234</v>
      </c>
      <c r="I21" t="s">
        <v>235</v>
      </c>
      <c r="J21" t="s">
        <v>61</v>
      </c>
      <c r="K21" s="9">
        <v>43304</v>
      </c>
    </row>
    <row r="22" spans="1:11" ht="15.75" customHeight="1" x14ac:dyDescent="0.35">
      <c r="A22">
        <v>21</v>
      </c>
      <c r="B22" s="2" t="s">
        <v>179</v>
      </c>
      <c r="C22" s="4" t="s">
        <v>236</v>
      </c>
      <c r="D22" t="s">
        <v>237</v>
      </c>
      <c r="E22">
        <v>2013</v>
      </c>
      <c r="F22" s="8" t="s">
        <v>138</v>
      </c>
      <c r="G22" s="6" t="s">
        <v>238</v>
      </c>
      <c r="H22" t="s">
        <v>239</v>
      </c>
      <c r="I22" t="s">
        <v>240</v>
      </c>
      <c r="J22" t="s">
        <v>61</v>
      </c>
      <c r="K22" s="9">
        <v>43304</v>
      </c>
    </row>
    <row r="23" spans="1:11" ht="15.75" customHeight="1" x14ac:dyDescent="0.35">
      <c r="A23">
        <v>22</v>
      </c>
      <c r="B23" s="2" t="s">
        <v>184</v>
      </c>
      <c r="C23" s="4" t="s">
        <v>243</v>
      </c>
      <c r="D23" t="s">
        <v>244</v>
      </c>
      <c r="E23">
        <v>2014</v>
      </c>
      <c r="F23" s="8" t="s">
        <v>245</v>
      </c>
      <c r="G23" s="6">
        <v>38</v>
      </c>
      <c r="H23" t="s">
        <v>246</v>
      </c>
      <c r="I23" t="s">
        <v>247</v>
      </c>
      <c r="J23" t="s">
        <v>61</v>
      </c>
      <c r="K23" s="9">
        <v>43306</v>
      </c>
    </row>
    <row r="24" spans="1:11" ht="15.75" customHeight="1" x14ac:dyDescent="0.35">
      <c r="A24">
        <v>23</v>
      </c>
      <c r="B24" s="2" t="s">
        <v>188</v>
      </c>
      <c r="C24" s="4" t="s">
        <v>248</v>
      </c>
      <c r="D24" t="s">
        <v>249</v>
      </c>
      <c r="E24">
        <v>2014</v>
      </c>
      <c r="F24" s="8" t="s">
        <v>138</v>
      </c>
      <c r="G24" s="6" t="s">
        <v>250</v>
      </c>
      <c r="H24" t="s">
        <v>251</v>
      </c>
      <c r="I24" t="s">
        <v>252</v>
      </c>
      <c r="J24" t="s">
        <v>61</v>
      </c>
      <c r="K24" s="9">
        <v>43306</v>
      </c>
    </row>
    <row r="25" spans="1:11" ht="15.75" customHeight="1" x14ac:dyDescent="0.35">
      <c r="A25">
        <v>24</v>
      </c>
      <c r="B25" s="2" t="s">
        <v>196</v>
      </c>
      <c r="C25" s="4" t="s">
        <v>253</v>
      </c>
      <c r="D25" t="s">
        <v>254</v>
      </c>
      <c r="E25">
        <v>2014</v>
      </c>
      <c r="F25" s="8" t="s">
        <v>255</v>
      </c>
      <c r="G25" s="6">
        <v>72</v>
      </c>
      <c r="H25" t="s">
        <v>256</v>
      </c>
      <c r="I25" t="s">
        <v>257</v>
      </c>
      <c r="J25" t="s">
        <v>61</v>
      </c>
      <c r="K25" s="9">
        <v>43307</v>
      </c>
    </row>
    <row r="26" spans="1:11" ht="15.75" customHeight="1" x14ac:dyDescent="0.35">
      <c r="A26">
        <v>25</v>
      </c>
      <c r="B26" s="2" t="s">
        <v>201</v>
      </c>
      <c r="C26" s="4" t="s">
        <v>259</v>
      </c>
      <c r="D26" t="s">
        <v>261</v>
      </c>
      <c r="E26">
        <v>2015</v>
      </c>
      <c r="F26" s="8" t="s">
        <v>263</v>
      </c>
      <c r="G26" s="6">
        <v>7</v>
      </c>
      <c r="H26" t="s">
        <v>264</v>
      </c>
      <c r="I26" t="s">
        <v>265</v>
      </c>
      <c r="J26" t="s">
        <v>61</v>
      </c>
      <c r="K26" s="9">
        <v>43307</v>
      </c>
    </row>
    <row r="27" spans="1:11" ht="15.75" customHeight="1" x14ac:dyDescent="0.35">
      <c r="A27">
        <v>26</v>
      </c>
      <c r="B27" s="2" t="s">
        <v>203</v>
      </c>
      <c r="C27" s="4" t="s">
        <v>269</v>
      </c>
      <c r="D27" t="s">
        <v>270</v>
      </c>
      <c r="E27">
        <v>2009</v>
      </c>
      <c r="F27" s="8" t="s">
        <v>271</v>
      </c>
      <c r="G27" s="6">
        <v>101</v>
      </c>
      <c r="H27" t="s">
        <v>272</v>
      </c>
      <c r="I27" t="s">
        <v>273</v>
      </c>
      <c r="J27" t="s">
        <v>61</v>
      </c>
      <c r="K27" s="9">
        <v>43308</v>
      </c>
    </row>
    <row r="28" spans="1:11" ht="15.75" customHeight="1" x14ac:dyDescent="0.35">
      <c r="A28">
        <v>27</v>
      </c>
      <c r="B28" s="2" t="s">
        <v>207</v>
      </c>
      <c r="C28" s="4" t="s">
        <v>274</v>
      </c>
      <c r="D28" t="s">
        <v>275</v>
      </c>
      <c r="E28">
        <v>2015</v>
      </c>
      <c r="F28" s="8" t="s">
        <v>276</v>
      </c>
      <c r="G28" s="6">
        <v>29</v>
      </c>
      <c r="H28" t="s">
        <v>277</v>
      </c>
      <c r="I28" t="s">
        <v>278</v>
      </c>
      <c r="J28" t="s">
        <v>61</v>
      </c>
      <c r="K28" s="9">
        <v>43311</v>
      </c>
    </row>
    <row r="29" spans="1:11" ht="15.75" customHeight="1" x14ac:dyDescent="0.35">
      <c r="A29">
        <v>28</v>
      </c>
      <c r="B29" s="2" t="s">
        <v>214</v>
      </c>
      <c r="C29" s="4" t="s">
        <v>279</v>
      </c>
      <c r="D29" t="s">
        <v>280</v>
      </c>
      <c r="E29">
        <v>2015</v>
      </c>
      <c r="F29" s="8" t="s">
        <v>233</v>
      </c>
      <c r="G29" s="6">
        <v>79</v>
      </c>
      <c r="H29" t="s">
        <v>281</v>
      </c>
      <c r="I29" t="s">
        <v>282</v>
      </c>
      <c r="J29" t="s">
        <v>61</v>
      </c>
      <c r="K29" s="9">
        <v>43311</v>
      </c>
    </row>
    <row r="30" spans="1:11" ht="15.75" customHeight="1" x14ac:dyDescent="0.35">
      <c r="A30">
        <v>29</v>
      </c>
      <c r="B30" s="2" t="s">
        <v>266</v>
      </c>
      <c r="C30" s="4" t="s">
        <v>283</v>
      </c>
      <c r="D30" t="s">
        <v>227</v>
      </c>
      <c r="E30">
        <v>2015</v>
      </c>
      <c r="F30" s="8" t="s">
        <v>284</v>
      </c>
      <c r="G30" s="6">
        <v>17</v>
      </c>
      <c r="H30" t="s">
        <v>285</v>
      </c>
      <c r="I30" t="s">
        <v>286</v>
      </c>
      <c r="J30" t="s">
        <v>61</v>
      </c>
      <c r="K30" s="9">
        <v>43312</v>
      </c>
    </row>
    <row r="31" spans="1:11" ht="15.75" customHeight="1" x14ac:dyDescent="0.35">
      <c r="A31">
        <v>30</v>
      </c>
      <c r="B31" s="2" t="s">
        <v>287</v>
      </c>
      <c r="C31" s="4" t="s">
        <v>288</v>
      </c>
      <c r="D31" t="s">
        <v>249</v>
      </c>
      <c r="E31">
        <v>2015</v>
      </c>
      <c r="F31" s="8" t="s">
        <v>153</v>
      </c>
      <c r="G31" s="6">
        <v>44</v>
      </c>
      <c r="H31" t="s">
        <v>289</v>
      </c>
      <c r="I31" t="s">
        <v>290</v>
      </c>
      <c r="J31" t="s">
        <v>61</v>
      </c>
      <c r="K31" s="9">
        <v>43312</v>
      </c>
    </row>
    <row r="32" spans="1:11" ht="15.75" customHeight="1" x14ac:dyDescent="0.35">
      <c r="A32">
        <v>31</v>
      </c>
      <c r="B32" s="2" t="s">
        <v>291</v>
      </c>
      <c r="C32" s="4" t="s">
        <v>292</v>
      </c>
      <c r="D32" t="s">
        <v>293</v>
      </c>
      <c r="E32">
        <v>2006</v>
      </c>
      <c r="F32" s="8" t="s">
        <v>294</v>
      </c>
      <c r="G32" s="6" t="s">
        <v>295</v>
      </c>
      <c r="H32" t="s">
        <v>296</v>
      </c>
      <c r="I32" t="s">
        <v>297</v>
      </c>
      <c r="J32" t="s">
        <v>61</v>
      </c>
      <c r="K32" s="9">
        <v>43314</v>
      </c>
    </row>
    <row r="33" spans="1:11" ht="15.75" customHeight="1" x14ac:dyDescent="0.35">
      <c r="A33">
        <v>32</v>
      </c>
      <c r="B33" s="2" t="s">
        <v>299</v>
      </c>
      <c r="C33" s="4" t="s">
        <v>300</v>
      </c>
      <c r="D33" t="s">
        <v>302</v>
      </c>
      <c r="E33">
        <v>2014</v>
      </c>
      <c r="F33" s="8" t="s">
        <v>303</v>
      </c>
      <c r="G33" s="6">
        <v>78</v>
      </c>
      <c r="H33" t="s">
        <v>304</v>
      </c>
      <c r="I33" t="s">
        <v>305</v>
      </c>
      <c r="J33" t="s">
        <v>61</v>
      </c>
      <c r="K33" s="9">
        <v>43314</v>
      </c>
    </row>
    <row r="34" spans="1:11" ht="15.75" customHeight="1" x14ac:dyDescent="0.35">
      <c r="A34">
        <v>33</v>
      </c>
      <c r="B34" s="2" t="s">
        <v>306</v>
      </c>
      <c r="C34" s="4" t="s">
        <v>307</v>
      </c>
      <c r="D34" t="s">
        <v>308</v>
      </c>
      <c r="E34">
        <v>2014</v>
      </c>
      <c r="F34" s="8" t="s">
        <v>271</v>
      </c>
      <c r="G34" s="6">
        <v>106</v>
      </c>
      <c r="H34" t="s">
        <v>309</v>
      </c>
      <c r="I34" t="s">
        <v>310</v>
      </c>
      <c r="J34" t="s">
        <v>61</v>
      </c>
      <c r="K34" s="9">
        <v>43315</v>
      </c>
    </row>
    <row r="35" spans="1:11" ht="15.75" customHeight="1" x14ac:dyDescent="0.35">
      <c r="A35">
        <v>34</v>
      </c>
      <c r="B35" s="7" t="s">
        <v>311</v>
      </c>
      <c r="C35" s="4" t="s">
        <v>312</v>
      </c>
      <c r="D35" t="s">
        <v>314</v>
      </c>
      <c r="E35">
        <v>2004</v>
      </c>
      <c r="F35" s="8" t="s">
        <v>271</v>
      </c>
      <c r="G35" s="6" t="s">
        <v>315</v>
      </c>
      <c r="H35" s="23" t="s">
        <v>1787</v>
      </c>
      <c r="I35" t="s">
        <v>316</v>
      </c>
      <c r="J35" t="s">
        <v>61</v>
      </c>
      <c r="K35" s="9">
        <v>43318</v>
      </c>
    </row>
    <row r="36" spans="1:11" ht="15.75" customHeight="1" x14ac:dyDescent="0.35">
      <c r="A36">
        <v>35</v>
      </c>
      <c r="B36" s="2" t="s">
        <v>317</v>
      </c>
      <c r="C36" s="4" t="s">
        <v>318</v>
      </c>
      <c r="D36" s="4" t="s">
        <v>319</v>
      </c>
      <c r="E36">
        <v>2005</v>
      </c>
      <c r="F36" s="8" t="s">
        <v>271</v>
      </c>
      <c r="G36" s="6" t="s">
        <v>320</v>
      </c>
      <c r="H36" t="s">
        <v>321</v>
      </c>
      <c r="I36" t="s">
        <v>322</v>
      </c>
      <c r="J36" t="s">
        <v>61</v>
      </c>
      <c r="K36" s="9">
        <v>43318</v>
      </c>
    </row>
    <row r="37" spans="1:11" ht="15.75" customHeight="1" x14ac:dyDescent="0.35">
      <c r="A37">
        <v>36</v>
      </c>
      <c r="B37" s="2" t="s">
        <v>324</v>
      </c>
      <c r="C37" s="4" t="s">
        <v>325</v>
      </c>
      <c r="D37" t="s">
        <v>74</v>
      </c>
      <c r="E37">
        <v>2006</v>
      </c>
      <c r="F37" s="8" t="s">
        <v>327</v>
      </c>
      <c r="G37" s="6" t="s">
        <v>328</v>
      </c>
      <c r="H37" t="s">
        <v>329</v>
      </c>
      <c r="I37" t="s">
        <v>330</v>
      </c>
      <c r="J37" t="s">
        <v>61</v>
      </c>
      <c r="K37" s="9">
        <v>43318</v>
      </c>
    </row>
    <row r="38" spans="1:11" ht="15.75" customHeight="1" x14ac:dyDescent="0.35">
      <c r="A38">
        <v>37</v>
      </c>
      <c r="B38" s="2" t="s">
        <v>331</v>
      </c>
      <c r="C38" s="4" t="s">
        <v>332</v>
      </c>
      <c r="D38" t="s">
        <v>333</v>
      </c>
      <c r="E38">
        <v>2006</v>
      </c>
      <c r="F38" s="8" t="s">
        <v>153</v>
      </c>
      <c r="G38" s="6" t="s">
        <v>334</v>
      </c>
      <c r="H38" t="s">
        <v>335</v>
      </c>
      <c r="I38" t="s">
        <v>336</v>
      </c>
      <c r="J38" t="s">
        <v>61</v>
      </c>
      <c r="K38" s="9">
        <v>43319</v>
      </c>
    </row>
    <row r="39" spans="1:11" ht="15.75" customHeight="1" x14ac:dyDescent="0.35">
      <c r="A39">
        <v>38</v>
      </c>
      <c r="B39" s="2" t="s">
        <v>1788</v>
      </c>
      <c r="C39" s="4" t="s">
        <v>337</v>
      </c>
      <c r="D39" t="s">
        <v>338</v>
      </c>
      <c r="E39">
        <v>2017</v>
      </c>
      <c r="F39" s="8" t="s">
        <v>271</v>
      </c>
      <c r="G39" s="6">
        <v>109</v>
      </c>
      <c r="H39" t="s">
        <v>339</v>
      </c>
      <c r="I39" t="s">
        <v>340</v>
      </c>
      <c r="J39" t="s">
        <v>61</v>
      </c>
      <c r="K39" s="9">
        <v>43319</v>
      </c>
    </row>
    <row r="40" spans="1:11" ht="15.75" customHeight="1" x14ac:dyDescent="0.35">
      <c r="A40">
        <v>39</v>
      </c>
      <c r="B40" s="2" t="s">
        <v>341</v>
      </c>
      <c r="C40" s="4" t="s">
        <v>342</v>
      </c>
      <c r="D40" t="s">
        <v>344</v>
      </c>
      <c r="E40">
        <v>2016</v>
      </c>
      <c r="F40" s="8" t="s">
        <v>346</v>
      </c>
      <c r="G40" s="6">
        <v>196</v>
      </c>
      <c r="H40" t="s">
        <v>347</v>
      </c>
      <c r="I40" t="s">
        <v>348</v>
      </c>
      <c r="J40" t="s">
        <v>61</v>
      </c>
      <c r="K40" s="9">
        <v>43320</v>
      </c>
    </row>
    <row r="41" spans="1:11" ht="15.75" customHeight="1" x14ac:dyDescent="0.35">
      <c r="A41">
        <v>40</v>
      </c>
      <c r="B41" s="2" t="s">
        <v>350</v>
      </c>
      <c r="C41" s="4" t="s">
        <v>351</v>
      </c>
      <c r="D41" t="s">
        <v>352</v>
      </c>
      <c r="E41">
        <v>2016</v>
      </c>
      <c r="F41" s="8" t="s">
        <v>95</v>
      </c>
      <c r="G41" s="6">
        <v>232</v>
      </c>
      <c r="H41" t="s">
        <v>353</v>
      </c>
      <c r="I41" t="s">
        <v>354</v>
      </c>
      <c r="J41" t="s">
        <v>61</v>
      </c>
      <c r="K41" s="9">
        <v>43320</v>
      </c>
    </row>
    <row r="42" spans="1:11" ht="15.75" customHeight="1" x14ac:dyDescent="0.35">
      <c r="A42">
        <v>41</v>
      </c>
      <c r="B42" s="2" t="s">
        <v>356</v>
      </c>
      <c r="C42" s="4" t="s">
        <v>357</v>
      </c>
      <c r="D42" t="s">
        <v>358</v>
      </c>
      <c r="E42">
        <v>2017</v>
      </c>
      <c r="F42" s="8" t="s">
        <v>359</v>
      </c>
      <c r="G42" s="6">
        <v>10</v>
      </c>
      <c r="H42" t="s">
        <v>360</v>
      </c>
      <c r="I42" t="s">
        <v>361</v>
      </c>
      <c r="J42" t="s">
        <v>61</v>
      </c>
      <c r="K42" s="9">
        <v>43321</v>
      </c>
    </row>
    <row r="43" spans="1:11" ht="15.75" customHeight="1" x14ac:dyDescent="0.35">
      <c r="A43">
        <v>42</v>
      </c>
      <c r="B43" s="2" t="s">
        <v>362</v>
      </c>
      <c r="C43" s="4" t="s">
        <v>363</v>
      </c>
      <c r="D43" t="s">
        <v>364</v>
      </c>
      <c r="E43">
        <v>2017</v>
      </c>
      <c r="F43" s="8" t="s">
        <v>108</v>
      </c>
      <c r="G43" s="6">
        <v>31</v>
      </c>
      <c r="H43" t="s">
        <v>366</v>
      </c>
      <c r="I43" t="s">
        <v>368</v>
      </c>
      <c r="J43" t="s">
        <v>61</v>
      </c>
      <c r="K43" s="9">
        <v>43322</v>
      </c>
    </row>
    <row r="44" spans="1:11" ht="15.75" customHeight="1" x14ac:dyDescent="0.35">
      <c r="A44">
        <v>43</v>
      </c>
      <c r="B44" s="2" t="s">
        <v>370</v>
      </c>
      <c r="C44" s="4" t="s">
        <v>371</v>
      </c>
      <c r="D44" t="s">
        <v>372</v>
      </c>
      <c r="E44">
        <v>2017</v>
      </c>
      <c r="F44" s="8" t="s">
        <v>212</v>
      </c>
      <c r="G44" s="6" t="s">
        <v>373</v>
      </c>
      <c r="H44" t="s">
        <v>374</v>
      </c>
      <c r="I44" t="s">
        <v>375</v>
      </c>
      <c r="J44" t="s">
        <v>61</v>
      </c>
      <c r="K44" s="9">
        <v>43325</v>
      </c>
    </row>
    <row r="45" spans="1:11" ht="15.75" customHeight="1" x14ac:dyDescent="0.35">
      <c r="A45">
        <v>44</v>
      </c>
      <c r="B45" s="2" t="s">
        <v>377</v>
      </c>
      <c r="C45" s="4" t="s">
        <v>378</v>
      </c>
      <c r="D45" t="s">
        <v>379</v>
      </c>
      <c r="E45">
        <v>2016</v>
      </c>
      <c r="F45" s="8" t="s">
        <v>45</v>
      </c>
      <c r="G45" s="6" t="s">
        <v>380</v>
      </c>
      <c r="H45" t="s">
        <v>382</v>
      </c>
      <c r="I45" t="s">
        <v>384</v>
      </c>
      <c r="J45" t="s">
        <v>61</v>
      </c>
      <c r="K45" s="9">
        <v>43325</v>
      </c>
    </row>
    <row r="46" spans="1:11" ht="15.75" customHeight="1" x14ac:dyDescent="0.45">
      <c r="A46">
        <v>45</v>
      </c>
      <c r="B46" s="2" t="s">
        <v>385</v>
      </c>
      <c r="C46" s="4" t="s">
        <v>386</v>
      </c>
      <c r="D46" t="s">
        <v>387</v>
      </c>
      <c r="E46">
        <v>2015</v>
      </c>
      <c r="F46" s="8" t="s">
        <v>388</v>
      </c>
      <c r="G46" s="6">
        <v>154</v>
      </c>
      <c r="H46" t="s">
        <v>393</v>
      </c>
      <c r="I46" t="s">
        <v>394</v>
      </c>
      <c r="J46" t="s">
        <v>61</v>
      </c>
      <c r="K46" s="9">
        <v>43335</v>
      </c>
    </row>
    <row r="47" spans="1:11" ht="15.75" customHeight="1" x14ac:dyDescent="0.35">
      <c r="A47">
        <v>46</v>
      </c>
      <c r="B47" s="2" t="s">
        <v>395</v>
      </c>
      <c r="C47" s="4" t="s">
        <v>396</v>
      </c>
      <c r="D47" t="s">
        <v>397</v>
      </c>
      <c r="E47">
        <v>2006</v>
      </c>
      <c r="F47" s="8" t="s">
        <v>294</v>
      </c>
      <c r="G47" s="6" t="s">
        <v>398</v>
      </c>
      <c r="H47" t="s">
        <v>400</v>
      </c>
      <c r="I47" t="s">
        <v>401</v>
      </c>
      <c r="J47" t="s">
        <v>61</v>
      </c>
      <c r="K47" s="9">
        <v>43336</v>
      </c>
    </row>
    <row r="48" spans="1:11" ht="15.75" customHeight="1" x14ac:dyDescent="0.35">
      <c r="A48">
        <v>47</v>
      </c>
      <c r="B48" s="2" t="s">
        <v>403</v>
      </c>
      <c r="C48" s="4" t="s">
        <v>404</v>
      </c>
      <c r="D48" s="4" t="s">
        <v>405</v>
      </c>
      <c r="E48">
        <v>2016</v>
      </c>
      <c r="F48" s="8" t="s">
        <v>75</v>
      </c>
      <c r="G48" s="6">
        <v>172</v>
      </c>
      <c r="H48" t="s">
        <v>406</v>
      </c>
      <c r="I48" t="s">
        <v>407</v>
      </c>
      <c r="J48" t="s">
        <v>61</v>
      </c>
      <c r="K48" s="9">
        <v>43395</v>
      </c>
    </row>
    <row r="49" spans="1:11" ht="15.75" customHeight="1" x14ac:dyDescent="0.35">
      <c r="A49">
        <v>48</v>
      </c>
      <c r="B49" s="2" t="s">
        <v>410</v>
      </c>
      <c r="C49" s="4" t="s">
        <v>412</v>
      </c>
      <c r="D49" s="4" t="s">
        <v>414</v>
      </c>
      <c r="E49">
        <v>2014</v>
      </c>
      <c r="F49" s="8" t="s">
        <v>415</v>
      </c>
      <c r="G49" s="6">
        <v>44</v>
      </c>
      <c r="H49" t="s">
        <v>416</v>
      </c>
      <c r="I49" t="s">
        <v>417</v>
      </c>
      <c r="J49" t="s">
        <v>61</v>
      </c>
      <c r="K49" s="9">
        <v>43403</v>
      </c>
    </row>
    <row r="50" spans="1:11" ht="15.75" customHeight="1" x14ac:dyDescent="0.35">
      <c r="A50">
        <v>49</v>
      </c>
      <c r="B50" s="2" t="s">
        <v>419</v>
      </c>
      <c r="C50" s="4" t="s">
        <v>420</v>
      </c>
      <c r="D50" s="4" t="s">
        <v>421</v>
      </c>
      <c r="E50">
        <v>2017</v>
      </c>
      <c r="F50" s="8" t="s">
        <v>422</v>
      </c>
      <c r="G50" s="6">
        <v>101</v>
      </c>
      <c r="H50" t="s">
        <v>425</v>
      </c>
      <c r="I50" t="s">
        <v>426</v>
      </c>
      <c r="J50" t="s">
        <v>61</v>
      </c>
      <c r="K50" s="9">
        <v>43404</v>
      </c>
    </row>
    <row r="51" spans="1:11" ht="15.75" customHeight="1" x14ac:dyDescent="0.35">
      <c r="A51">
        <v>50</v>
      </c>
      <c r="B51" s="2" t="s">
        <v>427</v>
      </c>
      <c r="C51" s="4" t="s">
        <v>429</v>
      </c>
      <c r="D51" s="4" t="s">
        <v>430</v>
      </c>
      <c r="E51">
        <v>2012</v>
      </c>
      <c r="F51" s="8" t="s">
        <v>138</v>
      </c>
      <c r="G51" s="6" t="s">
        <v>431</v>
      </c>
      <c r="H51" t="s">
        <v>432</v>
      </c>
      <c r="I51" t="s">
        <v>433</v>
      </c>
      <c r="J51" t="s">
        <v>61</v>
      </c>
      <c r="K51" s="9">
        <v>43405</v>
      </c>
    </row>
    <row r="52" spans="1:11" ht="15.75" customHeight="1" x14ac:dyDescent="0.35">
      <c r="A52">
        <v>51</v>
      </c>
      <c r="B52" s="2" t="s">
        <v>434</v>
      </c>
      <c r="C52" s="4" t="s">
        <v>435</v>
      </c>
      <c r="D52" s="4" t="s">
        <v>437</v>
      </c>
      <c r="E52">
        <v>2015</v>
      </c>
      <c r="F52" s="8" t="s">
        <v>138</v>
      </c>
      <c r="G52" s="6" t="s">
        <v>438</v>
      </c>
      <c r="H52" t="s">
        <v>439</v>
      </c>
      <c r="I52" t="s">
        <v>440</v>
      </c>
      <c r="J52" t="s">
        <v>61</v>
      </c>
      <c r="K52" s="9">
        <v>43405</v>
      </c>
    </row>
    <row r="53" spans="1:11" ht="15.75" customHeight="1" x14ac:dyDescent="0.35">
      <c r="A53">
        <v>52</v>
      </c>
      <c r="B53" s="2" t="s">
        <v>449</v>
      </c>
      <c r="C53" s="4" t="s">
        <v>450</v>
      </c>
      <c r="D53" s="4" t="s">
        <v>451</v>
      </c>
      <c r="E53">
        <v>2015</v>
      </c>
      <c r="F53" s="8" t="s">
        <v>233</v>
      </c>
      <c r="G53" s="6">
        <v>79</v>
      </c>
      <c r="H53" t="s">
        <v>452</v>
      </c>
      <c r="I53" t="s">
        <v>453</v>
      </c>
      <c r="J53" t="s">
        <v>61</v>
      </c>
      <c r="K53" s="9">
        <v>43406</v>
      </c>
    </row>
    <row r="54" spans="1:11" ht="15.75" customHeight="1" x14ac:dyDescent="0.35">
      <c r="A54">
        <v>53</v>
      </c>
      <c r="B54" s="2" t="s">
        <v>454</v>
      </c>
      <c r="C54" s="4" t="s">
        <v>455</v>
      </c>
      <c r="D54" s="4" t="s">
        <v>456</v>
      </c>
      <c r="E54">
        <v>2014</v>
      </c>
      <c r="F54" s="8" t="s">
        <v>359</v>
      </c>
      <c r="G54" s="6" t="s">
        <v>120</v>
      </c>
      <c r="H54" t="s">
        <v>457</v>
      </c>
      <c r="I54" t="s">
        <v>458</v>
      </c>
      <c r="J54" t="s">
        <v>61</v>
      </c>
      <c r="K54" s="9">
        <v>43406</v>
      </c>
    </row>
    <row r="55" spans="1:11" ht="15.75" customHeight="1" x14ac:dyDescent="0.35">
      <c r="A55">
        <v>54</v>
      </c>
      <c r="B55" s="2" t="s">
        <v>459</v>
      </c>
      <c r="C55" s="4" t="s">
        <v>460</v>
      </c>
      <c r="D55" s="4" t="s">
        <v>461</v>
      </c>
      <c r="E55">
        <v>2017</v>
      </c>
      <c r="F55" s="8" t="s">
        <v>138</v>
      </c>
      <c r="G55" s="6">
        <v>72</v>
      </c>
      <c r="H55" t="s">
        <v>462</v>
      </c>
      <c r="I55" t="s">
        <v>463</v>
      </c>
      <c r="J55" t="s">
        <v>61</v>
      </c>
      <c r="K55" s="9">
        <v>43406</v>
      </c>
    </row>
    <row r="56" spans="1:11" ht="15.75" customHeight="1" x14ac:dyDescent="0.35">
      <c r="A56">
        <v>55</v>
      </c>
      <c r="B56" s="7" t="s">
        <v>464</v>
      </c>
      <c r="C56" s="4" t="s">
        <v>465</v>
      </c>
      <c r="D56" s="4" t="s">
        <v>466</v>
      </c>
      <c r="E56">
        <v>1997</v>
      </c>
      <c r="F56" s="8" t="s">
        <v>271</v>
      </c>
      <c r="G56" s="6">
        <v>89</v>
      </c>
      <c r="H56" s="3" t="s">
        <v>467</v>
      </c>
      <c r="I56" t="s">
        <v>468</v>
      </c>
      <c r="J56" t="s">
        <v>61</v>
      </c>
      <c r="K56" s="9">
        <v>43409</v>
      </c>
    </row>
    <row r="57" spans="1:11" ht="15.75" customHeight="1" x14ac:dyDescent="0.35">
      <c r="A57">
        <v>56</v>
      </c>
      <c r="B57" s="7" t="s">
        <v>469</v>
      </c>
      <c r="C57" s="4" t="s">
        <v>470</v>
      </c>
      <c r="D57" s="4" t="s">
        <v>471</v>
      </c>
      <c r="E57">
        <v>1991</v>
      </c>
      <c r="F57" s="8" t="s">
        <v>472</v>
      </c>
      <c r="G57" s="6" t="s">
        <v>473</v>
      </c>
      <c r="H57" t="s">
        <v>474</v>
      </c>
      <c r="I57" t="s">
        <v>475</v>
      </c>
      <c r="J57" t="s">
        <v>61</v>
      </c>
      <c r="K57" s="9">
        <v>43418</v>
      </c>
    </row>
    <row r="58" spans="1:11" ht="15.75" customHeight="1" x14ac:dyDescent="0.35">
      <c r="A58">
        <v>57</v>
      </c>
      <c r="B58" s="7" t="s">
        <v>476</v>
      </c>
      <c r="C58" s="4" t="s">
        <v>478</v>
      </c>
      <c r="D58" s="4" t="s">
        <v>479</v>
      </c>
      <c r="E58">
        <v>1995</v>
      </c>
      <c r="F58" s="8" t="s">
        <v>271</v>
      </c>
      <c r="G58" s="6">
        <v>87</v>
      </c>
      <c r="H58" t="s">
        <v>480</v>
      </c>
      <c r="I58" t="s">
        <v>481</v>
      </c>
      <c r="J58" t="s">
        <v>61</v>
      </c>
      <c r="K58" s="9">
        <v>43419</v>
      </c>
    </row>
    <row r="59" spans="1:11" ht="15.75" customHeight="1" x14ac:dyDescent="0.35">
      <c r="A59">
        <v>58</v>
      </c>
      <c r="B59" s="7" t="s">
        <v>70</v>
      </c>
      <c r="C59" s="4" t="s">
        <v>482</v>
      </c>
      <c r="D59" s="4" t="s">
        <v>483</v>
      </c>
      <c r="E59">
        <v>1991</v>
      </c>
      <c r="F59" s="8" t="s">
        <v>138</v>
      </c>
      <c r="G59" s="6" t="s">
        <v>484</v>
      </c>
      <c r="H59" t="s">
        <v>485</v>
      </c>
      <c r="I59" t="s">
        <v>486</v>
      </c>
      <c r="J59" t="s">
        <v>61</v>
      </c>
      <c r="K59" s="9">
        <v>43430</v>
      </c>
    </row>
    <row r="60" spans="1:11" ht="15.75" customHeight="1" x14ac:dyDescent="0.35">
      <c r="A60">
        <v>59</v>
      </c>
      <c r="B60" t="s">
        <v>1999</v>
      </c>
      <c r="C60" s="4" t="s">
        <v>2000</v>
      </c>
      <c r="D60" s="4" t="s">
        <v>2001</v>
      </c>
      <c r="E60">
        <v>2019</v>
      </c>
      <c r="F60" s="8" t="s">
        <v>271</v>
      </c>
      <c r="G60" s="6">
        <v>111</v>
      </c>
      <c r="H60" t="s">
        <v>2002</v>
      </c>
      <c r="I60" t="s">
        <v>2003</v>
      </c>
      <c r="J60" t="s">
        <v>61</v>
      </c>
      <c r="K60" s="77">
        <v>44085</v>
      </c>
    </row>
    <row r="61" spans="1:11" ht="15.75" customHeight="1" x14ac:dyDescent="0.35">
      <c r="A61">
        <v>60</v>
      </c>
      <c r="B61" t="s">
        <v>2027</v>
      </c>
      <c r="C61" s="4" t="s">
        <v>2028</v>
      </c>
      <c r="D61" s="4" t="s">
        <v>2029</v>
      </c>
      <c r="E61">
        <v>2020</v>
      </c>
      <c r="F61" s="8" t="s">
        <v>138</v>
      </c>
      <c r="G61" s="6" t="s">
        <v>2030</v>
      </c>
      <c r="H61" s="82" t="s">
        <v>2032</v>
      </c>
      <c r="I61" t="s">
        <v>2031</v>
      </c>
      <c r="J61" s="17" t="s">
        <v>61</v>
      </c>
      <c r="K61" s="77">
        <v>44090</v>
      </c>
    </row>
    <row r="62" spans="1:11" ht="15.75" customHeight="1" x14ac:dyDescent="0.35">
      <c r="A62">
        <v>61</v>
      </c>
      <c r="B62" s="2" t="s">
        <v>2085</v>
      </c>
      <c r="C62" s="86" t="s">
        <v>2086</v>
      </c>
      <c r="D62" s="86" t="s">
        <v>2087</v>
      </c>
      <c r="E62">
        <v>2020</v>
      </c>
      <c r="F62" s="8" t="s">
        <v>153</v>
      </c>
      <c r="G62" s="6">
        <v>49</v>
      </c>
      <c r="H62" s="82" t="s">
        <v>2089</v>
      </c>
      <c r="I62" s="82" t="s">
        <v>2088</v>
      </c>
      <c r="J62" s="17" t="s">
        <v>61</v>
      </c>
      <c r="K62" s="77">
        <v>44092</v>
      </c>
    </row>
    <row r="63" spans="1:11" ht="15.75" customHeight="1" x14ac:dyDescent="0.35">
      <c r="A63">
        <v>62</v>
      </c>
      <c r="B63" s="95" t="s">
        <v>2115</v>
      </c>
      <c r="C63" s="86" t="s">
        <v>2116</v>
      </c>
      <c r="D63" s="86" t="s">
        <v>2117</v>
      </c>
      <c r="E63">
        <v>2020</v>
      </c>
      <c r="F63" s="8" t="s">
        <v>2118</v>
      </c>
      <c r="G63" s="96" t="s">
        <v>2119</v>
      </c>
      <c r="H63" s="86" t="s">
        <v>2142</v>
      </c>
      <c r="I63" s="97" t="s">
        <v>2120</v>
      </c>
      <c r="J63" s="17" t="s">
        <v>61</v>
      </c>
      <c r="K63" s="77">
        <v>44092</v>
      </c>
    </row>
    <row r="64" spans="1:11" ht="15.75" customHeight="1" x14ac:dyDescent="0.35">
      <c r="A64">
        <v>63</v>
      </c>
      <c r="B64" s="2" t="s">
        <v>2137</v>
      </c>
      <c r="C64" s="4" t="s">
        <v>2138</v>
      </c>
      <c r="D64" s="4" t="s">
        <v>2139</v>
      </c>
      <c r="E64">
        <v>2019</v>
      </c>
      <c r="F64" s="8" t="s">
        <v>108</v>
      </c>
      <c r="G64" s="6" t="s">
        <v>2140</v>
      </c>
      <c r="H64" t="s">
        <v>2141</v>
      </c>
      <c r="I64" s="82" t="s">
        <v>2143</v>
      </c>
      <c r="J64" s="82" t="s">
        <v>61</v>
      </c>
      <c r="K64" s="77">
        <v>44097</v>
      </c>
    </row>
    <row r="65" spans="1:11" ht="15.75" customHeight="1" x14ac:dyDescent="0.35">
      <c r="A65">
        <v>64</v>
      </c>
      <c r="B65" s="2" t="s">
        <v>2159</v>
      </c>
      <c r="C65" s="4" t="s">
        <v>2160</v>
      </c>
      <c r="D65" s="4" t="s">
        <v>2161</v>
      </c>
      <c r="E65">
        <v>2020</v>
      </c>
      <c r="F65" s="8" t="s">
        <v>2162</v>
      </c>
      <c r="G65" s="6">
        <v>359</v>
      </c>
      <c r="H65" s="82" t="s">
        <v>2163</v>
      </c>
      <c r="I65" s="82" t="s">
        <v>2201</v>
      </c>
      <c r="J65" s="82" t="s">
        <v>61</v>
      </c>
      <c r="K65" s="77">
        <v>44098</v>
      </c>
    </row>
    <row r="66" spans="1:11" ht="15.75" customHeight="1" x14ac:dyDescent="0.35">
      <c r="A66">
        <v>65</v>
      </c>
      <c r="B66" s="82" t="s">
        <v>2195</v>
      </c>
      <c r="C66" s="86" t="s">
        <v>2196</v>
      </c>
      <c r="D66" s="86" t="s">
        <v>2197</v>
      </c>
      <c r="E66">
        <v>2017</v>
      </c>
      <c r="F66" s="8" t="s">
        <v>2198</v>
      </c>
      <c r="G66" s="96" t="s">
        <v>2199</v>
      </c>
      <c r="H66" s="82" t="s">
        <v>2200</v>
      </c>
      <c r="I66" s="82" t="s">
        <v>2202</v>
      </c>
      <c r="J66" s="82" t="s">
        <v>61</v>
      </c>
      <c r="K66" s="77">
        <v>44099</v>
      </c>
    </row>
    <row r="67" spans="1:11" ht="15.75" customHeight="1" x14ac:dyDescent="0.35">
      <c r="A67">
        <v>66</v>
      </c>
      <c r="B67" s="89" t="s">
        <v>2232</v>
      </c>
      <c r="C67" s="86" t="s">
        <v>2233</v>
      </c>
      <c r="D67" s="86" t="s">
        <v>2234</v>
      </c>
      <c r="E67">
        <v>2019</v>
      </c>
      <c r="F67" s="8" t="s">
        <v>346</v>
      </c>
      <c r="G67" s="6">
        <v>241</v>
      </c>
      <c r="H67" s="82" t="s">
        <v>2235</v>
      </c>
      <c r="I67" s="82" t="s">
        <v>2236</v>
      </c>
      <c r="J67" s="82" t="s">
        <v>61</v>
      </c>
      <c r="K67" s="77">
        <v>44106</v>
      </c>
    </row>
    <row r="68" spans="1:11" ht="15.75" customHeight="1" x14ac:dyDescent="0.35">
      <c r="A68">
        <v>67</v>
      </c>
      <c r="B68" s="2" t="s">
        <v>2254</v>
      </c>
      <c r="C68" s="4" t="s">
        <v>2255</v>
      </c>
      <c r="D68" s="4" t="s">
        <v>2256</v>
      </c>
      <c r="E68">
        <v>2019</v>
      </c>
      <c r="F68" s="8" t="s">
        <v>108</v>
      </c>
      <c r="G68" s="6">
        <v>34</v>
      </c>
      <c r="H68" t="s">
        <v>2257</v>
      </c>
      <c r="I68" s="97" t="s">
        <v>2289</v>
      </c>
      <c r="J68" s="82" t="s">
        <v>61</v>
      </c>
      <c r="K68" s="77">
        <v>44109</v>
      </c>
    </row>
    <row r="69" spans="1:11" ht="15.75" customHeight="1" x14ac:dyDescent="0.35">
      <c r="A69">
        <v>68</v>
      </c>
      <c r="B69" s="89" t="s">
        <v>2285</v>
      </c>
      <c r="C69" s="86" t="s">
        <v>2286</v>
      </c>
      <c r="D69" s="86" t="s">
        <v>2287</v>
      </c>
      <c r="E69">
        <v>2018</v>
      </c>
      <c r="F69" s="8" t="s">
        <v>388</v>
      </c>
      <c r="G69" s="6">
        <v>180</v>
      </c>
      <c r="H69" s="82" t="s">
        <v>2288</v>
      </c>
      <c r="I69" s="82" t="s">
        <v>2290</v>
      </c>
      <c r="J69" s="82" t="s">
        <v>61</v>
      </c>
      <c r="K69" s="77">
        <v>44110</v>
      </c>
    </row>
    <row r="70" spans="1:11" ht="15.75" customHeight="1" x14ac:dyDescent="0.35">
      <c r="A70">
        <v>69</v>
      </c>
      <c r="B70" t="s">
        <v>2319</v>
      </c>
      <c r="C70" s="4" t="s">
        <v>2320</v>
      </c>
      <c r="D70" s="4" t="s">
        <v>2321</v>
      </c>
      <c r="E70">
        <v>2018</v>
      </c>
      <c r="F70" s="8" t="s">
        <v>271</v>
      </c>
      <c r="G70" s="6">
        <v>110</v>
      </c>
      <c r="H70" t="s">
        <v>2323</v>
      </c>
      <c r="I70" s="82" t="s">
        <v>2322</v>
      </c>
      <c r="J70" s="82" t="s">
        <v>61</v>
      </c>
      <c r="K70" s="77">
        <v>44110</v>
      </c>
    </row>
    <row r="71" spans="1:11" ht="15.75" customHeight="1" x14ac:dyDescent="0.35">
      <c r="A71">
        <v>1000</v>
      </c>
      <c r="B71" t="s">
        <v>2333</v>
      </c>
      <c r="C71" s="4" t="s">
        <v>357</v>
      </c>
      <c r="D71" s="4" t="s">
        <v>2335</v>
      </c>
      <c r="E71">
        <v>2018</v>
      </c>
      <c r="F71" s="8" t="s">
        <v>153</v>
      </c>
      <c r="G71" s="6">
        <v>47</v>
      </c>
      <c r="H71" t="s">
        <v>2334</v>
      </c>
      <c r="I71" s="82" t="s">
        <v>2336</v>
      </c>
      <c r="J71" s="82" t="s">
        <v>61</v>
      </c>
      <c r="K71" s="77">
        <v>44110</v>
      </c>
    </row>
    <row r="72" spans="1:11" ht="15.75" customHeight="1" x14ac:dyDescent="0.35">
      <c r="A72">
        <v>1001</v>
      </c>
      <c r="B72" s="89" t="s">
        <v>2381</v>
      </c>
      <c r="C72" s="86" t="s">
        <v>2382</v>
      </c>
      <c r="D72" s="86" t="s">
        <v>2383</v>
      </c>
      <c r="E72">
        <v>2018</v>
      </c>
      <c r="F72" s="8" t="s">
        <v>388</v>
      </c>
      <c r="G72" s="6">
        <v>180</v>
      </c>
      <c r="H72" s="82" t="s">
        <v>2384</v>
      </c>
      <c r="I72" s="82" t="s">
        <v>2385</v>
      </c>
      <c r="J72" s="82" t="s">
        <v>61</v>
      </c>
      <c r="K72" s="77">
        <v>44111</v>
      </c>
    </row>
    <row r="73" spans="1:11" ht="15.75" customHeight="1" x14ac:dyDescent="0.35">
      <c r="A73">
        <v>1002</v>
      </c>
      <c r="B73" s="82" t="s">
        <v>2423</v>
      </c>
      <c r="C73" s="86" t="s">
        <v>2424</v>
      </c>
      <c r="D73" s="86" t="s">
        <v>2425</v>
      </c>
      <c r="E73">
        <v>2019</v>
      </c>
      <c r="F73" s="8" t="s">
        <v>294</v>
      </c>
      <c r="G73" s="6">
        <v>59</v>
      </c>
      <c r="H73" s="82" t="s">
        <v>2426</v>
      </c>
      <c r="I73" s="82" t="s">
        <v>2427</v>
      </c>
      <c r="J73" s="82" t="s">
        <v>61</v>
      </c>
      <c r="K73" s="77">
        <v>44117</v>
      </c>
    </row>
    <row r="74" spans="1:11" ht="15.75" customHeight="1" x14ac:dyDescent="0.35">
      <c r="A74">
        <v>1003</v>
      </c>
      <c r="B74" s="89" t="s">
        <v>2460</v>
      </c>
      <c r="C74" s="86" t="s">
        <v>274</v>
      </c>
      <c r="D74" s="86" t="s">
        <v>275</v>
      </c>
      <c r="E74">
        <v>2019</v>
      </c>
      <c r="F74" s="8" t="s">
        <v>2461</v>
      </c>
      <c r="G74" s="96" t="s">
        <v>2462</v>
      </c>
      <c r="H74" s="82" t="s">
        <v>2463</v>
      </c>
      <c r="I74" s="82" t="s">
        <v>2497</v>
      </c>
      <c r="J74" s="82" t="s">
        <v>61</v>
      </c>
      <c r="K74" s="77">
        <v>44118</v>
      </c>
    </row>
    <row r="75" spans="1:11" ht="15.75" customHeight="1" x14ac:dyDescent="0.35">
      <c r="A75">
        <v>1004</v>
      </c>
      <c r="B75" t="s">
        <v>2492</v>
      </c>
      <c r="C75" s="4" t="s">
        <v>2493</v>
      </c>
      <c r="D75" s="4" t="s">
        <v>2494</v>
      </c>
      <c r="E75">
        <v>2018</v>
      </c>
      <c r="F75" s="8" t="s">
        <v>271</v>
      </c>
      <c r="G75" s="6">
        <v>110</v>
      </c>
      <c r="H75" t="s">
        <v>2495</v>
      </c>
      <c r="I75" s="82" t="s">
        <v>2496</v>
      </c>
      <c r="J75" s="82" t="s">
        <v>61</v>
      </c>
      <c r="K75" s="77">
        <v>44119</v>
      </c>
    </row>
    <row r="76" spans="1:11" ht="15.75" customHeight="1" x14ac:dyDescent="0.35">
      <c r="A76">
        <v>1005</v>
      </c>
      <c r="B76" s="2" t="s">
        <v>2527</v>
      </c>
      <c r="C76" s="86" t="s">
        <v>2528</v>
      </c>
      <c r="D76" s="86" t="s">
        <v>249</v>
      </c>
      <c r="E76">
        <v>2018</v>
      </c>
      <c r="F76" s="8" t="s">
        <v>2529</v>
      </c>
      <c r="G76" s="96" t="s">
        <v>2530</v>
      </c>
      <c r="H76" s="82" t="s">
        <v>2531</v>
      </c>
      <c r="I76" s="82" t="s">
        <v>2532</v>
      </c>
      <c r="J76" s="82" t="s">
        <v>61</v>
      </c>
      <c r="K76" s="77">
        <v>44120</v>
      </c>
    </row>
    <row r="77" spans="1:11" ht="15.75" customHeight="1" x14ac:dyDescent="0.35">
      <c r="A77">
        <v>1006</v>
      </c>
      <c r="B77" s="82" t="s">
        <v>2541</v>
      </c>
      <c r="C77" s="86" t="s">
        <v>2542</v>
      </c>
      <c r="D77" s="86" t="s">
        <v>2543</v>
      </c>
      <c r="E77">
        <v>2019</v>
      </c>
      <c r="F77" s="8" t="s">
        <v>233</v>
      </c>
      <c r="G77" s="6">
        <v>83</v>
      </c>
      <c r="H77" s="82" t="s">
        <v>2545</v>
      </c>
      <c r="I77" s="82" t="s">
        <v>2544</v>
      </c>
      <c r="J77" s="82" t="s">
        <v>61</v>
      </c>
      <c r="K77" s="77">
        <v>44120</v>
      </c>
    </row>
    <row r="78" spans="1:11" ht="15.75" customHeight="1" x14ac:dyDescent="0.35">
      <c r="A78">
        <v>1007</v>
      </c>
      <c r="B78" s="82" t="s">
        <v>2567</v>
      </c>
      <c r="C78" s="86" t="s">
        <v>2542</v>
      </c>
      <c r="D78" s="86" t="s">
        <v>2543</v>
      </c>
      <c r="E78">
        <v>2019</v>
      </c>
      <c r="F78" s="8" t="s">
        <v>233</v>
      </c>
      <c r="G78" s="6">
        <v>83</v>
      </c>
      <c r="H78" s="82" t="s">
        <v>2569</v>
      </c>
      <c r="I78" s="82" t="s">
        <v>2568</v>
      </c>
      <c r="J78" s="82" t="s">
        <v>61</v>
      </c>
      <c r="K78" s="77">
        <v>44120</v>
      </c>
    </row>
    <row r="79" spans="1:11" ht="15.75" customHeight="1" x14ac:dyDescent="0.35">
      <c r="A79">
        <v>1008</v>
      </c>
      <c r="B79" s="2" t="s">
        <v>2574</v>
      </c>
      <c r="C79" s="4" t="s">
        <v>2623</v>
      </c>
      <c r="D79" s="4" t="s">
        <v>2575</v>
      </c>
      <c r="E79">
        <v>2019</v>
      </c>
      <c r="F79" s="8" t="s">
        <v>2576</v>
      </c>
      <c r="G79" s="6" t="s">
        <v>2578</v>
      </c>
      <c r="H79" s="82" t="s">
        <v>2577</v>
      </c>
      <c r="I79" s="82" t="s">
        <v>2579</v>
      </c>
      <c r="J79" s="82" t="s">
        <v>61</v>
      </c>
      <c r="K79" s="77">
        <v>44127</v>
      </c>
    </row>
    <row r="80" spans="1:11" ht="15.75" customHeight="1" x14ac:dyDescent="0.35">
      <c r="A80">
        <v>1009</v>
      </c>
      <c r="B80" s="2" t="s">
        <v>2622</v>
      </c>
      <c r="C80" s="4" t="s">
        <v>2624</v>
      </c>
      <c r="D80" s="4" t="s">
        <v>2625</v>
      </c>
      <c r="E80">
        <v>2017</v>
      </c>
      <c r="F80" s="8" t="s">
        <v>138</v>
      </c>
      <c r="G80" s="6" t="s">
        <v>2626</v>
      </c>
      <c r="H80" t="s">
        <v>2627</v>
      </c>
      <c r="I80" s="82" t="s">
        <v>2628</v>
      </c>
      <c r="J80" s="82" t="s">
        <v>61</v>
      </c>
      <c r="K80" s="77">
        <v>44130</v>
      </c>
    </row>
    <row r="81" spans="2:7" ht="15.75" customHeight="1" x14ac:dyDescent="0.35">
      <c r="B81" s="2"/>
      <c r="C81" s="4"/>
      <c r="D81" s="4"/>
      <c r="F81" s="8"/>
      <c r="G81" s="6"/>
    </row>
    <row r="82" spans="2:7" ht="15.75" customHeight="1" x14ac:dyDescent="0.35">
      <c r="B82" s="2"/>
      <c r="C82" s="4"/>
      <c r="D82" s="4"/>
      <c r="F82" s="8"/>
      <c r="G82" s="6"/>
    </row>
    <row r="83" spans="2:7" ht="15.75" customHeight="1" x14ac:dyDescent="0.35">
      <c r="B83" s="2"/>
      <c r="C83" s="4"/>
      <c r="D83" s="4"/>
      <c r="F83" s="8"/>
      <c r="G83" s="6"/>
    </row>
    <row r="84" spans="2:7" ht="15.75" customHeight="1" x14ac:dyDescent="0.35">
      <c r="B84" s="2"/>
      <c r="C84" s="4"/>
      <c r="D84" s="4"/>
      <c r="F84" s="8"/>
      <c r="G84" s="6"/>
    </row>
    <row r="85" spans="2:7" ht="15.75" customHeight="1" x14ac:dyDescent="0.35">
      <c r="B85" s="2"/>
      <c r="C85" s="4"/>
      <c r="D85" s="4"/>
      <c r="F85" s="8"/>
      <c r="G85" s="6"/>
    </row>
    <row r="86" spans="2:7" ht="15.75" customHeight="1" x14ac:dyDescent="0.35">
      <c r="B86" s="2"/>
      <c r="C86" s="4"/>
      <c r="D86" s="4"/>
      <c r="F86" s="8"/>
      <c r="G86" s="6"/>
    </row>
    <row r="87" spans="2:7" ht="15.75" customHeight="1" x14ac:dyDescent="0.35">
      <c r="B87" s="2"/>
      <c r="C87" s="4"/>
      <c r="D87" s="4"/>
      <c r="F87" s="8"/>
      <c r="G87" s="6"/>
    </row>
    <row r="88" spans="2:7" ht="15.75" customHeight="1" x14ac:dyDescent="0.35">
      <c r="B88" s="2"/>
      <c r="C88" s="4"/>
      <c r="D88" s="4"/>
      <c r="F88" s="8"/>
      <c r="G88" s="6"/>
    </row>
    <row r="89" spans="2:7" ht="15.75" customHeight="1" x14ac:dyDescent="0.35">
      <c r="B89" s="2"/>
      <c r="C89" s="4"/>
      <c r="D89" s="4"/>
      <c r="F89" s="8"/>
      <c r="G89" s="6"/>
    </row>
    <row r="90" spans="2:7" ht="15.75" customHeight="1" x14ac:dyDescent="0.35">
      <c r="B90" s="2"/>
      <c r="C90" s="4"/>
      <c r="D90" s="4"/>
      <c r="F90" s="8"/>
      <c r="G90" s="6"/>
    </row>
    <row r="91" spans="2:7" ht="15.75" customHeight="1" x14ac:dyDescent="0.35">
      <c r="B91" s="2"/>
      <c r="C91" s="4"/>
      <c r="D91" s="4"/>
      <c r="F91" s="8"/>
      <c r="G91" s="6"/>
    </row>
    <row r="92" spans="2:7" ht="15.75" customHeight="1" x14ac:dyDescent="0.35">
      <c r="B92" s="2"/>
      <c r="C92" s="4"/>
      <c r="D92" s="4"/>
      <c r="F92" s="8"/>
      <c r="G92" s="6"/>
    </row>
    <row r="93" spans="2:7" ht="15.75" customHeight="1" x14ac:dyDescent="0.35">
      <c r="B93" s="2"/>
      <c r="C93" s="4"/>
      <c r="D93" s="4"/>
      <c r="F93" s="8"/>
      <c r="G93" s="6"/>
    </row>
    <row r="94" spans="2:7" ht="15.75" customHeight="1" x14ac:dyDescent="0.35">
      <c r="B94" s="2"/>
      <c r="C94" s="4"/>
      <c r="D94" s="4"/>
      <c r="F94" s="8"/>
      <c r="G94" s="6"/>
    </row>
    <row r="95" spans="2:7" ht="15.75" customHeight="1" x14ac:dyDescent="0.35">
      <c r="B95" s="2"/>
      <c r="C95" s="4"/>
      <c r="D95" s="4"/>
      <c r="F95" s="8"/>
      <c r="G95" s="6"/>
    </row>
    <row r="96" spans="2:7" ht="15.75" customHeight="1" x14ac:dyDescent="0.35">
      <c r="B96" s="2"/>
      <c r="C96" s="4"/>
      <c r="D96" s="4"/>
      <c r="F96" s="8"/>
      <c r="G96" s="6"/>
    </row>
    <row r="97" spans="2:7" ht="15.75" customHeight="1" x14ac:dyDescent="0.35">
      <c r="B97" s="2"/>
      <c r="C97" s="4"/>
      <c r="D97" s="4"/>
      <c r="F97" s="8"/>
      <c r="G97" s="6"/>
    </row>
    <row r="98" spans="2:7" ht="15.75" customHeight="1" x14ac:dyDescent="0.35">
      <c r="B98" s="2"/>
      <c r="C98" s="4"/>
      <c r="D98" s="4"/>
      <c r="F98" s="8"/>
      <c r="G98" s="6"/>
    </row>
    <row r="99" spans="2:7" ht="15.75" customHeight="1" x14ac:dyDescent="0.35">
      <c r="B99" s="2"/>
      <c r="C99" s="4"/>
      <c r="D99" s="4"/>
      <c r="F99" s="8"/>
      <c r="G99" s="6"/>
    </row>
    <row r="100" spans="2:7" ht="15.75" customHeight="1" x14ac:dyDescent="0.35">
      <c r="B100" s="2"/>
      <c r="C100" s="4"/>
      <c r="D100" s="4"/>
      <c r="F100" s="8"/>
      <c r="G100" s="6"/>
    </row>
    <row r="101" spans="2:7" ht="15.75" customHeight="1" x14ac:dyDescent="0.35">
      <c r="B101" s="2"/>
      <c r="C101" s="4"/>
      <c r="D101" s="4"/>
      <c r="F101" s="8"/>
      <c r="G101" s="6"/>
    </row>
    <row r="102" spans="2:7" ht="15.75" customHeight="1" x14ac:dyDescent="0.35">
      <c r="B102" s="2"/>
      <c r="C102" s="4"/>
      <c r="D102" s="4"/>
      <c r="F102" s="8"/>
      <c r="G102" s="6"/>
    </row>
    <row r="103" spans="2:7" ht="15.75" customHeight="1" x14ac:dyDescent="0.35">
      <c r="B103" s="2"/>
      <c r="C103" s="4"/>
      <c r="D103" s="4"/>
      <c r="F103" s="8"/>
      <c r="G103" s="6"/>
    </row>
    <row r="104" spans="2:7" ht="15.75" customHeight="1" x14ac:dyDescent="0.35">
      <c r="B104" s="2"/>
      <c r="C104" s="4"/>
      <c r="D104" s="4"/>
      <c r="F104" s="8"/>
      <c r="G104" s="6"/>
    </row>
    <row r="105" spans="2:7" ht="15.75" customHeight="1" x14ac:dyDescent="0.35">
      <c r="B105" s="2"/>
      <c r="C105" s="4"/>
      <c r="D105" s="4"/>
      <c r="F105" s="8"/>
      <c r="G105" s="6"/>
    </row>
    <row r="106" spans="2:7" ht="15.75" customHeight="1" x14ac:dyDescent="0.35">
      <c r="B106" s="2"/>
      <c r="C106" s="4"/>
      <c r="D106" s="4"/>
      <c r="F106" s="8"/>
      <c r="G106" s="6"/>
    </row>
    <row r="107" spans="2:7" ht="15.75" customHeight="1" x14ac:dyDescent="0.35">
      <c r="B107" s="2"/>
      <c r="C107" s="4"/>
      <c r="D107" s="4"/>
      <c r="F107" s="8"/>
      <c r="G107" s="6"/>
    </row>
    <row r="108" spans="2:7" ht="15.75" customHeight="1" x14ac:dyDescent="0.35">
      <c r="B108" s="2"/>
      <c r="C108" s="4"/>
      <c r="D108" s="4"/>
      <c r="F108" s="8"/>
      <c r="G108" s="6"/>
    </row>
    <row r="109" spans="2:7" ht="15.75" customHeight="1" x14ac:dyDescent="0.35">
      <c r="B109" s="2"/>
      <c r="C109" s="4"/>
      <c r="D109" s="4"/>
      <c r="F109" s="8"/>
      <c r="G109" s="6"/>
    </row>
    <row r="110" spans="2:7" ht="15.75" customHeight="1" x14ac:dyDescent="0.35">
      <c r="B110" s="2"/>
      <c r="C110" s="4"/>
      <c r="D110" s="4"/>
      <c r="F110" s="8"/>
      <c r="G110" s="6"/>
    </row>
    <row r="111" spans="2:7" ht="15.75" customHeight="1" x14ac:dyDescent="0.35">
      <c r="B111" s="2"/>
      <c r="C111" s="4"/>
      <c r="D111" s="4"/>
      <c r="F111" s="8"/>
      <c r="G111" s="6"/>
    </row>
    <row r="112" spans="2:7" ht="15.75" customHeight="1" x14ac:dyDescent="0.35">
      <c r="B112" s="2"/>
      <c r="C112" s="4"/>
      <c r="D112" s="4"/>
      <c r="F112" s="8"/>
      <c r="G112" s="6"/>
    </row>
    <row r="113" spans="2:7" ht="15.75" customHeight="1" x14ac:dyDescent="0.35">
      <c r="B113" s="2"/>
      <c r="C113" s="4"/>
      <c r="D113" s="4"/>
      <c r="F113" s="8"/>
      <c r="G113" s="6"/>
    </row>
    <row r="114" spans="2:7" ht="15.75" customHeight="1" x14ac:dyDescent="0.35">
      <c r="B114" s="2"/>
      <c r="C114" s="4"/>
      <c r="D114" s="4"/>
      <c r="F114" s="8"/>
      <c r="G114" s="6"/>
    </row>
    <row r="115" spans="2:7" ht="15.75" customHeight="1" x14ac:dyDescent="0.35">
      <c r="B115" s="2"/>
      <c r="C115" s="4"/>
      <c r="D115" s="4"/>
      <c r="F115" s="8"/>
      <c r="G115" s="6"/>
    </row>
    <row r="116" spans="2:7" ht="15.75" customHeight="1" x14ac:dyDescent="0.35">
      <c r="B116" s="2"/>
      <c r="C116" s="4"/>
      <c r="D116" s="4"/>
      <c r="F116" s="8"/>
      <c r="G116" s="6"/>
    </row>
    <row r="117" spans="2:7" ht="15.75" customHeight="1" x14ac:dyDescent="0.35">
      <c r="B117" s="2"/>
      <c r="C117" s="4"/>
      <c r="D117" s="4"/>
      <c r="F117" s="8"/>
      <c r="G117" s="6"/>
    </row>
    <row r="118" spans="2:7" ht="15.75" customHeight="1" x14ac:dyDescent="0.35">
      <c r="B118" s="2"/>
      <c r="C118" s="4"/>
      <c r="D118" s="4"/>
      <c r="F118" s="8"/>
      <c r="G118" s="6"/>
    </row>
    <row r="119" spans="2:7" ht="15.75" customHeight="1" x14ac:dyDescent="0.35">
      <c r="B119" s="2"/>
      <c r="C119" s="4"/>
      <c r="D119" s="4"/>
      <c r="F119" s="8"/>
      <c r="G119" s="6"/>
    </row>
    <row r="120" spans="2:7" ht="15.75" customHeight="1" x14ac:dyDescent="0.35">
      <c r="B120" s="2"/>
      <c r="C120" s="4"/>
      <c r="D120" s="4"/>
      <c r="F120" s="8"/>
      <c r="G120" s="6"/>
    </row>
    <row r="121" spans="2:7" ht="15.75" customHeight="1" x14ac:dyDescent="0.35">
      <c r="B121" s="2"/>
      <c r="C121" s="4"/>
      <c r="D121" s="4"/>
      <c r="F121" s="8"/>
      <c r="G121" s="6"/>
    </row>
    <row r="122" spans="2:7" ht="15.75" customHeight="1" x14ac:dyDescent="0.35">
      <c r="B122" s="2"/>
      <c r="C122" s="4"/>
      <c r="D122" s="4"/>
      <c r="F122" s="8"/>
      <c r="G122" s="6"/>
    </row>
    <row r="123" spans="2:7" ht="15.75" customHeight="1" x14ac:dyDescent="0.35">
      <c r="B123" s="2"/>
      <c r="C123" s="4"/>
      <c r="D123" s="4"/>
      <c r="F123" s="8"/>
      <c r="G123" s="6"/>
    </row>
    <row r="124" spans="2:7" ht="15.75" customHeight="1" x14ac:dyDescent="0.35">
      <c r="B124" s="2"/>
      <c r="C124" s="4"/>
      <c r="D124" s="4"/>
      <c r="F124" s="8"/>
      <c r="G124" s="6"/>
    </row>
    <row r="125" spans="2:7" ht="15.75" customHeight="1" x14ac:dyDescent="0.35">
      <c r="B125" s="2"/>
      <c r="C125" s="4"/>
      <c r="D125" s="4"/>
      <c r="F125" s="8"/>
      <c r="G125" s="6"/>
    </row>
    <row r="126" spans="2:7" ht="15.75" customHeight="1" x14ac:dyDescent="0.35">
      <c r="B126" s="2"/>
      <c r="C126" s="4"/>
      <c r="D126" s="4"/>
      <c r="F126" s="8"/>
      <c r="G126" s="6"/>
    </row>
    <row r="127" spans="2:7" ht="15.75" customHeight="1" x14ac:dyDescent="0.35">
      <c r="B127" s="2"/>
      <c r="C127" s="4"/>
      <c r="D127" s="4"/>
      <c r="F127" s="8"/>
      <c r="G127" s="6"/>
    </row>
    <row r="128" spans="2:7" ht="15.75" customHeight="1" x14ac:dyDescent="0.35">
      <c r="B128" s="2"/>
      <c r="C128" s="4"/>
      <c r="D128" s="4"/>
      <c r="F128" s="8"/>
      <c r="G128" s="6"/>
    </row>
    <row r="129" spans="2:7" ht="15.75" customHeight="1" x14ac:dyDescent="0.35">
      <c r="B129" s="2"/>
      <c r="C129" s="4"/>
      <c r="D129" s="4"/>
      <c r="F129" s="8"/>
      <c r="G129" s="6"/>
    </row>
    <row r="130" spans="2:7" ht="15.75" customHeight="1" x14ac:dyDescent="0.35">
      <c r="B130" s="2"/>
      <c r="C130" s="4"/>
      <c r="D130" s="4"/>
      <c r="F130" s="8"/>
      <c r="G130" s="6"/>
    </row>
    <row r="131" spans="2:7" ht="15.75" customHeight="1" x14ac:dyDescent="0.35">
      <c r="B131" s="2"/>
      <c r="C131" s="4"/>
      <c r="D131" s="4"/>
      <c r="F131" s="8"/>
      <c r="G131" s="6"/>
    </row>
    <row r="132" spans="2:7" ht="15.75" customHeight="1" x14ac:dyDescent="0.35">
      <c r="B132" s="2"/>
      <c r="C132" s="4"/>
      <c r="D132" s="4"/>
      <c r="F132" s="8"/>
      <c r="G132" s="6"/>
    </row>
    <row r="133" spans="2:7" ht="15.75" customHeight="1" x14ac:dyDescent="0.35">
      <c r="B133" s="2"/>
      <c r="C133" s="4"/>
      <c r="D133" s="4"/>
      <c r="F133" s="8"/>
      <c r="G133" s="6"/>
    </row>
    <row r="134" spans="2:7" ht="15.75" customHeight="1" x14ac:dyDescent="0.35">
      <c r="B134" s="2"/>
      <c r="C134" s="4"/>
      <c r="D134" s="4"/>
      <c r="F134" s="8"/>
      <c r="G134" s="6"/>
    </row>
    <row r="135" spans="2:7" ht="15.75" customHeight="1" x14ac:dyDescent="0.35">
      <c r="B135" s="2"/>
      <c r="C135" s="4"/>
      <c r="D135" s="4"/>
      <c r="F135" s="8"/>
      <c r="G135" s="6"/>
    </row>
    <row r="136" spans="2:7" ht="15.75" customHeight="1" x14ac:dyDescent="0.35">
      <c r="B136" s="2"/>
      <c r="C136" s="4"/>
      <c r="D136" s="4"/>
      <c r="F136" s="8"/>
      <c r="G136" s="6"/>
    </row>
    <row r="137" spans="2:7" ht="15.75" customHeight="1" x14ac:dyDescent="0.35">
      <c r="B137" s="2"/>
      <c r="C137" s="4"/>
      <c r="D137" s="4"/>
      <c r="F137" s="8"/>
      <c r="G137" s="6"/>
    </row>
    <row r="138" spans="2:7" ht="15.75" customHeight="1" x14ac:dyDescent="0.35">
      <c r="B138" s="2"/>
      <c r="C138" s="4"/>
      <c r="D138" s="4"/>
      <c r="F138" s="8"/>
      <c r="G138" s="6"/>
    </row>
    <row r="139" spans="2:7" ht="15.75" customHeight="1" x14ac:dyDescent="0.35">
      <c r="B139" s="2"/>
      <c r="C139" s="4"/>
      <c r="D139" s="4"/>
      <c r="F139" s="8"/>
      <c r="G139" s="6"/>
    </row>
    <row r="140" spans="2:7" ht="15.75" customHeight="1" x14ac:dyDescent="0.35">
      <c r="B140" s="2"/>
      <c r="C140" s="4"/>
      <c r="D140" s="4"/>
      <c r="F140" s="8"/>
      <c r="G140" s="6"/>
    </row>
    <row r="141" spans="2:7" ht="15.75" customHeight="1" x14ac:dyDescent="0.35">
      <c r="B141" s="2"/>
      <c r="C141" s="4"/>
      <c r="D141" s="4"/>
      <c r="F141" s="8"/>
      <c r="G141" s="6"/>
    </row>
    <row r="142" spans="2:7" ht="15.75" customHeight="1" x14ac:dyDescent="0.35">
      <c r="B142" s="2"/>
      <c r="C142" s="4"/>
      <c r="D142" s="4"/>
      <c r="F142" s="8"/>
      <c r="G142" s="6"/>
    </row>
    <row r="143" spans="2:7" ht="15.75" customHeight="1" x14ac:dyDescent="0.35">
      <c r="B143" s="2"/>
      <c r="C143" s="4"/>
      <c r="D143" s="4"/>
      <c r="F143" s="8"/>
      <c r="G143" s="6"/>
    </row>
    <row r="144" spans="2:7" ht="15.75" customHeight="1" x14ac:dyDescent="0.35">
      <c r="B144" s="2"/>
      <c r="C144" s="4"/>
      <c r="D144" s="4"/>
      <c r="F144" s="8"/>
      <c r="G144" s="6"/>
    </row>
    <row r="145" spans="2:7" ht="15.75" customHeight="1" x14ac:dyDescent="0.35">
      <c r="B145" s="2"/>
      <c r="C145" s="4"/>
      <c r="D145" s="4"/>
      <c r="F145" s="8"/>
      <c r="G145" s="6"/>
    </row>
    <row r="146" spans="2:7" ht="15.75" customHeight="1" x14ac:dyDescent="0.35">
      <c r="B146" s="2"/>
      <c r="C146" s="4"/>
      <c r="D146" s="4"/>
      <c r="F146" s="8"/>
      <c r="G146" s="6"/>
    </row>
    <row r="147" spans="2:7" ht="15.75" customHeight="1" x14ac:dyDescent="0.35">
      <c r="B147" s="2"/>
      <c r="C147" s="4"/>
      <c r="D147" s="4"/>
      <c r="F147" s="8"/>
      <c r="G147" s="6"/>
    </row>
    <row r="148" spans="2:7" ht="15.75" customHeight="1" x14ac:dyDescent="0.35">
      <c r="B148" s="2"/>
      <c r="C148" s="4"/>
      <c r="D148" s="4"/>
      <c r="F148" s="8"/>
      <c r="G148" s="6"/>
    </row>
    <row r="149" spans="2:7" ht="15.75" customHeight="1" x14ac:dyDescent="0.35">
      <c r="B149" s="2"/>
      <c r="C149" s="4"/>
      <c r="D149" s="4"/>
      <c r="F149" s="8"/>
      <c r="G149" s="6"/>
    </row>
    <row r="150" spans="2:7" ht="15.75" customHeight="1" x14ac:dyDescent="0.35">
      <c r="B150" s="2"/>
      <c r="C150" s="4"/>
      <c r="D150" s="4"/>
      <c r="F150" s="8"/>
      <c r="G150" s="6"/>
    </row>
    <row r="151" spans="2:7" ht="15.75" customHeight="1" x14ac:dyDescent="0.35">
      <c r="B151" s="2"/>
      <c r="C151" s="4"/>
      <c r="D151" s="4"/>
      <c r="F151" s="8"/>
      <c r="G151" s="6"/>
    </row>
    <row r="152" spans="2:7" ht="15.75" customHeight="1" x14ac:dyDescent="0.35">
      <c r="B152" s="2"/>
      <c r="C152" s="4"/>
      <c r="D152" s="4"/>
      <c r="F152" s="8"/>
      <c r="G152" s="6"/>
    </row>
    <row r="153" spans="2:7" ht="15.75" customHeight="1" x14ac:dyDescent="0.35">
      <c r="B153" s="2"/>
      <c r="C153" s="4"/>
      <c r="D153" s="4"/>
      <c r="F153" s="8"/>
      <c r="G153" s="6"/>
    </row>
    <row r="154" spans="2:7" ht="15.75" customHeight="1" x14ac:dyDescent="0.35">
      <c r="B154" s="2"/>
      <c r="C154" s="4"/>
      <c r="D154" s="4"/>
      <c r="F154" s="8"/>
      <c r="G154" s="6"/>
    </row>
    <row r="155" spans="2:7" ht="15.75" customHeight="1" x14ac:dyDescent="0.35">
      <c r="B155" s="2"/>
      <c r="C155" s="4"/>
      <c r="D155" s="4"/>
      <c r="F155" s="8"/>
      <c r="G155" s="6"/>
    </row>
    <row r="156" spans="2:7" ht="15.75" customHeight="1" x14ac:dyDescent="0.35">
      <c r="B156" s="2"/>
      <c r="C156" s="4"/>
      <c r="D156" s="4"/>
      <c r="F156" s="8"/>
      <c r="G156" s="6"/>
    </row>
    <row r="157" spans="2:7" ht="15.75" customHeight="1" x14ac:dyDescent="0.35">
      <c r="B157" s="2"/>
      <c r="C157" s="4"/>
      <c r="D157" s="4"/>
      <c r="F157" s="8"/>
      <c r="G157" s="6"/>
    </row>
    <row r="158" spans="2:7" ht="15.75" customHeight="1" x14ac:dyDescent="0.35">
      <c r="B158" s="2"/>
      <c r="C158" s="4"/>
      <c r="D158" s="4"/>
      <c r="F158" s="8"/>
      <c r="G158" s="6"/>
    </row>
    <row r="159" spans="2:7" ht="15.75" customHeight="1" x14ac:dyDescent="0.35">
      <c r="B159" s="2"/>
      <c r="C159" s="4"/>
      <c r="D159" s="4"/>
      <c r="F159" s="8"/>
      <c r="G159" s="6"/>
    </row>
    <row r="160" spans="2:7" ht="15.75" customHeight="1" x14ac:dyDescent="0.35">
      <c r="B160" s="2"/>
      <c r="C160" s="4"/>
      <c r="D160" s="4"/>
      <c r="F160" s="8"/>
      <c r="G160" s="6"/>
    </row>
    <row r="161" spans="2:7" ht="15.75" customHeight="1" x14ac:dyDescent="0.35">
      <c r="B161" s="2"/>
      <c r="C161" s="4"/>
      <c r="D161" s="4"/>
      <c r="F161" s="8"/>
      <c r="G161" s="6"/>
    </row>
    <row r="162" spans="2:7" ht="15.75" customHeight="1" x14ac:dyDescent="0.35">
      <c r="B162" s="2"/>
      <c r="C162" s="4"/>
      <c r="D162" s="4"/>
      <c r="F162" s="8"/>
      <c r="G162" s="6"/>
    </row>
    <row r="163" spans="2:7" ht="15.75" customHeight="1" x14ac:dyDescent="0.35">
      <c r="B163" s="2"/>
      <c r="C163" s="4"/>
      <c r="D163" s="4"/>
      <c r="F163" s="8"/>
      <c r="G163" s="6"/>
    </row>
    <row r="164" spans="2:7" ht="15.75" customHeight="1" x14ac:dyDescent="0.35">
      <c r="B164" s="2"/>
      <c r="C164" s="4"/>
      <c r="D164" s="4"/>
      <c r="F164" s="8"/>
      <c r="G164" s="6"/>
    </row>
    <row r="165" spans="2:7" ht="15.75" customHeight="1" x14ac:dyDescent="0.35">
      <c r="B165" s="2"/>
      <c r="C165" s="4"/>
      <c r="D165" s="4"/>
      <c r="F165" s="8"/>
      <c r="G165" s="6"/>
    </row>
    <row r="166" spans="2:7" ht="15.75" customHeight="1" x14ac:dyDescent="0.35">
      <c r="B166" s="2"/>
      <c r="C166" s="4"/>
      <c r="D166" s="4"/>
      <c r="F166" s="8"/>
      <c r="G166" s="6"/>
    </row>
    <row r="167" spans="2:7" ht="15.75" customHeight="1" x14ac:dyDescent="0.35">
      <c r="B167" s="2"/>
      <c r="C167" s="4"/>
      <c r="D167" s="4"/>
      <c r="F167" s="8"/>
      <c r="G167" s="6"/>
    </row>
    <row r="168" spans="2:7" ht="15.75" customHeight="1" x14ac:dyDescent="0.35">
      <c r="B168" s="2"/>
      <c r="C168" s="4"/>
      <c r="D168" s="4"/>
      <c r="F168" s="8"/>
      <c r="G168" s="6"/>
    </row>
    <row r="169" spans="2:7" ht="15.75" customHeight="1" x14ac:dyDescent="0.35">
      <c r="B169" s="2"/>
      <c r="C169" s="4"/>
      <c r="D169" s="4"/>
      <c r="F169" s="8"/>
      <c r="G169" s="6"/>
    </row>
    <row r="170" spans="2:7" ht="15.75" customHeight="1" x14ac:dyDescent="0.35">
      <c r="B170" s="2"/>
      <c r="C170" s="4"/>
      <c r="D170" s="4"/>
      <c r="F170" s="8"/>
      <c r="G170" s="6"/>
    </row>
    <row r="171" spans="2:7" ht="15.75" customHeight="1" x14ac:dyDescent="0.35">
      <c r="B171" s="2"/>
      <c r="C171" s="4"/>
      <c r="D171" s="4"/>
      <c r="F171" s="8"/>
      <c r="G171" s="6"/>
    </row>
    <row r="172" spans="2:7" ht="15.75" customHeight="1" x14ac:dyDescent="0.35">
      <c r="B172" s="2"/>
      <c r="C172" s="4"/>
      <c r="D172" s="4"/>
      <c r="F172" s="8"/>
      <c r="G172" s="6"/>
    </row>
    <row r="173" spans="2:7" ht="15.75" customHeight="1" x14ac:dyDescent="0.35">
      <c r="B173" s="2"/>
      <c r="C173" s="4"/>
      <c r="D173" s="4"/>
      <c r="F173" s="8"/>
      <c r="G173" s="6"/>
    </row>
    <row r="174" spans="2:7" ht="15.75" customHeight="1" x14ac:dyDescent="0.35">
      <c r="B174" s="2"/>
      <c r="C174" s="4"/>
      <c r="D174" s="4"/>
      <c r="F174" s="8"/>
      <c r="G174" s="6"/>
    </row>
    <row r="175" spans="2:7" ht="15.75" customHeight="1" x14ac:dyDescent="0.35">
      <c r="B175" s="2"/>
      <c r="C175" s="4"/>
      <c r="D175" s="4"/>
      <c r="F175" s="8"/>
      <c r="G175" s="6"/>
    </row>
    <row r="176" spans="2:7" ht="15.75" customHeight="1" x14ac:dyDescent="0.35">
      <c r="B176" s="2"/>
      <c r="C176" s="4"/>
      <c r="D176" s="4"/>
      <c r="F176" s="8"/>
      <c r="G176" s="6"/>
    </row>
    <row r="177" spans="2:7" ht="15.75" customHeight="1" x14ac:dyDescent="0.35">
      <c r="B177" s="2"/>
      <c r="C177" s="4"/>
      <c r="D177" s="4"/>
      <c r="F177" s="8"/>
      <c r="G177" s="6"/>
    </row>
    <row r="178" spans="2:7" ht="15.75" customHeight="1" x14ac:dyDescent="0.35">
      <c r="B178" s="2"/>
      <c r="C178" s="4"/>
      <c r="D178" s="4"/>
      <c r="F178" s="8"/>
      <c r="G178" s="6"/>
    </row>
    <row r="179" spans="2:7" ht="15.75" customHeight="1" x14ac:dyDescent="0.35">
      <c r="B179" s="2"/>
      <c r="C179" s="4"/>
      <c r="D179" s="4"/>
      <c r="F179" s="8"/>
      <c r="G179" s="6"/>
    </row>
    <row r="180" spans="2:7" ht="15.75" customHeight="1" x14ac:dyDescent="0.35">
      <c r="B180" s="2"/>
      <c r="C180" s="4"/>
      <c r="D180" s="4"/>
      <c r="F180" s="8"/>
      <c r="G180" s="6"/>
    </row>
    <row r="181" spans="2:7" ht="15.75" customHeight="1" x14ac:dyDescent="0.35">
      <c r="B181" s="2"/>
      <c r="C181" s="4"/>
      <c r="D181" s="4"/>
      <c r="F181" s="8"/>
      <c r="G181" s="6"/>
    </row>
    <row r="182" spans="2:7" ht="15.75" customHeight="1" x14ac:dyDescent="0.35">
      <c r="B182" s="2"/>
      <c r="C182" s="4"/>
      <c r="D182" s="4"/>
      <c r="F182" s="8"/>
      <c r="G182" s="6"/>
    </row>
    <row r="183" spans="2:7" ht="15.75" customHeight="1" x14ac:dyDescent="0.35">
      <c r="B183" s="2"/>
      <c r="C183" s="4"/>
      <c r="D183" s="4"/>
      <c r="F183" s="8"/>
      <c r="G183" s="6"/>
    </row>
    <row r="184" spans="2:7" ht="15.75" customHeight="1" x14ac:dyDescent="0.35">
      <c r="B184" s="2"/>
      <c r="C184" s="4"/>
      <c r="D184" s="4"/>
      <c r="F184" s="8"/>
      <c r="G184" s="6"/>
    </row>
    <row r="185" spans="2:7" ht="15.75" customHeight="1" x14ac:dyDescent="0.35">
      <c r="B185" s="2"/>
      <c r="C185" s="4"/>
      <c r="D185" s="4"/>
      <c r="F185" s="8"/>
      <c r="G185" s="6"/>
    </row>
    <row r="186" spans="2:7" ht="15.75" customHeight="1" x14ac:dyDescent="0.35">
      <c r="B186" s="2"/>
      <c r="C186" s="4"/>
      <c r="D186" s="4"/>
      <c r="F186" s="8"/>
      <c r="G186" s="6"/>
    </row>
    <row r="187" spans="2:7" ht="15.75" customHeight="1" x14ac:dyDescent="0.35">
      <c r="B187" s="2"/>
      <c r="C187" s="4"/>
      <c r="D187" s="4"/>
      <c r="F187" s="8"/>
      <c r="G187" s="6"/>
    </row>
    <row r="188" spans="2:7" ht="15.75" customHeight="1" x14ac:dyDescent="0.35">
      <c r="B188" s="2"/>
      <c r="C188" s="4"/>
      <c r="D188" s="4"/>
      <c r="F188" s="8"/>
      <c r="G188" s="6"/>
    </row>
    <row r="189" spans="2:7" ht="15.75" customHeight="1" x14ac:dyDescent="0.35">
      <c r="B189" s="2"/>
      <c r="C189" s="4"/>
      <c r="D189" s="4"/>
      <c r="F189" s="8"/>
      <c r="G189" s="6"/>
    </row>
    <row r="190" spans="2:7" ht="15.75" customHeight="1" x14ac:dyDescent="0.35">
      <c r="B190" s="2"/>
      <c r="C190" s="4"/>
      <c r="D190" s="4"/>
      <c r="F190" s="8"/>
      <c r="G190" s="6"/>
    </row>
    <row r="191" spans="2:7" ht="15.75" customHeight="1" x14ac:dyDescent="0.35">
      <c r="B191" s="2"/>
      <c r="C191" s="4"/>
      <c r="D191" s="4"/>
      <c r="F191" s="8"/>
      <c r="G191" s="6"/>
    </row>
    <row r="192" spans="2:7" ht="15.75" customHeight="1" x14ac:dyDescent="0.35">
      <c r="B192" s="2"/>
      <c r="C192" s="4"/>
      <c r="D192" s="4"/>
      <c r="F192" s="8"/>
      <c r="G192" s="6"/>
    </row>
    <row r="193" spans="2:7" ht="15.75" customHeight="1" x14ac:dyDescent="0.35">
      <c r="B193" s="2"/>
      <c r="C193" s="4"/>
      <c r="D193" s="4"/>
      <c r="F193" s="8"/>
      <c r="G193" s="6"/>
    </row>
    <row r="194" spans="2:7" ht="15.75" customHeight="1" x14ac:dyDescent="0.35">
      <c r="B194" s="2"/>
      <c r="C194" s="4"/>
      <c r="D194" s="4"/>
      <c r="F194" s="8"/>
      <c r="G194" s="6"/>
    </row>
    <row r="195" spans="2:7" ht="15.75" customHeight="1" x14ac:dyDescent="0.35">
      <c r="B195" s="2"/>
      <c r="C195" s="4"/>
      <c r="D195" s="4"/>
      <c r="F195" s="8"/>
      <c r="G195" s="6"/>
    </row>
    <row r="196" spans="2:7" ht="15.75" customHeight="1" x14ac:dyDescent="0.35">
      <c r="B196" s="2"/>
      <c r="C196" s="4"/>
      <c r="D196" s="4"/>
      <c r="F196" s="8"/>
      <c r="G196" s="6"/>
    </row>
    <row r="197" spans="2:7" ht="15.75" customHeight="1" x14ac:dyDescent="0.35">
      <c r="B197" s="2"/>
      <c r="C197" s="4"/>
      <c r="D197" s="4"/>
      <c r="F197" s="8"/>
      <c r="G197" s="6"/>
    </row>
    <row r="198" spans="2:7" ht="15.75" customHeight="1" x14ac:dyDescent="0.35">
      <c r="B198" s="2"/>
      <c r="C198" s="4"/>
      <c r="D198" s="4"/>
      <c r="F198" s="8"/>
      <c r="G198" s="6"/>
    </row>
    <row r="199" spans="2:7" ht="15.75" customHeight="1" x14ac:dyDescent="0.35">
      <c r="B199" s="2"/>
      <c r="C199" s="4"/>
      <c r="D199" s="4"/>
      <c r="F199" s="8"/>
      <c r="G199" s="6"/>
    </row>
    <row r="200" spans="2:7" ht="15.75" customHeight="1" x14ac:dyDescent="0.35">
      <c r="B200" s="2"/>
      <c r="C200" s="4"/>
      <c r="D200" s="4"/>
      <c r="F200" s="8"/>
      <c r="G200" s="6"/>
    </row>
    <row r="201" spans="2:7" ht="15.75" customHeight="1" x14ac:dyDescent="0.35">
      <c r="B201" s="2"/>
      <c r="C201" s="4"/>
      <c r="D201" s="4"/>
      <c r="F201" s="8"/>
      <c r="G201" s="6"/>
    </row>
    <row r="202" spans="2:7" ht="15.75" customHeight="1" x14ac:dyDescent="0.35">
      <c r="B202" s="2"/>
      <c r="C202" s="4"/>
      <c r="D202" s="4"/>
      <c r="F202" s="8"/>
      <c r="G202" s="6"/>
    </row>
    <row r="203" spans="2:7" ht="15.75" customHeight="1" x14ac:dyDescent="0.35">
      <c r="B203" s="2"/>
      <c r="C203" s="4"/>
      <c r="D203" s="4"/>
      <c r="F203" s="8"/>
      <c r="G203" s="6"/>
    </row>
    <row r="204" spans="2:7" ht="15.75" customHeight="1" x14ac:dyDescent="0.35">
      <c r="B204" s="2"/>
      <c r="C204" s="4"/>
      <c r="D204" s="4"/>
      <c r="F204" s="8"/>
      <c r="G204" s="6"/>
    </row>
    <row r="205" spans="2:7" ht="15.75" customHeight="1" x14ac:dyDescent="0.35">
      <c r="B205" s="2"/>
      <c r="C205" s="4"/>
      <c r="D205" s="4"/>
      <c r="F205" s="8"/>
      <c r="G205" s="6"/>
    </row>
    <row r="206" spans="2:7" ht="15.75" customHeight="1" x14ac:dyDescent="0.35">
      <c r="B206" s="2"/>
      <c r="C206" s="4"/>
      <c r="D206" s="4"/>
      <c r="F206" s="8"/>
      <c r="G206" s="6"/>
    </row>
    <row r="207" spans="2:7" ht="15.75" customHeight="1" x14ac:dyDescent="0.35">
      <c r="B207" s="2"/>
      <c r="C207" s="4"/>
      <c r="D207" s="4"/>
      <c r="F207" s="8"/>
      <c r="G207" s="6"/>
    </row>
    <row r="208" spans="2:7" ht="15.75" customHeight="1" x14ac:dyDescent="0.35">
      <c r="B208" s="2"/>
      <c r="C208" s="4"/>
      <c r="D208" s="4"/>
      <c r="F208" s="8"/>
      <c r="G208" s="6"/>
    </row>
    <row r="209" spans="2:7" ht="15.75" customHeight="1" x14ac:dyDescent="0.35">
      <c r="B209" s="2"/>
      <c r="C209" s="4"/>
      <c r="D209" s="4"/>
      <c r="F209" s="8"/>
      <c r="G209" s="6"/>
    </row>
    <row r="210" spans="2:7" ht="15.75" customHeight="1" x14ac:dyDescent="0.35">
      <c r="B210" s="2"/>
      <c r="C210" s="4"/>
      <c r="D210" s="4"/>
      <c r="F210" s="8"/>
      <c r="G210" s="6"/>
    </row>
    <row r="211" spans="2:7" ht="15.75" customHeight="1" x14ac:dyDescent="0.35">
      <c r="B211" s="2"/>
      <c r="C211" s="4"/>
      <c r="D211" s="4"/>
      <c r="F211" s="8"/>
      <c r="G211" s="6"/>
    </row>
    <row r="212" spans="2:7" ht="15.75" customHeight="1" x14ac:dyDescent="0.35">
      <c r="B212" s="2"/>
      <c r="C212" s="4"/>
      <c r="D212" s="4"/>
      <c r="F212" s="8"/>
      <c r="G212" s="6"/>
    </row>
    <row r="213" spans="2:7" ht="15.75" customHeight="1" x14ac:dyDescent="0.35">
      <c r="B213" s="2"/>
      <c r="C213" s="4"/>
      <c r="D213" s="4"/>
      <c r="F213" s="8"/>
      <c r="G213" s="6"/>
    </row>
    <row r="214" spans="2:7" ht="15.75" customHeight="1" x14ac:dyDescent="0.35">
      <c r="B214" s="2"/>
      <c r="C214" s="4"/>
      <c r="D214" s="4"/>
      <c r="F214" s="8"/>
      <c r="G214" s="6"/>
    </row>
    <row r="215" spans="2:7" ht="15.75" customHeight="1" x14ac:dyDescent="0.35">
      <c r="B215" s="2"/>
      <c r="C215" s="4"/>
      <c r="D215" s="4"/>
      <c r="F215" s="8"/>
      <c r="G215" s="6"/>
    </row>
    <row r="216" spans="2:7" ht="15.75" customHeight="1" x14ac:dyDescent="0.35">
      <c r="B216" s="2"/>
      <c r="C216" s="4"/>
      <c r="D216" s="4"/>
      <c r="F216" s="8"/>
      <c r="G216" s="6"/>
    </row>
    <row r="217" spans="2:7" ht="15.75" customHeight="1" x14ac:dyDescent="0.35">
      <c r="B217" s="2"/>
      <c r="C217" s="4"/>
      <c r="D217" s="4"/>
      <c r="F217" s="8"/>
      <c r="G217" s="6"/>
    </row>
    <row r="218" spans="2:7" ht="15.75" customHeight="1" x14ac:dyDescent="0.35">
      <c r="B218" s="2"/>
      <c r="C218" s="4"/>
      <c r="D218" s="4"/>
      <c r="F218" s="8"/>
      <c r="G218" s="6"/>
    </row>
    <row r="219" spans="2:7" ht="15.75" customHeight="1" x14ac:dyDescent="0.35">
      <c r="B219" s="2"/>
      <c r="C219" s="4"/>
      <c r="D219" s="4"/>
      <c r="F219" s="8"/>
      <c r="G219" s="6"/>
    </row>
    <row r="220" spans="2:7" ht="15.75" customHeight="1" x14ac:dyDescent="0.35">
      <c r="B220" s="2"/>
      <c r="C220" s="4"/>
      <c r="D220" s="4"/>
      <c r="F220" s="8"/>
      <c r="G220" s="6"/>
    </row>
    <row r="221" spans="2:7" ht="15.75" customHeight="1" x14ac:dyDescent="0.35">
      <c r="B221" s="2"/>
      <c r="C221" s="4"/>
      <c r="D221" s="4"/>
      <c r="F221" s="8"/>
      <c r="G221" s="6"/>
    </row>
    <row r="222" spans="2:7" ht="15.75" customHeight="1" x14ac:dyDescent="0.35">
      <c r="B222" s="2"/>
      <c r="C222" s="4"/>
      <c r="D222" s="4"/>
      <c r="F222" s="8"/>
      <c r="G222" s="6"/>
    </row>
    <row r="223" spans="2:7" ht="15.75" customHeight="1" x14ac:dyDescent="0.35">
      <c r="B223" s="2"/>
      <c r="C223" s="4"/>
      <c r="D223" s="4"/>
      <c r="F223" s="8"/>
      <c r="G223" s="6"/>
    </row>
    <row r="224" spans="2:7" ht="15.75" customHeight="1" x14ac:dyDescent="0.35">
      <c r="B224" s="2"/>
      <c r="C224" s="4"/>
      <c r="D224" s="4"/>
      <c r="F224" s="8"/>
      <c r="G224" s="6"/>
    </row>
    <row r="225" spans="2:7" ht="15.75" customHeight="1" x14ac:dyDescent="0.35">
      <c r="B225" s="2"/>
      <c r="C225" s="4"/>
      <c r="D225" s="4"/>
      <c r="F225" s="8"/>
      <c r="G225" s="6"/>
    </row>
    <row r="226" spans="2:7" ht="15.75" customHeight="1" x14ac:dyDescent="0.35">
      <c r="B226" s="2"/>
      <c r="C226" s="4"/>
      <c r="D226" s="4"/>
      <c r="F226" s="8"/>
      <c r="G226" s="6"/>
    </row>
    <row r="227" spans="2:7" ht="15.75" customHeight="1" x14ac:dyDescent="0.35">
      <c r="B227" s="2"/>
      <c r="C227" s="4"/>
      <c r="D227" s="4"/>
      <c r="F227" s="8"/>
      <c r="G227" s="6"/>
    </row>
    <row r="228" spans="2:7" ht="15.75" customHeight="1" x14ac:dyDescent="0.35">
      <c r="B228" s="2"/>
      <c r="C228" s="4"/>
      <c r="D228" s="4"/>
      <c r="F228" s="8"/>
      <c r="G228" s="6"/>
    </row>
    <row r="229" spans="2:7" ht="15.75" customHeight="1" x14ac:dyDescent="0.35">
      <c r="B229" s="2"/>
      <c r="C229" s="4"/>
      <c r="D229" s="4"/>
      <c r="F229" s="8"/>
      <c r="G229" s="6"/>
    </row>
    <row r="230" spans="2:7" ht="15.75" customHeight="1" x14ac:dyDescent="0.35">
      <c r="B230" s="2"/>
      <c r="C230" s="4"/>
      <c r="D230" s="4"/>
      <c r="F230" s="8"/>
      <c r="G230" s="6"/>
    </row>
    <row r="231" spans="2:7" ht="15.75" customHeight="1" x14ac:dyDescent="0.35">
      <c r="B231" s="2"/>
      <c r="C231" s="4"/>
      <c r="D231" s="4"/>
      <c r="F231" s="8"/>
      <c r="G231" s="6"/>
    </row>
    <row r="232" spans="2:7" ht="15.75" customHeight="1" x14ac:dyDescent="0.35">
      <c r="B232" s="2"/>
      <c r="C232" s="4"/>
      <c r="D232" s="4"/>
      <c r="F232" s="8"/>
      <c r="G232" s="6"/>
    </row>
    <row r="233" spans="2:7" ht="15.75" customHeight="1" x14ac:dyDescent="0.35">
      <c r="B233" s="2"/>
      <c r="C233" s="4"/>
      <c r="D233" s="4"/>
      <c r="F233" s="8"/>
      <c r="G233" s="6"/>
    </row>
    <row r="234" spans="2:7" ht="15.75" customHeight="1" x14ac:dyDescent="0.35">
      <c r="B234" s="2"/>
      <c r="C234" s="4"/>
      <c r="D234" s="4"/>
      <c r="F234" s="8"/>
      <c r="G234" s="6"/>
    </row>
    <row r="235" spans="2:7" ht="15.75" customHeight="1" x14ac:dyDescent="0.35">
      <c r="B235" s="2"/>
      <c r="C235" s="4"/>
      <c r="D235" s="4"/>
      <c r="F235" s="8"/>
      <c r="G235" s="6"/>
    </row>
    <row r="236" spans="2:7" ht="15.75" customHeight="1" x14ac:dyDescent="0.35">
      <c r="B236" s="2"/>
      <c r="C236" s="4"/>
      <c r="D236" s="4"/>
      <c r="F236" s="8"/>
      <c r="G236" s="6"/>
    </row>
    <row r="237" spans="2:7" ht="15.75" customHeight="1" x14ac:dyDescent="0.35">
      <c r="B237" s="2"/>
      <c r="C237" s="4"/>
      <c r="D237" s="4"/>
      <c r="F237" s="8"/>
      <c r="G237" s="6"/>
    </row>
    <row r="238" spans="2:7" ht="15.75" customHeight="1" x14ac:dyDescent="0.35">
      <c r="B238" s="2"/>
      <c r="C238" s="4"/>
      <c r="D238" s="4"/>
      <c r="F238" s="8"/>
      <c r="G238" s="6"/>
    </row>
    <row r="239" spans="2:7" ht="15.75" customHeight="1" x14ac:dyDescent="0.35">
      <c r="B239" s="2"/>
      <c r="C239" s="4"/>
      <c r="D239" s="4"/>
      <c r="F239" s="8"/>
      <c r="G239" s="6"/>
    </row>
    <row r="240" spans="2:7" ht="15.75" customHeight="1" x14ac:dyDescent="0.35">
      <c r="B240" s="2"/>
      <c r="C240" s="4"/>
      <c r="D240" s="4"/>
      <c r="F240" s="8"/>
      <c r="G240" s="6"/>
    </row>
    <row r="241" spans="2:7" ht="15.75" customHeight="1" x14ac:dyDescent="0.35">
      <c r="B241" s="2"/>
      <c r="C241" s="4"/>
      <c r="D241" s="4"/>
      <c r="F241" s="8"/>
      <c r="G241" s="6"/>
    </row>
    <row r="242" spans="2:7" ht="15.75" customHeight="1" x14ac:dyDescent="0.35">
      <c r="B242" s="2"/>
      <c r="C242" s="4"/>
      <c r="D242" s="4"/>
      <c r="F242" s="8"/>
      <c r="G242" s="6"/>
    </row>
    <row r="243" spans="2:7" ht="15.75" customHeight="1" x14ac:dyDescent="0.35">
      <c r="B243" s="2"/>
      <c r="C243" s="4"/>
      <c r="D243" s="4"/>
      <c r="F243" s="8"/>
      <c r="G243" s="6"/>
    </row>
    <row r="244" spans="2:7" ht="15.75" customHeight="1" x14ac:dyDescent="0.35">
      <c r="B244" s="2"/>
      <c r="C244" s="4"/>
      <c r="D244" s="4"/>
      <c r="F244" s="8"/>
      <c r="G244" s="6"/>
    </row>
    <row r="245" spans="2:7" ht="15.75" customHeight="1" x14ac:dyDescent="0.35">
      <c r="B245" s="2"/>
      <c r="C245" s="4"/>
      <c r="D245" s="4"/>
      <c r="F245" s="8"/>
      <c r="G245" s="6"/>
    </row>
    <row r="246" spans="2:7" ht="15.75" customHeight="1" x14ac:dyDescent="0.35">
      <c r="B246" s="2"/>
      <c r="C246" s="4"/>
      <c r="D246" s="4"/>
      <c r="F246" s="8"/>
      <c r="G246" s="6"/>
    </row>
    <row r="247" spans="2:7" ht="15.75" customHeight="1" x14ac:dyDescent="0.35">
      <c r="B247" s="2"/>
      <c r="C247" s="4"/>
      <c r="D247" s="4"/>
      <c r="F247" s="8"/>
      <c r="G247" s="6"/>
    </row>
    <row r="248" spans="2:7" ht="15.75" customHeight="1" x14ac:dyDescent="0.35">
      <c r="B248" s="2"/>
      <c r="C248" s="4"/>
      <c r="D248" s="4"/>
      <c r="F248" s="8"/>
      <c r="G248" s="6"/>
    </row>
    <row r="249" spans="2:7" ht="15.75" customHeight="1" x14ac:dyDescent="0.35">
      <c r="B249" s="2"/>
      <c r="C249" s="4"/>
      <c r="D249" s="4"/>
      <c r="F249" s="8"/>
      <c r="G249" s="6"/>
    </row>
    <row r="250" spans="2:7" ht="15.75" customHeight="1" x14ac:dyDescent="0.35">
      <c r="B250" s="2"/>
      <c r="C250" s="4"/>
      <c r="D250" s="4"/>
      <c r="F250" s="8"/>
      <c r="G250" s="6"/>
    </row>
    <row r="251" spans="2:7" ht="15.75" customHeight="1" x14ac:dyDescent="0.35">
      <c r="B251" s="2"/>
      <c r="C251" s="4"/>
      <c r="D251" s="4"/>
      <c r="F251" s="8"/>
      <c r="G251" s="6"/>
    </row>
    <row r="252" spans="2:7" ht="15.75" customHeight="1" x14ac:dyDescent="0.35">
      <c r="B252" s="2"/>
      <c r="C252" s="4"/>
      <c r="D252" s="4"/>
      <c r="F252" s="8"/>
      <c r="G252" s="6"/>
    </row>
    <row r="253" spans="2:7" ht="15.75" customHeight="1" x14ac:dyDescent="0.35">
      <c r="B253" s="2"/>
      <c r="C253" s="4"/>
      <c r="D253" s="4"/>
      <c r="F253" s="8"/>
      <c r="G253" s="6"/>
    </row>
    <row r="254" spans="2:7" ht="15.75" customHeight="1" x14ac:dyDescent="0.35">
      <c r="B254" s="2"/>
      <c r="C254" s="4"/>
      <c r="D254" s="4"/>
      <c r="F254" s="8"/>
      <c r="G254" s="6"/>
    </row>
    <row r="255" spans="2:7" ht="15.75" customHeight="1" x14ac:dyDescent="0.35">
      <c r="B255" s="2"/>
      <c r="C255" s="4"/>
      <c r="D255" s="4"/>
      <c r="F255" s="8"/>
      <c r="G255" s="6"/>
    </row>
    <row r="256" spans="2:7" ht="15.75" customHeight="1" x14ac:dyDescent="0.35">
      <c r="B256" s="2"/>
      <c r="C256" s="4"/>
      <c r="D256" s="4"/>
      <c r="F256" s="8"/>
      <c r="G256" s="6"/>
    </row>
    <row r="257" spans="2:7" ht="15.75" customHeight="1" x14ac:dyDescent="0.35">
      <c r="B257" s="2"/>
      <c r="C257" s="4"/>
      <c r="D257" s="4"/>
      <c r="F257" s="8"/>
      <c r="G257" s="6"/>
    </row>
    <row r="258" spans="2:7" ht="15.75" customHeight="1" x14ac:dyDescent="0.35">
      <c r="B258" s="2"/>
      <c r="C258" s="4"/>
      <c r="D258" s="4"/>
      <c r="F258" s="8"/>
      <c r="G258" s="6"/>
    </row>
    <row r="259" spans="2:7" ht="15.75" customHeight="1" x14ac:dyDescent="0.35">
      <c r="B259" s="2"/>
      <c r="C259" s="4"/>
      <c r="D259" s="4"/>
      <c r="F259" s="8"/>
      <c r="G259" s="6"/>
    </row>
    <row r="260" spans="2:7" ht="15.75" customHeight="1" x14ac:dyDescent="0.35">
      <c r="B260" s="2"/>
      <c r="C260" s="4"/>
      <c r="D260" s="4"/>
      <c r="F260" s="8"/>
      <c r="G260" s="6"/>
    </row>
    <row r="261" spans="2:7" ht="15.75" customHeight="1" x14ac:dyDescent="0.35">
      <c r="B261" s="2"/>
      <c r="C261" s="4"/>
      <c r="D261" s="4"/>
      <c r="F261" s="8"/>
      <c r="G261" s="6"/>
    </row>
    <row r="262" spans="2:7" ht="15.75" customHeight="1" x14ac:dyDescent="0.35">
      <c r="B262" s="2"/>
      <c r="C262" s="4"/>
      <c r="D262" s="4"/>
      <c r="F262" s="8"/>
      <c r="G262" s="6"/>
    </row>
    <row r="263" spans="2:7" ht="15.75" customHeight="1" x14ac:dyDescent="0.35">
      <c r="B263" s="2"/>
      <c r="C263" s="4"/>
      <c r="D263" s="4"/>
      <c r="F263" s="8"/>
      <c r="G263" s="6"/>
    </row>
    <row r="264" spans="2:7" ht="15.75" customHeight="1" x14ac:dyDescent="0.35">
      <c r="B264" s="2"/>
      <c r="C264" s="4"/>
      <c r="D264" s="4"/>
      <c r="F264" s="8"/>
      <c r="G264" s="6"/>
    </row>
    <row r="265" spans="2:7" ht="15.75" customHeight="1" x14ac:dyDescent="0.35">
      <c r="B265" s="2"/>
      <c r="C265" s="4"/>
      <c r="D265" s="4"/>
      <c r="F265" s="8"/>
      <c r="G265" s="6"/>
    </row>
    <row r="266" spans="2:7" ht="15.75" customHeight="1" x14ac:dyDescent="0.35">
      <c r="B266" s="2"/>
      <c r="C266" s="4"/>
      <c r="D266" s="4"/>
      <c r="F266" s="8"/>
      <c r="G266" s="6"/>
    </row>
    <row r="267" spans="2:7" ht="15.75" customHeight="1" x14ac:dyDescent="0.35">
      <c r="B267" s="2"/>
      <c r="C267" s="4"/>
      <c r="D267" s="4"/>
      <c r="F267" s="8"/>
      <c r="G267" s="6"/>
    </row>
    <row r="268" spans="2:7" ht="15.75" customHeight="1" x14ac:dyDescent="0.35">
      <c r="B268" s="2"/>
      <c r="C268" s="4"/>
      <c r="D268" s="4"/>
      <c r="F268" s="8"/>
      <c r="G268" s="6"/>
    </row>
    <row r="269" spans="2:7" ht="15.75" customHeight="1" x14ac:dyDescent="0.35">
      <c r="B269" s="2"/>
      <c r="C269" s="4"/>
      <c r="D269" s="4"/>
      <c r="F269" s="8"/>
      <c r="G269" s="6"/>
    </row>
    <row r="270" spans="2:7" ht="15.75" customHeight="1" x14ac:dyDescent="0.35">
      <c r="B270" s="2"/>
      <c r="C270" s="4"/>
      <c r="D270" s="4"/>
      <c r="F270" s="8"/>
      <c r="G270" s="6"/>
    </row>
    <row r="271" spans="2:7" ht="15.75" customHeight="1" x14ac:dyDescent="0.35">
      <c r="B271" s="2"/>
      <c r="C271" s="4"/>
      <c r="D271" s="4"/>
      <c r="F271" s="8"/>
      <c r="G271" s="6"/>
    </row>
    <row r="272" spans="2:7" ht="15.75" customHeight="1" x14ac:dyDescent="0.35">
      <c r="B272" s="2"/>
      <c r="C272" s="4"/>
      <c r="D272" s="4"/>
      <c r="F272" s="8"/>
      <c r="G272" s="6"/>
    </row>
    <row r="273" spans="2:7" ht="15.75" customHeight="1" x14ac:dyDescent="0.35">
      <c r="B273" s="2"/>
      <c r="C273" s="4"/>
      <c r="D273" s="4"/>
      <c r="F273" s="8"/>
      <c r="G273" s="6"/>
    </row>
    <row r="274" spans="2:7" ht="15.75" customHeight="1" x14ac:dyDescent="0.35">
      <c r="B274" s="2"/>
      <c r="C274" s="4"/>
      <c r="D274" s="4"/>
      <c r="F274" s="8"/>
      <c r="G274" s="6"/>
    </row>
    <row r="275" spans="2:7" ht="15.75" customHeight="1" x14ac:dyDescent="0.35">
      <c r="B275" s="2"/>
      <c r="C275" s="4"/>
      <c r="D275" s="4"/>
      <c r="F275" s="8"/>
      <c r="G275" s="6"/>
    </row>
    <row r="276" spans="2:7" ht="15.75" customHeight="1" x14ac:dyDescent="0.35">
      <c r="B276" s="2"/>
      <c r="C276" s="4"/>
      <c r="D276" s="4"/>
      <c r="F276" s="8"/>
      <c r="G276" s="6"/>
    </row>
    <row r="277" spans="2:7" ht="15.75" customHeight="1" x14ac:dyDescent="0.35">
      <c r="B277" s="2"/>
      <c r="C277" s="4"/>
      <c r="D277" s="4"/>
      <c r="F277" s="8"/>
      <c r="G277" s="6"/>
    </row>
    <row r="278" spans="2:7" ht="15.75" customHeight="1" x14ac:dyDescent="0.35">
      <c r="B278" s="2"/>
      <c r="C278" s="4"/>
      <c r="D278" s="4"/>
      <c r="F278" s="8"/>
      <c r="G278" s="6"/>
    </row>
    <row r="279" spans="2:7" ht="15.75" customHeight="1" x14ac:dyDescent="0.35">
      <c r="B279" s="2"/>
      <c r="C279" s="4"/>
      <c r="D279" s="4"/>
      <c r="F279" s="8"/>
      <c r="G279" s="6"/>
    </row>
    <row r="280" spans="2:7" ht="15.75" customHeight="1" x14ac:dyDescent="0.35">
      <c r="B280" s="2"/>
      <c r="C280" s="4"/>
      <c r="D280" s="4"/>
      <c r="F280" s="8"/>
      <c r="G280" s="6"/>
    </row>
    <row r="281" spans="2:7" ht="15.75" customHeight="1" x14ac:dyDescent="0.35">
      <c r="B281" s="2"/>
      <c r="C281" s="4"/>
      <c r="D281" s="4"/>
      <c r="F281" s="8"/>
      <c r="G281" s="6"/>
    </row>
    <row r="282" spans="2:7" ht="15.75" customHeight="1" x14ac:dyDescent="0.35">
      <c r="B282" s="2"/>
      <c r="C282" s="4"/>
      <c r="D282" s="4"/>
      <c r="F282" s="8"/>
      <c r="G282" s="6"/>
    </row>
    <row r="283" spans="2:7" ht="15.75" customHeight="1" x14ac:dyDescent="0.35">
      <c r="B283" s="2"/>
      <c r="C283" s="4"/>
      <c r="D283" s="4"/>
      <c r="F283" s="8"/>
      <c r="G283" s="6"/>
    </row>
    <row r="284" spans="2:7" ht="15.75" customHeight="1" x14ac:dyDescent="0.35">
      <c r="B284" s="2"/>
      <c r="C284" s="4"/>
      <c r="D284" s="4"/>
      <c r="F284" s="8"/>
      <c r="G284" s="6"/>
    </row>
    <row r="285" spans="2:7" ht="15.75" customHeight="1" x14ac:dyDescent="0.35">
      <c r="B285" s="2"/>
      <c r="C285" s="4"/>
      <c r="D285" s="4"/>
      <c r="F285" s="8"/>
      <c r="G285" s="6"/>
    </row>
    <row r="286" spans="2:7" ht="15.75" customHeight="1" x14ac:dyDescent="0.35">
      <c r="B286" s="2"/>
      <c r="C286" s="4"/>
      <c r="D286" s="4"/>
      <c r="F286" s="8"/>
      <c r="G286" s="6"/>
    </row>
    <row r="287" spans="2:7" ht="15.75" customHeight="1" x14ac:dyDescent="0.35">
      <c r="B287" s="2"/>
      <c r="C287" s="4"/>
      <c r="D287" s="4"/>
      <c r="F287" s="8"/>
      <c r="G287" s="6"/>
    </row>
    <row r="288" spans="2:7" ht="15.75" customHeight="1" x14ac:dyDescent="0.35">
      <c r="B288" s="2"/>
      <c r="C288" s="4"/>
      <c r="D288" s="4"/>
      <c r="F288" s="8"/>
      <c r="G288" s="6"/>
    </row>
    <row r="289" spans="2:7" ht="15.75" customHeight="1" x14ac:dyDescent="0.35">
      <c r="B289" s="2"/>
      <c r="C289" s="4"/>
      <c r="D289" s="4"/>
      <c r="F289" s="8"/>
      <c r="G289" s="6"/>
    </row>
    <row r="290" spans="2:7" ht="15.75" customHeight="1" x14ac:dyDescent="0.35">
      <c r="B290" s="2"/>
      <c r="C290" s="4"/>
      <c r="D290" s="4"/>
      <c r="F290" s="8"/>
      <c r="G290" s="6"/>
    </row>
    <row r="291" spans="2:7" ht="15.75" customHeight="1" x14ac:dyDescent="0.35">
      <c r="B291" s="2"/>
      <c r="C291" s="4"/>
      <c r="D291" s="4"/>
      <c r="F291" s="8"/>
      <c r="G291" s="6"/>
    </row>
    <row r="292" spans="2:7" ht="15.75" customHeight="1" x14ac:dyDescent="0.35">
      <c r="B292" s="2"/>
      <c r="C292" s="4"/>
      <c r="D292" s="4"/>
      <c r="F292" s="8"/>
      <c r="G292" s="6"/>
    </row>
    <row r="293" spans="2:7" ht="15.75" customHeight="1" x14ac:dyDescent="0.35">
      <c r="B293" s="2"/>
      <c r="C293" s="4"/>
      <c r="D293" s="4"/>
      <c r="F293" s="8"/>
      <c r="G293" s="6"/>
    </row>
    <row r="294" spans="2:7" ht="15.75" customHeight="1" x14ac:dyDescent="0.35">
      <c r="B294" s="2"/>
      <c r="C294" s="4"/>
      <c r="D294" s="4"/>
      <c r="F294" s="8"/>
      <c r="G294" s="6"/>
    </row>
    <row r="295" spans="2:7" ht="15.75" customHeight="1" x14ac:dyDescent="0.35">
      <c r="B295" s="2"/>
      <c r="C295" s="4"/>
      <c r="D295" s="4"/>
      <c r="F295" s="8"/>
      <c r="G295" s="6"/>
    </row>
    <row r="296" spans="2:7" ht="15.75" customHeight="1" x14ac:dyDescent="0.35">
      <c r="B296" s="2"/>
      <c r="C296" s="4"/>
      <c r="D296" s="4"/>
      <c r="F296" s="8"/>
      <c r="G296" s="6"/>
    </row>
    <row r="297" spans="2:7" ht="15.75" customHeight="1" x14ac:dyDescent="0.35">
      <c r="B297" s="2"/>
      <c r="C297" s="4"/>
      <c r="D297" s="4"/>
      <c r="F297" s="8"/>
      <c r="G297" s="6"/>
    </row>
    <row r="298" spans="2:7" ht="15.75" customHeight="1" x14ac:dyDescent="0.35">
      <c r="B298" s="2"/>
      <c r="C298" s="4"/>
      <c r="D298" s="4"/>
      <c r="F298" s="8"/>
      <c r="G298" s="6"/>
    </row>
    <row r="299" spans="2:7" ht="15.75" customHeight="1" x14ac:dyDescent="0.35">
      <c r="B299" s="2"/>
      <c r="C299" s="4"/>
      <c r="D299" s="4"/>
      <c r="F299" s="8"/>
      <c r="G299" s="6"/>
    </row>
    <row r="300" spans="2:7" ht="15.75" customHeight="1" x14ac:dyDescent="0.35">
      <c r="B300" s="2"/>
      <c r="C300" s="4"/>
      <c r="D300" s="4"/>
      <c r="F300" s="8"/>
      <c r="G300" s="6"/>
    </row>
    <row r="301" spans="2:7" ht="15.75" customHeight="1" x14ac:dyDescent="0.35">
      <c r="B301" s="2"/>
      <c r="C301" s="4"/>
      <c r="D301" s="4"/>
      <c r="F301" s="8"/>
      <c r="G301" s="6"/>
    </row>
    <row r="302" spans="2:7" ht="15.75" customHeight="1" x14ac:dyDescent="0.35">
      <c r="B302" s="2"/>
      <c r="C302" s="4"/>
      <c r="D302" s="4"/>
      <c r="F302" s="8"/>
      <c r="G302" s="6"/>
    </row>
    <row r="303" spans="2:7" ht="15.75" customHeight="1" x14ac:dyDescent="0.35">
      <c r="B303" s="2"/>
      <c r="C303" s="4"/>
      <c r="D303" s="4"/>
      <c r="F303" s="8"/>
      <c r="G303" s="6"/>
    </row>
    <row r="304" spans="2:7" ht="15.75" customHeight="1" x14ac:dyDescent="0.35">
      <c r="B304" s="2"/>
      <c r="C304" s="4"/>
      <c r="D304" s="4"/>
      <c r="F304" s="8"/>
      <c r="G304" s="6"/>
    </row>
    <row r="305" spans="2:7" ht="15.75" customHeight="1" x14ac:dyDescent="0.35">
      <c r="B305" s="2"/>
      <c r="C305" s="4"/>
      <c r="D305" s="4"/>
      <c r="F305" s="8"/>
      <c r="G305" s="6"/>
    </row>
    <row r="306" spans="2:7" ht="15.75" customHeight="1" x14ac:dyDescent="0.35">
      <c r="B306" s="2"/>
      <c r="C306" s="4"/>
      <c r="D306" s="4"/>
      <c r="F306" s="8"/>
      <c r="G306" s="6"/>
    </row>
    <row r="307" spans="2:7" ht="15.75" customHeight="1" x14ac:dyDescent="0.35">
      <c r="B307" s="2"/>
      <c r="C307" s="4"/>
      <c r="D307" s="4"/>
      <c r="F307" s="8"/>
      <c r="G307" s="6"/>
    </row>
    <row r="308" spans="2:7" ht="15.75" customHeight="1" x14ac:dyDescent="0.35">
      <c r="B308" s="2"/>
      <c r="C308" s="4"/>
      <c r="D308" s="4"/>
      <c r="F308" s="8"/>
      <c r="G308" s="6"/>
    </row>
    <row r="309" spans="2:7" ht="15.75" customHeight="1" x14ac:dyDescent="0.35">
      <c r="B309" s="2"/>
      <c r="C309" s="4"/>
      <c r="D309" s="4"/>
      <c r="F309" s="8"/>
      <c r="G309" s="6"/>
    </row>
    <row r="310" spans="2:7" ht="15.75" customHeight="1" x14ac:dyDescent="0.35">
      <c r="B310" s="2"/>
      <c r="C310" s="4"/>
      <c r="D310" s="4"/>
      <c r="F310" s="8"/>
      <c r="G310" s="6"/>
    </row>
    <row r="311" spans="2:7" ht="15.75" customHeight="1" x14ac:dyDescent="0.35">
      <c r="B311" s="2"/>
      <c r="C311" s="4"/>
      <c r="D311" s="4"/>
      <c r="F311" s="8"/>
      <c r="G311" s="6"/>
    </row>
    <row r="312" spans="2:7" ht="15.75" customHeight="1" x14ac:dyDescent="0.35">
      <c r="B312" s="2"/>
      <c r="C312" s="4"/>
      <c r="D312" s="4"/>
      <c r="F312" s="8"/>
      <c r="G312" s="6"/>
    </row>
    <row r="313" spans="2:7" ht="15.75" customHeight="1" x14ac:dyDescent="0.35">
      <c r="B313" s="2"/>
      <c r="C313" s="4"/>
      <c r="D313" s="4"/>
      <c r="F313" s="8"/>
      <c r="G313" s="6"/>
    </row>
    <row r="314" spans="2:7" ht="15.75" customHeight="1" x14ac:dyDescent="0.35">
      <c r="B314" s="2"/>
      <c r="C314" s="4"/>
      <c r="D314" s="4"/>
      <c r="F314" s="8"/>
      <c r="G314" s="6"/>
    </row>
    <row r="315" spans="2:7" ht="15.75" customHeight="1" x14ac:dyDescent="0.35">
      <c r="B315" s="2"/>
      <c r="C315" s="4"/>
      <c r="D315" s="4"/>
      <c r="F315" s="8"/>
      <c r="G315" s="6"/>
    </row>
    <row r="316" spans="2:7" ht="15.75" customHeight="1" x14ac:dyDescent="0.35">
      <c r="B316" s="2"/>
      <c r="C316" s="4"/>
      <c r="D316" s="4"/>
      <c r="F316" s="8"/>
      <c r="G316" s="6"/>
    </row>
    <row r="317" spans="2:7" ht="15.75" customHeight="1" x14ac:dyDescent="0.35">
      <c r="B317" s="2"/>
      <c r="C317" s="4"/>
      <c r="D317" s="4"/>
      <c r="F317" s="8"/>
      <c r="G317" s="6"/>
    </row>
    <row r="318" spans="2:7" ht="15.75" customHeight="1" x14ac:dyDescent="0.35">
      <c r="B318" s="2"/>
      <c r="C318" s="4"/>
      <c r="D318" s="4"/>
      <c r="F318" s="8"/>
      <c r="G318" s="6"/>
    </row>
    <row r="319" spans="2:7" ht="15.75" customHeight="1" x14ac:dyDescent="0.35">
      <c r="B319" s="2"/>
      <c r="C319" s="4"/>
      <c r="D319" s="4"/>
      <c r="F319" s="8"/>
      <c r="G319" s="6"/>
    </row>
    <row r="320" spans="2:7" ht="15.75" customHeight="1" x14ac:dyDescent="0.35">
      <c r="B320" s="2"/>
      <c r="C320" s="4"/>
      <c r="D320" s="4"/>
      <c r="F320" s="8"/>
      <c r="G320" s="6"/>
    </row>
    <row r="321" spans="2:7" ht="15.75" customHeight="1" x14ac:dyDescent="0.35">
      <c r="B321" s="2"/>
      <c r="C321" s="4"/>
      <c r="D321" s="4"/>
      <c r="F321" s="8"/>
      <c r="G321" s="6"/>
    </row>
    <row r="322" spans="2:7" ht="15.75" customHeight="1" x14ac:dyDescent="0.35">
      <c r="B322" s="2"/>
      <c r="C322" s="4"/>
      <c r="D322" s="4"/>
      <c r="F322" s="8"/>
      <c r="G322" s="6"/>
    </row>
    <row r="323" spans="2:7" ht="15.75" customHeight="1" x14ac:dyDescent="0.35">
      <c r="B323" s="2"/>
      <c r="C323" s="4"/>
      <c r="D323" s="4"/>
      <c r="F323" s="8"/>
      <c r="G323" s="6"/>
    </row>
    <row r="324" spans="2:7" ht="15.75" customHeight="1" x14ac:dyDescent="0.35">
      <c r="B324" s="2"/>
      <c r="C324" s="4"/>
      <c r="D324" s="4"/>
      <c r="F324" s="8"/>
      <c r="G324" s="6"/>
    </row>
    <row r="325" spans="2:7" ht="15.75" customHeight="1" x14ac:dyDescent="0.35">
      <c r="B325" s="2"/>
      <c r="C325" s="4"/>
      <c r="D325" s="4"/>
      <c r="F325" s="8"/>
      <c r="G325" s="6"/>
    </row>
    <row r="326" spans="2:7" ht="15.75" customHeight="1" x14ac:dyDescent="0.35">
      <c r="B326" s="2"/>
      <c r="C326" s="4"/>
      <c r="D326" s="4"/>
      <c r="F326" s="8"/>
      <c r="G326" s="6"/>
    </row>
    <row r="327" spans="2:7" ht="15.75" customHeight="1" x14ac:dyDescent="0.35">
      <c r="B327" s="2"/>
      <c r="C327" s="4"/>
      <c r="D327" s="4"/>
      <c r="F327" s="8"/>
      <c r="G327" s="6"/>
    </row>
    <row r="328" spans="2:7" ht="15.75" customHeight="1" x14ac:dyDescent="0.35">
      <c r="B328" s="2"/>
      <c r="C328" s="4"/>
      <c r="D328" s="4"/>
      <c r="F328" s="8"/>
      <c r="G328" s="6"/>
    </row>
    <row r="329" spans="2:7" ht="15.75" customHeight="1" x14ac:dyDescent="0.35">
      <c r="B329" s="2"/>
      <c r="C329" s="4"/>
      <c r="D329" s="4"/>
      <c r="F329" s="8"/>
      <c r="G329" s="6"/>
    </row>
    <row r="330" spans="2:7" ht="15.75" customHeight="1" x14ac:dyDescent="0.35">
      <c r="B330" s="2"/>
      <c r="C330" s="4"/>
      <c r="D330" s="4"/>
      <c r="F330" s="8"/>
      <c r="G330" s="6"/>
    </row>
    <row r="331" spans="2:7" ht="15.75" customHeight="1" x14ac:dyDescent="0.35">
      <c r="B331" s="2"/>
      <c r="C331" s="4"/>
      <c r="D331" s="4"/>
      <c r="F331" s="8"/>
      <c r="G331" s="6"/>
    </row>
    <row r="332" spans="2:7" ht="15.75" customHeight="1" x14ac:dyDescent="0.35">
      <c r="B332" s="2"/>
      <c r="C332" s="4"/>
      <c r="D332" s="4"/>
      <c r="F332" s="8"/>
      <c r="G332" s="6"/>
    </row>
    <row r="333" spans="2:7" ht="15.75" customHeight="1" x14ac:dyDescent="0.35">
      <c r="B333" s="2"/>
      <c r="C333" s="4"/>
      <c r="D333" s="4"/>
      <c r="F333" s="8"/>
      <c r="G333" s="6"/>
    </row>
    <row r="334" spans="2:7" ht="15.75" customHeight="1" x14ac:dyDescent="0.35">
      <c r="B334" s="2"/>
      <c r="C334" s="4"/>
      <c r="D334" s="4"/>
      <c r="F334" s="8"/>
      <c r="G334" s="6"/>
    </row>
    <row r="335" spans="2:7" ht="15.75" customHeight="1" x14ac:dyDescent="0.35">
      <c r="B335" s="2"/>
      <c r="C335" s="4"/>
      <c r="D335" s="4"/>
      <c r="F335" s="8"/>
      <c r="G335" s="6"/>
    </row>
    <row r="336" spans="2:7" ht="15.75" customHeight="1" x14ac:dyDescent="0.35">
      <c r="B336" s="2"/>
      <c r="C336" s="4"/>
      <c r="D336" s="4"/>
      <c r="F336" s="8"/>
      <c r="G336" s="6"/>
    </row>
    <row r="337" spans="2:7" ht="15.75" customHeight="1" x14ac:dyDescent="0.35">
      <c r="B337" s="2"/>
      <c r="C337" s="4"/>
      <c r="D337" s="4"/>
      <c r="F337" s="8"/>
      <c r="G337" s="6"/>
    </row>
    <row r="338" spans="2:7" ht="15.75" customHeight="1" x14ac:dyDescent="0.35">
      <c r="B338" s="2"/>
      <c r="C338" s="4"/>
      <c r="D338" s="4"/>
      <c r="F338" s="8"/>
      <c r="G338" s="6"/>
    </row>
    <row r="339" spans="2:7" ht="15.75" customHeight="1" x14ac:dyDescent="0.35">
      <c r="B339" s="2"/>
      <c r="C339" s="4"/>
      <c r="D339" s="4"/>
      <c r="F339" s="8"/>
      <c r="G339" s="6"/>
    </row>
    <row r="340" spans="2:7" ht="15.75" customHeight="1" x14ac:dyDescent="0.35">
      <c r="B340" s="2"/>
      <c r="C340" s="4"/>
      <c r="D340" s="4"/>
      <c r="F340" s="8"/>
      <c r="G340" s="6"/>
    </row>
    <row r="341" spans="2:7" ht="15.75" customHeight="1" x14ac:dyDescent="0.35">
      <c r="B341" s="2"/>
      <c r="C341" s="4"/>
      <c r="D341" s="4"/>
      <c r="F341" s="8"/>
      <c r="G341" s="6"/>
    </row>
    <row r="342" spans="2:7" ht="15.75" customHeight="1" x14ac:dyDescent="0.35">
      <c r="B342" s="2"/>
      <c r="C342" s="4"/>
      <c r="D342" s="4"/>
      <c r="F342" s="8"/>
      <c r="G342" s="6"/>
    </row>
    <row r="343" spans="2:7" ht="15.75" customHeight="1" x14ac:dyDescent="0.35">
      <c r="B343" s="2"/>
      <c r="C343" s="4"/>
      <c r="D343" s="4"/>
      <c r="F343" s="8"/>
      <c r="G343" s="6"/>
    </row>
    <row r="344" spans="2:7" ht="15.75" customHeight="1" x14ac:dyDescent="0.35">
      <c r="B344" s="2"/>
      <c r="C344" s="4"/>
      <c r="D344" s="4"/>
      <c r="F344" s="8"/>
      <c r="G344" s="6"/>
    </row>
    <row r="345" spans="2:7" ht="15.75" customHeight="1" x14ac:dyDescent="0.35">
      <c r="B345" s="2"/>
      <c r="C345" s="4"/>
      <c r="D345" s="4"/>
      <c r="F345" s="8"/>
      <c r="G345" s="6"/>
    </row>
    <row r="346" spans="2:7" ht="15.75" customHeight="1" x14ac:dyDescent="0.35">
      <c r="B346" s="2"/>
      <c r="C346" s="4"/>
      <c r="D346" s="4"/>
      <c r="F346" s="8"/>
      <c r="G346" s="6"/>
    </row>
    <row r="347" spans="2:7" ht="15.75" customHeight="1" x14ac:dyDescent="0.35">
      <c r="B347" s="2"/>
      <c r="C347" s="4"/>
      <c r="D347" s="4"/>
      <c r="F347" s="8"/>
      <c r="G347" s="6"/>
    </row>
    <row r="348" spans="2:7" ht="15.75" customHeight="1" x14ac:dyDescent="0.35">
      <c r="B348" s="2"/>
      <c r="C348" s="4"/>
      <c r="D348" s="4"/>
      <c r="F348" s="8"/>
      <c r="G348" s="6"/>
    </row>
    <row r="349" spans="2:7" ht="15.75" customHeight="1" x14ac:dyDescent="0.35">
      <c r="B349" s="2"/>
      <c r="C349" s="4"/>
      <c r="D349" s="4"/>
      <c r="F349" s="8"/>
      <c r="G349" s="6"/>
    </row>
    <row r="350" spans="2:7" ht="15.75" customHeight="1" x14ac:dyDescent="0.35">
      <c r="B350" s="2"/>
      <c r="C350" s="4"/>
      <c r="D350" s="4"/>
      <c r="F350" s="8"/>
      <c r="G350" s="6"/>
    </row>
    <row r="351" spans="2:7" ht="15.75" customHeight="1" x14ac:dyDescent="0.35">
      <c r="B351" s="2"/>
      <c r="C351" s="4"/>
      <c r="D351" s="4"/>
      <c r="F351" s="8"/>
      <c r="G351" s="6"/>
    </row>
    <row r="352" spans="2:7" ht="15.75" customHeight="1" x14ac:dyDescent="0.35">
      <c r="B352" s="2"/>
      <c r="C352" s="4"/>
      <c r="D352" s="4"/>
      <c r="F352" s="8"/>
      <c r="G352" s="6"/>
    </row>
    <row r="353" spans="2:7" ht="15.75" customHeight="1" x14ac:dyDescent="0.35">
      <c r="B353" s="2"/>
      <c r="C353" s="4"/>
      <c r="D353" s="4"/>
      <c r="F353" s="8"/>
      <c r="G353" s="6"/>
    </row>
    <row r="354" spans="2:7" ht="15.75" customHeight="1" x14ac:dyDescent="0.35">
      <c r="B354" s="2"/>
      <c r="C354" s="4"/>
      <c r="D354" s="4"/>
      <c r="F354" s="8"/>
      <c r="G354" s="6"/>
    </row>
    <row r="355" spans="2:7" ht="15.75" customHeight="1" x14ac:dyDescent="0.35">
      <c r="B355" s="2"/>
      <c r="C355" s="4"/>
      <c r="D355" s="4"/>
      <c r="F355" s="8"/>
      <c r="G355" s="6"/>
    </row>
    <row r="356" spans="2:7" ht="15.75" customHeight="1" x14ac:dyDescent="0.35">
      <c r="B356" s="2"/>
      <c r="C356" s="4"/>
      <c r="D356" s="4"/>
      <c r="F356" s="8"/>
      <c r="G356" s="6"/>
    </row>
    <row r="357" spans="2:7" ht="15.75" customHeight="1" x14ac:dyDescent="0.35">
      <c r="B357" s="2"/>
      <c r="C357" s="4"/>
      <c r="D357" s="4"/>
      <c r="F357" s="8"/>
      <c r="G357" s="6"/>
    </row>
    <row r="358" spans="2:7" ht="15.75" customHeight="1" x14ac:dyDescent="0.35">
      <c r="B358" s="2"/>
      <c r="C358" s="4"/>
      <c r="D358" s="4"/>
      <c r="F358" s="8"/>
      <c r="G358" s="6"/>
    </row>
    <row r="359" spans="2:7" ht="15.75" customHeight="1" x14ac:dyDescent="0.35">
      <c r="B359" s="2"/>
      <c r="C359" s="4"/>
      <c r="D359" s="4"/>
      <c r="F359" s="8"/>
      <c r="G359" s="6"/>
    </row>
    <row r="360" spans="2:7" ht="15.75" customHeight="1" x14ac:dyDescent="0.35">
      <c r="B360" s="2"/>
      <c r="C360" s="4"/>
      <c r="D360" s="4"/>
      <c r="F360" s="8"/>
      <c r="G360" s="6"/>
    </row>
    <row r="361" spans="2:7" ht="15.75" customHeight="1" x14ac:dyDescent="0.35">
      <c r="B361" s="2"/>
      <c r="C361" s="4"/>
      <c r="D361" s="4"/>
      <c r="F361" s="8"/>
      <c r="G361" s="6"/>
    </row>
    <row r="362" spans="2:7" ht="15.75" customHeight="1" x14ac:dyDescent="0.35">
      <c r="B362" s="2"/>
      <c r="C362" s="4"/>
      <c r="D362" s="4"/>
      <c r="F362" s="8"/>
      <c r="G362" s="6"/>
    </row>
    <row r="363" spans="2:7" ht="15.75" customHeight="1" x14ac:dyDescent="0.35">
      <c r="B363" s="2"/>
      <c r="C363" s="4"/>
      <c r="D363" s="4"/>
      <c r="F363" s="8"/>
      <c r="G363" s="6"/>
    </row>
    <row r="364" spans="2:7" ht="15.75" customHeight="1" x14ac:dyDescent="0.35">
      <c r="B364" s="2"/>
      <c r="C364" s="4"/>
      <c r="D364" s="4"/>
      <c r="F364" s="8"/>
      <c r="G364" s="6"/>
    </row>
    <row r="365" spans="2:7" ht="15.75" customHeight="1" x14ac:dyDescent="0.35">
      <c r="B365" s="2"/>
      <c r="C365" s="4"/>
      <c r="D365" s="4"/>
      <c r="F365" s="8"/>
      <c r="G365" s="6"/>
    </row>
    <row r="366" spans="2:7" ht="15.75" customHeight="1" x14ac:dyDescent="0.35">
      <c r="B366" s="2"/>
      <c r="C366" s="4"/>
      <c r="D366" s="4"/>
      <c r="F366" s="8"/>
      <c r="G366" s="6"/>
    </row>
    <row r="367" spans="2:7" ht="15.75" customHeight="1" x14ac:dyDescent="0.35">
      <c r="B367" s="2"/>
      <c r="C367" s="4"/>
      <c r="D367" s="4"/>
      <c r="F367" s="8"/>
      <c r="G367" s="6"/>
    </row>
    <row r="368" spans="2:7" ht="15.75" customHeight="1" x14ac:dyDescent="0.35">
      <c r="B368" s="2"/>
      <c r="C368" s="4"/>
      <c r="D368" s="4"/>
      <c r="F368" s="8"/>
      <c r="G368" s="6"/>
    </row>
    <row r="369" spans="2:7" ht="15.75" customHeight="1" x14ac:dyDescent="0.35">
      <c r="B369" s="2"/>
      <c r="C369" s="4"/>
      <c r="D369" s="4"/>
      <c r="F369" s="8"/>
      <c r="G369" s="6"/>
    </row>
    <row r="370" spans="2:7" ht="15.75" customHeight="1" x14ac:dyDescent="0.35">
      <c r="B370" s="2"/>
      <c r="C370" s="4"/>
      <c r="D370" s="4"/>
      <c r="F370" s="8"/>
      <c r="G370" s="6"/>
    </row>
    <row r="371" spans="2:7" ht="15.75" customHeight="1" x14ac:dyDescent="0.35">
      <c r="B371" s="2"/>
      <c r="C371" s="4"/>
      <c r="D371" s="4"/>
      <c r="F371" s="8"/>
      <c r="G371" s="6"/>
    </row>
    <row r="372" spans="2:7" ht="15.75" customHeight="1" x14ac:dyDescent="0.35">
      <c r="B372" s="2"/>
      <c r="C372" s="4"/>
      <c r="D372" s="4"/>
      <c r="F372" s="8"/>
      <c r="G372" s="6"/>
    </row>
    <row r="373" spans="2:7" ht="15.75" customHeight="1" x14ac:dyDescent="0.35">
      <c r="B373" s="2"/>
      <c r="C373" s="4"/>
      <c r="D373" s="4"/>
      <c r="F373" s="8"/>
      <c r="G373" s="6"/>
    </row>
    <row r="374" spans="2:7" ht="15.75" customHeight="1" x14ac:dyDescent="0.35">
      <c r="B374" s="2"/>
      <c r="C374" s="4"/>
      <c r="D374" s="4"/>
      <c r="F374" s="8"/>
      <c r="G374" s="6"/>
    </row>
    <row r="375" spans="2:7" ht="15.75" customHeight="1" x14ac:dyDescent="0.35">
      <c r="B375" s="2"/>
      <c r="C375" s="4"/>
      <c r="D375" s="4"/>
      <c r="F375" s="8"/>
      <c r="G375" s="6"/>
    </row>
    <row r="376" spans="2:7" ht="15.75" customHeight="1" x14ac:dyDescent="0.35">
      <c r="B376" s="2"/>
      <c r="C376" s="4"/>
      <c r="D376" s="4"/>
      <c r="F376" s="8"/>
      <c r="G376" s="6"/>
    </row>
    <row r="377" spans="2:7" ht="15.75" customHeight="1" x14ac:dyDescent="0.35">
      <c r="B377" s="2"/>
      <c r="C377" s="4"/>
      <c r="D377" s="4"/>
      <c r="F377" s="8"/>
      <c r="G377" s="6"/>
    </row>
    <row r="378" spans="2:7" ht="15.75" customHeight="1" x14ac:dyDescent="0.35">
      <c r="B378" s="2"/>
      <c r="C378" s="4"/>
      <c r="D378" s="4"/>
      <c r="F378" s="8"/>
      <c r="G378" s="6"/>
    </row>
    <row r="379" spans="2:7" ht="15.75" customHeight="1" x14ac:dyDescent="0.35">
      <c r="B379" s="2"/>
      <c r="C379" s="4"/>
      <c r="D379" s="4"/>
      <c r="F379" s="8"/>
      <c r="G379" s="6"/>
    </row>
    <row r="380" spans="2:7" ht="15.75" customHeight="1" x14ac:dyDescent="0.35">
      <c r="B380" s="2"/>
      <c r="C380" s="4"/>
      <c r="D380" s="4"/>
      <c r="F380" s="8"/>
      <c r="G380" s="6"/>
    </row>
    <row r="381" spans="2:7" ht="15.75" customHeight="1" x14ac:dyDescent="0.35">
      <c r="B381" s="2"/>
      <c r="C381" s="4"/>
      <c r="D381" s="4"/>
      <c r="F381" s="8"/>
      <c r="G381" s="6"/>
    </row>
    <row r="382" spans="2:7" ht="15.75" customHeight="1" x14ac:dyDescent="0.35">
      <c r="B382" s="2"/>
      <c r="C382" s="4"/>
      <c r="D382" s="4"/>
      <c r="F382" s="8"/>
      <c r="G382" s="6"/>
    </row>
    <row r="383" spans="2:7" ht="15.75" customHeight="1" x14ac:dyDescent="0.35">
      <c r="B383" s="2"/>
      <c r="C383" s="4"/>
      <c r="D383" s="4"/>
      <c r="F383" s="8"/>
      <c r="G383" s="6"/>
    </row>
    <row r="384" spans="2:7" ht="15.75" customHeight="1" x14ac:dyDescent="0.35">
      <c r="B384" s="2"/>
      <c r="C384" s="4"/>
      <c r="D384" s="4"/>
      <c r="F384" s="8"/>
      <c r="G384" s="6"/>
    </row>
    <row r="385" spans="2:7" ht="15.75" customHeight="1" x14ac:dyDescent="0.35">
      <c r="B385" s="2"/>
      <c r="C385" s="4"/>
      <c r="D385" s="4"/>
      <c r="F385" s="8"/>
      <c r="G385" s="6"/>
    </row>
    <row r="386" spans="2:7" ht="15.75" customHeight="1" x14ac:dyDescent="0.35">
      <c r="B386" s="2"/>
      <c r="C386" s="4"/>
      <c r="D386" s="4"/>
      <c r="F386" s="8"/>
      <c r="G386" s="6"/>
    </row>
    <row r="387" spans="2:7" ht="15.75" customHeight="1" x14ac:dyDescent="0.35">
      <c r="B387" s="2"/>
      <c r="C387" s="4"/>
      <c r="D387" s="4"/>
      <c r="F387" s="8"/>
      <c r="G387" s="6"/>
    </row>
    <row r="388" spans="2:7" ht="15.75" customHeight="1" x14ac:dyDescent="0.35">
      <c r="B388" s="2"/>
      <c r="C388" s="4"/>
      <c r="D388" s="4"/>
      <c r="F388" s="8"/>
      <c r="G388" s="6"/>
    </row>
    <row r="389" spans="2:7" ht="15.75" customHeight="1" x14ac:dyDescent="0.35">
      <c r="B389" s="2"/>
      <c r="C389" s="4"/>
      <c r="D389" s="4"/>
      <c r="F389" s="8"/>
      <c r="G389" s="6"/>
    </row>
    <row r="390" spans="2:7" ht="15.75" customHeight="1" x14ac:dyDescent="0.35">
      <c r="B390" s="2"/>
      <c r="C390" s="4"/>
      <c r="D390" s="4"/>
      <c r="F390" s="8"/>
      <c r="G390" s="6"/>
    </row>
    <row r="391" spans="2:7" ht="15.75" customHeight="1" x14ac:dyDescent="0.35">
      <c r="B391" s="2"/>
      <c r="C391" s="4"/>
      <c r="D391" s="4"/>
      <c r="F391" s="8"/>
      <c r="G391" s="6"/>
    </row>
    <row r="392" spans="2:7" ht="15.75" customHeight="1" x14ac:dyDescent="0.35">
      <c r="B392" s="2"/>
      <c r="C392" s="4"/>
      <c r="D392" s="4"/>
      <c r="F392" s="8"/>
      <c r="G392" s="6"/>
    </row>
    <row r="393" spans="2:7" ht="15.75" customHeight="1" x14ac:dyDescent="0.35">
      <c r="B393" s="2"/>
      <c r="C393" s="4"/>
      <c r="D393" s="4"/>
      <c r="F393" s="8"/>
      <c r="G393" s="6"/>
    </row>
    <row r="394" spans="2:7" ht="15.75" customHeight="1" x14ac:dyDescent="0.35">
      <c r="B394" s="2"/>
      <c r="C394" s="4"/>
      <c r="D394" s="4"/>
      <c r="F394" s="8"/>
      <c r="G394" s="6"/>
    </row>
    <row r="395" spans="2:7" ht="15.75" customHeight="1" x14ac:dyDescent="0.35">
      <c r="B395" s="2"/>
      <c r="C395" s="4"/>
      <c r="D395" s="4"/>
      <c r="F395" s="8"/>
      <c r="G395" s="6"/>
    </row>
    <row r="396" spans="2:7" ht="15.75" customHeight="1" x14ac:dyDescent="0.35">
      <c r="B396" s="2"/>
      <c r="C396" s="4"/>
      <c r="D396" s="4"/>
      <c r="F396" s="8"/>
      <c r="G396" s="6"/>
    </row>
    <row r="397" spans="2:7" ht="15.75" customHeight="1" x14ac:dyDescent="0.35">
      <c r="B397" s="2"/>
      <c r="C397" s="4"/>
      <c r="D397" s="4"/>
      <c r="F397" s="8"/>
      <c r="G397" s="6"/>
    </row>
    <row r="398" spans="2:7" ht="15.75" customHeight="1" x14ac:dyDescent="0.35">
      <c r="B398" s="2"/>
      <c r="C398" s="4"/>
      <c r="D398" s="4"/>
      <c r="F398" s="8"/>
      <c r="G398" s="6"/>
    </row>
    <row r="399" spans="2:7" ht="15.75" customHeight="1" x14ac:dyDescent="0.35">
      <c r="B399" s="2"/>
      <c r="C399" s="4"/>
      <c r="D399" s="4"/>
      <c r="F399" s="8"/>
      <c r="G399" s="6"/>
    </row>
    <row r="400" spans="2:7" ht="15.75" customHeight="1" x14ac:dyDescent="0.35">
      <c r="B400" s="2"/>
      <c r="C400" s="4"/>
      <c r="D400" s="4"/>
      <c r="F400" s="8"/>
      <c r="G400" s="6"/>
    </row>
    <row r="401" spans="2:7" ht="15.75" customHeight="1" x14ac:dyDescent="0.35">
      <c r="B401" s="2"/>
      <c r="C401" s="4"/>
      <c r="D401" s="4"/>
      <c r="F401" s="8"/>
      <c r="G401" s="6"/>
    </row>
    <row r="402" spans="2:7" ht="15.75" customHeight="1" x14ac:dyDescent="0.35">
      <c r="B402" s="2"/>
      <c r="C402" s="4"/>
      <c r="D402" s="4"/>
      <c r="F402" s="8"/>
      <c r="G402" s="6"/>
    </row>
    <row r="403" spans="2:7" ht="15.75" customHeight="1" x14ac:dyDescent="0.35">
      <c r="B403" s="2"/>
      <c r="C403" s="4"/>
      <c r="D403" s="4"/>
      <c r="F403" s="8"/>
      <c r="G403" s="6"/>
    </row>
    <row r="404" spans="2:7" ht="15.75" customHeight="1" x14ac:dyDescent="0.35">
      <c r="B404" s="2"/>
      <c r="C404" s="4"/>
      <c r="D404" s="4"/>
      <c r="F404" s="8"/>
      <c r="G404" s="6"/>
    </row>
    <row r="405" spans="2:7" ht="15.75" customHeight="1" x14ac:dyDescent="0.35">
      <c r="B405" s="2"/>
      <c r="C405" s="4"/>
      <c r="D405" s="4"/>
      <c r="F405" s="8"/>
      <c r="G405" s="6"/>
    </row>
    <row r="406" spans="2:7" ht="15.75" customHeight="1" x14ac:dyDescent="0.35">
      <c r="B406" s="2"/>
      <c r="C406" s="4"/>
      <c r="D406" s="4"/>
      <c r="F406" s="8"/>
      <c r="G406" s="6"/>
    </row>
    <row r="407" spans="2:7" ht="15.75" customHeight="1" x14ac:dyDescent="0.35">
      <c r="B407" s="2"/>
      <c r="C407" s="4"/>
      <c r="D407" s="4"/>
      <c r="F407" s="8"/>
      <c r="G407" s="6"/>
    </row>
    <row r="408" spans="2:7" ht="15.75" customHeight="1" x14ac:dyDescent="0.35">
      <c r="B408" s="2"/>
      <c r="C408" s="4"/>
      <c r="D408" s="4"/>
      <c r="F408" s="8"/>
      <c r="G408" s="6"/>
    </row>
    <row r="409" spans="2:7" ht="15.75" customHeight="1" x14ac:dyDescent="0.35">
      <c r="B409" s="2"/>
      <c r="C409" s="4"/>
      <c r="D409" s="4"/>
      <c r="F409" s="8"/>
      <c r="G409" s="6"/>
    </row>
    <row r="410" spans="2:7" ht="15.75" customHeight="1" x14ac:dyDescent="0.35">
      <c r="B410" s="2"/>
      <c r="C410" s="4"/>
      <c r="D410" s="4"/>
      <c r="F410" s="8"/>
      <c r="G410" s="6"/>
    </row>
    <row r="411" spans="2:7" ht="15.75" customHeight="1" x14ac:dyDescent="0.35">
      <c r="B411" s="2"/>
      <c r="C411" s="4"/>
      <c r="D411" s="4"/>
      <c r="F411" s="8"/>
      <c r="G411" s="6"/>
    </row>
    <row r="412" spans="2:7" ht="15.75" customHeight="1" x14ac:dyDescent="0.35">
      <c r="B412" s="2"/>
      <c r="C412" s="4"/>
      <c r="D412" s="4"/>
      <c r="F412" s="8"/>
      <c r="G412" s="6"/>
    </row>
    <row r="413" spans="2:7" ht="15.75" customHeight="1" x14ac:dyDescent="0.35">
      <c r="B413" s="2"/>
      <c r="C413" s="4"/>
      <c r="D413" s="4"/>
      <c r="F413" s="8"/>
      <c r="G413" s="6"/>
    </row>
    <row r="414" spans="2:7" ht="15.75" customHeight="1" x14ac:dyDescent="0.35">
      <c r="B414" s="2"/>
      <c r="C414" s="4"/>
      <c r="D414" s="4"/>
      <c r="F414" s="8"/>
      <c r="G414" s="6"/>
    </row>
    <row r="415" spans="2:7" ht="15.75" customHeight="1" x14ac:dyDescent="0.35">
      <c r="B415" s="2"/>
      <c r="C415" s="4"/>
      <c r="D415" s="4"/>
      <c r="F415" s="8"/>
      <c r="G415" s="6"/>
    </row>
    <row r="416" spans="2:7" ht="15.75" customHeight="1" x14ac:dyDescent="0.35">
      <c r="B416" s="2"/>
      <c r="C416" s="4"/>
      <c r="D416" s="4"/>
      <c r="F416" s="8"/>
      <c r="G416" s="6"/>
    </row>
    <row r="417" spans="2:7" ht="15.75" customHeight="1" x14ac:dyDescent="0.35">
      <c r="B417" s="2"/>
      <c r="C417" s="4"/>
      <c r="D417" s="4"/>
      <c r="F417" s="8"/>
      <c r="G417" s="6"/>
    </row>
    <row r="418" spans="2:7" ht="15.75" customHeight="1" x14ac:dyDescent="0.35">
      <c r="B418" s="2"/>
      <c r="C418" s="4"/>
      <c r="D418" s="4"/>
      <c r="F418" s="8"/>
      <c r="G418" s="6"/>
    </row>
    <row r="419" spans="2:7" ht="15.75" customHeight="1" x14ac:dyDescent="0.35">
      <c r="B419" s="2"/>
      <c r="C419" s="4"/>
      <c r="D419" s="4"/>
      <c r="F419" s="8"/>
      <c r="G419" s="6"/>
    </row>
    <row r="420" spans="2:7" ht="15.75" customHeight="1" x14ac:dyDescent="0.35">
      <c r="B420" s="2"/>
      <c r="C420" s="4"/>
      <c r="D420" s="4"/>
      <c r="F420" s="8"/>
      <c r="G420" s="6"/>
    </row>
    <row r="421" spans="2:7" ht="15.75" customHeight="1" x14ac:dyDescent="0.35">
      <c r="B421" s="2"/>
      <c r="C421" s="4"/>
      <c r="D421" s="4"/>
      <c r="F421" s="8"/>
      <c r="G421" s="6"/>
    </row>
    <row r="422" spans="2:7" ht="15.75" customHeight="1" x14ac:dyDescent="0.35">
      <c r="B422" s="2"/>
      <c r="C422" s="4"/>
      <c r="D422" s="4"/>
      <c r="F422" s="8"/>
      <c r="G422" s="6"/>
    </row>
    <row r="423" spans="2:7" ht="15.75" customHeight="1" x14ac:dyDescent="0.35">
      <c r="B423" s="2"/>
      <c r="C423" s="4"/>
      <c r="D423" s="4"/>
      <c r="F423" s="8"/>
      <c r="G423" s="6"/>
    </row>
    <row r="424" spans="2:7" ht="15.75" customHeight="1" x14ac:dyDescent="0.35">
      <c r="B424" s="2"/>
      <c r="C424" s="4"/>
      <c r="D424" s="4"/>
      <c r="F424" s="8"/>
      <c r="G424" s="6"/>
    </row>
    <row r="425" spans="2:7" ht="15.75" customHeight="1" x14ac:dyDescent="0.35">
      <c r="B425" s="2"/>
      <c r="C425" s="4"/>
      <c r="D425" s="4"/>
      <c r="F425" s="8"/>
      <c r="G425" s="6"/>
    </row>
    <row r="426" spans="2:7" ht="15.75" customHeight="1" x14ac:dyDescent="0.35">
      <c r="B426" s="2"/>
      <c r="C426" s="4"/>
      <c r="D426" s="4"/>
      <c r="F426" s="8"/>
      <c r="G426" s="6"/>
    </row>
    <row r="427" spans="2:7" ht="15.75" customHeight="1" x14ac:dyDescent="0.35">
      <c r="B427" s="2"/>
      <c r="C427" s="4"/>
      <c r="D427" s="4"/>
      <c r="F427" s="8"/>
      <c r="G427" s="6"/>
    </row>
    <row r="428" spans="2:7" ht="15.75" customHeight="1" x14ac:dyDescent="0.35">
      <c r="B428" s="2"/>
      <c r="C428" s="4"/>
      <c r="D428" s="4"/>
      <c r="F428" s="8"/>
      <c r="G428" s="6"/>
    </row>
    <row r="429" spans="2:7" ht="15.75" customHeight="1" x14ac:dyDescent="0.35">
      <c r="B429" s="2"/>
      <c r="C429" s="4"/>
      <c r="D429" s="4"/>
      <c r="F429" s="8"/>
      <c r="G429" s="6"/>
    </row>
    <row r="430" spans="2:7" ht="15.75" customHeight="1" x14ac:dyDescent="0.35">
      <c r="B430" s="2"/>
      <c r="C430" s="4"/>
      <c r="D430" s="4"/>
      <c r="F430" s="8"/>
      <c r="G430" s="6"/>
    </row>
    <row r="431" spans="2:7" ht="15.75" customHeight="1" x14ac:dyDescent="0.35">
      <c r="B431" s="2"/>
      <c r="C431" s="4"/>
      <c r="D431" s="4"/>
      <c r="F431" s="8"/>
      <c r="G431" s="6"/>
    </row>
    <row r="432" spans="2:7" ht="15.75" customHeight="1" x14ac:dyDescent="0.35">
      <c r="B432" s="2"/>
      <c r="C432" s="4"/>
      <c r="D432" s="4"/>
      <c r="F432" s="8"/>
      <c r="G432" s="6"/>
    </row>
    <row r="433" spans="2:7" ht="15.75" customHeight="1" x14ac:dyDescent="0.35">
      <c r="B433" s="2"/>
      <c r="C433" s="4"/>
      <c r="D433" s="4"/>
      <c r="F433" s="8"/>
      <c r="G433" s="6"/>
    </row>
    <row r="434" spans="2:7" ht="15.75" customHeight="1" x14ac:dyDescent="0.35">
      <c r="B434" s="2"/>
      <c r="C434" s="4"/>
      <c r="D434" s="4"/>
      <c r="F434" s="8"/>
      <c r="G434" s="6"/>
    </row>
    <row r="435" spans="2:7" ht="15.75" customHeight="1" x14ac:dyDescent="0.35">
      <c r="B435" s="2"/>
      <c r="C435" s="4"/>
      <c r="D435" s="4"/>
      <c r="F435" s="8"/>
      <c r="G435" s="6"/>
    </row>
    <row r="436" spans="2:7" ht="15.75" customHeight="1" x14ac:dyDescent="0.35">
      <c r="B436" s="2"/>
      <c r="C436" s="4"/>
      <c r="D436" s="4"/>
      <c r="F436" s="8"/>
      <c r="G436" s="6"/>
    </row>
    <row r="437" spans="2:7" ht="15.75" customHeight="1" x14ac:dyDescent="0.35">
      <c r="B437" s="2"/>
      <c r="C437" s="4"/>
      <c r="D437" s="4"/>
      <c r="F437" s="8"/>
      <c r="G437" s="6"/>
    </row>
    <row r="438" spans="2:7" ht="15.75" customHeight="1" x14ac:dyDescent="0.35">
      <c r="B438" s="2"/>
      <c r="C438" s="4"/>
      <c r="D438" s="4"/>
      <c r="F438" s="8"/>
      <c r="G438" s="6"/>
    </row>
    <row r="439" spans="2:7" ht="15.75" customHeight="1" x14ac:dyDescent="0.35">
      <c r="B439" s="2"/>
      <c r="C439" s="4"/>
      <c r="D439" s="4"/>
      <c r="F439" s="8"/>
      <c r="G439" s="6"/>
    </row>
    <row r="440" spans="2:7" ht="15.75" customHeight="1" x14ac:dyDescent="0.35">
      <c r="B440" s="2"/>
      <c r="C440" s="4"/>
      <c r="D440" s="4"/>
      <c r="F440" s="8"/>
      <c r="G440" s="6"/>
    </row>
    <row r="441" spans="2:7" ht="15.75" customHeight="1" x14ac:dyDescent="0.35">
      <c r="B441" s="2"/>
      <c r="C441" s="4"/>
      <c r="D441" s="4"/>
      <c r="F441" s="8"/>
      <c r="G441" s="6"/>
    </row>
    <row r="442" spans="2:7" ht="15.75" customHeight="1" x14ac:dyDescent="0.35">
      <c r="B442" s="2"/>
      <c r="C442" s="4"/>
      <c r="D442" s="4"/>
      <c r="F442" s="8"/>
      <c r="G442" s="6"/>
    </row>
    <row r="443" spans="2:7" ht="15.75" customHeight="1" x14ac:dyDescent="0.35">
      <c r="B443" s="2"/>
      <c r="C443" s="4"/>
      <c r="D443" s="4"/>
      <c r="F443" s="8"/>
      <c r="G443" s="6"/>
    </row>
    <row r="444" spans="2:7" ht="15.75" customHeight="1" x14ac:dyDescent="0.35">
      <c r="B444" s="2"/>
      <c r="C444" s="4"/>
      <c r="D444" s="4"/>
      <c r="F444" s="8"/>
      <c r="G444" s="6"/>
    </row>
    <row r="445" spans="2:7" ht="15.75" customHeight="1" x14ac:dyDescent="0.35">
      <c r="B445" s="2"/>
      <c r="C445" s="4"/>
      <c r="D445" s="4"/>
      <c r="F445" s="8"/>
      <c r="G445" s="6"/>
    </row>
    <row r="446" spans="2:7" ht="15.75" customHeight="1" x14ac:dyDescent="0.35">
      <c r="B446" s="2"/>
      <c r="C446" s="4"/>
      <c r="D446" s="4"/>
      <c r="F446" s="8"/>
      <c r="G446" s="6"/>
    </row>
    <row r="447" spans="2:7" ht="15.75" customHeight="1" x14ac:dyDescent="0.35">
      <c r="B447" s="2"/>
      <c r="C447" s="4"/>
      <c r="D447" s="4"/>
      <c r="F447" s="8"/>
      <c r="G447" s="6"/>
    </row>
    <row r="448" spans="2:7" ht="15.75" customHeight="1" x14ac:dyDescent="0.35">
      <c r="B448" s="2"/>
      <c r="C448" s="4"/>
      <c r="D448" s="4"/>
      <c r="F448" s="8"/>
      <c r="G448" s="6"/>
    </row>
    <row r="449" spans="2:7" ht="15.75" customHeight="1" x14ac:dyDescent="0.35">
      <c r="B449" s="2"/>
      <c r="C449" s="4"/>
      <c r="D449" s="4"/>
      <c r="F449" s="8"/>
      <c r="G449" s="6"/>
    </row>
    <row r="450" spans="2:7" ht="15.75" customHeight="1" x14ac:dyDescent="0.35">
      <c r="B450" s="2"/>
      <c r="C450" s="4"/>
      <c r="D450" s="4"/>
      <c r="F450" s="8"/>
      <c r="G450" s="6"/>
    </row>
    <row r="451" spans="2:7" ht="15.75" customHeight="1" x14ac:dyDescent="0.35">
      <c r="B451" s="2"/>
      <c r="C451" s="4"/>
      <c r="D451" s="4"/>
      <c r="F451" s="8"/>
      <c r="G451" s="6"/>
    </row>
    <row r="452" spans="2:7" ht="15.75" customHeight="1" x14ac:dyDescent="0.35">
      <c r="B452" s="2"/>
      <c r="C452" s="4"/>
      <c r="D452" s="4"/>
      <c r="F452" s="8"/>
      <c r="G452" s="6"/>
    </row>
    <row r="453" spans="2:7" ht="15.75" customHeight="1" x14ac:dyDescent="0.35">
      <c r="B453" s="2"/>
      <c r="C453" s="4"/>
      <c r="D453" s="4"/>
      <c r="F453" s="8"/>
      <c r="G453" s="6"/>
    </row>
    <row r="454" spans="2:7" ht="15.75" customHeight="1" x14ac:dyDescent="0.35">
      <c r="B454" s="2"/>
      <c r="C454" s="4"/>
      <c r="D454" s="4"/>
      <c r="F454" s="8"/>
      <c r="G454" s="6"/>
    </row>
    <row r="455" spans="2:7" ht="15.75" customHeight="1" x14ac:dyDescent="0.35">
      <c r="B455" s="2"/>
      <c r="C455" s="4"/>
      <c r="D455" s="4"/>
      <c r="F455" s="8"/>
      <c r="G455" s="6"/>
    </row>
    <row r="456" spans="2:7" ht="15.75" customHeight="1" x14ac:dyDescent="0.35">
      <c r="B456" s="2"/>
      <c r="C456" s="4"/>
      <c r="D456" s="4"/>
      <c r="F456" s="8"/>
      <c r="G456" s="6"/>
    </row>
    <row r="457" spans="2:7" ht="15.75" customHeight="1" x14ac:dyDescent="0.35">
      <c r="B457" s="2"/>
      <c r="C457" s="4"/>
      <c r="D457" s="4"/>
      <c r="F457" s="8"/>
      <c r="G457" s="6"/>
    </row>
    <row r="458" spans="2:7" ht="15.75" customHeight="1" x14ac:dyDescent="0.35">
      <c r="B458" s="2"/>
      <c r="C458" s="4"/>
      <c r="D458" s="4"/>
      <c r="F458" s="8"/>
      <c r="G458" s="6"/>
    </row>
    <row r="459" spans="2:7" ht="15.75" customHeight="1" x14ac:dyDescent="0.35">
      <c r="B459" s="2"/>
      <c r="C459" s="4"/>
      <c r="D459" s="4"/>
      <c r="F459" s="8"/>
      <c r="G459" s="6"/>
    </row>
    <row r="460" spans="2:7" ht="15.75" customHeight="1" x14ac:dyDescent="0.35">
      <c r="B460" s="2"/>
      <c r="C460" s="4"/>
      <c r="D460" s="4"/>
      <c r="F460" s="8"/>
      <c r="G460" s="6"/>
    </row>
    <row r="461" spans="2:7" ht="15.75" customHeight="1" x14ac:dyDescent="0.35">
      <c r="B461" s="2"/>
      <c r="C461" s="4"/>
      <c r="D461" s="4"/>
      <c r="F461" s="8"/>
      <c r="G461" s="6"/>
    </row>
    <row r="462" spans="2:7" ht="15.75" customHeight="1" x14ac:dyDescent="0.35">
      <c r="B462" s="2"/>
      <c r="C462" s="4"/>
      <c r="D462" s="4"/>
      <c r="F462" s="8"/>
      <c r="G462" s="6"/>
    </row>
    <row r="463" spans="2:7" ht="15.75" customHeight="1" x14ac:dyDescent="0.35">
      <c r="B463" s="2"/>
      <c r="C463" s="4"/>
      <c r="D463" s="4"/>
      <c r="F463" s="8"/>
      <c r="G463" s="6"/>
    </row>
    <row r="464" spans="2:7" ht="15.75" customHeight="1" x14ac:dyDescent="0.35">
      <c r="B464" s="2"/>
      <c r="C464" s="4"/>
      <c r="D464" s="4"/>
      <c r="F464" s="8"/>
      <c r="G464" s="6"/>
    </row>
    <row r="465" spans="2:7" ht="15.75" customHeight="1" x14ac:dyDescent="0.35">
      <c r="B465" s="2"/>
      <c r="C465" s="4"/>
      <c r="D465" s="4"/>
      <c r="F465" s="8"/>
      <c r="G465" s="6"/>
    </row>
    <row r="466" spans="2:7" ht="15.75" customHeight="1" x14ac:dyDescent="0.35">
      <c r="B466" s="2"/>
      <c r="C466" s="4"/>
      <c r="D466" s="4"/>
      <c r="F466" s="8"/>
      <c r="G466" s="6"/>
    </row>
    <row r="467" spans="2:7" ht="15.75" customHeight="1" x14ac:dyDescent="0.35">
      <c r="B467" s="2"/>
      <c r="C467" s="4"/>
      <c r="D467" s="4"/>
      <c r="F467" s="8"/>
      <c r="G467" s="6"/>
    </row>
    <row r="468" spans="2:7" ht="15.75" customHeight="1" x14ac:dyDescent="0.35">
      <c r="B468" s="2"/>
      <c r="C468" s="4"/>
      <c r="D468" s="4"/>
      <c r="F468" s="8"/>
      <c r="G468" s="6"/>
    </row>
    <row r="469" spans="2:7" ht="15.75" customHeight="1" x14ac:dyDescent="0.35">
      <c r="B469" s="2"/>
      <c r="C469" s="4"/>
      <c r="D469" s="4"/>
      <c r="F469" s="8"/>
      <c r="G469" s="6"/>
    </row>
    <row r="470" spans="2:7" ht="15.75" customHeight="1" x14ac:dyDescent="0.35">
      <c r="B470" s="2"/>
      <c r="C470" s="4"/>
      <c r="D470" s="4"/>
      <c r="F470" s="8"/>
      <c r="G470" s="6"/>
    </row>
    <row r="471" spans="2:7" ht="15.75" customHeight="1" x14ac:dyDescent="0.35">
      <c r="B471" s="2"/>
      <c r="C471" s="4"/>
      <c r="D471" s="4"/>
      <c r="F471" s="8"/>
      <c r="G471" s="6"/>
    </row>
    <row r="472" spans="2:7" ht="15.75" customHeight="1" x14ac:dyDescent="0.35">
      <c r="B472" s="2"/>
      <c r="C472" s="4"/>
      <c r="D472" s="4"/>
      <c r="F472" s="8"/>
      <c r="G472" s="6"/>
    </row>
    <row r="473" spans="2:7" ht="15.75" customHeight="1" x14ac:dyDescent="0.35">
      <c r="B473" s="2"/>
      <c r="C473" s="4"/>
      <c r="D473" s="4"/>
      <c r="F473" s="8"/>
      <c r="G473" s="6"/>
    </row>
    <row r="474" spans="2:7" ht="15.75" customHeight="1" x14ac:dyDescent="0.35">
      <c r="B474" s="2"/>
      <c r="C474" s="4"/>
      <c r="D474" s="4"/>
      <c r="F474" s="8"/>
      <c r="G474" s="6"/>
    </row>
    <row r="475" spans="2:7" ht="15.75" customHeight="1" x14ac:dyDescent="0.35">
      <c r="B475" s="2"/>
      <c r="C475" s="4"/>
      <c r="D475" s="4"/>
      <c r="F475" s="8"/>
      <c r="G475" s="6"/>
    </row>
    <row r="476" spans="2:7" ht="15.75" customHeight="1" x14ac:dyDescent="0.35">
      <c r="B476" s="2"/>
      <c r="C476" s="4"/>
      <c r="D476" s="4"/>
      <c r="F476" s="8"/>
      <c r="G476" s="6"/>
    </row>
    <row r="477" spans="2:7" ht="15.75" customHeight="1" x14ac:dyDescent="0.35">
      <c r="B477" s="2"/>
      <c r="C477" s="4"/>
      <c r="D477" s="4"/>
      <c r="F477" s="8"/>
      <c r="G477" s="6"/>
    </row>
    <row r="478" spans="2:7" ht="15.75" customHeight="1" x14ac:dyDescent="0.35">
      <c r="B478" s="2"/>
      <c r="C478" s="4"/>
      <c r="D478" s="4"/>
      <c r="F478" s="8"/>
      <c r="G478" s="6"/>
    </row>
    <row r="479" spans="2:7" ht="15.75" customHeight="1" x14ac:dyDescent="0.35">
      <c r="B479" s="2"/>
      <c r="C479" s="4"/>
      <c r="D479" s="4"/>
      <c r="F479" s="8"/>
      <c r="G479" s="6"/>
    </row>
    <row r="480" spans="2:7" ht="15.75" customHeight="1" x14ac:dyDescent="0.35">
      <c r="B480" s="2"/>
      <c r="C480" s="4"/>
      <c r="D480" s="4"/>
      <c r="F480" s="8"/>
      <c r="G480" s="6"/>
    </row>
    <row r="481" spans="2:7" ht="15.75" customHeight="1" x14ac:dyDescent="0.35">
      <c r="B481" s="2"/>
      <c r="C481" s="4"/>
      <c r="D481" s="4"/>
      <c r="F481" s="8"/>
      <c r="G481" s="6"/>
    </row>
    <row r="482" spans="2:7" ht="15.75" customHeight="1" x14ac:dyDescent="0.35">
      <c r="B482" s="2"/>
      <c r="C482" s="4"/>
      <c r="D482" s="4"/>
      <c r="F482" s="8"/>
      <c r="G482" s="6"/>
    </row>
    <row r="483" spans="2:7" ht="15.75" customHeight="1" x14ac:dyDescent="0.35">
      <c r="B483" s="2"/>
      <c r="C483" s="4"/>
      <c r="D483" s="4"/>
      <c r="F483" s="8"/>
      <c r="G483" s="6"/>
    </row>
    <row r="484" spans="2:7" ht="15.75" customHeight="1" x14ac:dyDescent="0.35">
      <c r="B484" s="2"/>
      <c r="C484" s="4"/>
      <c r="D484" s="4"/>
      <c r="F484" s="8"/>
      <c r="G484" s="6"/>
    </row>
    <row r="485" spans="2:7" ht="15.75" customHeight="1" x14ac:dyDescent="0.35">
      <c r="B485" s="2"/>
      <c r="C485" s="4"/>
      <c r="D485" s="4"/>
      <c r="F485" s="8"/>
      <c r="G485" s="6"/>
    </row>
    <row r="486" spans="2:7" ht="15.75" customHeight="1" x14ac:dyDescent="0.35">
      <c r="B486" s="2"/>
      <c r="C486" s="4"/>
      <c r="D486" s="4"/>
      <c r="F486" s="8"/>
      <c r="G486" s="6"/>
    </row>
    <row r="487" spans="2:7" ht="15.75" customHeight="1" x14ac:dyDescent="0.35">
      <c r="B487" s="2"/>
      <c r="C487" s="4"/>
      <c r="D487" s="4"/>
      <c r="F487" s="8"/>
      <c r="G487" s="6"/>
    </row>
    <row r="488" spans="2:7" ht="15.75" customHeight="1" x14ac:dyDescent="0.35">
      <c r="B488" s="2"/>
      <c r="C488" s="4"/>
      <c r="D488" s="4"/>
      <c r="F488" s="8"/>
      <c r="G488" s="6"/>
    </row>
    <row r="489" spans="2:7" ht="15.75" customHeight="1" x14ac:dyDescent="0.35">
      <c r="B489" s="2"/>
      <c r="C489" s="4"/>
      <c r="D489" s="4"/>
      <c r="F489" s="8"/>
      <c r="G489" s="6"/>
    </row>
    <row r="490" spans="2:7" ht="15.75" customHeight="1" x14ac:dyDescent="0.35">
      <c r="B490" s="2"/>
      <c r="C490" s="4"/>
      <c r="D490" s="4"/>
      <c r="F490" s="8"/>
      <c r="G490" s="6"/>
    </row>
    <row r="491" spans="2:7" ht="15.75" customHeight="1" x14ac:dyDescent="0.35">
      <c r="B491" s="2"/>
      <c r="C491" s="4"/>
      <c r="D491" s="4"/>
      <c r="F491" s="8"/>
      <c r="G491" s="6"/>
    </row>
    <row r="492" spans="2:7" ht="15.75" customHeight="1" x14ac:dyDescent="0.35">
      <c r="B492" s="2"/>
      <c r="C492" s="4"/>
      <c r="D492" s="4"/>
      <c r="F492" s="8"/>
      <c r="G492" s="6"/>
    </row>
    <row r="493" spans="2:7" ht="15.75" customHeight="1" x14ac:dyDescent="0.35">
      <c r="B493" s="2"/>
      <c r="C493" s="4"/>
      <c r="D493" s="4"/>
      <c r="F493" s="8"/>
      <c r="G493" s="6"/>
    </row>
    <row r="494" spans="2:7" ht="15.75" customHeight="1" x14ac:dyDescent="0.35">
      <c r="B494" s="2"/>
      <c r="C494" s="4"/>
      <c r="D494" s="4"/>
      <c r="F494" s="8"/>
      <c r="G494" s="6"/>
    </row>
    <row r="495" spans="2:7" ht="15.75" customHeight="1" x14ac:dyDescent="0.35">
      <c r="B495" s="2"/>
      <c r="C495" s="4"/>
      <c r="D495" s="4"/>
      <c r="F495" s="8"/>
      <c r="G495" s="6"/>
    </row>
    <row r="496" spans="2:7" ht="15.75" customHeight="1" x14ac:dyDescent="0.35">
      <c r="B496" s="2"/>
      <c r="C496" s="4"/>
      <c r="D496" s="4"/>
      <c r="F496" s="8"/>
      <c r="G496" s="6"/>
    </row>
    <row r="497" spans="2:7" ht="15.75" customHeight="1" x14ac:dyDescent="0.35">
      <c r="B497" s="2"/>
      <c r="C497" s="4"/>
      <c r="D497" s="4"/>
      <c r="F497" s="8"/>
      <c r="G497" s="6"/>
    </row>
    <row r="498" spans="2:7" ht="15.75" customHeight="1" x14ac:dyDescent="0.35">
      <c r="B498" s="2"/>
      <c r="C498" s="4"/>
      <c r="D498" s="4"/>
      <c r="F498" s="8"/>
      <c r="G498" s="6"/>
    </row>
    <row r="499" spans="2:7" ht="15.75" customHeight="1" x14ac:dyDescent="0.35">
      <c r="B499" s="2"/>
      <c r="C499" s="4"/>
      <c r="D499" s="4"/>
      <c r="F499" s="8"/>
      <c r="G499" s="6"/>
    </row>
    <row r="500" spans="2:7" ht="15.75" customHeight="1" x14ac:dyDescent="0.35">
      <c r="B500" s="2"/>
      <c r="C500" s="4"/>
      <c r="D500" s="4"/>
      <c r="F500" s="8"/>
      <c r="G500" s="6"/>
    </row>
    <row r="501" spans="2:7" ht="15.75" customHeight="1" x14ac:dyDescent="0.35">
      <c r="B501" s="2"/>
      <c r="C501" s="4"/>
      <c r="D501" s="4"/>
      <c r="F501" s="8"/>
      <c r="G501" s="6"/>
    </row>
    <row r="502" spans="2:7" ht="15.75" customHeight="1" x14ac:dyDescent="0.35">
      <c r="B502" s="2"/>
      <c r="C502" s="4"/>
      <c r="D502" s="4"/>
      <c r="F502" s="8"/>
      <c r="G502" s="6"/>
    </row>
    <row r="503" spans="2:7" ht="15.75" customHeight="1" x14ac:dyDescent="0.35">
      <c r="B503" s="2"/>
      <c r="C503" s="4"/>
      <c r="D503" s="4"/>
      <c r="F503" s="8"/>
      <c r="G503" s="6"/>
    </row>
    <row r="504" spans="2:7" ht="15.75" customHeight="1" x14ac:dyDescent="0.35">
      <c r="B504" s="2"/>
      <c r="C504" s="4"/>
      <c r="D504" s="4"/>
      <c r="F504" s="8"/>
      <c r="G504" s="6"/>
    </row>
    <row r="505" spans="2:7" ht="15.75" customHeight="1" x14ac:dyDescent="0.35">
      <c r="B505" s="2"/>
      <c r="C505" s="4"/>
      <c r="D505" s="4"/>
      <c r="F505" s="8"/>
      <c r="G505" s="6"/>
    </row>
    <row r="506" spans="2:7" ht="15.75" customHeight="1" x14ac:dyDescent="0.35">
      <c r="B506" s="2"/>
      <c r="C506" s="4"/>
      <c r="D506" s="4"/>
      <c r="F506" s="8"/>
      <c r="G506" s="6"/>
    </row>
    <row r="507" spans="2:7" ht="15.75" customHeight="1" x14ac:dyDescent="0.35">
      <c r="B507" s="2"/>
      <c r="C507" s="4"/>
      <c r="D507" s="4"/>
      <c r="F507" s="8"/>
      <c r="G507" s="6"/>
    </row>
    <row r="508" spans="2:7" ht="15.75" customHeight="1" x14ac:dyDescent="0.35">
      <c r="B508" s="2"/>
      <c r="C508" s="4"/>
      <c r="D508" s="4"/>
      <c r="F508" s="8"/>
      <c r="G508" s="6"/>
    </row>
    <row r="509" spans="2:7" ht="15.75" customHeight="1" x14ac:dyDescent="0.35">
      <c r="B509" s="2"/>
      <c r="C509" s="4"/>
      <c r="D509" s="4"/>
      <c r="F509" s="8"/>
      <c r="G509" s="6"/>
    </row>
    <row r="510" spans="2:7" ht="15.75" customHeight="1" x14ac:dyDescent="0.35">
      <c r="B510" s="2"/>
      <c r="C510" s="4"/>
      <c r="D510" s="4"/>
      <c r="F510" s="8"/>
      <c r="G510" s="6"/>
    </row>
    <row r="511" spans="2:7" ht="15.75" customHeight="1" x14ac:dyDescent="0.35">
      <c r="B511" s="2"/>
      <c r="C511" s="4"/>
      <c r="D511" s="4"/>
      <c r="F511" s="8"/>
      <c r="G511" s="6"/>
    </row>
    <row r="512" spans="2:7" ht="15.75" customHeight="1" x14ac:dyDescent="0.35">
      <c r="B512" s="2"/>
      <c r="C512" s="4"/>
      <c r="D512" s="4"/>
      <c r="F512" s="8"/>
      <c r="G512" s="6"/>
    </row>
    <row r="513" spans="2:7" ht="15.75" customHeight="1" x14ac:dyDescent="0.35">
      <c r="B513" s="2"/>
      <c r="C513" s="4"/>
      <c r="D513" s="4"/>
      <c r="F513" s="8"/>
      <c r="G513" s="6"/>
    </row>
    <row r="514" spans="2:7" ht="15.75" customHeight="1" x14ac:dyDescent="0.35">
      <c r="B514" s="2"/>
      <c r="C514" s="4"/>
      <c r="D514" s="4"/>
      <c r="F514" s="8"/>
      <c r="G514" s="6"/>
    </row>
    <row r="515" spans="2:7" ht="15.75" customHeight="1" x14ac:dyDescent="0.35">
      <c r="B515" s="2"/>
      <c r="C515" s="4"/>
      <c r="D515" s="4"/>
      <c r="F515" s="8"/>
      <c r="G515" s="6"/>
    </row>
    <row r="516" spans="2:7" ht="15.75" customHeight="1" x14ac:dyDescent="0.35">
      <c r="B516" s="2"/>
      <c r="C516" s="4"/>
      <c r="D516" s="4"/>
      <c r="F516" s="8"/>
      <c r="G516" s="6"/>
    </row>
    <row r="517" spans="2:7" ht="15.75" customHeight="1" x14ac:dyDescent="0.35">
      <c r="B517" s="2"/>
      <c r="C517" s="4"/>
      <c r="D517" s="4"/>
      <c r="F517" s="8"/>
      <c r="G517" s="6"/>
    </row>
    <row r="518" spans="2:7" ht="15.75" customHeight="1" x14ac:dyDescent="0.35">
      <c r="B518" s="2"/>
      <c r="C518" s="4"/>
      <c r="D518" s="4"/>
      <c r="F518" s="8"/>
      <c r="G518" s="6"/>
    </row>
    <row r="519" spans="2:7" ht="15.75" customHeight="1" x14ac:dyDescent="0.35">
      <c r="B519" s="2"/>
      <c r="C519" s="4"/>
      <c r="D519" s="4"/>
      <c r="F519" s="8"/>
      <c r="G519" s="6"/>
    </row>
    <row r="520" spans="2:7" ht="15.75" customHeight="1" x14ac:dyDescent="0.35">
      <c r="B520" s="2"/>
      <c r="C520" s="4"/>
      <c r="D520" s="4"/>
      <c r="F520" s="8"/>
      <c r="G520" s="6"/>
    </row>
    <row r="521" spans="2:7" ht="15.75" customHeight="1" x14ac:dyDescent="0.35">
      <c r="B521" s="2"/>
      <c r="C521" s="4"/>
      <c r="D521" s="4"/>
      <c r="F521" s="8"/>
      <c r="G521" s="6"/>
    </row>
    <row r="522" spans="2:7" ht="15.75" customHeight="1" x14ac:dyDescent="0.35">
      <c r="B522" s="2"/>
      <c r="C522" s="4"/>
      <c r="D522" s="4"/>
      <c r="F522" s="8"/>
      <c r="G522" s="6"/>
    </row>
    <row r="523" spans="2:7" ht="15.75" customHeight="1" x14ac:dyDescent="0.35">
      <c r="B523" s="2"/>
      <c r="C523" s="4"/>
      <c r="D523" s="4"/>
      <c r="F523" s="8"/>
      <c r="G523" s="6"/>
    </row>
    <row r="524" spans="2:7" ht="15.75" customHeight="1" x14ac:dyDescent="0.35">
      <c r="B524" s="2"/>
      <c r="C524" s="4"/>
      <c r="D524" s="4"/>
      <c r="F524" s="8"/>
      <c r="G524" s="6"/>
    </row>
    <row r="525" spans="2:7" ht="15.75" customHeight="1" x14ac:dyDescent="0.35">
      <c r="B525" s="2"/>
      <c r="C525" s="4"/>
      <c r="D525" s="4"/>
      <c r="F525" s="8"/>
      <c r="G525" s="6"/>
    </row>
    <row r="526" spans="2:7" ht="15.75" customHeight="1" x14ac:dyDescent="0.35">
      <c r="B526" s="2"/>
      <c r="C526" s="4"/>
      <c r="D526" s="4"/>
      <c r="F526" s="8"/>
      <c r="G526" s="6"/>
    </row>
    <row r="527" spans="2:7" ht="15.75" customHeight="1" x14ac:dyDescent="0.35">
      <c r="B527" s="2"/>
      <c r="C527" s="4"/>
      <c r="D527" s="4"/>
      <c r="F527" s="8"/>
      <c r="G527" s="6"/>
    </row>
    <row r="528" spans="2:7" ht="15.75" customHeight="1" x14ac:dyDescent="0.35">
      <c r="B528" s="2"/>
      <c r="C528" s="4"/>
      <c r="D528" s="4"/>
      <c r="F528" s="8"/>
      <c r="G528" s="6"/>
    </row>
    <row r="529" spans="2:7" ht="15.75" customHeight="1" x14ac:dyDescent="0.35">
      <c r="B529" s="2"/>
      <c r="C529" s="4"/>
      <c r="D529" s="4"/>
      <c r="F529" s="8"/>
      <c r="G529" s="6"/>
    </row>
    <row r="530" spans="2:7" ht="15.75" customHeight="1" x14ac:dyDescent="0.35">
      <c r="B530" s="2"/>
      <c r="C530" s="4"/>
      <c r="D530" s="4"/>
      <c r="F530" s="8"/>
      <c r="G530" s="6"/>
    </row>
    <row r="531" spans="2:7" ht="15.75" customHeight="1" x14ac:dyDescent="0.35">
      <c r="B531" s="2"/>
      <c r="C531" s="4"/>
      <c r="D531" s="4"/>
      <c r="F531" s="8"/>
      <c r="G531" s="6"/>
    </row>
    <row r="532" spans="2:7" ht="15.75" customHeight="1" x14ac:dyDescent="0.35">
      <c r="B532" s="2"/>
      <c r="C532" s="4"/>
      <c r="D532" s="4"/>
      <c r="F532" s="8"/>
      <c r="G532" s="6"/>
    </row>
    <row r="533" spans="2:7" ht="15.75" customHeight="1" x14ac:dyDescent="0.35">
      <c r="B533" s="2"/>
      <c r="C533" s="4"/>
      <c r="D533" s="4"/>
      <c r="F533" s="8"/>
      <c r="G533" s="6"/>
    </row>
    <row r="534" spans="2:7" ht="15.75" customHeight="1" x14ac:dyDescent="0.35">
      <c r="B534" s="2"/>
      <c r="C534" s="4"/>
      <c r="D534" s="4"/>
      <c r="F534" s="8"/>
      <c r="G534" s="6"/>
    </row>
    <row r="535" spans="2:7" ht="15.75" customHeight="1" x14ac:dyDescent="0.35">
      <c r="B535" s="2"/>
      <c r="C535" s="4"/>
      <c r="D535" s="4"/>
      <c r="F535" s="8"/>
      <c r="G535" s="6"/>
    </row>
    <row r="536" spans="2:7" ht="15.75" customHeight="1" x14ac:dyDescent="0.35">
      <c r="B536" s="2"/>
      <c r="C536" s="4"/>
      <c r="D536" s="4"/>
      <c r="F536" s="8"/>
      <c r="G536" s="6"/>
    </row>
    <row r="537" spans="2:7" ht="15.75" customHeight="1" x14ac:dyDescent="0.35">
      <c r="B537" s="2"/>
      <c r="C537" s="4"/>
      <c r="D537" s="4"/>
      <c r="F537" s="8"/>
      <c r="G537" s="6"/>
    </row>
    <row r="538" spans="2:7" ht="15.75" customHeight="1" x14ac:dyDescent="0.35">
      <c r="B538" s="2"/>
      <c r="C538" s="4"/>
      <c r="D538" s="4"/>
      <c r="F538" s="8"/>
      <c r="G538" s="6"/>
    </row>
    <row r="539" spans="2:7" ht="15.75" customHeight="1" x14ac:dyDescent="0.35">
      <c r="B539" s="2"/>
      <c r="C539" s="4"/>
      <c r="D539" s="4"/>
      <c r="F539" s="8"/>
      <c r="G539" s="6"/>
    </row>
    <row r="540" spans="2:7" ht="15.75" customHeight="1" x14ac:dyDescent="0.35">
      <c r="B540" s="2"/>
      <c r="C540" s="4"/>
      <c r="D540" s="4"/>
      <c r="F540" s="8"/>
      <c r="G540" s="6"/>
    </row>
    <row r="541" spans="2:7" ht="15.75" customHeight="1" x14ac:dyDescent="0.35">
      <c r="B541" s="2"/>
      <c r="C541" s="4"/>
      <c r="D541" s="4"/>
      <c r="F541" s="8"/>
      <c r="G541" s="6"/>
    </row>
    <row r="542" spans="2:7" ht="15.75" customHeight="1" x14ac:dyDescent="0.35">
      <c r="B542" s="2"/>
      <c r="C542" s="4"/>
      <c r="D542" s="4"/>
      <c r="F542" s="8"/>
      <c r="G542" s="6"/>
    </row>
    <row r="543" spans="2:7" ht="15.75" customHeight="1" x14ac:dyDescent="0.35">
      <c r="B543" s="2"/>
      <c r="C543" s="4"/>
      <c r="D543" s="4"/>
      <c r="F543" s="8"/>
      <c r="G543" s="6"/>
    </row>
    <row r="544" spans="2:7" ht="15.75" customHeight="1" x14ac:dyDescent="0.35">
      <c r="B544" s="2"/>
      <c r="C544" s="4"/>
      <c r="D544" s="4"/>
      <c r="F544" s="8"/>
      <c r="G544" s="6"/>
    </row>
    <row r="545" spans="2:7" ht="15.75" customHeight="1" x14ac:dyDescent="0.35">
      <c r="B545" s="2"/>
      <c r="C545" s="4"/>
      <c r="D545" s="4"/>
      <c r="F545" s="8"/>
      <c r="G545" s="6"/>
    </row>
    <row r="546" spans="2:7" ht="15.75" customHeight="1" x14ac:dyDescent="0.35">
      <c r="B546" s="2"/>
      <c r="C546" s="4"/>
      <c r="D546" s="4"/>
      <c r="F546" s="8"/>
      <c r="G546" s="6"/>
    </row>
    <row r="547" spans="2:7" ht="15.75" customHeight="1" x14ac:dyDescent="0.35">
      <c r="B547" s="2"/>
      <c r="C547" s="4"/>
      <c r="D547" s="4"/>
      <c r="F547" s="8"/>
      <c r="G547" s="6"/>
    </row>
    <row r="548" spans="2:7" ht="15.75" customHeight="1" x14ac:dyDescent="0.35">
      <c r="B548" s="2"/>
      <c r="C548" s="4"/>
      <c r="D548" s="4"/>
      <c r="F548" s="8"/>
      <c r="G548" s="6"/>
    </row>
    <row r="549" spans="2:7" ht="15.75" customHeight="1" x14ac:dyDescent="0.35">
      <c r="B549" s="2"/>
      <c r="C549" s="4"/>
      <c r="D549" s="4"/>
      <c r="F549" s="8"/>
      <c r="G549" s="6"/>
    </row>
    <row r="550" spans="2:7" ht="15.75" customHeight="1" x14ac:dyDescent="0.35">
      <c r="B550" s="2"/>
      <c r="C550" s="4"/>
      <c r="D550" s="4"/>
      <c r="F550" s="8"/>
      <c r="G550" s="6"/>
    </row>
    <row r="551" spans="2:7" ht="15.75" customHeight="1" x14ac:dyDescent="0.35">
      <c r="B551" s="2"/>
      <c r="C551" s="4"/>
      <c r="D551" s="4"/>
      <c r="F551" s="8"/>
      <c r="G551" s="6"/>
    </row>
    <row r="552" spans="2:7" ht="15.75" customHeight="1" x14ac:dyDescent="0.35">
      <c r="B552" s="2"/>
      <c r="C552" s="4"/>
      <c r="D552" s="4"/>
      <c r="F552" s="8"/>
      <c r="G552" s="6"/>
    </row>
    <row r="553" spans="2:7" ht="15.75" customHeight="1" x14ac:dyDescent="0.35">
      <c r="B553" s="2"/>
      <c r="C553" s="4"/>
      <c r="D553" s="4"/>
      <c r="F553" s="8"/>
      <c r="G553" s="6"/>
    </row>
    <row r="554" spans="2:7" ht="15.75" customHeight="1" x14ac:dyDescent="0.35">
      <c r="B554" s="2"/>
      <c r="C554" s="4"/>
      <c r="D554" s="4"/>
      <c r="F554" s="8"/>
      <c r="G554" s="6"/>
    </row>
    <row r="555" spans="2:7" ht="15.75" customHeight="1" x14ac:dyDescent="0.35">
      <c r="B555" s="2"/>
      <c r="C555" s="4"/>
      <c r="D555" s="4"/>
      <c r="F555" s="8"/>
      <c r="G555" s="6"/>
    </row>
    <row r="556" spans="2:7" ht="15.75" customHeight="1" x14ac:dyDescent="0.35">
      <c r="B556" s="2"/>
      <c r="C556" s="4"/>
      <c r="D556" s="4"/>
      <c r="F556" s="8"/>
      <c r="G556" s="6"/>
    </row>
    <row r="557" spans="2:7" ht="15.75" customHeight="1" x14ac:dyDescent="0.35">
      <c r="B557" s="2"/>
      <c r="C557" s="4"/>
      <c r="D557" s="4"/>
      <c r="F557" s="8"/>
      <c r="G557" s="6"/>
    </row>
    <row r="558" spans="2:7" ht="15.75" customHeight="1" x14ac:dyDescent="0.35">
      <c r="B558" s="2"/>
      <c r="C558" s="4"/>
      <c r="D558" s="4"/>
      <c r="F558" s="8"/>
      <c r="G558" s="6"/>
    </row>
    <row r="559" spans="2:7" ht="15.75" customHeight="1" x14ac:dyDescent="0.35">
      <c r="B559" s="2"/>
      <c r="C559" s="4"/>
      <c r="D559" s="4"/>
      <c r="F559" s="8"/>
      <c r="G559" s="6"/>
    </row>
    <row r="560" spans="2:7" ht="15.75" customHeight="1" x14ac:dyDescent="0.35">
      <c r="B560" s="2"/>
      <c r="C560" s="4"/>
      <c r="D560" s="4"/>
      <c r="F560" s="8"/>
      <c r="G560" s="6"/>
    </row>
    <row r="561" spans="2:7" ht="15.75" customHeight="1" x14ac:dyDescent="0.35">
      <c r="B561" s="2"/>
      <c r="C561" s="4"/>
      <c r="D561" s="4"/>
      <c r="F561" s="8"/>
      <c r="G561" s="6"/>
    </row>
    <row r="562" spans="2:7" ht="15.75" customHeight="1" x14ac:dyDescent="0.35">
      <c r="B562" s="2"/>
      <c r="C562" s="4"/>
      <c r="D562" s="4"/>
      <c r="F562" s="8"/>
      <c r="G562" s="6"/>
    </row>
    <row r="563" spans="2:7" ht="15.75" customHeight="1" x14ac:dyDescent="0.35">
      <c r="B563" s="2"/>
      <c r="C563" s="4"/>
      <c r="D563" s="4"/>
      <c r="F563" s="8"/>
      <c r="G563" s="6"/>
    </row>
    <row r="564" spans="2:7" ht="15.75" customHeight="1" x14ac:dyDescent="0.35">
      <c r="B564" s="2"/>
      <c r="C564" s="4"/>
      <c r="D564" s="4"/>
      <c r="F564" s="8"/>
      <c r="G564" s="6"/>
    </row>
    <row r="565" spans="2:7" ht="15.75" customHeight="1" x14ac:dyDescent="0.35">
      <c r="B565" s="2"/>
      <c r="C565" s="4"/>
      <c r="D565" s="4"/>
      <c r="F565" s="8"/>
      <c r="G565" s="6"/>
    </row>
    <row r="566" spans="2:7" ht="15.75" customHeight="1" x14ac:dyDescent="0.35">
      <c r="B566" s="2"/>
      <c r="C566" s="4"/>
      <c r="D566" s="4"/>
      <c r="F566" s="8"/>
      <c r="G566" s="6"/>
    </row>
    <row r="567" spans="2:7" ht="15.75" customHeight="1" x14ac:dyDescent="0.35">
      <c r="B567" s="2"/>
      <c r="C567" s="4"/>
      <c r="D567" s="4"/>
      <c r="F567" s="8"/>
      <c r="G567" s="6"/>
    </row>
    <row r="568" spans="2:7" ht="15.75" customHeight="1" x14ac:dyDescent="0.35">
      <c r="B568" s="2"/>
      <c r="C568" s="4"/>
      <c r="D568" s="4"/>
      <c r="F568" s="8"/>
      <c r="G568" s="6"/>
    </row>
    <row r="569" spans="2:7" ht="15.75" customHeight="1" x14ac:dyDescent="0.35">
      <c r="B569" s="2"/>
      <c r="C569" s="4"/>
      <c r="D569" s="4"/>
      <c r="F569" s="8"/>
      <c r="G569" s="6"/>
    </row>
    <row r="570" spans="2:7" ht="15.75" customHeight="1" x14ac:dyDescent="0.35">
      <c r="B570" s="2"/>
      <c r="C570" s="4"/>
      <c r="D570" s="4"/>
      <c r="F570" s="8"/>
      <c r="G570" s="6"/>
    </row>
    <row r="571" spans="2:7" ht="15.75" customHeight="1" x14ac:dyDescent="0.35">
      <c r="B571" s="2"/>
      <c r="C571" s="4"/>
      <c r="D571" s="4"/>
      <c r="F571" s="8"/>
      <c r="G571" s="6"/>
    </row>
    <row r="572" spans="2:7" ht="15.75" customHeight="1" x14ac:dyDescent="0.35">
      <c r="B572" s="2"/>
      <c r="C572" s="4"/>
      <c r="D572" s="4"/>
      <c r="F572" s="8"/>
      <c r="G572" s="6"/>
    </row>
    <row r="573" spans="2:7" ht="15.75" customHeight="1" x14ac:dyDescent="0.35">
      <c r="B573" s="2"/>
      <c r="C573" s="4"/>
      <c r="D573" s="4"/>
      <c r="F573" s="8"/>
      <c r="G573" s="6"/>
    </row>
    <row r="574" spans="2:7" ht="15.75" customHeight="1" x14ac:dyDescent="0.35">
      <c r="B574" s="2"/>
      <c r="C574" s="4"/>
      <c r="D574" s="4"/>
      <c r="F574" s="8"/>
      <c r="G574" s="6"/>
    </row>
    <row r="575" spans="2:7" ht="15.75" customHeight="1" x14ac:dyDescent="0.35">
      <c r="B575" s="2"/>
      <c r="C575" s="4"/>
      <c r="D575" s="4"/>
      <c r="F575" s="8"/>
      <c r="G575" s="6"/>
    </row>
    <row r="576" spans="2:7" ht="15.75" customHeight="1" x14ac:dyDescent="0.35">
      <c r="B576" s="2"/>
      <c r="C576" s="4"/>
      <c r="D576" s="4"/>
      <c r="F576" s="8"/>
      <c r="G576" s="6"/>
    </row>
    <row r="577" spans="2:7" ht="15.75" customHeight="1" x14ac:dyDescent="0.35">
      <c r="B577" s="2"/>
      <c r="C577" s="4"/>
      <c r="D577" s="4"/>
      <c r="F577" s="8"/>
      <c r="G577" s="6"/>
    </row>
    <row r="578" spans="2:7" ht="15.75" customHeight="1" x14ac:dyDescent="0.35">
      <c r="B578" s="2"/>
      <c r="C578" s="4"/>
      <c r="D578" s="4"/>
      <c r="F578" s="8"/>
      <c r="G578" s="6"/>
    </row>
    <row r="579" spans="2:7" ht="15.75" customHeight="1" x14ac:dyDescent="0.35">
      <c r="B579" s="2"/>
      <c r="C579" s="4"/>
      <c r="D579" s="4"/>
      <c r="F579" s="8"/>
      <c r="G579" s="6"/>
    </row>
    <row r="580" spans="2:7" ht="15.75" customHeight="1" x14ac:dyDescent="0.35">
      <c r="B580" s="2"/>
      <c r="C580" s="4"/>
      <c r="D580" s="4"/>
      <c r="F580" s="8"/>
      <c r="G580" s="6"/>
    </row>
    <row r="581" spans="2:7" ht="15.75" customHeight="1" x14ac:dyDescent="0.35">
      <c r="B581" s="2"/>
      <c r="C581" s="4"/>
      <c r="D581" s="4"/>
      <c r="F581" s="8"/>
      <c r="G581" s="6"/>
    </row>
    <row r="582" spans="2:7" ht="15.75" customHeight="1" x14ac:dyDescent="0.35">
      <c r="B582" s="2"/>
      <c r="C582" s="4"/>
      <c r="D582" s="4"/>
      <c r="F582" s="8"/>
      <c r="G582" s="6"/>
    </row>
    <row r="583" spans="2:7" ht="15.75" customHeight="1" x14ac:dyDescent="0.35">
      <c r="B583" s="2"/>
      <c r="C583" s="4"/>
      <c r="D583" s="4"/>
      <c r="F583" s="8"/>
      <c r="G583" s="6"/>
    </row>
    <row r="584" spans="2:7" ht="15.75" customHeight="1" x14ac:dyDescent="0.35">
      <c r="B584" s="2"/>
      <c r="C584" s="4"/>
      <c r="D584" s="4"/>
      <c r="F584" s="8"/>
      <c r="G584" s="6"/>
    </row>
    <row r="585" spans="2:7" ht="15.75" customHeight="1" x14ac:dyDescent="0.35">
      <c r="B585" s="2"/>
      <c r="C585" s="4"/>
      <c r="D585" s="4"/>
      <c r="F585" s="8"/>
      <c r="G585" s="6"/>
    </row>
    <row r="586" spans="2:7" ht="15.75" customHeight="1" x14ac:dyDescent="0.35">
      <c r="B586" s="2"/>
      <c r="C586" s="4"/>
      <c r="D586" s="4"/>
      <c r="F586" s="8"/>
      <c r="G586" s="6"/>
    </row>
    <row r="587" spans="2:7" ht="15.75" customHeight="1" x14ac:dyDescent="0.35">
      <c r="B587" s="2"/>
      <c r="C587" s="4"/>
      <c r="D587" s="4"/>
      <c r="F587" s="8"/>
      <c r="G587" s="6"/>
    </row>
    <row r="588" spans="2:7" ht="15.75" customHeight="1" x14ac:dyDescent="0.35">
      <c r="B588" s="2"/>
      <c r="C588" s="4"/>
      <c r="D588" s="4"/>
      <c r="F588" s="8"/>
      <c r="G588" s="6"/>
    </row>
    <row r="589" spans="2:7" ht="15.75" customHeight="1" x14ac:dyDescent="0.35">
      <c r="B589" s="2"/>
      <c r="C589" s="4"/>
      <c r="D589" s="4"/>
      <c r="F589" s="8"/>
      <c r="G589" s="6"/>
    </row>
    <row r="590" spans="2:7" ht="15.75" customHeight="1" x14ac:dyDescent="0.35">
      <c r="B590" s="2"/>
      <c r="C590" s="4"/>
      <c r="D590" s="4"/>
      <c r="F590" s="8"/>
      <c r="G590" s="6"/>
    </row>
    <row r="591" spans="2:7" ht="15.75" customHeight="1" x14ac:dyDescent="0.35">
      <c r="B591" s="2"/>
      <c r="C591" s="4"/>
      <c r="D591" s="4"/>
      <c r="F591" s="8"/>
      <c r="G591" s="6"/>
    </row>
    <row r="592" spans="2:7" ht="15.75" customHeight="1" x14ac:dyDescent="0.35">
      <c r="B592" s="2"/>
      <c r="C592" s="4"/>
      <c r="D592" s="4"/>
      <c r="F592" s="8"/>
      <c r="G592" s="6"/>
    </row>
    <row r="593" spans="2:7" ht="15.75" customHeight="1" x14ac:dyDescent="0.35">
      <c r="B593" s="2"/>
      <c r="C593" s="4"/>
      <c r="D593" s="4"/>
      <c r="F593" s="8"/>
      <c r="G593" s="6"/>
    </row>
    <row r="594" spans="2:7" ht="15.75" customHeight="1" x14ac:dyDescent="0.35">
      <c r="B594" s="2"/>
      <c r="C594" s="4"/>
      <c r="D594" s="4"/>
      <c r="F594" s="8"/>
      <c r="G594" s="6"/>
    </row>
    <row r="595" spans="2:7" ht="15.75" customHeight="1" x14ac:dyDescent="0.35">
      <c r="B595" s="2"/>
      <c r="C595" s="4"/>
      <c r="D595" s="4"/>
      <c r="F595" s="8"/>
      <c r="G595" s="6"/>
    </row>
    <row r="596" spans="2:7" ht="15.75" customHeight="1" x14ac:dyDescent="0.35">
      <c r="B596" s="2"/>
      <c r="C596" s="4"/>
      <c r="D596" s="4"/>
      <c r="F596" s="8"/>
      <c r="G596" s="6"/>
    </row>
    <row r="597" spans="2:7" ht="15.75" customHeight="1" x14ac:dyDescent="0.35">
      <c r="B597" s="2"/>
      <c r="C597" s="4"/>
      <c r="D597" s="4"/>
      <c r="F597" s="8"/>
      <c r="G597" s="6"/>
    </row>
    <row r="598" spans="2:7" ht="15.75" customHeight="1" x14ac:dyDescent="0.35">
      <c r="B598" s="2"/>
      <c r="C598" s="4"/>
      <c r="D598" s="4"/>
      <c r="F598" s="8"/>
      <c r="G598" s="6"/>
    </row>
    <row r="599" spans="2:7" ht="15.75" customHeight="1" x14ac:dyDescent="0.35">
      <c r="B599" s="2"/>
      <c r="C599" s="4"/>
      <c r="D599" s="4"/>
      <c r="F599" s="8"/>
      <c r="G599" s="6"/>
    </row>
    <row r="600" spans="2:7" ht="15.75" customHeight="1" x14ac:dyDescent="0.35">
      <c r="B600" s="2"/>
      <c r="C600" s="4"/>
      <c r="D600" s="4"/>
      <c r="F600" s="8"/>
      <c r="G600" s="6"/>
    </row>
    <row r="601" spans="2:7" ht="15.75" customHeight="1" x14ac:dyDescent="0.35">
      <c r="B601" s="2"/>
      <c r="C601" s="4"/>
      <c r="D601" s="4"/>
      <c r="F601" s="8"/>
      <c r="G601" s="6"/>
    </row>
    <row r="602" spans="2:7" ht="15.75" customHeight="1" x14ac:dyDescent="0.35">
      <c r="B602" s="2"/>
      <c r="C602" s="4"/>
      <c r="D602" s="4"/>
      <c r="F602" s="8"/>
      <c r="G602" s="6"/>
    </row>
    <row r="603" spans="2:7" ht="15.75" customHeight="1" x14ac:dyDescent="0.35">
      <c r="B603" s="2"/>
      <c r="C603" s="4"/>
      <c r="D603" s="4"/>
      <c r="F603" s="8"/>
      <c r="G603" s="6"/>
    </row>
    <row r="604" spans="2:7" ht="15.75" customHeight="1" x14ac:dyDescent="0.35">
      <c r="B604" s="2"/>
      <c r="C604" s="4"/>
      <c r="D604" s="4"/>
      <c r="F604" s="8"/>
      <c r="G604" s="6"/>
    </row>
    <row r="605" spans="2:7" ht="15.75" customHeight="1" x14ac:dyDescent="0.35">
      <c r="B605" s="2"/>
      <c r="C605" s="4"/>
      <c r="D605" s="4"/>
      <c r="F605" s="8"/>
      <c r="G605" s="6"/>
    </row>
    <row r="606" spans="2:7" ht="15.75" customHeight="1" x14ac:dyDescent="0.35">
      <c r="B606" s="2"/>
      <c r="C606" s="4"/>
      <c r="D606" s="4"/>
      <c r="F606" s="8"/>
      <c r="G606" s="6"/>
    </row>
    <row r="607" spans="2:7" ht="15.75" customHeight="1" x14ac:dyDescent="0.35">
      <c r="B607" s="2"/>
      <c r="C607" s="4"/>
      <c r="D607" s="4"/>
      <c r="F607" s="8"/>
      <c r="G607" s="6"/>
    </row>
    <row r="608" spans="2:7" ht="15.75" customHeight="1" x14ac:dyDescent="0.35">
      <c r="B608" s="2"/>
      <c r="C608" s="4"/>
      <c r="D608" s="4"/>
      <c r="F608" s="8"/>
      <c r="G608" s="6"/>
    </row>
    <row r="609" spans="2:7" ht="15.75" customHeight="1" x14ac:dyDescent="0.35">
      <c r="B609" s="2"/>
      <c r="C609" s="4"/>
      <c r="D609" s="4"/>
      <c r="F609" s="8"/>
      <c r="G609" s="6"/>
    </row>
    <row r="610" spans="2:7" ht="15.75" customHeight="1" x14ac:dyDescent="0.35">
      <c r="B610" s="2"/>
      <c r="C610" s="4"/>
      <c r="D610" s="4"/>
      <c r="F610" s="8"/>
      <c r="G610" s="6"/>
    </row>
    <row r="611" spans="2:7" ht="15.75" customHeight="1" x14ac:dyDescent="0.35">
      <c r="B611" s="2"/>
      <c r="C611" s="4"/>
      <c r="D611" s="4"/>
      <c r="F611" s="8"/>
      <c r="G611" s="6"/>
    </row>
    <row r="612" spans="2:7" ht="15.75" customHeight="1" x14ac:dyDescent="0.35">
      <c r="B612" s="2"/>
      <c r="C612" s="4"/>
      <c r="D612" s="4"/>
      <c r="F612" s="8"/>
      <c r="G612" s="6"/>
    </row>
    <row r="613" spans="2:7" ht="15.75" customHeight="1" x14ac:dyDescent="0.35">
      <c r="B613" s="2"/>
      <c r="C613" s="4"/>
      <c r="D613" s="4"/>
      <c r="F613" s="8"/>
      <c r="G613" s="6"/>
    </row>
    <row r="614" spans="2:7" ht="15.75" customHeight="1" x14ac:dyDescent="0.35">
      <c r="B614" s="2"/>
      <c r="C614" s="4"/>
      <c r="D614" s="4"/>
      <c r="F614" s="8"/>
      <c r="G614" s="6"/>
    </row>
    <row r="615" spans="2:7" ht="15.75" customHeight="1" x14ac:dyDescent="0.35">
      <c r="B615" s="2"/>
      <c r="C615" s="4"/>
      <c r="D615" s="4"/>
      <c r="F615" s="8"/>
      <c r="G615" s="6"/>
    </row>
    <row r="616" spans="2:7" ht="15.75" customHeight="1" x14ac:dyDescent="0.35">
      <c r="B616" s="2"/>
      <c r="C616" s="4"/>
      <c r="D616" s="4"/>
      <c r="F616" s="8"/>
      <c r="G616" s="6"/>
    </row>
    <row r="617" spans="2:7" ht="15.75" customHeight="1" x14ac:dyDescent="0.35">
      <c r="B617" s="2"/>
      <c r="C617" s="4"/>
      <c r="D617" s="4"/>
      <c r="F617" s="8"/>
      <c r="G617" s="6"/>
    </row>
    <row r="618" spans="2:7" ht="15.75" customHeight="1" x14ac:dyDescent="0.35">
      <c r="B618" s="2"/>
      <c r="C618" s="4"/>
      <c r="D618" s="4"/>
      <c r="F618" s="8"/>
      <c r="G618" s="6"/>
    </row>
    <row r="619" spans="2:7" ht="15.75" customHeight="1" x14ac:dyDescent="0.35">
      <c r="B619" s="2"/>
      <c r="C619" s="4"/>
      <c r="D619" s="4"/>
      <c r="F619" s="8"/>
      <c r="G619" s="6"/>
    </row>
    <row r="620" spans="2:7" ht="15.75" customHeight="1" x14ac:dyDescent="0.35">
      <c r="B620" s="2"/>
      <c r="C620" s="4"/>
      <c r="D620" s="4"/>
      <c r="F620" s="8"/>
      <c r="G620" s="6"/>
    </row>
    <row r="621" spans="2:7" ht="15.75" customHeight="1" x14ac:dyDescent="0.35">
      <c r="B621" s="2"/>
      <c r="C621" s="4"/>
      <c r="D621" s="4"/>
      <c r="F621" s="8"/>
      <c r="G621" s="6"/>
    </row>
    <row r="622" spans="2:7" ht="15.75" customHeight="1" x14ac:dyDescent="0.35">
      <c r="B622" s="2"/>
      <c r="C622" s="4"/>
      <c r="D622" s="4"/>
      <c r="F622" s="8"/>
      <c r="G622" s="6"/>
    </row>
    <row r="623" spans="2:7" ht="15.75" customHeight="1" x14ac:dyDescent="0.35">
      <c r="B623" s="2"/>
      <c r="C623" s="4"/>
      <c r="D623" s="4"/>
      <c r="F623" s="8"/>
      <c r="G623" s="6"/>
    </row>
    <row r="624" spans="2:7" ht="15.75" customHeight="1" x14ac:dyDescent="0.35">
      <c r="B624" s="2"/>
      <c r="C624" s="4"/>
      <c r="D624" s="4"/>
      <c r="F624" s="8"/>
      <c r="G624" s="6"/>
    </row>
    <row r="625" spans="2:7" ht="15.75" customHeight="1" x14ac:dyDescent="0.35">
      <c r="B625" s="2"/>
      <c r="C625" s="4"/>
      <c r="D625" s="4"/>
      <c r="F625" s="8"/>
      <c r="G625" s="6"/>
    </row>
    <row r="626" spans="2:7" ht="15.75" customHeight="1" x14ac:dyDescent="0.35">
      <c r="B626" s="2"/>
      <c r="C626" s="4"/>
      <c r="D626" s="4"/>
      <c r="F626" s="8"/>
      <c r="G626" s="6"/>
    </row>
    <row r="627" spans="2:7" ht="15.75" customHeight="1" x14ac:dyDescent="0.35">
      <c r="B627" s="2"/>
      <c r="C627" s="4"/>
      <c r="D627" s="4"/>
      <c r="F627" s="8"/>
      <c r="G627" s="6"/>
    </row>
    <row r="628" spans="2:7" ht="15.75" customHeight="1" x14ac:dyDescent="0.35">
      <c r="B628" s="2"/>
      <c r="C628" s="4"/>
      <c r="D628" s="4"/>
      <c r="F628" s="8"/>
      <c r="G628" s="6"/>
    </row>
    <row r="629" spans="2:7" ht="15.75" customHeight="1" x14ac:dyDescent="0.35">
      <c r="B629" s="2"/>
      <c r="C629" s="4"/>
      <c r="D629" s="4"/>
      <c r="F629" s="8"/>
      <c r="G629" s="6"/>
    </row>
    <row r="630" spans="2:7" ht="15.75" customHeight="1" x14ac:dyDescent="0.35">
      <c r="B630" s="2"/>
      <c r="C630" s="4"/>
      <c r="D630" s="4"/>
      <c r="F630" s="8"/>
      <c r="G630" s="6"/>
    </row>
    <row r="631" spans="2:7" ht="15.75" customHeight="1" x14ac:dyDescent="0.35">
      <c r="B631" s="2"/>
      <c r="C631" s="4"/>
      <c r="D631" s="4"/>
      <c r="F631" s="8"/>
      <c r="G631" s="6"/>
    </row>
    <row r="632" spans="2:7" ht="15.75" customHeight="1" x14ac:dyDescent="0.35">
      <c r="B632" s="2"/>
      <c r="C632" s="4"/>
      <c r="D632" s="4"/>
      <c r="F632" s="8"/>
      <c r="G632" s="6"/>
    </row>
    <row r="633" spans="2:7" ht="15.75" customHeight="1" x14ac:dyDescent="0.35">
      <c r="B633" s="2"/>
      <c r="C633" s="4"/>
      <c r="D633" s="4"/>
      <c r="F633" s="8"/>
      <c r="G633" s="6"/>
    </row>
    <row r="634" spans="2:7" ht="15.75" customHeight="1" x14ac:dyDescent="0.35">
      <c r="B634" s="2"/>
      <c r="C634" s="4"/>
      <c r="D634" s="4"/>
      <c r="F634" s="8"/>
      <c r="G634" s="6"/>
    </row>
    <row r="635" spans="2:7" ht="15.75" customHeight="1" x14ac:dyDescent="0.35">
      <c r="B635" s="2"/>
      <c r="C635" s="4"/>
      <c r="D635" s="4"/>
      <c r="F635" s="8"/>
      <c r="G635" s="6"/>
    </row>
    <row r="636" spans="2:7" ht="15.75" customHeight="1" x14ac:dyDescent="0.35">
      <c r="B636" s="2"/>
      <c r="C636" s="4"/>
      <c r="D636" s="4"/>
      <c r="F636" s="8"/>
      <c r="G636" s="6"/>
    </row>
    <row r="637" spans="2:7" ht="15.75" customHeight="1" x14ac:dyDescent="0.35">
      <c r="B637" s="2"/>
      <c r="C637" s="4"/>
      <c r="D637" s="4"/>
      <c r="F637" s="8"/>
      <c r="G637" s="6"/>
    </row>
    <row r="638" spans="2:7" ht="15.75" customHeight="1" x14ac:dyDescent="0.35">
      <c r="B638" s="2"/>
      <c r="C638" s="4"/>
      <c r="D638" s="4"/>
      <c r="F638" s="8"/>
      <c r="G638" s="6"/>
    </row>
    <row r="639" spans="2:7" ht="15.75" customHeight="1" x14ac:dyDescent="0.35">
      <c r="B639" s="2"/>
      <c r="C639" s="4"/>
      <c r="D639" s="4"/>
      <c r="F639" s="8"/>
      <c r="G639" s="6"/>
    </row>
    <row r="640" spans="2:7" ht="15.75" customHeight="1" x14ac:dyDescent="0.35">
      <c r="B640" s="2"/>
      <c r="C640" s="4"/>
      <c r="D640" s="4"/>
      <c r="F640" s="8"/>
      <c r="G640" s="6"/>
    </row>
    <row r="641" spans="2:7" ht="15.75" customHeight="1" x14ac:dyDescent="0.35">
      <c r="B641" s="2"/>
      <c r="C641" s="4"/>
      <c r="D641" s="4"/>
      <c r="F641" s="8"/>
      <c r="G641" s="6"/>
    </row>
    <row r="642" spans="2:7" ht="15.75" customHeight="1" x14ac:dyDescent="0.35">
      <c r="B642" s="2"/>
      <c r="C642" s="4"/>
      <c r="D642" s="4"/>
      <c r="F642" s="8"/>
      <c r="G642" s="6"/>
    </row>
    <row r="643" spans="2:7" ht="15.75" customHeight="1" x14ac:dyDescent="0.35">
      <c r="B643" s="2"/>
      <c r="C643" s="4"/>
      <c r="D643" s="4"/>
      <c r="F643" s="8"/>
      <c r="G643" s="6"/>
    </row>
    <row r="644" spans="2:7" ht="15.75" customHeight="1" x14ac:dyDescent="0.35">
      <c r="B644" s="2"/>
      <c r="C644" s="4"/>
      <c r="D644" s="4"/>
      <c r="F644" s="8"/>
      <c r="G644" s="6"/>
    </row>
    <row r="645" spans="2:7" ht="15.75" customHeight="1" x14ac:dyDescent="0.35">
      <c r="B645" s="2"/>
      <c r="C645" s="4"/>
      <c r="D645" s="4"/>
      <c r="F645" s="8"/>
      <c r="G645" s="6"/>
    </row>
    <row r="646" spans="2:7" ht="15.75" customHeight="1" x14ac:dyDescent="0.35">
      <c r="B646" s="2"/>
      <c r="C646" s="4"/>
      <c r="D646" s="4"/>
      <c r="F646" s="8"/>
      <c r="G646" s="6"/>
    </row>
    <row r="647" spans="2:7" ht="15.75" customHeight="1" x14ac:dyDescent="0.35">
      <c r="B647" s="2"/>
      <c r="C647" s="4"/>
      <c r="D647" s="4"/>
      <c r="F647" s="8"/>
      <c r="G647" s="6"/>
    </row>
    <row r="648" spans="2:7" ht="15.75" customHeight="1" x14ac:dyDescent="0.35">
      <c r="B648" s="2"/>
      <c r="C648" s="4"/>
      <c r="D648" s="4"/>
      <c r="F648" s="8"/>
      <c r="G648" s="6"/>
    </row>
    <row r="649" spans="2:7" ht="15.75" customHeight="1" x14ac:dyDescent="0.35">
      <c r="B649" s="2"/>
      <c r="C649" s="4"/>
      <c r="D649" s="4"/>
      <c r="F649" s="8"/>
      <c r="G649" s="6"/>
    </row>
    <row r="650" spans="2:7" ht="15.75" customHeight="1" x14ac:dyDescent="0.35">
      <c r="B650" s="2"/>
      <c r="C650" s="4"/>
      <c r="D650" s="4"/>
      <c r="F650" s="8"/>
      <c r="G650" s="6"/>
    </row>
    <row r="651" spans="2:7" ht="15.75" customHeight="1" x14ac:dyDescent="0.35">
      <c r="B651" s="2"/>
      <c r="C651" s="4"/>
      <c r="D651" s="4"/>
      <c r="F651" s="8"/>
      <c r="G651" s="6"/>
    </row>
    <row r="652" spans="2:7" ht="15.75" customHeight="1" x14ac:dyDescent="0.35">
      <c r="B652" s="2"/>
      <c r="C652" s="4"/>
      <c r="D652" s="4"/>
      <c r="F652" s="8"/>
      <c r="G652" s="6"/>
    </row>
    <row r="653" spans="2:7" ht="15.75" customHeight="1" x14ac:dyDescent="0.35">
      <c r="B653" s="2"/>
      <c r="C653" s="4"/>
      <c r="D653" s="4"/>
      <c r="F653" s="8"/>
      <c r="G653" s="6"/>
    </row>
    <row r="654" spans="2:7" ht="15.75" customHeight="1" x14ac:dyDescent="0.35">
      <c r="B654" s="2"/>
      <c r="C654" s="4"/>
      <c r="D654" s="4"/>
      <c r="F654" s="8"/>
      <c r="G654" s="6"/>
    </row>
    <row r="655" spans="2:7" ht="15.75" customHeight="1" x14ac:dyDescent="0.35">
      <c r="B655" s="2"/>
      <c r="C655" s="4"/>
      <c r="D655" s="4"/>
      <c r="F655" s="8"/>
      <c r="G655" s="6"/>
    </row>
    <row r="656" spans="2:7" ht="15.75" customHeight="1" x14ac:dyDescent="0.35">
      <c r="B656" s="2"/>
      <c r="C656" s="4"/>
      <c r="D656" s="4"/>
      <c r="F656" s="8"/>
      <c r="G656" s="6"/>
    </row>
    <row r="657" spans="2:7" ht="15.75" customHeight="1" x14ac:dyDescent="0.35">
      <c r="B657" s="2"/>
      <c r="C657" s="4"/>
      <c r="D657" s="4"/>
      <c r="F657" s="8"/>
      <c r="G657" s="6"/>
    </row>
    <row r="658" spans="2:7" ht="15.75" customHeight="1" x14ac:dyDescent="0.35">
      <c r="B658" s="2"/>
      <c r="C658" s="4"/>
      <c r="D658" s="4"/>
      <c r="F658" s="8"/>
      <c r="G658" s="6"/>
    </row>
    <row r="659" spans="2:7" ht="15.75" customHeight="1" x14ac:dyDescent="0.35">
      <c r="B659" s="2"/>
      <c r="C659" s="4"/>
      <c r="D659" s="4"/>
      <c r="F659" s="8"/>
      <c r="G659" s="6"/>
    </row>
    <row r="660" spans="2:7" ht="15.75" customHeight="1" x14ac:dyDescent="0.35">
      <c r="B660" s="2"/>
      <c r="C660" s="4"/>
      <c r="D660" s="4"/>
      <c r="F660" s="8"/>
      <c r="G660" s="6"/>
    </row>
    <row r="661" spans="2:7" ht="15.75" customHeight="1" x14ac:dyDescent="0.35">
      <c r="B661" s="2"/>
      <c r="C661" s="4"/>
      <c r="D661" s="4"/>
      <c r="F661" s="8"/>
      <c r="G661" s="6"/>
    </row>
    <row r="662" spans="2:7" ht="15.75" customHeight="1" x14ac:dyDescent="0.35">
      <c r="B662" s="2"/>
      <c r="C662" s="4"/>
      <c r="D662" s="4"/>
      <c r="F662" s="8"/>
      <c r="G662" s="6"/>
    </row>
    <row r="663" spans="2:7" ht="15.75" customHeight="1" x14ac:dyDescent="0.35">
      <c r="B663" s="2"/>
      <c r="C663" s="4"/>
      <c r="D663" s="4"/>
      <c r="F663" s="8"/>
      <c r="G663" s="6"/>
    </row>
    <row r="664" spans="2:7" ht="15.75" customHeight="1" x14ac:dyDescent="0.35">
      <c r="B664" s="2"/>
      <c r="C664" s="4"/>
      <c r="D664" s="4"/>
      <c r="F664" s="8"/>
      <c r="G664" s="6"/>
    </row>
    <row r="665" spans="2:7" ht="15.75" customHeight="1" x14ac:dyDescent="0.35">
      <c r="B665" s="2"/>
      <c r="C665" s="4"/>
      <c r="D665" s="4"/>
      <c r="F665" s="8"/>
      <c r="G665" s="6"/>
    </row>
    <row r="666" spans="2:7" ht="15.75" customHeight="1" x14ac:dyDescent="0.35">
      <c r="B666" s="2"/>
      <c r="C666" s="4"/>
      <c r="D666" s="4"/>
      <c r="F666" s="8"/>
      <c r="G666" s="6"/>
    </row>
    <row r="667" spans="2:7" ht="15.75" customHeight="1" x14ac:dyDescent="0.35">
      <c r="B667" s="2"/>
      <c r="C667" s="4"/>
      <c r="D667" s="4"/>
      <c r="F667" s="8"/>
      <c r="G667" s="6"/>
    </row>
    <row r="668" spans="2:7" ht="15.75" customHeight="1" x14ac:dyDescent="0.35">
      <c r="B668" s="2"/>
      <c r="C668" s="4"/>
      <c r="D668" s="4"/>
      <c r="F668" s="8"/>
      <c r="G668" s="6"/>
    </row>
    <row r="669" spans="2:7" ht="15.75" customHeight="1" x14ac:dyDescent="0.35">
      <c r="B669" s="2"/>
      <c r="C669" s="4"/>
      <c r="D669" s="4"/>
      <c r="F669" s="8"/>
      <c r="G669" s="6"/>
    </row>
    <row r="670" spans="2:7" ht="15.75" customHeight="1" x14ac:dyDescent="0.35">
      <c r="B670" s="2"/>
      <c r="C670" s="4"/>
      <c r="D670" s="4"/>
      <c r="F670" s="8"/>
      <c r="G670" s="6"/>
    </row>
    <row r="671" spans="2:7" ht="15.75" customHeight="1" x14ac:dyDescent="0.35">
      <c r="B671" s="2"/>
      <c r="C671" s="4"/>
      <c r="D671" s="4"/>
      <c r="F671" s="8"/>
      <c r="G671" s="6"/>
    </row>
    <row r="672" spans="2:7" ht="15.75" customHeight="1" x14ac:dyDescent="0.35">
      <c r="B672" s="2"/>
      <c r="C672" s="4"/>
      <c r="D672" s="4"/>
      <c r="F672" s="8"/>
      <c r="G672" s="6"/>
    </row>
    <row r="673" spans="2:7" ht="15.75" customHeight="1" x14ac:dyDescent="0.35">
      <c r="B673" s="2"/>
      <c r="C673" s="4"/>
      <c r="D673" s="4"/>
      <c r="F673" s="8"/>
      <c r="G673" s="6"/>
    </row>
    <row r="674" spans="2:7" ht="15.75" customHeight="1" x14ac:dyDescent="0.35">
      <c r="B674" s="2"/>
      <c r="C674" s="4"/>
      <c r="D674" s="4"/>
      <c r="F674" s="8"/>
      <c r="G674" s="6"/>
    </row>
    <row r="675" spans="2:7" ht="15.75" customHeight="1" x14ac:dyDescent="0.35">
      <c r="B675" s="2"/>
      <c r="C675" s="4"/>
      <c r="D675" s="4"/>
      <c r="F675" s="8"/>
      <c r="G675" s="6"/>
    </row>
    <row r="676" spans="2:7" ht="15.75" customHeight="1" x14ac:dyDescent="0.35">
      <c r="B676" s="2"/>
      <c r="C676" s="4"/>
      <c r="D676" s="4"/>
      <c r="F676" s="8"/>
      <c r="G676" s="6"/>
    </row>
    <row r="677" spans="2:7" ht="15.75" customHeight="1" x14ac:dyDescent="0.35">
      <c r="B677" s="2"/>
      <c r="C677" s="4"/>
      <c r="D677" s="4"/>
      <c r="F677" s="8"/>
      <c r="G677" s="6"/>
    </row>
    <row r="678" spans="2:7" ht="15.75" customHeight="1" x14ac:dyDescent="0.35">
      <c r="B678" s="2"/>
      <c r="C678" s="4"/>
      <c r="D678" s="4"/>
      <c r="F678" s="8"/>
      <c r="G678" s="6"/>
    </row>
    <row r="679" spans="2:7" ht="15.75" customHeight="1" x14ac:dyDescent="0.35">
      <c r="B679" s="2"/>
      <c r="C679" s="4"/>
      <c r="D679" s="4"/>
      <c r="F679" s="8"/>
      <c r="G679" s="6"/>
    </row>
    <row r="680" spans="2:7" ht="15.75" customHeight="1" x14ac:dyDescent="0.35">
      <c r="B680" s="2"/>
      <c r="C680" s="4"/>
      <c r="D680" s="4"/>
      <c r="F680" s="8"/>
      <c r="G680" s="6"/>
    </row>
    <row r="681" spans="2:7" ht="15.75" customHeight="1" x14ac:dyDescent="0.35">
      <c r="B681" s="2"/>
      <c r="C681" s="4"/>
      <c r="D681" s="4"/>
      <c r="F681" s="8"/>
      <c r="G681" s="6"/>
    </row>
    <row r="682" spans="2:7" ht="15.75" customHeight="1" x14ac:dyDescent="0.35">
      <c r="B682" s="2"/>
      <c r="C682" s="4"/>
      <c r="D682" s="4"/>
      <c r="F682" s="8"/>
      <c r="G682" s="6"/>
    </row>
    <row r="683" spans="2:7" ht="15.75" customHeight="1" x14ac:dyDescent="0.35">
      <c r="B683" s="2"/>
      <c r="C683" s="4"/>
      <c r="D683" s="4"/>
      <c r="F683" s="8"/>
      <c r="G683" s="6"/>
    </row>
    <row r="684" spans="2:7" ht="15.75" customHeight="1" x14ac:dyDescent="0.35">
      <c r="B684" s="2"/>
      <c r="C684" s="4"/>
      <c r="D684" s="4"/>
      <c r="F684" s="8"/>
      <c r="G684" s="6"/>
    </row>
    <row r="685" spans="2:7" ht="15.75" customHeight="1" x14ac:dyDescent="0.35">
      <c r="B685" s="2"/>
      <c r="C685" s="4"/>
      <c r="D685" s="4"/>
      <c r="F685" s="8"/>
      <c r="G685" s="6"/>
    </row>
    <row r="686" spans="2:7" ht="15.75" customHeight="1" x14ac:dyDescent="0.35">
      <c r="B686" s="2"/>
      <c r="C686" s="4"/>
      <c r="D686" s="4"/>
      <c r="F686" s="8"/>
      <c r="G686" s="6"/>
    </row>
    <row r="687" spans="2:7" ht="15.75" customHeight="1" x14ac:dyDescent="0.35">
      <c r="B687" s="2"/>
      <c r="C687" s="4"/>
      <c r="D687" s="4"/>
      <c r="F687" s="8"/>
      <c r="G687" s="6"/>
    </row>
    <row r="688" spans="2:7" ht="15.75" customHeight="1" x14ac:dyDescent="0.35">
      <c r="B688" s="2"/>
      <c r="C688" s="4"/>
      <c r="D688" s="4"/>
      <c r="F688" s="8"/>
      <c r="G688" s="6"/>
    </row>
    <row r="689" spans="2:7" ht="15.75" customHeight="1" x14ac:dyDescent="0.35">
      <c r="B689" s="2"/>
      <c r="C689" s="4"/>
      <c r="D689" s="4"/>
      <c r="F689" s="8"/>
      <c r="G689" s="6"/>
    </row>
    <row r="690" spans="2:7" ht="15.75" customHeight="1" x14ac:dyDescent="0.35">
      <c r="B690" s="2"/>
      <c r="C690" s="4"/>
      <c r="D690" s="4"/>
      <c r="F690" s="8"/>
      <c r="G690" s="6"/>
    </row>
    <row r="691" spans="2:7" ht="15.75" customHeight="1" x14ac:dyDescent="0.35">
      <c r="B691" s="2"/>
      <c r="C691" s="4"/>
      <c r="D691" s="4"/>
      <c r="F691" s="8"/>
      <c r="G691" s="6"/>
    </row>
    <row r="692" spans="2:7" ht="15.75" customHeight="1" x14ac:dyDescent="0.35">
      <c r="B692" s="2"/>
      <c r="C692" s="4"/>
      <c r="D692" s="4"/>
      <c r="F692" s="8"/>
      <c r="G692" s="6"/>
    </row>
    <row r="693" spans="2:7" ht="15.75" customHeight="1" x14ac:dyDescent="0.35">
      <c r="B693" s="2"/>
      <c r="C693" s="4"/>
      <c r="D693" s="4"/>
      <c r="F693" s="8"/>
      <c r="G693" s="6"/>
    </row>
    <row r="694" spans="2:7" ht="15.75" customHeight="1" x14ac:dyDescent="0.35">
      <c r="B694" s="2"/>
      <c r="C694" s="4"/>
      <c r="D694" s="4"/>
      <c r="F694" s="8"/>
      <c r="G694" s="6"/>
    </row>
    <row r="695" spans="2:7" ht="15.75" customHeight="1" x14ac:dyDescent="0.35">
      <c r="B695" s="2"/>
      <c r="C695" s="4"/>
      <c r="D695" s="4"/>
      <c r="F695" s="8"/>
      <c r="G695" s="6"/>
    </row>
    <row r="696" spans="2:7" ht="15.75" customHeight="1" x14ac:dyDescent="0.35">
      <c r="B696" s="2"/>
      <c r="C696" s="4"/>
      <c r="D696" s="4"/>
      <c r="F696" s="8"/>
      <c r="G696" s="6"/>
    </row>
    <row r="697" spans="2:7" ht="15.75" customHeight="1" x14ac:dyDescent="0.35">
      <c r="B697" s="2"/>
      <c r="C697" s="4"/>
      <c r="D697" s="4"/>
      <c r="F697" s="8"/>
      <c r="G697" s="6"/>
    </row>
    <row r="698" spans="2:7" ht="15.75" customHeight="1" x14ac:dyDescent="0.35">
      <c r="B698" s="2"/>
      <c r="C698" s="4"/>
      <c r="D698" s="4"/>
      <c r="F698" s="8"/>
      <c r="G698" s="6"/>
    </row>
    <row r="699" spans="2:7" ht="15.75" customHeight="1" x14ac:dyDescent="0.35">
      <c r="B699" s="2"/>
      <c r="C699" s="4"/>
      <c r="D699" s="4"/>
      <c r="F699" s="8"/>
      <c r="G699" s="6"/>
    </row>
    <row r="700" spans="2:7" ht="15.75" customHeight="1" x14ac:dyDescent="0.35">
      <c r="B700" s="2"/>
      <c r="C700" s="4"/>
      <c r="D700" s="4"/>
      <c r="F700" s="8"/>
      <c r="G700" s="6"/>
    </row>
    <row r="701" spans="2:7" ht="15.75" customHeight="1" x14ac:dyDescent="0.35">
      <c r="B701" s="2"/>
      <c r="C701" s="4"/>
      <c r="D701" s="4"/>
      <c r="F701" s="8"/>
      <c r="G701" s="6"/>
    </row>
    <row r="702" spans="2:7" ht="15.75" customHeight="1" x14ac:dyDescent="0.35">
      <c r="B702" s="2"/>
      <c r="C702" s="4"/>
      <c r="D702" s="4"/>
      <c r="F702" s="8"/>
      <c r="G702" s="6"/>
    </row>
    <row r="703" spans="2:7" ht="15.75" customHeight="1" x14ac:dyDescent="0.35">
      <c r="B703" s="2"/>
      <c r="C703" s="4"/>
      <c r="D703" s="4"/>
      <c r="F703" s="8"/>
      <c r="G703" s="6"/>
    </row>
    <row r="704" spans="2:7" ht="15.75" customHeight="1" x14ac:dyDescent="0.35">
      <c r="B704" s="2"/>
      <c r="C704" s="4"/>
      <c r="D704" s="4"/>
      <c r="F704" s="8"/>
      <c r="G704" s="6"/>
    </row>
    <row r="705" spans="2:7" ht="15.75" customHeight="1" x14ac:dyDescent="0.35">
      <c r="B705" s="2"/>
      <c r="C705" s="4"/>
      <c r="D705" s="4"/>
      <c r="F705" s="8"/>
      <c r="G705" s="6"/>
    </row>
    <row r="706" spans="2:7" ht="15.75" customHeight="1" x14ac:dyDescent="0.35">
      <c r="B706" s="2"/>
      <c r="C706" s="4"/>
      <c r="D706" s="4"/>
      <c r="F706" s="8"/>
      <c r="G706" s="6"/>
    </row>
    <row r="707" spans="2:7" ht="15.75" customHeight="1" x14ac:dyDescent="0.35">
      <c r="B707" s="2"/>
      <c r="C707" s="4"/>
      <c r="D707" s="4"/>
      <c r="F707" s="8"/>
      <c r="G707" s="6"/>
    </row>
    <row r="708" spans="2:7" ht="15.75" customHeight="1" x14ac:dyDescent="0.35">
      <c r="B708" s="2"/>
      <c r="C708" s="4"/>
      <c r="D708" s="4"/>
      <c r="F708" s="8"/>
      <c r="G708" s="6"/>
    </row>
    <row r="709" spans="2:7" ht="15.75" customHeight="1" x14ac:dyDescent="0.35">
      <c r="B709" s="2"/>
      <c r="C709" s="4"/>
      <c r="D709" s="4"/>
      <c r="F709" s="8"/>
      <c r="G709" s="6"/>
    </row>
    <row r="710" spans="2:7" ht="15.75" customHeight="1" x14ac:dyDescent="0.35">
      <c r="B710" s="2"/>
      <c r="C710" s="4"/>
      <c r="D710" s="4"/>
      <c r="F710" s="8"/>
      <c r="G710" s="6"/>
    </row>
    <row r="711" spans="2:7" ht="15.75" customHeight="1" x14ac:dyDescent="0.35">
      <c r="B711" s="2"/>
      <c r="C711" s="4"/>
      <c r="D711" s="4"/>
      <c r="F711" s="8"/>
      <c r="G711" s="6"/>
    </row>
    <row r="712" spans="2:7" ht="15.75" customHeight="1" x14ac:dyDescent="0.35">
      <c r="B712" s="2"/>
      <c r="C712" s="4"/>
      <c r="D712" s="4"/>
      <c r="F712" s="8"/>
      <c r="G712" s="6"/>
    </row>
    <row r="713" spans="2:7" ht="15.75" customHeight="1" x14ac:dyDescent="0.35">
      <c r="B713" s="2"/>
      <c r="C713" s="4"/>
      <c r="D713" s="4"/>
      <c r="F713" s="8"/>
      <c r="G713" s="6"/>
    </row>
    <row r="714" spans="2:7" ht="15.75" customHeight="1" x14ac:dyDescent="0.35">
      <c r="B714" s="2"/>
      <c r="C714" s="4"/>
      <c r="D714" s="4"/>
      <c r="F714" s="8"/>
      <c r="G714" s="6"/>
    </row>
    <row r="715" spans="2:7" ht="15.75" customHeight="1" x14ac:dyDescent="0.35">
      <c r="B715" s="2"/>
      <c r="C715" s="4"/>
      <c r="D715" s="4"/>
      <c r="F715" s="8"/>
      <c r="G715" s="6"/>
    </row>
    <row r="716" spans="2:7" ht="15.75" customHeight="1" x14ac:dyDescent="0.35">
      <c r="B716" s="2"/>
      <c r="C716" s="4"/>
      <c r="D716" s="4"/>
      <c r="F716" s="8"/>
      <c r="G716" s="6"/>
    </row>
    <row r="717" spans="2:7" ht="15.75" customHeight="1" x14ac:dyDescent="0.35">
      <c r="B717" s="2"/>
      <c r="C717" s="4"/>
      <c r="D717" s="4"/>
      <c r="F717" s="8"/>
      <c r="G717" s="6"/>
    </row>
    <row r="718" spans="2:7" ht="15.75" customHeight="1" x14ac:dyDescent="0.35">
      <c r="B718" s="2"/>
      <c r="C718" s="4"/>
      <c r="D718" s="4"/>
      <c r="F718" s="8"/>
      <c r="G718" s="6"/>
    </row>
    <row r="719" spans="2:7" ht="15.75" customHeight="1" x14ac:dyDescent="0.35">
      <c r="B719" s="2"/>
      <c r="C719" s="4"/>
      <c r="D719" s="4"/>
      <c r="F719" s="8"/>
      <c r="G719" s="6"/>
    </row>
    <row r="720" spans="2:7" ht="15.75" customHeight="1" x14ac:dyDescent="0.35">
      <c r="B720" s="2"/>
      <c r="C720" s="4"/>
      <c r="D720" s="4"/>
      <c r="F720" s="8"/>
      <c r="G720" s="6"/>
    </row>
    <row r="721" spans="2:7" ht="15.75" customHeight="1" x14ac:dyDescent="0.35">
      <c r="B721" s="2"/>
      <c r="C721" s="4"/>
      <c r="D721" s="4"/>
      <c r="F721" s="8"/>
      <c r="G721" s="6"/>
    </row>
    <row r="722" spans="2:7" ht="15.75" customHeight="1" x14ac:dyDescent="0.35">
      <c r="B722" s="2"/>
      <c r="C722" s="4"/>
      <c r="D722" s="4"/>
      <c r="F722" s="8"/>
      <c r="G722" s="6"/>
    </row>
    <row r="723" spans="2:7" ht="15.75" customHeight="1" x14ac:dyDescent="0.35">
      <c r="B723" s="2"/>
      <c r="C723" s="4"/>
      <c r="D723" s="4"/>
      <c r="F723" s="8"/>
      <c r="G723" s="6"/>
    </row>
    <row r="724" spans="2:7" ht="15.75" customHeight="1" x14ac:dyDescent="0.35">
      <c r="B724" s="2"/>
      <c r="C724" s="4"/>
      <c r="D724" s="4"/>
      <c r="F724" s="8"/>
      <c r="G724" s="6"/>
    </row>
    <row r="725" spans="2:7" ht="15.75" customHeight="1" x14ac:dyDescent="0.35">
      <c r="B725" s="2"/>
      <c r="C725" s="4"/>
      <c r="D725" s="4"/>
      <c r="F725" s="8"/>
      <c r="G725" s="6"/>
    </row>
    <row r="726" spans="2:7" ht="15.75" customHeight="1" x14ac:dyDescent="0.35">
      <c r="B726" s="2"/>
      <c r="C726" s="4"/>
      <c r="D726" s="4"/>
      <c r="F726" s="8"/>
      <c r="G726" s="6"/>
    </row>
    <row r="727" spans="2:7" ht="15.75" customHeight="1" x14ac:dyDescent="0.35">
      <c r="B727" s="2"/>
      <c r="C727" s="4"/>
      <c r="D727" s="4"/>
      <c r="F727" s="8"/>
      <c r="G727" s="6"/>
    </row>
    <row r="728" spans="2:7" ht="15.75" customHeight="1" x14ac:dyDescent="0.35">
      <c r="B728" s="2"/>
      <c r="C728" s="4"/>
      <c r="D728" s="4"/>
      <c r="F728" s="8"/>
      <c r="G728" s="6"/>
    </row>
    <row r="729" spans="2:7" ht="15.75" customHeight="1" x14ac:dyDescent="0.35">
      <c r="B729" s="2"/>
      <c r="C729" s="4"/>
      <c r="D729" s="4"/>
      <c r="F729" s="8"/>
      <c r="G729" s="6"/>
    </row>
    <row r="730" spans="2:7" ht="15.75" customHeight="1" x14ac:dyDescent="0.35">
      <c r="B730" s="2"/>
      <c r="C730" s="4"/>
      <c r="D730" s="4"/>
      <c r="F730" s="8"/>
      <c r="G730" s="6"/>
    </row>
    <row r="731" spans="2:7" ht="15.75" customHeight="1" x14ac:dyDescent="0.35">
      <c r="B731" s="2"/>
      <c r="C731" s="4"/>
      <c r="D731" s="4"/>
      <c r="F731" s="8"/>
      <c r="G731" s="6"/>
    </row>
    <row r="732" spans="2:7" ht="15.75" customHeight="1" x14ac:dyDescent="0.35">
      <c r="B732" s="2"/>
      <c r="C732" s="4"/>
      <c r="D732" s="4"/>
      <c r="F732" s="8"/>
      <c r="G732" s="6"/>
    </row>
    <row r="733" spans="2:7" ht="15.75" customHeight="1" x14ac:dyDescent="0.35">
      <c r="B733" s="2"/>
      <c r="C733" s="4"/>
      <c r="D733" s="4"/>
      <c r="F733" s="8"/>
      <c r="G733" s="6"/>
    </row>
    <row r="734" spans="2:7" ht="15.75" customHeight="1" x14ac:dyDescent="0.35">
      <c r="B734" s="2"/>
      <c r="C734" s="4"/>
      <c r="D734" s="4"/>
      <c r="F734" s="8"/>
      <c r="G734" s="6"/>
    </row>
    <row r="735" spans="2:7" ht="15.75" customHeight="1" x14ac:dyDescent="0.35">
      <c r="B735" s="2"/>
      <c r="C735" s="4"/>
      <c r="D735" s="4"/>
      <c r="F735" s="8"/>
      <c r="G735" s="6"/>
    </row>
    <row r="736" spans="2:7" ht="15.75" customHeight="1" x14ac:dyDescent="0.35">
      <c r="B736" s="2"/>
      <c r="C736" s="4"/>
      <c r="D736" s="4"/>
      <c r="F736" s="8"/>
      <c r="G736" s="6"/>
    </row>
    <row r="737" spans="2:7" ht="15.75" customHeight="1" x14ac:dyDescent="0.35">
      <c r="B737" s="2"/>
      <c r="C737" s="4"/>
      <c r="D737" s="4"/>
      <c r="F737" s="8"/>
      <c r="G737" s="6"/>
    </row>
    <row r="738" spans="2:7" ht="15.75" customHeight="1" x14ac:dyDescent="0.35">
      <c r="B738" s="2"/>
      <c r="C738" s="4"/>
      <c r="D738" s="4"/>
      <c r="F738" s="8"/>
      <c r="G738" s="6"/>
    </row>
    <row r="739" spans="2:7" ht="15.75" customHeight="1" x14ac:dyDescent="0.35">
      <c r="B739" s="2"/>
      <c r="C739" s="4"/>
      <c r="D739" s="4"/>
      <c r="F739" s="8"/>
      <c r="G739" s="6"/>
    </row>
    <row r="740" spans="2:7" ht="15.75" customHeight="1" x14ac:dyDescent="0.35">
      <c r="B740" s="2"/>
      <c r="C740" s="4"/>
      <c r="D740" s="4"/>
      <c r="F740" s="8"/>
      <c r="G740" s="6"/>
    </row>
    <row r="741" spans="2:7" ht="15.75" customHeight="1" x14ac:dyDescent="0.35">
      <c r="B741" s="2"/>
      <c r="C741" s="4"/>
      <c r="D741" s="4"/>
      <c r="F741" s="8"/>
      <c r="G741" s="6"/>
    </row>
    <row r="742" spans="2:7" ht="15.75" customHeight="1" x14ac:dyDescent="0.35">
      <c r="B742" s="2"/>
      <c r="C742" s="4"/>
      <c r="D742" s="4"/>
      <c r="F742" s="8"/>
      <c r="G742" s="6"/>
    </row>
    <row r="743" spans="2:7" ht="15.75" customHeight="1" x14ac:dyDescent="0.35">
      <c r="B743" s="2"/>
      <c r="C743" s="4"/>
      <c r="D743" s="4"/>
      <c r="F743" s="8"/>
      <c r="G743" s="6"/>
    </row>
    <row r="744" spans="2:7" ht="15.75" customHeight="1" x14ac:dyDescent="0.35">
      <c r="B744" s="2"/>
      <c r="C744" s="4"/>
      <c r="D744" s="4"/>
      <c r="F744" s="8"/>
      <c r="G744" s="6"/>
    </row>
    <row r="745" spans="2:7" ht="15.75" customHeight="1" x14ac:dyDescent="0.35">
      <c r="B745" s="2"/>
      <c r="C745" s="4"/>
      <c r="D745" s="4"/>
      <c r="F745" s="8"/>
      <c r="G745" s="6"/>
    </row>
    <row r="746" spans="2:7" ht="15.75" customHeight="1" x14ac:dyDescent="0.35">
      <c r="B746" s="2"/>
      <c r="C746" s="4"/>
      <c r="D746" s="4"/>
      <c r="F746" s="8"/>
      <c r="G746" s="6"/>
    </row>
    <row r="747" spans="2:7" ht="15.75" customHeight="1" x14ac:dyDescent="0.35">
      <c r="B747" s="2"/>
      <c r="C747" s="4"/>
      <c r="D747" s="4"/>
      <c r="F747" s="8"/>
      <c r="G747" s="6"/>
    </row>
    <row r="748" spans="2:7" ht="15.75" customHeight="1" x14ac:dyDescent="0.35">
      <c r="B748" s="2"/>
      <c r="C748" s="4"/>
      <c r="D748" s="4"/>
      <c r="F748" s="8"/>
      <c r="G748" s="6"/>
    </row>
    <row r="749" spans="2:7" ht="15.75" customHeight="1" x14ac:dyDescent="0.35">
      <c r="B749" s="2"/>
      <c r="C749" s="4"/>
      <c r="D749" s="4"/>
      <c r="F749" s="8"/>
      <c r="G749" s="6"/>
    </row>
    <row r="750" spans="2:7" ht="15.75" customHeight="1" x14ac:dyDescent="0.35">
      <c r="B750" s="2"/>
      <c r="C750" s="4"/>
      <c r="D750" s="4"/>
      <c r="F750" s="8"/>
      <c r="G750" s="6"/>
    </row>
    <row r="751" spans="2:7" ht="15.75" customHeight="1" x14ac:dyDescent="0.35">
      <c r="B751" s="2"/>
      <c r="C751" s="4"/>
      <c r="D751" s="4"/>
      <c r="F751" s="8"/>
      <c r="G751" s="6"/>
    </row>
    <row r="752" spans="2:7" ht="15.75" customHeight="1" x14ac:dyDescent="0.35">
      <c r="B752" s="2"/>
      <c r="C752" s="4"/>
      <c r="D752" s="4"/>
      <c r="F752" s="8"/>
      <c r="G752" s="6"/>
    </row>
    <row r="753" spans="2:7" ht="15.75" customHeight="1" x14ac:dyDescent="0.35">
      <c r="B753" s="2"/>
      <c r="C753" s="4"/>
      <c r="D753" s="4"/>
      <c r="F753" s="8"/>
      <c r="G753" s="6"/>
    </row>
    <row r="754" spans="2:7" ht="15.75" customHeight="1" x14ac:dyDescent="0.35">
      <c r="B754" s="2"/>
      <c r="C754" s="4"/>
      <c r="D754" s="4"/>
      <c r="F754" s="8"/>
      <c r="G754" s="6"/>
    </row>
    <row r="755" spans="2:7" ht="15.75" customHeight="1" x14ac:dyDescent="0.35">
      <c r="B755" s="2"/>
      <c r="C755" s="4"/>
      <c r="D755" s="4"/>
      <c r="F755" s="8"/>
      <c r="G755" s="6"/>
    </row>
    <row r="756" spans="2:7" ht="15.75" customHeight="1" x14ac:dyDescent="0.35">
      <c r="B756" s="2"/>
      <c r="C756" s="4"/>
      <c r="D756" s="4"/>
      <c r="F756" s="8"/>
      <c r="G756" s="6"/>
    </row>
    <row r="757" spans="2:7" ht="15.75" customHeight="1" x14ac:dyDescent="0.35">
      <c r="B757" s="2"/>
      <c r="C757" s="4"/>
      <c r="D757" s="4"/>
      <c r="F757" s="8"/>
      <c r="G757" s="6"/>
    </row>
    <row r="758" spans="2:7" ht="15.75" customHeight="1" x14ac:dyDescent="0.35">
      <c r="B758" s="2"/>
      <c r="C758" s="4"/>
      <c r="D758" s="4"/>
      <c r="F758" s="8"/>
      <c r="G758" s="6"/>
    </row>
    <row r="759" spans="2:7" ht="15.75" customHeight="1" x14ac:dyDescent="0.35">
      <c r="B759" s="2"/>
      <c r="C759" s="4"/>
      <c r="D759" s="4"/>
      <c r="F759" s="8"/>
      <c r="G759" s="6"/>
    </row>
    <row r="760" spans="2:7" ht="15.75" customHeight="1" x14ac:dyDescent="0.35">
      <c r="B760" s="2"/>
      <c r="C760" s="4"/>
      <c r="D760" s="4"/>
      <c r="F760" s="8"/>
      <c r="G760" s="6"/>
    </row>
    <row r="761" spans="2:7" ht="15.75" customHeight="1" x14ac:dyDescent="0.35">
      <c r="B761" s="2"/>
      <c r="C761" s="4"/>
      <c r="D761" s="4"/>
      <c r="F761" s="8"/>
      <c r="G761" s="6"/>
    </row>
    <row r="762" spans="2:7" ht="15.75" customHeight="1" x14ac:dyDescent="0.35">
      <c r="B762" s="2"/>
      <c r="C762" s="4"/>
      <c r="D762" s="4"/>
      <c r="F762" s="8"/>
      <c r="G762" s="6"/>
    </row>
    <row r="763" spans="2:7" ht="15.75" customHeight="1" x14ac:dyDescent="0.35">
      <c r="B763" s="2"/>
      <c r="C763" s="4"/>
      <c r="D763" s="4"/>
      <c r="F763" s="8"/>
      <c r="G763" s="6"/>
    </row>
    <row r="764" spans="2:7" ht="15.75" customHeight="1" x14ac:dyDescent="0.35">
      <c r="B764" s="2"/>
      <c r="C764" s="4"/>
      <c r="D764" s="4"/>
      <c r="F764" s="8"/>
      <c r="G764" s="6"/>
    </row>
    <row r="765" spans="2:7" ht="15.75" customHeight="1" x14ac:dyDescent="0.35">
      <c r="B765" s="2"/>
      <c r="C765" s="4"/>
      <c r="D765" s="4"/>
      <c r="F765" s="8"/>
      <c r="G765" s="6"/>
    </row>
    <row r="766" spans="2:7" ht="15.75" customHeight="1" x14ac:dyDescent="0.35">
      <c r="B766" s="2"/>
      <c r="C766" s="4"/>
      <c r="D766" s="4"/>
      <c r="F766" s="8"/>
      <c r="G766" s="6"/>
    </row>
    <row r="767" spans="2:7" ht="15.75" customHeight="1" x14ac:dyDescent="0.35">
      <c r="B767" s="2"/>
      <c r="C767" s="4"/>
      <c r="D767" s="4"/>
      <c r="F767" s="8"/>
      <c r="G767" s="6"/>
    </row>
    <row r="768" spans="2:7" ht="15.75" customHeight="1" x14ac:dyDescent="0.35">
      <c r="B768" s="2"/>
      <c r="C768" s="4"/>
      <c r="D768" s="4"/>
      <c r="F768" s="8"/>
      <c r="G768" s="6"/>
    </row>
    <row r="769" spans="2:7" ht="15.75" customHeight="1" x14ac:dyDescent="0.35">
      <c r="B769" s="2"/>
      <c r="C769" s="4"/>
      <c r="D769" s="4"/>
      <c r="F769" s="8"/>
      <c r="G769" s="6"/>
    </row>
    <row r="770" spans="2:7" ht="15.75" customHeight="1" x14ac:dyDescent="0.35">
      <c r="B770" s="2"/>
      <c r="C770" s="4"/>
      <c r="D770" s="4"/>
      <c r="F770" s="8"/>
      <c r="G770" s="6"/>
    </row>
    <row r="771" spans="2:7" ht="15.75" customHeight="1" x14ac:dyDescent="0.35">
      <c r="B771" s="2"/>
      <c r="C771" s="4"/>
      <c r="D771" s="4"/>
      <c r="F771" s="8"/>
      <c r="G771" s="6"/>
    </row>
    <row r="772" spans="2:7" ht="15.75" customHeight="1" x14ac:dyDescent="0.35">
      <c r="B772" s="2"/>
      <c r="C772" s="4"/>
      <c r="D772" s="4"/>
      <c r="F772" s="8"/>
      <c r="G772" s="6"/>
    </row>
    <row r="773" spans="2:7" ht="15.75" customHeight="1" x14ac:dyDescent="0.35">
      <c r="B773" s="2"/>
      <c r="C773" s="4"/>
      <c r="D773" s="4"/>
      <c r="F773" s="8"/>
      <c r="G773" s="6"/>
    </row>
    <row r="774" spans="2:7" ht="15.75" customHeight="1" x14ac:dyDescent="0.35">
      <c r="B774" s="2"/>
      <c r="C774" s="4"/>
      <c r="D774" s="4"/>
      <c r="F774" s="8"/>
      <c r="G774" s="6"/>
    </row>
    <row r="775" spans="2:7" ht="15.75" customHeight="1" x14ac:dyDescent="0.35">
      <c r="B775" s="2"/>
      <c r="C775" s="4"/>
      <c r="D775" s="4"/>
      <c r="F775" s="8"/>
      <c r="G775" s="6"/>
    </row>
    <row r="776" spans="2:7" ht="15.75" customHeight="1" x14ac:dyDescent="0.35">
      <c r="B776" s="2"/>
      <c r="C776" s="4"/>
      <c r="D776" s="4"/>
      <c r="F776" s="8"/>
      <c r="G776" s="6"/>
    </row>
    <row r="777" spans="2:7" ht="15.75" customHeight="1" x14ac:dyDescent="0.35">
      <c r="B777" s="2"/>
      <c r="C777" s="4"/>
      <c r="D777" s="4"/>
      <c r="F777" s="8"/>
      <c r="G777" s="6"/>
    </row>
    <row r="778" spans="2:7" ht="15.75" customHeight="1" x14ac:dyDescent="0.35">
      <c r="B778" s="2"/>
      <c r="C778" s="4"/>
      <c r="D778" s="4"/>
      <c r="F778" s="8"/>
      <c r="G778" s="6"/>
    </row>
    <row r="779" spans="2:7" ht="15.75" customHeight="1" x14ac:dyDescent="0.35">
      <c r="B779" s="2"/>
      <c r="C779" s="4"/>
      <c r="D779" s="4"/>
      <c r="F779" s="8"/>
      <c r="G779" s="6"/>
    </row>
    <row r="780" spans="2:7" ht="15.75" customHeight="1" x14ac:dyDescent="0.35">
      <c r="B780" s="2"/>
      <c r="C780" s="4"/>
      <c r="D780" s="4"/>
      <c r="F780" s="8"/>
      <c r="G780" s="6"/>
    </row>
    <row r="781" spans="2:7" ht="15.75" customHeight="1" x14ac:dyDescent="0.35">
      <c r="B781" s="2"/>
      <c r="C781" s="4"/>
      <c r="D781" s="4"/>
      <c r="F781" s="8"/>
      <c r="G781" s="6"/>
    </row>
    <row r="782" spans="2:7" ht="15.75" customHeight="1" x14ac:dyDescent="0.35">
      <c r="B782" s="2"/>
      <c r="C782" s="4"/>
      <c r="D782" s="4"/>
      <c r="F782" s="8"/>
      <c r="G782" s="6"/>
    </row>
    <row r="783" spans="2:7" ht="15.75" customHeight="1" x14ac:dyDescent="0.35">
      <c r="B783" s="2"/>
      <c r="C783" s="4"/>
      <c r="D783" s="4"/>
      <c r="F783" s="8"/>
      <c r="G783" s="6"/>
    </row>
    <row r="784" spans="2:7" ht="15.75" customHeight="1" x14ac:dyDescent="0.35">
      <c r="B784" s="2"/>
      <c r="C784" s="4"/>
      <c r="D784" s="4"/>
      <c r="F784" s="8"/>
      <c r="G784" s="6"/>
    </row>
    <row r="785" spans="2:7" ht="15.75" customHeight="1" x14ac:dyDescent="0.35">
      <c r="B785" s="2"/>
      <c r="C785" s="4"/>
      <c r="D785" s="4"/>
      <c r="F785" s="8"/>
      <c r="G785" s="6"/>
    </row>
    <row r="786" spans="2:7" ht="15.75" customHeight="1" x14ac:dyDescent="0.35">
      <c r="B786" s="2"/>
      <c r="C786" s="4"/>
      <c r="D786" s="4"/>
      <c r="F786" s="8"/>
      <c r="G786" s="6"/>
    </row>
    <row r="787" spans="2:7" ht="15.75" customHeight="1" x14ac:dyDescent="0.35">
      <c r="B787" s="2"/>
      <c r="C787" s="4"/>
      <c r="D787" s="4"/>
      <c r="F787" s="8"/>
      <c r="G787" s="6"/>
    </row>
    <row r="788" spans="2:7" ht="15.75" customHeight="1" x14ac:dyDescent="0.35">
      <c r="B788" s="2"/>
      <c r="C788" s="4"/>
      <c r="D788" s="4"/>
      <c r="F788" s="8"/>
      <c r="G788" s="6"/>
    </row>
    <row r="789" spans="2:7" ht="15.75" customHeight="1" x14ac:dyDescent="0.35">
      <c r="B789" s="2"/>
      <c r="C789" s="4"/>
      <c r="D789" s="4"/>
      <c r="F789" s="8"/>
      <c r="G789" s="6"/>
    </row>
    <row r="790" spans="2:7" ht="15.75" customHeight="1" x14ac:dyDescent="0.35">
      <c r="B790" s="2"/>
      <c r="C790" s="4"/>
      <c r="D790" s="4"/>
      <c r="F790" s="8"/>
      <c r="G790" s="6"/>
    </row>
    <row r="791" spans="2:7" ht="15.75" customHeight="1" x14ac:dyDescent="0.35">
      <c r="B791" s="2"/>
      <c r="C791" s="4"/>
      <c r="D791" s="4"/>
      <c r="F791" s="8"/>
      <c r="G791" s="6"/>
    </row>
    <row r="792" spans="2:7" ht="15.75" customHeight="1" x14ac:dyDescent="0.35">
      <c r="B792" s="2"/>
      <c r="C792" s="4"/>
      <c r="D792" s="4"/>
      <c r="F792" s="8"/>
      <c r="G792" s="6"/>
    </row>
    <row r="793" spans="2:7" ht="15.75" customHeight="1" x14ac:dyDescent="0.35">
      <c r="B793" s="2"/>
      <c r="C793" s="4"/>
      <c r="D793" s="4"/>
      <c r="F793" s="8"/>
      <c r="G793" s="6"/>
    </row>
    <row r="794" spans="2:7" ht="15.75" customHeight="1" x14ac:dyDescent="0.35">
      <c r="B794" s="2"/>
      <c r="C794" s="4"/>
      <c r="D794" s="4"/>
      <c r="F794" s="8"/>
      <c r="G794" s="6"/>
    </row>
    <row r="795" spans="2:7" ht="15.75" customHeight="1" x14ac:dyDescent="0.35">
      <c r="B795" s="2"/>
      <c r="C795" s="4"/>
      <c r="D795" s="4"/>
      <c r="F795" s="8"/>
      <c r="G795" s="6"/>
    </row>
    <row r="796" spans="2:7" ht="15.75" customHeight="1" x14ac:dyDescent="0.35">
      <c r="B796" s="2"/>
      <c r="C796" s="4"/>
      <c r="D796" s="4"/>
      <c r="F796" s="8"/>
      <c r="G796" s="6"/>
    </row>
    <row r="797" spans="2:7" ht="15.75" customHeight="1" x14ac:dyDescent="0.35">
      <c r="B797" s="2"/>
      <c r="C797" s="4"/>
      <c r="D797" s="4"/>
      <c r="F797" s="8"/>
      <c r="G797" s="6"/>
    </row>
    <row r="798" spans="2:7" ht="15.75" customHeight="1" x14ac:dyDescent="0.35">
      <c r="B798" s="2"/>
      <c r="C798" s="4"/>
      <c r="D798" s="4"/>
      <c r="F798" s="8"/>
      <c r="G798" s="6"/>
    </row>
    <row r="799" spans="2:7" ht="15.75" customHeight="1" x14ac:dyDescent="0.35">
      <c r="B799" s="2"/>
      <c r="C799" s="4"/>
      <c r="D799" s="4"/>
      <c r="F799" s="8"/>
      <c r="G799" s="6"/>
    </row>
    <row r="800" spans="2:7" ht="15.75" customHeight="1" x14ac:dyDescent="0.35">
      <c r="B800" s="2"/>
      <c r="C800" s="4"/>
      <c r="D800" s="4"/>
      <c r="F800" s="8"/>
      <c r="G800" s="6"/>
    </row>
    <row r="801" spans="2:7" ht="15.75" customHeight="1" x14ac:dyDescent="0.35">
      <c r="B801" s="2"/>
      <c r="C801" s="4"/>
      <c r="D801" s="4"/>
      <c r="F801" s="8"/>
      <c r="G801" s="6"/>
    </row>
    <row r="802" spans="2:7" ht="15.75" customHeight="1" x14ac:dyDescent="0.35">
      <c r="B802" s="2"/>
      <c r="C802" s="4"/>
      <c r="D802" s="4"/>
      <c r="F802" s="8"/>
      <c r="G802" s="6"/>
    </row>
    <row r="803" spans="2:7" ht="15.75" customHeight="1" x14ac:dyDescent="0.35">
      <c r="B803" s="2"/>
      <c r="C803" s="4"/>
      <c r="D803" s="4"/>
      <c r="F803" s="8"/>
      <c r="G803" s="6"/>
    </row>
    <row r="804" spans="2:7" ht="15.75" customHeight="1" x14ac:dyDescent="0.35">
      <c r="B804" s="2"/>
      <c r="C804" s="4"/>
      <c r="D804" s="4"/>
      <c r="F804" s="8"/>
      <c r="G804" s="6"/>
    </row>
    <row r="805" spans="2:7" ht="15.75" customHeight="1" x14ac:dyDescent="0.35">
      <c r="B805" s="2"/>
      <c r="C805" s="4"/>
      <c r="D805" s="4"/>
      <c r="F805" s="8"/>
      <c r="G805" s="6"/>
    </row>
    <row r="806" spans="2:7" ht="15.75" customHeight="1" x14ac:dyDescent="0.35">
      <c r="B806" s="2"/>
      <c r="C806" s="4"/>
      <c r="D806" s="4"/>
      <c r="F806" s="8"/>
      <c r="G806" s="6"/>
    </row>
    <row r="807" spans="2:7" ht="15.75" customHeight="1" x14ac:dyDescent="0.35">
      <c r="B807" s="2"/>
      <c r="C807" s="4"/>
      <c r="D807" s="4"/>
      <c r="F807" s="8"/>
      <c r="G807" s="6"/>
    </row>
    <row r="808" spans="2:7" ht="15.75" customHeight="1" x14ac:dyDescent="0.35">
      <c r="B808" s="2"/>
      <c r="C808" s="4"/>
      <c r="D808" s="4"/>
      <c r="F808" s="8"/>
      <c r="G808" s="6"/>
    </row>
    <row r="809" spans="2:7" ht="15.75" customHeight="1" x14ac:dyDescent="0.35">
      <c r="B809" s="2"/>
      <c r="C809" s="4"/>
      <c r="D809" s="4"/>
      <c r="F809" s="8"/>
      <c r="G809" s="6"/>
    </row>
    <row r="810" spans="2:7" ht="15.75" customHeight="1" x14ac:dyDescent="0.35">
      <c r="B810" s="2"/>
      <c r="C810" s="4"/>
      <c r="D810" s="4"/>
      <c r="F810" s="8"/>
      <c r="G810" s="6"/>
    </row>
    <row r="811" spans="2:7" ht="15.75" customHeight="1" x14ac:dyDescent="0.35">
      <c r="B811" s="2"/>
      <c r="C811" s="4"/>
      <c r="D811" s="4"/>
      <c r="F811" s="8"/>
      <c r="G811" s="6"/>
    </row>
    <row r="812" spans="2:7" ht="15.75" customHeight="1" x14ac:dyDescent="0.35">
      <c r="B812" s="2"/>
      <c r="C812" s="4"/>
      <c r="D812" s="4"/>
      <c r="F812" s="8"/>
      <c r="G812" s="6"/>
    </row>
    <row r="813" spans="2:7" ht="15.75" customHeight="1" x14ac:dyDescent="0.35">
      <c r="B813" s="2"/>
      <c r="C813" s="4"/>
      <c r="D813" s="4"/>
      <c r="F813" s="8"/>
      <c r="G813" s="6"/>
    </row>
    <row r="814" spans="2:7" ht="15.75" customHeight="1" x14ac:dyDescent="0.35">
      <c r="B814" s="2"/>
      <c r="C814" s="4"/>
      <c r="D814" s="4"/>
      <c r="F814" s="8"/>
      <c r="G814" s="6"/>
    </row>
    <row r="815" spans="2:7" ht="15.75" customHeight="1" x14ac:dyDescent="0.35">
      <c r="B815" s="2"/>
      <c r="C815" s="4"/>
      <c r="D815" s="4"/>
      <c r="F815" s="8"/>
      <c r="G815" s="6"/>
    </row>
    <row r="816" spans="2:7" ht="15.75" customHeight="1" x14ac:dyDescent="0.35">
      <c r="B816" s="2"/>
      <c r="C816" s="4"/>
      <c r="D816" s="4"/>
      <c r="F816" s="8"/>
      <c r="G816" s="6"/>
    </row>
    <row r="817" spans="2:7" ht="15.75" customHeight="1" x14ac:dyDescent="0.35">
      <c r="B817" s="2"/>
      <c r="C817" s="4"/>
      <c r="D817" s="4"/>
      <c r="F817" s="8"/>
      <c r="G817" s="6"/>
    </row>
    <row r="818" spans="2:7" ht="15.75" customHeight="1" x14ac:dyDescent="0.35">
      <c r="B818" s="2"/>
      <c r="C818" s="4"/>
      <c r="D818" s="4"/>
      <c r="F818" s="8"/>
      <c r="G818" s="6"/>
    </row>
    <row r="819" spans="2:7" ht="15.75" customHeight="1" x14ac:dyDescent="0.35">
      <c r="B819" s="2"/>
      <c r="C819" s="4"/>
      <c r="D819" s="4"/>
      <c r="F819" s="8"/>
      <c r="G819" s="6"/>
    </row>
    <row r="820" spans="2:7" ht="15.75" customHeight="1" x14ac:dyDescent="0.35">
      <c r="B820" s="2"/>
      <c r="C820" s="4"/>
      <c r="D820" s="4"/>
      <c r="F820" s="8"/>
      <c r="G820" s="6"/>
    </row>
    <row r="821" spans="2:7" ht="15.75" customHeight="1" x14ac:dyDescent="0.35">
      <c r="B821" s="2"/>
      <c r="C821" s="4"/>
      <c r="D821" s="4"/>
      <c r="F821" s="8"/>
      <c r="G821" s="6"/>
    </row>
    <row r="822" spans="2:7" ht="15.75" customHeight="1" x14ac:dyDescent="0.35">
      <c r="B822" s="2"/>
      <c r="C822" s="4"/>
      <c r="D822" s="4"/>
      <c r="F822" s="8"/>
      <c r="G822" s="6"/>
    </row>
    <row r="823" spans="2:7" ht="15.75" customHeight="1" x14ac:dyDescent="0.35">
      <c r="B823" s="2"/>
      <c r="C823" s="4"/>
      <c r="D823" s="4"/>
      <c r="F823" s="8"/>
      <c r="G823" s="6"/>
    </row>
    <row r="824" spans="2:7" ht="15.75" customHeight="1" x14ac:dyDescent="0.35">
      <c r="B824" s="2"/>
      <c r="C824" s="4"/>
      <c r="D824" s="4"/>
      <c r="F824" s="8"/>
      <c r="G824" s="6"/>
    </row>
    <row r="825" spans="2:7" ht="15.75" customHeight="1" x14ac:dyDescent="0.35">
      <c r="B825" s="2"/>
      <c r="C825" s="4"/>
      <c r="D825" s="4"/>
      <c r="F825" s="8"/>
      <c r="G825" s="6"/>
    </row>
    <row r="826" spans="2:7" ht="15.75" customHeight="1" x14ac:dyDescent="0.35">
      <c r="B826" s="2"/>
      <c r="C826" s="4"/>
      <c r="D826" s="4"/>
      <c r="F826" s="8"/>
      <c r="G826" s="6"/>
    </row>
    <row r="827" spans="2:7" ht="15.75" customHeight="1" x14ac:dyDescent="0.35">
      <c r="B827" s="2"/>
      <c r="C827" s="4"/>
      <c r="D827" s="4"/>
      <c r="F827" s="8"/>
      <c r="G827" s="6"/>
    </row>
    <row r="828" spans="2:7" ht="15.75" customHeight="1" x14ac:dyDescent="0.35">
      <c r="B828" s="2"/>
      <c r="C828" s="4"/>
      <c r="D828" s="4"/>
      <c r="F828" s="8"/>
      <c r="G828" s="6"/>
    </row>
    <row r="829" spans="2:7" ht="15.75" customHeight="1" x14ac:dyDescent="0.35">
      <c r="B829" s="2"/>
      <c r="C829" s="4"/>
      <c r="D829" s="4"/>
      <c r="F829" s="8"/>
      <c r="G829" s="6"/>
    </row>
    <row r="830" spans="2:7" ht="15.75" customHeight="1" x14ac:dyDescent="0.35">
      <c r="B830" s="2"/>
      <c r="C830" s="4"/>
      <c r="D830" s="4"/>
      <c r="F830" s="8"/>
      <c r="G830" s="6"/>
    </row>
    <row r="831" spans="2:7" ht="15.75" customHeight="1" x14ac:dyDescent="0.35">
      <c r="B831" s="2"/>
      <c r="C831" s="4"/>
      <c r="D831" s="4"/>
      <c r="F831" s="8"/>
      <c r="G831" s="6"/>
    </row>
    <row r="832" spans="2:7" ht="15.75" customHeight="1" x14ac:dyDescent="0.35">
      <c r="B832" s="2"/>
      <c r="C832" s="4"/>
      <c r="D832" s="4"/>
      <c r="F832" s="8"/>
      <c r="G832" s="6"/>
    </row>
    <row r="833" spans="2:7" ht="15.75" customHeight="1" x14ac:dyDescent="0.35">
      <c r="B833" s="2"/>
      <c r="C833" s="4"/>
      <c r="D833" s="4"/>
      <c r="F833" s="8"/>
      <c r="G833" s="6"/>
    </row>
    <row r="834" spans="2:7" ht="15.75" customHeight="1" x14ac:dyDescent="0.35">
      <c r="B834" s="2"/>
      <c r="C834" s="4"/>
      <c r="D834" s="4"/>
      <c r="F834" s="8"/>
      <c r="G834" s="6"/>
    </row>
    <row r="835" spans="2:7" ht="15.75" customHeight="1" x14ac:dyDescent="0.35">
      <c r="B835" s="2"/>
      <c r="C835" s="4"/>
      <c r="D835" s="4"/>
      <c r="F835" s="8"/>
      <c r="G835" s="6"/>
    </row>
    <row r="836" spans="2:7" ht="15.75" customHeight="1" x14ac:dyDescent="0.35">
      <c r="B836" s="2"/>
      <c r="C836" s="4"/>
      <c r="D836" s="4"/>
      <c r="F836" s="8"/>
      <c r="G836" s="6"/>
    </row>
    <row r="837" spans="2:7" ht="15.75" customHeight="1" x14ac:dyDescent="0.35">
      <c r="B837" s="2"/>
      <c r="C837" s="4"/>
      <c r="D837" s="4"/>
      <c r="F837" s="8"/>
      <c r="G837" s="6"/>
    </row>
    <row r="838" spans="2:7" ht="15.75" customHeight="1" x14ac:dyDescent="0.35">
      <c r="B838" s="2"/>
      <c r="C838" s="4"/>
      <c r="D838" s="4"/>
      <c r="F838" s="8"/>
      <c r="G838" s="6"/>
    </row>
    <row r="839" spans="2:7" ht="15.75" customHeight="1" x14ac:dyDescent="0.35">
      <c r="B839" s="2"/>
      <c r="C839" s="4"/>
      <c r="D839" s="4"/>
      <c r="F839" s="8"/>
      <c r="G839" s="6"/>
    </row>
    <row r="840" spans="2:7" ht="15.75" customHeight="1" x14ac:dyDescent="0.35">
      <c r="B840" s="2"/>
      <c r="C840" s="4"/>
      <c r="D840" s="4"/>
      <c r="F840" s="8"/>
      <c r="G840" s="6"/>
    </row>
    <row r="841" spans="2:7" ht="15.75" customHeight="1" x14ac:dyDescent="0.35">
      <c r="B841" s="2"/>
      <c r="C841" s="4"/>
      <c r="D841" s="4"/>
      <c r="F841" s="8"/>
      <c r="G841" s="6"/>
    </row>
    <row r="842" spans="2:7" ht="15.75" customHeight="1" x14ac:dyDescent="0.35">
      <c r="B842" s="2"/>
      <c r="C842" s="4"/>
      <c r="D842" s="4"/>
      <c r="F842" s="8"/>
      <c r="G842" s="6"/>
    </row>
    <row r="843" spans="2:7" ht="15.75" customHeight="1" x14ac:dyDescent="0.35">
      <c r="B843" s="2"/>
      <c r="C843" s="4"/>
      <c r="D843" s="4"/>
      <c r="F843" s="8"/>
      <c r="G843" s="6"/>
    </row>
    <row r="844" spans="2:7" ht="15.75" customHeight="1" x14ac:dyDescent="0.35">
      <c r="B844" s="2"/>
      <c r="C844" s="4"/>
      <c r="D844" s="4"/>
      <c r="F844" s="8"/>
      <c r="G844" s="6"/>
    </row>
    <row r="845" spans="2:7" ht="15.75" customHeight="1" x14ac:dyDescent="0.35">
      <c r="B845" s="2"/>
      <c r="C845" s="4"/>
      <c r="D845" s="4"/>
      <c r="F845" s="8"/>
      <c r="G845" s="6"/>
    </row>
    <row r="846" spans="2:7" ht="15.75" customHeight="1" x14ac:dyDescent="0.35">
      <c r="B846" s="2"/>
      <c r="C846" s="4"/>
      <c r="D846" s="4"/>
      <c r="F846" s="8"/>
      <c r="G846" s="6"/>
    </row>
    <row r="847" spans="2:7" ht="15.75" customHeight="1" x14ac:dyDescent="0.35">
      <c r="B847" s="2"/>
      <c r="C847" s="4"/>
      <c r="D847" s="4"/>
      <c r="F847" s="8"/>
      <c r="G847" s="6"/>
    </row>
    <row r="848" spans="2:7" ht="15.75" customHeight="1" x14ac:dyDescent="0.35">
      <c r="B848" s="2"/>
      <c r="C848" s="4"/>
      <c r="D848" s="4"/>
      <c r="F848" s="8"/>
      <c r="G848" s="6"/>
    </row>
    <row r="849" spans="2:7" ht="15.75" customHeight="1" x14ac:dyDescent="0.35">
      <c r="B849" s="2"/>
      <c r="C849" s="4"/>
      <c r="D849" s="4"/>
      <c r="F849" s="8"/>
      <c r="G849" s="6"/>
    </row>
    <row r="850" spans="2:7" ht="15.75" customHeight="1" x14ac:dyDescent="0.35">
      <c r="B850" s="2"/>
      <c r="C850" s="4"/>
      <c r="D850" s="4"/>
      <c r="F850" s="8"/>
      <c r="G850" s="6"/>
    </row>
    <row r="851" spans="2:7" ht="15.75" customHeight="1" x14ac:dyDescent="0.35">
      <c r="B851" s="2"/>
      <c r="C851" s="4"/>
      <c r="D851" s="4"/>
      <c r="F851" s="8"/>
      <c r="G851" s="6"/>
    </row>
    <row r="852" spans="2:7" ht="15.75" customHeight="1" x14ac:dyDescent="0.35">
      <c r="B852" s="2"/>
      <c r="C852" s="4"/>
      <c r="D852" s="4"/>
      <c r="F852" s="8"/>
      <c r="G852" s="6"/>
    </row>
    <row r="853" spans="2:7" ht="15.75" customHeight="1" x14ac:dyDescent="0.35">
      <c r="B853" s="2"/>
      <c r="C853" s="4"/>
      <c r="D853" s="4"/>
      <c r="F853" s="8"/>
      <c r="G853" s="6"/>
    </row>
    <row r="854" spans="2:7" ht="15.75" customHeight="1" x14ac:dyDescent="0.35">
      <c r="B854" s="2"/>
      <c r="C854" s="4"/>
      <c r="D854" s="4"/>
      <c r="F854" s="8"/>
      <c r="G854" s="6"/>
    </row>
    <row r="855" spans="2:7" ht="15.75" customHeight="1" x14ac:dyDescent="0.35">
      <c r="B855" s="2"/>
      <c r="C855" s="4"/>
      <c r="D855" s="4"/>
      <c r="F855" s="8"/>
      <c r="G855" s="6"/>
    </row>
    <row r="856" spans="2:7" ht="15.75" customHeight="1" x14ac:dyDescent="0.35">
      <c r="B856" s="2"/>
      <c r="C856" s="4"/>
      <c r="D856" s="4"/>
      <c r="F856" s="8"/>
      <c r="G856" s="6"/>
    </row>
    <row r="857" spans="2:7" ht="15.75" customHeight="1" x14ac:dyDescent="0.35">
      <c r="B857" s="2"/>
      <c r="C857" s="4"/>
      <c r="D857" s="4"/>
      <c r="F857" s="8"/>
      <c r="G857" s="6"/>
    </row>
    <row r="858" spans="2:7" ht="15.75" customHeight="1" x14ac:dyDescent="0.35">
      <c r="B858" s="2"/>
      <c r="C858" s="4"/>
      <c r="D858" s="4"/>
      <c r="F858" s="8"/>
      <c r="G858" s="6"/>
    </row>
    <row r="859" spans="2:7" ht="15.75" customHeight="1" x14ac:dyDescent="0.35">
      <c r="B859" s="2"/>
      <c r="C859" s="4"/>
      <c r="D859" s="4"/>
      <c r="F859" s="8"/>
      <c r="G859" s="6"/>
    </row>
    <row r="860" spans="2:7" ht="15.75" customHeight="1" x14ac:dyDescent="0.35">
      <c r="B860" s="2"/>
      <c r="C860" s="4"/>
      <c r="D860" s="4"/>
      <c r="F860" s="8"/>
      <c r="G860" s="6"/>
    </row>
    <row r="861" spans="2:7" ht="15.75" customHeight="1" x14ac:dyDescent="0.35">
      <c r="B861" s="2"/>
      <c r="C861" s="4"/>
      <c r="D861" s="4"/>
      <c r="F861" s="8"/>
      <c r="G861" s="6"/>
    </row>
    <row r="862" spans="2:7" ht="15.75" customHeight="1" x14ac:dyDescent="0.35">
      <c r="B862" s="2"/>
      <c r="C862" s="4"/>
      <c r="D862" s="4"/>
      <c r="F862" s="8"/>
      <c r="G862" s="6"/>
    </row>
    <row r="863" spans="2:7" ht="15.75" customHeight="1" x14ac:dyDescent="0.35">
      <c r="B863" s="2"/>
      <c r="C863" s="4"/>
      <c r="D863" s="4"/>
      <c r="F863" s="8"/>
      <c r="G863" s="6"/>
    </row>
    <row r="864" spans="2:7" ht="15.75" customHeight="1" x14ac:dyDescent="0.35">
      <c r="B864" s="2"/>
      <c r="C864" s="4"/>
      <c r="D864" s="4"/>
      <c r="F864" s="8"/>
      <c r="G864" s="6"/>
    </row>
    <row r="865" spans="2:7" ht="15.75" customHeight="1" x14ac:dyDescent="0.35">
      <c r="B865" s="2"/>
      <c r="C865" s="4"/>
      <c r="D865" s="4"/>
      <c r="F865" s="8"/>
      <c r="G865" s="6"/>
    </row>
    <row r="866" spans="2:7" ht="15.75" customHeight="1" x14ac:dyDescent="0.35">
      <c r="B866" s="2"/>
      <c r="C866" s="4"/>
      <c r="D866" s="4"/>
      <c r="F866" s="8"/>
      <c r="G866" s="6"/>
    </row>
    <row r="867" spans="2:7" ht="15.75" customHeight="1" x14ac:dyDescent="0.35">
      <c r="B867" s="2"/>
      <c r="C867" s="4"/>
      <c r="D867" s="4"/>
      <c r="F867" s="8"/>
      <c r="G867" s="6"/>
    </row>
    <row r="868" spans="2:7" ht="15.75" customHeight="1" x14ac:dyDescent="0.35">
      <c r="B868" s="2"/>
      <c r="C868" s="4"/>
      <c r="D868" s="4"/>
      <c r="F868" s="8"/>
      <c r="G868" s="6"/>
    </row>
    <row r="869" spans="2:7" ht="15.75" customHeight="1" x14ac:dyDescent="0.35">
      <c r="B869" s="2"/>
      <c r="C869" s="4"/>
      <c r="D869" s="4"/>
      <c r="F869" s="8"/>
      <c r="G869" s="6"/>
    </row>
    <row r="870" spans="2:7" ht="15.75" customHeight="1" x14ac:dyDescent="0.35">
      <c r="B870" s="2"/>
      <c r="C870" s="4"/>
      <c r="D870" s="4"/>
      <c r="F870" s="8"/>
      <c r="G870" s="6"/>
    </row>
    <row r="871" spans="2:7" ht="15.75" customHeight="1" x14ac:dyDescent="0.35">
      <c r="B871" s="2"/>
      <c r="C871" s="4"/>
      <c r="D871" s="4"/>
      <c r="F871" s="8"/>
      <c r="G871" s="6"/>
    </row>
    <row r="872" spans="2:7" ht="15.75" customHeight="1" x14ac:dyDescent="0.35">
      <c r="B872" s="2"/>
      <c r="C872" s="4"/>
      <c r="D872" s="4"/>
      <c r="F872" s="8"/>
      <c r="G872" s="6"/>
    </row>
    <row r="873" spans="2:7" ht="15.75" customHeight="1" x14ac:dyDescent="0.35">
      <c r="B873" s="2"/>
      <c r="C873" s="4"/>
      <c r="D873" s="4"/>
      <c r="F873" s="8"/>
      <c r="G873" s="6"/>
    </row>
    <row r="874" spans="2:7" ht="15.75" customHeight="1" x14ac:dyDescent="0.35">
      <c r="B874" s="2"/>
      <c r="C874" s="4"/>
      <c r="D874" s="4"/>
      <c r="F874" s="8"/>
      <c r="G874" s="6"/>
    </row>
    <row r="875" spans="2:7" ht="15.75" customHeight="1" x14ac:dyDescent="0.35">
      <c r="B875" s="2"/>
      <c r="C875" s="4"/>
      <c r="D875" s="4"/>
      <c r="F875" s="8"/>
      <c r="G875" s="6"/>
    </row>
    <row r="876" spans="2:7" ht="15.75" customHeight="1" x14ac:dyDescent="0.35">
      <c r="B876" s="2"/>
      <c r="C876" s="4"/>
      <c r="D876" s="4"/>
      <c r="F876" s="8"/>
      <c r="G876" s="6"/>
    </row>
    <row r="877" spans="2:7" ht="15.75" customHeight="1" x14ac:dyDescent="0.35">
      <c r="B877" s="2"/>
      <c r="C877" s="4"/>
      <c r="D877" s="4"/>
      <c r="F877" s="8"/>
      <c r="G877" s="6"/>
    </row>
    <row r="878" spans="2:7" ht="15.75" customHeight="1" x14ac:dyDescent="0.35">
      <c r="B878" s="2"/>
      <c r="C878" s="4"/>
      <c r="D878" s="4"/>
      <c r="F878" s="8"/>
      <c r="G878" s="6"/>
    </row>
    <row r="879" spans="2:7" ht="15.75" customHeight="1" x14ac:dyDescent="0.35">
      <c r="B879" s="2"/>
      <c r="C879" s="4"/>
      <c r="D879" s="4"/>
      <c r="F879" s="8"/>
      <c r="G879" s="6"/>
    </row>
    <row r="880" spans="2:7" ht="15.75" customHeight="1" x14ac:dyDescent="0.35">
      <c r="B880" s="2"/>
      <c r="C880" s="4"/>
      <c r="D880" s="4"/>
      <c r="F880" s="8"/>
      <c r="G880" s="6"/>
    </row>
    <row r="881" spans="2:7" ht="15.75" customHeight="1" x14ac:dyDescent="0.35">
      <c r="B881" s="2"/>
      <c r="C881" s="4"/>
      <c r="D881" s="4"/>
      <c r="F881" s="8"/>
      <c r="G881" s="6"/>
    </row>
    <row r="882" spans="2:7" ht="15.75" customHeight="1" x14ac:dyDescent="0.35">
      <c r="B882" s="2"/>
      <c r="C882" s="4"/>
      <c r="D882" s="4"/>
      <c r="F882" s="8"/>
      <c r="G882" s="6"/>
    </row>
    <row r="883" spans="2:7" ht="15.75" customHeight="1" x14ac:dyDescent="0.35">
      <c r="B883" s="2"/>
      <c r="C883" s="4"/>
      <c r="D883" s="4"/>
      <c r="F883" s="8"/>
      <c r="G883" s="6"/>
    </row>
    <row r="884" spans="2:7" ht="15.75" customHeight="1" x14ac:dyDescent="0.35">
      <c r="B884" s="2"/>
      <c r="C884" s="4"/>
      <c r="D884" s="4"/>
      <c r="F884" s="8"/>
      <c r="G884" s="6"/>
    </row>
    <row r="885" spans="2:7" ht="15.75" customHeight="1" x14ac:dyDescent="0.35">
      <c r="B885" s="2"/>
      <c r="C885" s="4"/>
      <c r="D885" s="4"/>
      <c r="F885" s="8"/>
      <c r="G885" s="6"/>
    </row>
    <row r="886" spans="2:7" ht="15.75" customHeight="1" x14ac:dyDescent="0.35">
      <c r="B886" s="2"/>
      <c r="C886" s="4"/>
      <c r="D886" s="4"/>
      <c r="F886" s="8"/>
      <c r="G886" s="6"/>
    </row>
    <row r="887" spans="2:7" ht="15.75" customHeight="1" x14ac:dyDescent="0.35">
      <c r="B887" s="2"/>
      <c r="C887" s="4"/>
      <c r="D887" s="4"/>
      <c r="F887" s="8"/>
      <c r="G887" s="6"/>
    </row>
    <row r="888" spans="2:7" ht="15.75" customHeight="1" x14ac:dyDescent="0.35">
      <c r="B888" s="2"/>
      <c r="C888" s="4"/>
      <c r="D888" s="4"/>
      <c r="F888" s="8"/>
      <c r="G888" s="6"/>
    </row>
    <row r="889" spans="2:7" ht="15.75" customHeight="1" x14ac:dyDescent="0.35">
      <c r="B889" s="2"/>
      <c r="C889" s="4"/>
      <c r="D889" s="4"/>
      <c r="F889" s="8"/>
      <c r="G889" s="6"/>
    </row>
    <row r="890" spans="2:7" ht="15.75" customHeight="1" x14ac:dyDescent="0.35">
      <c r="B890" s="2"/>
      <c r="C890" s="4"/>
      <c r="D890" s="4"/>
      <c r="F890" s="8"/>
      <c r="G890" s="6"/>
    </row>
    <row r="891" spans="2:7" ht="15.75" customHeight="1" x14ac:dyDescent="0.35">
      <c r="B891" s="2"/>
      <c r="C891" s="4"/>
      <c r="D891" s="4"/>
      <c r="F891" s="8"/>
      <c r="G891" s="6"/>
    </row>
    <row r="892" spans="2:7" ht="15.75" customHeight="1" x14ac:dyDescent="0.35">
      <c r="B892" s="2"/>
      <c r="C892" s="4"/>
      <c r="D892" s="4"/>
      <c r="F892" s="8"/>
      <c r="G892" s="6"/>
    </row>
    <row r="893" spans="2:7" ht="15.75" customHeight="1" x14ac:dyDescent="0.35">
      <c r="B893" s="2"/>
      <c r="C893" s="4"/>
      <c r="D893" s="4"/>
      <c r="F893" s="8"/>
      <c r="G893" s="6"/>
    </row>
    <row r="894" spans="2:7" ht="15.75" customHeight="1" x14ac:dyDescent="0.35">
      <c r="B894" s="2"/>
      <c r="C894" s="4"/>
      <c r="D894" s="4"/>
      <c r="F894" s="8"/>
      <c r="G894" s="6"/>
    </row>
    <row r="895" spans="2:7" ht="15.75" customHeight="1" x14ac:dyDescent="0.35">
      <c r="B895" s="2"/>
      <c r="C895" s="4"/>
      <c r="D895" s="4"/>
      <c r="F895" s="8"/>
      <c r="G895" s="6"/>
    </row>
    <row r="896" spans="2:7" ht="15.75" customHeight="1" x14ac:dyDescent="0.35">
      <c r="B896" s="2"/>
      <c r="C896" s="4"/>
      <c r="D896" s="4"/>
      <c r="F896" s="8"/>
      <c r="G896" s="6"/>
    </row>
    <row r="897" spans="2:7" ht="15.75" customHeight="1" x14ac:dyDescent="0.35">
      <c r="B897" s="2"/>
      <c r="C897" s="4"/>
      <c r="D897" s="4"/>
      <c r="F897" s="8"/>
      <c r="G897" s="6"/>
    </row>
    <row r="898" spans="2:7" ht="15.75" customHeight="1" x14ac:dyDescent="0.35">
      <c r="B898" s="2"/>
      <c r="C898" s="4"/>
      <c r="D898" s="4"/>
      <c r="F898" s="8"/>
      <c r="G898" s="6"/>
    </row>
    <row r="899" spans="2:7" ht="15.75" customHeight="1" x14ac:dyDescent="0.35">
      <c r="B899" s="2"/>
      <c r="C899" s="4"/>
      <c r="D899" s="4"/>
      <c r="F899" s="8"/>
      <c r="G899" s="6"/>
    </row>
    <row r="900" spans="2:7" ht="15.75" customHeight="1" x14ac:dyDescent="0.35">
      <c r="B900" s="2"/>
      <c r="C900" s="4"/>
      <c r="D900" s="4"/>
      <c r="F900" s="8"/>
      <c r="G900" s="6"/>
    </row>
    <row r="901" spans="2:7" ht="15.75" customHeight="1" x14ac:dyDescent="0.35">
      <c r="B901" s="2"/>
      <c r="C901" s="4"/>
      <c r="D901" s="4"/>
      <c r="F901" s="8"/>
      <c r="G901" s="6"/>
    </row>
    <row r="902" spans="2:7" ht="15.75" customHeight="1" x14ac:dyDescent="0.35">
      <c r="B902" s="2"/>
      <c r="C902" s="4"/>
      <c r="D902" s="4"/>
      <c r="F902" s="8"/>
      <c r="G902" s="6"/>
    </row>
    <row r="903" spans="2:7" ht="15.75" customHeight="1" x14ac:dyDescent="0.35">
      <c r="B903" s="2"/>
      <c r="C903" s="4"/>
      <c r="D903" s="4"/>
      <c r="F903" s="8"/>
      <c r="G903" s="6"/>
    </row>
    <row r="904" spans="2:7" ht="15.75" customHeight="1" x14ac:dyDescent="0.35">
      <c r="B904" s="2"/>
      <c r="C904" s="4"/>
      <c r="D904" s="4"/>
      <c r="F904" s="8"/>
      <c r="G904" s="6"/>
    </row>
    <row r="905" spans="2:7" ht="15.75" customHeight="1" x14ac:dyDescent="0.35">
      <c r="B905" s="2"/>
      <c r="C905" s="4"/>
      <c r="D905" s="4"/>
      <c r="F905" s="8"/>
      <c r="G905" s="6"/>
    </row>
    <row r="906" spans="2:7" ht="15.75" customHeight="1" x14ac:dyDescent="0.35">
      <c r="B906" s="2"/>
      <c r="C906" s="4"/>
      <c r="D906" s="4"/>
      <c r="F906" s="8"/>
      <c r="G906" s="6"/>
    </row>
    <row r="907" spans="2:7" ht="15.75" customHeight="1" x14ac:dyDescent="0.35">
      <c r="B907" s="2"/>
      <c r="C907" s="4"/>
      <c r="D907" s="4"/>
      <c r="F907" s="8"/>
      <c r="G907" s="6"/>
    </row>
    <row r="908" spans="2:7" ht="15.75" customHeight="1" x14ac:dyDescent="0.35">
      <c r="B908" s="2"/>
      <c r="C908" s="4"/>
      <c r="D908" s="4"/>
      <c r="F908" s="8"/>
      <c r="G908" s="6"/>
    </row>
    <row r="909" spans="2:7" ht="15.75" customHeight="1" x14ac:dyDescent="0.35">
      <c r="B909" s="2"/>
      <c r="C909" s="4"/>
      <c r="D909" s="4"/>
      <c r="F909" s="8"/>
      <c r="G909" s="6"/>
    </row>
    <row r="910" spans="2:7" ht="15.75" customHeight="1" x14ac:dyDescent="0.35">
      <c r="B910" s="2"/>
      <c r="C910" s="4"/>
      <c r="D910" s="4"/>
      <c r="F910" s="8"/>
      <c r="G910" s="6"/>
    </row>
    <row r="911" spans="2:7" ht="15.75" customHeight="1" x14ac:dyDescent="0.35">
      <c r="B911" s="2"/>
      <c r="C911" s="4"/>
      <c r="D911" s="4"/>
      <c r="F911" s="8"/>
      <c r="G911" s="6"/>
    </row>
    <row r="912" spans="2:7" ht="15.75" customHeight="1" x14ac:dyDescent="0.35">
      <c r="B912" s="2"/>
      <c r="C912" s="4"/>
      <c r="D912" s="4"/>
      <c r="F912" s="8"/>
      <c r="G912" s="6"/>
    </row>
    <row r="913" spans="2:7" ht="15.75" customHeight="1" x14ac:dyDescent="0.35">
      <c r="B913" s="2"/>
      <c r="C913" s="4"/>
      <c r="D913" s="4"/>
      <c r="F913" s="8"/>
      <c r="G913" s="6"/>
    </row>
    <row r="914" spans="2:7" ht="15.75" customHeight="1" x14ac:dyDescent="0.35">
      <c r="B914" s="2"/>
      <c r="C914" s="4"/>
      <c r="D914" s="4"/>
      <c r="F914" s="8"/>
      <c r="G914" s="6"/>
    </row>
    <row r="915" spans="2:7" ht="15.75" customHeight="1" x14ac:dyDescent="0.35">
      <c r="B915" s="2"/>
      <c r="C915" s="4"/>
      <c r="D915" s="4"/>
      <c r="F915" s="8"/>
      <c r="G915" s="6"/>
    </row>
    <row r="916" spans="2:7" ht="15.75" customHeight="1" x14ac:dyDescent="0.35">
      <c r="B916" s="2"/>
      <c r="C916" s="4"/>
      <c r="D916" s="4"/>
      <c r="F916" s="8"/>
      <c r="G916" s="6"/>
    </row>
    <row r="917" spans="2:7" ht="15.75" customHeight="1" x14ac:dyDescent="0.35">
      <c r="B917" s="2"/>
      <c r="C917" s="4"/>
      <c r="D917" s="4"/>
      <c r="F917" s="8"/>
      <c r="G917" s="6"/>
    </row>
    <row r="918" spans="2:7" ht="15.75" customHeight="1" x14ac:dyDescent="0.35">
      <c r="B918" s="2"/>
      <c r="C918" s="4"/>
      <c r="D918" s="4"/>
      <c r="F918" s="8"/>
      <c r="G918" s="6"/>
    </row>
    <row r="919" spans="2:7" ht="15.75" customHeight="1" x14ac:dyDescent="0.35">
      <c r="B919" s="2"/>
      <c r="C919" s="4"/>
      <c r="D919" s="4"/>
      <c r="F919" s="8"/>
      <c r="G919" s="6"/>
    </row>
    <row r="920" spans="2:7" ht="15.75" customHeight="1" x14ac:dyDescent="0.35">
      <c r="B920" s="2"/>
      <c r="C920" s="4"/>
      <c r="D920" s="4"/>
      <c r="F920" s="8"/>
      <c r="G920" s="6"/>
    </row>
    <row r="921" spans="2:7" ht="15.75" customHeight="1" x14ac:dyDescent="0.35">
      <c r="B921" s="2"/>
      <c r="C921" s="4"/>
      <c r="D921" s="4"/>
      <c r="F921" s="8"/>
      <c r="G921" s="6"/>
    </row>
    <row r="922" spans="2:7" ht="15.75" customHeight="1" x14ac:dyDescent="0.35">
      <c r="B922" s="2"/>
      <c r="C922" s="4"/>
      <c r="D922" s="4"/>
      <c r="F922" s="8"/>
      <c r="G922" s="6"/>
    </row>
    <row r="923" spans="2:7" ht="15.75" customHeight="1" x14ac:dyDescent="0.35">
      <c r="B923" s="2"/>
      <c r="C923" s="4"/>
      <c r="D923" s="4"/>
      <c r="F923" s="8"/>
      <c r="G923" s="6"/>
    </row>
    <row r="924" spans="2:7" ht="15.75" customHeight="1" x14ac:dyDescent="0.35">
      <c r="B924" s="2"/>
      <c r="C924" s="4"/>
      <c r="D924" s="4"/>
      <c r="F924" s="8"/>
      <c r="G924" s="6"/>
    </row>
    <row r="925" spans="2:7" ht="15.75" customHeight="1" x14ac:dyDescent="0.35">
      <c r="B925" s="2"/>
      <c r="C925" s="4"/>
      <c r="D925" s="4"/>
      <c r="F925" s="8"/>
      <c r="G925" s="6"/>
    </row>
    <row r="926" spans="2:7" ht="15.75" customHeight="1" x14ac:dyDescent="0.35">
      <c r="B926" s="2"/>
      <c r="C926" s="4"/>
      <c r="D926" s="4"/>
      <c r="F926" s="8"/>
      <c r="G926" s="6"/>
    </row>
    <row r="927" spans="2:7" ht="15.75" customHeight="1" x14ac:dyDescent="0.35">
      <c r="B927" s="2"/>
      <c r="C927" s="4"/>
      <c r="D927" s="4"/>
      <c r="F927" s="8"/>
      <c r="G927" s="6"/>
    </row>
    <row r="928" spans="2:7" ht="15.75" customHeight="1" x14ac:dyDescent="0.35">
      <c r="B928" s="2"/>
      <c r="C928" s="4"/>
      <c r="D928" s="4"/>
      <c r="F928" s="8"/>
      <c r="G928" s="6"/>
    </row>
    <row r="929" spans="2:7" ht="15.75" customHeight="1" x14ac:dyDescent="0.35">
      <c r="B929" s="2"/>
      <c r="C929" s="4"/>
      <c r="D929" s="4"/>
      <c r="F929" s="8"/>
      <c r="G929" s="6"/>
    </row>
    <row r="930" spans="2:7" ht="15.75" customHeight="1" x14ac:dyDescent="0.35">
      <c r="B930" s="2"/>
      <c r="C930" s="4"/>
      <c r="D930" s="4"/>
      <c r="F930" s="8"/>
      <c r="G930" s="6"/>
    </row>
    <row r="931" spans="2:7" ht="15.75" customHeight="1" x14ac:dyDescent="0.35">
      <c r="B931" s="2"/>
      <c r="C931" s="4"/>
      <c r="D931" s="4"/>
      <c r="F931" s="8"/>
      <c r="G931" s="6"/>
    </row>
    <row r="932" spans="2:7" ht="15.75" customHeight="1" x14ac:dyDescent="0.35">
      <c r="B932" s="2"/>
      <c r="C932" s="4"/>
      <c r="D932" s="4"/>
      <c r="F932" s="8"/>
      <c r="G932" s="6"/>
    </row>
    <row r="933" spans="2:7" ht="15.75" customHeight="1" x14ac:dyDescent="0.35">
      <c r="B933" s="2"/>
      <c r="C933" s="4"/>
      <c r="D933" s="4"/>
      <c r="F933" s="8"/>
      <c r="G933" s="6"/>
    </row>
    <row r="934" spans="2:7" ht="15.75" customHeight="1" x14ac:dyDescent="0.35">
      <c r="B934" s="2"/>
      <c r="C934" s="4"/>
      <c r="D934" s="4"/>
      <c r="F934" s="8"/>
      <c r="G934" s="6"/>
    </row>
    <row r="935" spans="2:7" ht="15.75" customHeight="1" x14ac:dyDescent="0.35">
      <c r="B935" s="2"/>
      <c r="C935" s="4"/>
      <c r="D935" s="4"/>
      <c r="F935" s="8"/>
      <c r="G935" s="6"/>
    </row>
    <row r="936" spans="2:7" ht="15.75" customHeight="1" x14ac:dyDescent="0.35">
      <c r="B936" s="2"/>
      <c r="C936" s="4"/>
      <c r="D936" s="4"/>
      <c r="F936" s="8"/>
      <c r="G936" s="6"/>
    </row>
    <row r="937" spans="2:7" ht="15.75" customHeight="1" x14ac:dyDescent="0.35">
      <c r="B937" s="2"/>
      <c r="C937" s="4"/>
      <c r="D937" s="4"/>
      <c r="F937" s="8"/>
      <c r="G937" s="6"/>
    </row>
    <row r="938" spans="2:7" ht="15.75" customHeight="1" x14ac:dyDescent="0.35">
      <c r="B938" s="2"/>
      <c r="C938" s="4"/>
      <c r="D938" s="4"/>
      <c r="F938" s="8"/>
      <c r="G938" s="6"/>
    </row>
    <row r="939" spans="2:7" ht="15.75" customHeight="1" x14ac:dyDescent="0.35">
      <c r="B939" s="2"/>
      <c r="C939" s="4"/>
      <c r="D939" s="4"/>
      <c r="F939" s="8"/>
      <c r="G939" s="6"/>
    </row>
    <row r="940" spans="2:7" ht="15.75" customHeight="1" x14ac:dyDescent="0.35">
      <c r="B940" s="2"/>
      <c r="C940" s="4"/>
      <c r="D940" s="4"/>
      <c r="F940" s="8"/>
      <c r="G940" s="6"/>
    </row>
    <row r="941" spans="2:7" ht="15.75" customHeight="1" x14ac:dyDescent="0.35">
      <c r="B941" s="2"/>
      <c r="C941" s="4"/>
      <c r="D941" s="4"/>
      <c r="F941" s="8"/>
      <c r="G941" s="6"/>
    </row>
    <row r="942" spans="2:7" ht="15.75" customHeight="1" x14ac:dyDescent="0.35">
      <c r="B942" s="2"/>
      <c r="C942" s="4"/>
      <c r="D942" s="4"/>
      <c r="F942" s="8"/>
      <c r="G942" s="6"/>
    </row>
    <row r="943" spans="2:7" ht="15.75" customHeight="1" x14ac:dyDescent="0.35">
      <c r="B943" s="2"/>
      <c r="C943" s="4"/>
      <c r="D943" s="4"/>
      <c r="F943" s="8"/>
      <c r="G943" s="6"/>
    </row>
    <row r="944" spans="2:7" ht="15.75" customHeight="1" x14ac:dyDescent="0.35">
      <c r="B944" s="2"/>
      <c r="C944" s="4"/>
      <c r="D944" s="4"/>
      <c r="F944" s="8"/>
      <c r="G944" s="6"/>
    </row>
    <row r="945" spans="2:7" ht="15.75" customHeight="1" x14ac:dyDescent="0.35">
      <c r="B945" s="2"/>
      <c r="C945" s="4"/>
      <c r="D945" s="4"/>
      <c r="F945" s="8"/>
      <c r="G945" s="6"/>
    </row>
    <row r="946" spans="2:7" ht="15.75" customHeight="1" x14ac:dyDescent="0.35">
      <c r="B946" s="2"/>
      <c r="C946" s="4"/>
      <c r="D946" s="4"/>
      <c r="F946" s="8"/>
      <c r="G946" s="6"/>
    </row>
    <row r="947" spans="2:7" ht="15.75" customHeight="1" x14ac:dyDescent="0.35">
      <c r="B947" s="2"/>
      <c r="C947" s="4"/>
      <c r="D947" s="4"/>
      <c r="F947" s="8"/>
      <c r="G947" s="6"/>
    </row>
    <row r="948" spans="2:7" ht="15.75" customHeight="1" x14ac:dyDescent="0.35">
      <c r="B948" s="2"/>
      <c r="C948" s="4"/>
      <c r="D948" s="4"/>
      <c r="F948" s="8"/>
      <c r="G948" s="6"/>
    </row>
    <row r="949" spans="2:7" ht="15.75" customHeight="1" x14ac:dyDescent="0.35">
      <c r="B949" s="2"/>
      <c r="C949" s="4"/>
      <c r="D949" s="4"/>
      <c r="F949" s="8"/>
      <c r="G949" s="6"/>
    </row>
    <row r="950" spans="2:7" ht="15.75" customHeight="1" x14ac:dyDescent="0.35">
      <c r="B950" s="2"/>
      <c r="C950" s="4"/>
      <c r="D950" s="4"/>
      <c r="F950" s="8"/>
      <c r="G950" s="6"/>
    </row>
    <row r="951" spans="2:7" ht="15.75" customHeight="1" x14ac:dyDescent="0.35">
      <c r="B951" s="2"/>
      <c r="C951" s="4"/>
      <c r="D951" s="4"/>
      <c r="F951" s="8"/>
      <c r="G951" s="6"/>
    </row>
    <row r="952" spans="2:7" ht="15.75" customHeight="1" x14ac:dyDescent="0.35">
      <c r="B952" s="2"/>
      <c r="C952" s="4"/>
      <c r="D952" s="4"/>
      <c r="F952" s="8"/>
      <c r="G952" s="6"/>
    </row>
    <row r="953" spans="2:7" ht="15.75" customHeight="1" x14ac:dyDescent="0.35">
      <c r="B953" s="2"/>
      <c r="C953" s="4"/>
      <c r="D953" s="4"/>
      <c r="F953" s="8"/>
      <c r="G953" s="6"/>
    </row>
    <row r="954" spans="2:7" ht="15.75" customHeight="1" x14ac:dyDescent="0.35">
      <c r="B954" s="2"/>
      <c r="C954" s="4"/>
      <c r="D954" s="4"/>
      <c r="F954" s="8"/>
      <c r="G954" s="6"/>
    </row>
    <row r="955" spans="2:7" ht="15.75" customHeight="1" x14ac:dyDescent="0.35">
      <c r="B955" s="2"/>
      <c r="C955" s="4"/>
      <c r="D955" s="4"/>
      <c r="F955" s="8"/>
      <c r="G955" s="6"/>
    </row>
    <row r="956" spans="2:7" ht="15.75" customHeight="1" x14ac:dyDescent="0.35">
      <c r="B956" s="2"/>
      <c r="C956" s="4"/>
      <c r="D956" s="4"/>
      <c r="F956" s="8"/>
      <c r="G956" s="6"/>
    </row>
    <row r="957" spans="2:7" ht="15.75" customHeight="1" x14ac:dyDescent="0.35">
      <c r="B957" s="2"/>
      <c r="C957" s="4"/>
      <c r="D957" s="4"/>
      <c r="F957" s="8"/>
      <c r="G957" s="6"/>
    </row>
    <row r="958" spans="2:7" ht="15.75" customHeight="1" x14ac:dyDescent="0.35">
      <c r="B958" s="2"/>
      <c r="C958" s="4"/>
      <c r="D958" s="4"/>
      <c r="F958" s="8"/>
      <c r="G958" s="6"/>
    </row>
    <row r="959" spans="2:7" ht="15.75" customHeight="1" x14ac:dyDescent="0.35">
      <c r="B959" s="2"/>
      <c r="C959" s="4"/>
      <c r="D959" s="4"/>
      <c r="F959" s="8"/>
      <c r="G959" s="6"/>
    </row>
    <row r="960" spans="2:7" ht="15.75" customHeight="1" x14ac:dyDescent="0.35">
      <c r="B960" s="2"/>
      <c r="C960" s="4"/>
      <c r="D960" s="4"/>
      <c r="F960" s="8"/>
      <c r="G960" s="6"/>
    </row>
    <row r="961" spans="2:7" ht="15.75" customHeight="1" x14ac:dyDescent="0.35">
      <c r="B961" s="2"/>
      <c r="C961" s="4"/>
      <c r="D961" s="4"/>
      <c r="F961" s="8"/>
      <c r="G961" s="6"/>
    </row>
    <row r="962" spans="2:7" ht="15.75" customHeight="1" x14ac:dyDescent="0.35">
      <c r="B962" s="2"/>
      <c r="C962" s="4"/>
      <c r="D962" s="4"/>
      <c r="F962" s="8"/>
      <c r="G962" s="6"/>
    </row>
    <row r="963" spans="2:7" ht="15.75" customHeight="1" x14ac:dyDescent="0.35">
      <c r="B963" s="2"/>
      <c r="C963" s="4"/>
      <c r="D963" s="4"/>
      <c r="F963" s="8"/>
      <c r="G963" s="6"/>
    </row>
    <row r="964" spans="2:7" ht="15.75" customHeight="1" x14ac:dyDescent="0.35">
      <c r="B964" s="2"/>
      <c r="C964" s="4"/>
      <c r="D964" s="4"/>
      <c r="F964" s="8"/>
      <c r="G964" s="6"/>
    </row>
    <row r="965" spans="2:7" ht="15.75" customHeight="1" x14ac:dyDescent="0.35">
      <c r="B965" s="2"/>
      <c r="C965" s="4"/>
      <c r="D965" s="4"/>
      <c r="F965" s="8"/>
      <c r="G965" s="6"/>
    </row>
    <row r="966" spans="2:7" ht="15.75" customHeight="1" x14ac:dyDescent="0.35">
      <c r="B966" s="2"/>
      <c r="C966" s="4"/>
      <c r="D966" s="4"/>
      <c r="F966" s="8"/>
      <c r="G966" s="6"/>
    </row>
    <row r="967" spans="2:7" ht="15.75" customHeight="1" x14ac:dyDescent="0.35">
      <c r="B967" s="2"/>
      <c r="C967" s="4"/>
      <c r="D967" s="4"/>
      <c r="F967" s="8"/>
      <c r="G967" s="6"/>
    </row>
    <row r="968" spans="2:7" ht="15.75" customHeight="1" x14ac:dyDescent="0.35">
      <c r="B968" s="2"/>
      <c r="C968" s="4"/>
      <c r="D968" s="4"/>
      <c r="F968" s="8"/>
      <c r="G968" s="6"/>
    </row>
    <row r="969" spans="2:7" ht="15.75" customHeight="1" x14ac:dyDescent="0.35">
      <c r="B969" s="2"/>
      <c r="C969" s="4"/>
      <c r="D969" s="4"/>
      <c r="F969" s="8"/>
      <c r="G969" s="6"/>
    </row>
    <row r="970" spans="2:7" ht="15.75" customHeight="1" x14ac:dyDescent="0.35">
      <c r="B970" s="2"/>
      <c r="C970" s="4"/>
      <c r="D970" s="4"/>
      <c r="F970" s="8"/>
      <c r="G970" s="6"/>
    </row>
    <row r="971" spans="2:7" ht="15.75" customHeight="1" x14ac:dyDescent="0.35">
      <c r="B971" s="2"/>
      <c r="C971" s="4"/>
      <c r="D971" s="4"/>
      <c r="F971" s="8"/>
      <c r="G971" s="6"/>
    </row>
    <row r="972" spans="2:7" ht="15.75" customHeight="1" x14ac:dyDescent="0.35">
      <c r="B972" s="2"/>
      <c r="C972" s="4"/>
      <c r="D972" s="4"/>
      <c r="F972" s="8"/>
      <c r="G972" s="6"/>
    </row>
    <row r="973" spans="2:7" ht="15.75" customHeight="1" x14ac:dyDescent="0.35">
      <c r="B973" s="2"/>
      <c r="C973" s="4"/>
      <c r="D973" s="4"/>
      <c r="F973" s="8"/>
      <c r="G973" s="6"/>
    </row>
    <row r="974" spans="2:7" ht="15.75" customHeight="1" x14ac:dyDescent="0.35">
      <c r="B974" s="2"/>
      <c r="C974" s="4"/>
      <c r="D974" s="4"/>
      <c r="F974" s="8"/>
      <c r="G974" s="6"/>
    </row>
    <row r="975" spans="2:7" ht="15.75" customHeight="1" x14ac:dyDescent="0.35">
      <c r="B975" s="2"/>
      <c r="C975" s="4"/>
      <c r="D975" s="4"/>
      <c r="F975" s="8"/>
      <c r="G975" s="6"/>
    </row>
    <row r="976" spans="2:7" ht="15.75" customHeight="1" x14ac:dyDescent="0.35">
      <c r="B976" s="2"/>
      <c r="C976" s="4"/>
      <c r="D976" s="4"/>
      <c r="F976" s="8"/>
      <c r="G976" s="6"/>
    </row>
    <row r="977" spans="2:7" ht="15.75" customHeight="1" x14ac:dyDescent="0.35">
      <c r="B977" s="2"/>
      <c r="C977" s="4"/>
      <c r="D977" s="4"/>
      <c r="F977" s="8"/>
      <c r="G977" s="6"/>
    </row>
    <row r="978" spans="2:7" ht="15.75" customHeight="1" x14ac:dyDescent="0.35">
      <c r="B978" s="2"/>
      <c r="C978" s="4"/>
      <c r="D978" s="4"/>
      <c r="F978" s="8"/>
      <c r="G978" s="6"/>
    </row>
    <row r="979" spans="2:7" ht="15.75" customHeight="1" x14ac:dyDescent="0.35">
      <c r="B979" s="2"/>
      <c r="C979" s="4"/>
      <c r="D979" s="4"/>
      <c r="F979" s="8"/>
      <c r="G979" s="6"/>
    </row>
    <row r="980" spans="2:7" ht="15.75" customHeight="1" x14ac:dyDescent="0.35">
      <c r="B980" s="2"/>
      <c r="C980" s="4"/>
      <c r="D980" s="4"/>
      <c r="F980" s="8"/>
      <c r="G980" s="6"/>
    </row>
    <row r="981" spans="2:7" ht="15.75" customHeight="1" x14ac:dyDescent="0.35">
      <c r="B981" s="2"/>
      <c r="C981" s="4"/>
      <c r="D981" s="4"/>
      <c r="F981" s="8"/>
      <c r="G981" s="6"/>
    </row>
    <row r="982" spans="2:7" ht="15.75" customHeight="1" x14ac:dyDescent="0.35">
      <c r="B982" s="2"/>
      <c r="C982" s="4"/>
      <c r="D982" s="4"/>
      <c r="F982" s="8"/>
      <c r="G982" s="6"/>
    </row>
    <row r="983" spans="2:7" ht="15.75" customHeight="1" x14ac:dyDescent="0.35">
      <c r="B983" s="2"/>
      <c r="C983" s="4"/>
      <c r="D983" s="4"/>
      <c r="F983" s="8"/>
      <c r="G983" s="6"/>
    </row>
    <row r="984" spans="2:7" ht="15.75" customHeight="1" x14ac:dyDescent="0.35">
      <c r="B984" s="2"/>
      <c r="C984" s="4"/>
      <c r="D984" s="4"/>
      <c r="F984" s="8"/>
      <c r="G984" s="6"/>
    </row>
    <row r="985" spans="2:7" ht="15.75" customHeight="1" x14ac:dyDescent="0.35">
      <c r="B985" s="2"/>
      <c r="C985" s="4"/>
      <c r="D985" s="4"/>
      <c r="F985" s="8"/>
      <c r="G985" s="6"/>
    </row>
    <row r="986" spans="2:7" ht="15.75" customHeight="1" x14ac:dyDescent="0.35">
      <c r="B986" s="2"/>
      <c r="C986" s="4"/>
      <c r="D986" s="4"/>
      <c r="F986" s="8"/>
      <c r="G986" s="6"/>
    </row>
    <row r="987" spans="2:7" ht="15.75" customHeight="1" x14ac:dyDescent="0.35">
      <c r="B987" s="2"/>
      <c r="C987" s="4"/>
      <c r="D987" s="4"/>
      <c r="F987" s="8"/>
      <c r="G987" s="6"/>
    </row>
    <row r="988" spans="2:7" ht="15.75" customHeight="1" x14ac:dyDescent="0.35">
      <c r="B988" s="2"/>
      <c r="C988" s="4"/>
      <c r="D988" s="4"/>
      <c r="F988" s="8"/>
      <c r="G988" s="6"/>
    </row>
    <row r="989" spans="2:7" ht="15.75" customHeight="1" x14ac:dyDescent="0.35">
      <c r="B989" s="2"/>
      <c r="C989" s="4"/>
      <c r="D989" s="4"/>
      <c r="F989" s="8"/>
      <c r="G989" s="6"/>
    </row>
    <row r="990" spans="2:7" ht="15.75" customHeight="1" x14ac:dyDescent="0.35">
      <c r="B990" s="2"/>
      <c r="C990" s="4"/>
      <c r="D990" s="4"/>
      <c r="F990" s="8"/>
      <c r="G990" s="6"/>
    </row>
    <row r="991" spans="2:7" ht="15.75" customHeight="1" x14ac:dyDescent="0.35">
      <c r="B991" s="2"/>
      <c r="C991" s="4"/>
      <c r="D991" s="4"/>
      <c r="F991" s="8"/>
      <c r="G991" s="6"/>
    </row>
    <row r="992" spans="2:7" ht="15.75" customHeight="1" x14ac:dyDescent="0.35">
      <c r="B992" s="2"/>
      <c r="C992" s="4"/>
      <c r="D992" s="4"/>
      <c r="F992" s="8"/>
      <c r="G992" s="6"/>
    </row>
    <row r="993" spans="2:7" ht="15.75" customHeight="1" x14ac:dyDescent="0.35">
      <c r="B993" s="2"/>
      <c r="C993" s="4"/>
      <c r="D993" s="4"/>
      <c r="F993" s="8"/>
      <c r="G993" s="6"/>
    </row>
    <row r="994" spans="2:7" ht="15.75" customHeight="1" x14ac:dyDescent="0.35">
      <c r="B994" s="2"/>
      <c r="C994" s="4"/>
      <c r="D994" s="4"/>
      <c r="F994" s="8"/>
      <c r="G994" s="6"/>
    </row>
    <row r="995" spans="2:7" ht="15.75" customHeight="1" x14ac:dyDescent="0.35">
      <c r="B995" s="2"/>
      <c r="C995" s="4"/>
      <c r="D995" s="4"/>
      <c r="F995" s="8"/>
      <c r="G995" s="6"/>
    </row>
    <row r="996" spans="2:7" ht="15.75" customHeight="1" x14ac:dyDescent="0.35">
      <c r="B996" s="2"/>
      <c r="C996" s="4"/>
      <c r="D996" s="4"/>
      <c r="F996" s="8"/>
      <c r="G996" s="6"/>
    </row>
    <row r="997" spans="2:7" ht="15.75" customHeight="1" x14ac:dyDescent="0.35">
      <c r="B997" s="2"/>
      <c r="C997" s="4"/>
      <c r="D997" s="4"/>
      <c r="F997" s="8"/>
      <c r="G997" s="6"/>
    </row>
    <row r="998" spans="2:7" ht="15.75" customHeight="1" x14ac:dyDescent="0.35">
      <c r="B998" s="2"/>
      <c r="C998" s="4"/>
      <c r="D998" s="4"/>
      <c r="F998" s="8"/>
      <c r="G998" s="6"/>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34"/>
  <sheetViews>
    <sheetView workbookViewId="0">
      <pane ySplit="1" topLeftCell="A113" activePane="bottomLeft" state="frozen"/>
      <selection pane="bottomLeft" activeCell="A134" sqref="A134"/>
    </sheetView>
  </sheetViews>
  <sheetFormatPr defaultRowHeight="14.5" x14ac:dyDescent="0.35"/>
  <cols>
    <col min="1" max="3" width="8.7265625" style="70"/>
    <col min="4" max="4" width="15.7265625" style="70" customWidth="1"/>
    <col min="5" max="16384" width="8.7265625" style="70"/>
  </cols>
  <sheetData>
    <row r="1" spans="1:26" x14ac:dyDescent="0.35">
      <c r="A1" s="70" t="s">
        <v>1574</v>
      </c>
      <c r="B1" s="70" t="s">
        <v>1748</v>
      </c>
      <c r="C1" s="70" t="s">
        <v>1749</v>
      </c>
      <c r="D1" s="70" t="s">
        <v>1750</v>
      </c>
      <c r="E1" s="70" t="s">
        <v>1751</v>
      </c>
      <c r="F1" s="70" t="s">
        <v>1752</v>
      </c>
      <c r="G1" s="70" t="s">
        <v>1753</v>
      </c>
      <c r="H1" s="70" t="s">
        <v>1754</v>
      </c>
      <c r="I1" s="70" t="s">
        <v>1755</v>
      </c>
      <c r="J1" s="70" t="s">
        <v>1756</v>
      </c>
      <c r="K1" s="70" t="s">
        <v>1757</v>
      </c>
      <c r="L1" s="70" t="s">
        <v>1758</v>
      </c>
      <c r="M1" s="70" t="s">
        <v>1759</v>
      </c>
      <c r="N1" s="70" t="s">
        <v>1760</v>
      </c>
      <c r="O1" s="70" t="s">
        <v>1761</v>
      </c>
      <c r="P1" s="70" t="s">
        <v>1762</v>
      </c>
      <c r="Q1" s="70" t="s">
        <v>1763</v>
      </c>
      <c r="R1" s="70" t="s">
        <v>1764</v>
      </c>
      <c r="S1" s="70" t="s">
        <v>1765</v>
      </c>
      <c r="T1" s="70" t="s">
        <v>1766</v>
      </c>
      <c r="U1" s="70" t="s">
        <v>1767</v>
      </c>
      <c r="V1" s="70" t="s">
        <v>1768</v>
      </c>
      <c r="W1" s="70" t="s">
        <v>1769</v>
      </c>
      <c r="X1" s="70" t="s">
        <v>1770</v>
      </c>
      <c r="Y1" s="70" t="s">
        <v>1771</v>
      </c>
      <c r="Z1" s="70" t="s">
        <v>1772</v>
      </c>
    </row>
    <row r="2" spans="1:26" x14ac:dyDescent="0.35">
      <c r="A2" s="70">
        <v>1</v>
      </c>
      <c r="B2" s="70" t="s">
        <v>0</v>
      </c>
      <c r="C2" s="70">
        <v>1</v>
      </c>
      <c r="D2" s="70" t="s">
        <v>1</v>
      </c>
      <c r="E2" s="70" t="s">
        <v>2</v>
      </c>
      <c r="F2" s="70" t="s">
        <v>3</v>
      </c>
      <c r="G2" s="70">
        <v>37.44</v>
      </c>
      <c r="H2" s="70">
        <v>-88.67</v>
      </c>
      <c r="I2" s="70">
        <v>2001</v>
      </c>
      <c r="J2" s="70">
        <v>8</v>
      </c>
      <c r="K2" s="70">
        <v>617</v>
      </c>
      <c r="L2" s="70" t="s">
        <v>1948</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x14ac:dyDescent="0.35">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x14ac:dyDescent="0.35">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x14ac:dyDescent="0.35">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x14ac:dyDescent="0.35">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x14ac:dyDescent="0.35">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x14ac:dyDescent="0.35">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x14ac:dyDescent="0.35">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x14ac:dyDescent="0.35">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x14ac:dyDescent="0.35">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x14ac:dyDescent="0.35">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x14ac:dyDescent="0.35">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x14ac:dyDescent="0.35">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x14ac:dyDescent="0.35">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x14ac:dyDescent="0.35">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x14ac:dyDescent="0.35">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x14ac:dyDescent="0.35">
      <c r="A24" s="70">
        <v>8</v>
      </c>
      <c r="B24" s="70" t="s">
        <v>53</v>
      </c>
      <c r="C24" s="70">
        <v>1</v>
      </c>
      <c r="D24" s="70" t="s">
        <v>1949</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x14ac:dyDescent="0.35">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x14ac:dyDescent="0.35">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x14ac:dyDescent="0.35">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x14ac:dyDescent="0.35">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x14ac:dyDescent="0.35">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x14ac:dyDescent="0.35">
      <c r="A30" s="70">
        <v>11</v>
      </c>
      <c r="B30" s="70" t="s">
        <v>70</v>
      </c>
      <c r="C30" s="70">
        <v>1</v>
      </c>
      <c r="D30" s="70" t="s">
        <v>76</v>
      </c>
      <c r="E30" s="70" t="s">
        <v>77</v>
      </c>
      <c r="F30" s="70" t="s">
        <v>78</v>
      </c>
      <c r="G30" s="70">
        <v>41.16</v>
      </c>
      <c r="H30" s="70">
        <v>-96.54</v>
      </c>
      <c r="I30" s="70">
        <v>1994</v>
      </c>
      <c r="J30" s="70">
        <v>1</v>
      </c>
      <c r="K30" s="70" t="s">
        <v>1607</v>
      </c>
      <c r="L30" s="70" t="s">
        <v>1950</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x14ac:dyDescent="0.35">
      <c r="A31" s="70">
        <v>11</v>
      </c>
      <c r="B31" s="70" t="s">
        <v>70</v>
      </c>
      <c r="C31" s="70">
        <v>2</v>
      </c>
      <c r="D31" s="70" t="s">
        <v>76</v>
      </c>
      <c r="E31" s="70" t="s">
        <v>77</v>
      </c>
      <c r="F31" s="70" t="s">
        <v>78</v>
      </c>
      <c r="G31" s="70">
        <v>41.16</v>
      </c>
      <c r="H31" s="70">
        <v>-96.54</v>
      </c>
      <c r="I31" s="70">
        <v>1995</v>
      </c>
      <c r="J31" s="70">
        <v>1</v>
      </c>
      <c r="K31" s="70" t="s">
        <v>1607</v>
      </c>
      <c r="L31" s="70" t="s">
        <v>1950</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x14ac:dyDescent="0.35">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x14ac:dyDescent="0.35">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x14ac:dyDescent="0.35">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x14ac:dyDescent="0.35">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x14ac:dyDescent="0.35">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x14ac:dyDescent="0.35">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x14ac:dyDescent="0.35">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x14ac:dyDescent="0.35">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x14ac:dyDescent="0.35">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x14ac:dyDescent="0.35">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x14ac:dyDescent="0.35">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x14ac:dyDescent="0.35">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x14ac:dyDescent="0.35">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x14ac:dyDescent="0.35">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x14ac:dyDescent="0.35">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x14ac:dyDescent="0.35">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x14ac:dyDescent="0.35">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x14ac:dyDescent="0.35">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x14ac:dyDescent="0.35">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x14ac:dyDescent="0.35">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x14ac:dyDescent="0.35">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x14ac:dyDescent="0.35">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x14ac:dyDescent="0.35">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x14ac:dyDescent="0.35">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x14ac:dyDescent="0.35">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x14ac:dyDescent="0.35">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x14ac:dyDescent="0.35">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x14ac:dyDescent="0.35">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x14ac:dyDescent="0.35">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x14ac:dyDescent="0.35">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x14ac:dyDescent="0.35">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x14ac:dyDescent="0.35">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x14ac:dyDescent="0.35">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x14ac:dyDescent="0.35">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x14ac:dyDescent="0.35">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x14ac:dyDescent="0.35">
      <c r="A67" s="70">
        <v>38</v>
      </c>
      <c r="B67" s="70" t="s">
        <v>1788</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x14ac:dyDescent="0.35">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x14ac:dyDescent="0.35">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x14ac:dyDescent="0.35">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x14ac:dyDescent="0.35">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x14ac:dyDescent="0.35">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x14ac:dyDescent="0.35">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x14ac:dyDescent="0.35">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x14ac:dyDescent="0.35">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x14ac:dyDescent="0.35">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x14ac:dyDescent="0.35">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x14ac:dyDescent="0.35">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x14ac:dyDescent="0.35">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x14ac:dyDescent="0.35">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1951</v>
      </c>
      <c r="O80" s="70">
        <v>8</v>
      </c>
      <c r="P80" s="70">
        <v>3</v>
      </c>
      <c r="Q80" s="70">
        <v>7.6</v>
      </c>
      <c r="R80" s="70">
        <v>2</v>
      </c>
      <c r="S80" s="70" t="s">
        <v>501</v>
      </c>
      <c r="T80" s="70">
        <v>2</v>
      </c>
      <c r="U80" s="70" t="s">
        <v>7</v>
      </c>
      <c r="V80" s="70">
        <v>4</v>
      </c>
      <c r="W80" s="70" t="s">
        <v>502</v>
      </c>
      <c r="X80" s="70">
        <v>2</v>
      </c>
      <c r="Y80" s="70" t="s">
        <v>1607</v>
      </c>
      <c r="Z80" s="70" t="s">
        <v>1607</v>
      </c>
    </row>
    <row r="81" spans="1:26" x14ac:dyDescent="0.35">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1951</v>
      </c>
      <c r="O81" s="70">
        <v>8</v>
      </c>
      <c r="P81" s="70">
        <v>3</v>
      </c>
      <c r="Q81" s="70">
        <v>7.6</v>
      </c>
      <c r="R81" s="70">
        <v>2</v>
      </c>
      <c r="S81" s="70" t="s">
        <v>501</v>
      </c>
      <c r="T81" s="70">
        <v>2</v>
      </c>
      <c r="U81" s="70" t="s">
        <v>7</v>
      </c>
      <c r="V81" s="70">
        <v>9</v>
      </c>
      <c r="W81" s="70" t="s">
        <v>502</v>
      </c>
      <c r="X81" s="70">
        <v>0</v>
      </c>
      <c r="Y81" s="70" t="s">
        <v>1607</v>
      </c>
      <c r="Z81" s="70" t="s">
        <v>1607</v>
      </c>
    </row>
    <row r="82" spans="1:26" x14ac:dyDescent="0.35">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1951</v>
      </c>
      <c r="O82" s="70">
        <v>8</v>
      </c>
      <c r="P82" s="70">
        <v>3</v>
      </c>
      <c r="Q82" s="70">
        <v>7.6</v>
      </c>
      <c r="R82" s="70">
        <v>2</v>
      </c>
      <c r="S82" s="70" t="s">
        <v>501</v>
      </c>
      <c r="T82" s="70">
        <v>2</v>
      </c>
      <c r="U82" s="70" t="s">
        <v>7</v>
      </c>
      <c r="V82" s="70">
        <v>4</v>
      </c>
      <c r="W82" s="70" t="s">
        <v>502</v>
      </c>
      <c r="X82" s="70">
        <v>2</v>
      </c>
      <c r="Y82" s="70" t="s">
        <v>1607</v>
      </c>
      <c r="Z82" s="70" t="s">
        <v>1607</v>
      </c>
    </row>
    <row r="83" spans="1:26" x14ac:dyDescent="0.35">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x14ac:dyDescent="0.35">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x14ac:dyDescent="0.35">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x14ac:dyDescent="0.35">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x14ac:dyDescent="0.35">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x14ac:dyDescent="0.35">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x14ac:dyDescent="0.35">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x14ac:dyDescent="0.35">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x14ac:dyDescent="0.35">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x14ac:dyDescent="0.35">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x14ac:dyDescent="0.35">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x14ac:dyDescent="0.35">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x14ac:dyDescent="0.35">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x14ac:dyDescent="0.35">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x14ac:dyDescent="0.35">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row r="98" spans="1:26" x14ac:dyDescent="0.35">
      <c r="A98" s="17">
        <v>59</v>
      </c>
      <c r="B98" s="17" t="s">
        <v>1999</v>
      </c>
      <c r="C98" s="70">
        <v>1</v>
      </c>
      <c r="D98" t="s">
        <v>2011</v>
      </c>
      <c r="E98" t="s">
        <v>2004</v>
      </c>
      <c r="F98" s="78" t="s">
        <v>11</v>
      </c>
      <c r="G98" s="70">
        <v>41.2</v>
      </c>
      <c r="H98" s="70">
        <v>-91.5</v>
      </c>
      <c r="I98" s="70">
        <v>2008</v>
      </c>
      <c r="J98" s="70">
        <v>8</v>
      </c>
      <c r="K98" s="70" t="s">
        <v>1607</v>
      </c>
      <c r="L98" s="78" t="s">
        <v>2008</v>
      </c>
      <c r="M98" s="70" t="s">
        <v>13</v>
      </c>
      <c r="N98" s="70" t="s">
        <v>34</v>
      </c>
      <c r="O98" s="70">
        <v>4</v>
      </c>
      <c r="P98" s="70">
        <f>8*0.76</f>
        <v>6.08</v>
      </c>
      <c r="Q98" s="70">
        <v>15.2</v>
      </c>
      <c r="R98" s="70">
        <v>1</v>
      </c>
      <c r="S98" s="70" t="s">
        <v>7</v>
      </c>
      <c r="T98" s="70">
        <v>2</v>
      </c>
      <c r="U98" s="78" t="s">
        <v>6</v>
      </c>
      <c r="V98" s="70">
        <v>2</v>
      </c>
      <c r="W98" s="78" t="s">
        <v>507</v>
      </c>
      <c r="X98" s="70">
        <v>2</v>
      </c>
      <c r="Y98" s="70" t="s">
        <v>1607</v>
      </c>
      <c r="Z98" s="70" t="s">
        <v>1607</v>
      </c>
    </row>
    <row r="99" spans="1:26" x14ac:dyDescent="0.35">
      <c r="A99" s="17">
        <v>59</v>
      </c>
      <c r="B99" s="17" t="s">
        <v>1999</v>
      </c>
      <c r="C99" s="70">
        <v>2</v>
      </c>
      <c r="D99" t="s">
        <v>2012</v>
      </c>
      <c r="E99" s="78" t="s">
        <v>2005</v>
      </c>
      <c r="F99" s="78" t="s">
        <v>11</v>
      </c>
      <c r="G99" s="70">
        <v>41.31</v>
      </c>
      <c r="H99" s="70">
        <v>-95.18</v>
      </c>
      <c r="I99" s="70">
        <v>2008</v>
      </c>
      <c r="J99" s="70">
        <v>8</v>
      </c>
      <c r="K99" s="70" t="s">
        <v>1607</v>
      </c>
      <c r="L99" s="78" t="s">
        <v>2009</v>
      </c>
      <c r="M99" s="70" t="s">
        <v>13</v>
      </c>
      <c r="N99" s="70" t="s">
        <v>34</v>
      </c>
      <c r="O99" s="70">
        <v>4</v>
      </c>
      <c r="P99" s="70">
        <f>8*0.76</f>
        <v>6.08</v>
      </c>
      <c r="Q99" s="70">
        <v>15.2</v>
      </c>
      <c r="R99" s="70">
        <v>1</v>
      </c>
      <c r="S99" s="70" t="s">
        <v>7</v>
      </c>
      <c r="T99" s="70">
        <v>2</v>
      </c>
      <c r="U99" s="78" t="s">
        <v>6</v>
      </c>
      <c r="V99" s="70">
        <v>2</v>
      </c>
      <c r="W99" s="78" t="s">
        <v>507</v>
      </c>
      <c r="X99" s="70">
        <v>2</v>
      </c>
      <c r="Y99" s="70" t="s">
        <v>1607</v>
      </c>
      <c r="Z99" s="70" t="s">
        <v>1607</v>
      </c>
    </row>
    <row r="100" spans="1:26" x14ac:dyDescent="0.35">
      <c r="A100" s="17">
        <v>59</v>
      </c>
      <c r="B100" s="17" t="s">
        <v>1999</v>
      </c>
      <c r="C100" s="70">
        <v>3</v>
      </c>
      <c r="D100" s="78" t="s">
        <v>2013</v>
      </c>
      <c r="E100" s="78" t="s">
        <v>2006</v>
      </c>
      <c r="F100" s="78" t="s">
        <v>11</v>
      </c>
      <c r="G100" s="70">
        <v>42.93</v>
      </c>
      <c r="H100" s="70">
        <v>-92.58</v>
      </c>
      <c r="I100" s="70">
        <v>2008</v>
      </c>
      <c r="J100" s="70">
        <v>8</v>
      </c>
      <c r="K100" s="70" t="s">
        <v>1607</v>
      </c>
      <c r="L100" s="78" t="s">
        <v>2008</v>
      </c>
      <c r="M100" s="70" t="s">
        <v>13</v>
      </c>
      <c r="N100" s="70" t="s">
        <v>34</v>
      </c>
      <c r="O100" s="70">
        <v>4</v>
      </c>
      <c r="P100" s="70">
        <f>6*0.76</f>
        <v>4.5600000000000005</v>
      </c>
      <c r="Q100" s="70">
        <v>18.3</v>
      </c>
      <c r="R100" s="70">
        <v>1</v>
      </c>
      <c r="S100" s="70" t="s">
        <v>7</v>
      </c>
      <c r="T100" s="70">
        <v>2</v>
      </c>
      <c r="U100" s="78" t="s">
        <v>6</v>
      </c>
      <c r="V100" s="70">
        <v>2</v>
      </c>
      <c r="W100" s="78" t="s">
        <v>507</v>
      </c>
      <c r="X100" s="70">
        <v>2</v>
      </c>
      <c r="Y100" s="70" t="s">
        <v>1607</v>
      </c>
      <c r="Z100" s="70" t="s">
        <v>1607</v>
      </c>
    </row>
    <row r="101" spans="1:26" x14ac:dyDescent="0.35">
      <c r="A101" s="17">
        <v>59</v>
      </c>
      <c r="B101" s="17" t="s">
        <v>1999</v>
      </c>
      <c r="C101" s="70">
        <v>4</v>
      </c>
      <c r="D101" s="78" t="s">
        <v>2014</v>
      </c>
      <c r="E101" s="78" t="s">
        <v>2007</v>
      </c>
      <c r="F101" s="78" t="s">
        <v>11</v>
      </c>
      <c r="G101" s="70">
        <v>42.93</v>
      </c>
      <c r="H101" s="70">
        <v>-95.53</v>
      </c>
      <c r="I101" s="70">
        <v>2009</v>
      </c>
      <c r="J101" s="70">
        <v>7</v>
      </c>
      <c r="K101" s="70" t="s">
        <v>1607</v>
      </c>
      <c r="L101" s="78" t="s">
        <v>2008</v>
      </c>
      <c r="M101" s="70" t="s">
        <v>13</v>
      </c>
      <c r="N101" s="70" t="s">
        <v>34</v>
      </c>
      <c r="O101" s="70">
        <v>4</v>
      </c>
      <c r="P101" s="70">
        <f>8*0.76</f>
        <v>6.08</v>
      </c>
      <c r="Q101" s="70">
        <v>15.2</v>
      </c>
      <c r="R101" s="70">
        <v>1</v>
      </c>
      <c r="S101" s="70" t="s">
        <v>7</v>
      </c>
      <c r="T101" s="70">
        <v>2</v>
      </c>
      <c r="U101" s="78" t="s">
        <v>6</v>
      </c>
      <c r="V101" s="70">
        <v>2</v>
      </c>
      <c r="W101" s="78" t="s">
        <v>507</v>
      </c>
      <c r="X101" s="70">
        <v>2</v>
      </c>
      <c r="Y101" s="70" t="s">
        <v>1607</v>
      </c>
      <c r="Z101" s="70" t="s">
        <v>1607</v>
      </c>
    </row>
    <row r="102" spans="1:26" x14ac:dyDescent="0.35">
      <c r="A102" s="17">
        <v>60</v>
      </c>
      <c r="B102" s="17" t="s">
        <v>2027</v>
      </c>
      <c r="C102" s="70">
        <v>1</v>
      </c>
      <c r="D102" s="84" t="s">
        <v>1607</v>
      </c>
      <c r="E102" s="82" t="s">
        <v>2033</v>
      </c>
      <c r="F102" s="84" t="s">
        <v>41</v>
      </c>
      <c r="G102" s="70">
        <v>39.96</v>
      </c>
      <c r="H102" s="70">
        <v>-92.1</v>
      </c>
      <c r="I102" s="70">
        <v>2016</v>
      </c>
      <c r="J102" s="70">
        <v>3</v>
      </c>
      <c r="K102" s="84" t="s">
        <v>1607</v>
      </c>
      <c r="L102" s="84" t="s">
        <v>2034</v>
      </c>
      <c r="M102" s="84" t="s">
        <v>13</v>
      </c>
      <c r="N102" s="84" t="s">
        <v>1607</v>
      </c>
      <c r="O102" s="70">
        <v>3</v>
      </c>
      <c r="P102" s="84" t="s">
        <v>1607</v>
      </c>
      <c r="Q102" s="84" t="s">
        <v>1607</v>
      </c>
      <c r="R102" s="70">
        <v>1</v>
      </c>
      <c r="S102" s="84" t="s">
        <v>496</v>
      </c>
      <c r="T102" s="70">
        <v>2</v>
      </c>
      <c r="U102" s="84" t="s">
        <v>1607</v>
      </c>
      <c r="V102" s="84" t="s">
        <v>1607</v>
      </c>
      <c r="W102" s="84" t="s">
        <v>1607</v>
      </c>
      <c r="X102" s="84" t="s">
        <v>1607</v>
      </c>
      <c r="Y102" s="84" t="s">
        <v>1607</v>
      </c>
      <c r="Z102" s="84" t="s">
        <v>1607</v>
      </c>
    </row>
    <row r="103" spans="1:26" x14ac:dyDescent="0.35">
      <c r="A103" s="17">
        <v>61</v>
      </c>
      <c r="B103" s="12" t="s">
        <v>2085</v>
      </c>
      <c r="C103" s="70">
        <v>1</v>
      </c>
      <c r="D103" s="84" t="s">
        <v>2090</v>
      </c>
      <c r="E103" s="84" t="s">
        <v>2091</v>
      </c>
      <c r="F103" s="84" t="s">
        <v>11</v>
      </c>
      <c r="G103" s="70">
        <v>42.75</v>
      </c>
      <c r="H103" s="70">
        <v>-94.5</v>
      </c>
      <c r="I103" s="70">
        <v>2011</v>
      </c>
      <c r="J103" s="70">
        <v>5</v>
      </c>
      <c r="K103" s="84">
        <v>852</v>
      </c>
      <c r="L103" s="84" t="s">
        <v>2092</v>
      </c>
      <c r="M103" s="84" t="s">
        <v>13</v>
      </c>
      <c r="N103" s="84" t="s">
        <v>1607</v>
      </c>
      <c r="O103" s="70">
        <v>4</v>
      </c>
      <c r="P103" s="84">
        <v>15</v>
      </c>
      <c r="Q103" s="84">
        <v>38</v>
      </c>
      <c r="R103" s="70">
        <v>1</v>
      </c>
      <c r="S103" s="84" t="s">
        <v>2093</v>
      </c>
      <c r="T103" s="70">
        <v>4</v>
      </c>
      <c r="U103" s="84" t="s">
        <v>1607</v>
      </c>
      <c r="V103" s="84" t="s">
        <v>1607</v>
      </c>
      <c r="W103" s="84" t="s">
        <v>1607</v>
      </c>
      <c r="X103" s="84" t="s">
        <v>1607</v>
      </c>
      <c r="Y103" s="84" t="s">
        <v>1607</v>
      </c>
      <c r="Z103" s="84" t="s">
        <v>1607</v>
      </c>
    </row>
    <row r="104" spans="1:26" x14ac:dyDescent="0.35">
      <c r="A104" s="17">
        <v>62</v>
      </c>
      <c r="B104" s="95" t="s">
        <v>2115</v>
      </c>
      <c r="C104" s="70">
        <v>1</v>
      </c>
      <c r="D104" s="84" t="s">
        <v>2121</v>
      </c>
      <c r="E104" s="98" t="s">
        <v>2122</v>
      </c>
      <c r="F104" s="84" t="s">
        <v>186</v>
      </c>
      <c r="G104" s="70">
        <v>43.304000000000002</v>
      </c>
      <c r="H104" s="70">
        <v>-89.382999999999996</v>
      </c>
      <c r="I104" s="70">
        <v>2011</v>
      </c>
      <c r="J104" s="70">
        <v>5</v>
      </c>
      <c r="K104" s="84" t="s">
        <v>1607</v>
      </c>
      <c r="L104" s="84" t="s">
        <v>2123</v>
      </c>
      <c r="M104" s="84" t="s">
        <v>13</v>
      </c>
      <c r="N104" s="84" t="s">
        <v>5</v>
      </c>
      <c r="O104" s="70">
        <v>3</v>
      </c>
      <c r="P104" s="70">
        <v>9</v>
      </c>
      <c r="Q104" s="70">
        <v>43</v>
      </c>
      <c r="R104" s="70">
        <v>2</v>
      </c>
      <c r="S104" s="84" t="s">
        <v>496</v>
      </c>
      <c r="T104" s="70">
        <v>3</v>
      </c>
      <c r="U104" s="84" t="s">
        <v>2124</v>
      </c>
      <c r="V104" s="70">
        <v>3</v>
      </c>
      <c r="W104" s="84" t="s">
        <v>1607</v>
      </c>
      <c r="X104" s="84" t="s">
        <v>1607</v>
      </c>
      <c r="Y104" s="84" t="s">
        <v>1607</v>
      </c>
      <c r="Z104" s="84" t="s">
        <v>1607</v>
      </c>
    </row>
    <row r="105" spans="1:26" x14ac:dyDescent="0.35">
      <c r="A105" s="17">
        <v>63</v>
      </c>
      <c r="B105" s="12" t="s">
        <v>2137</v>
      </c>
      <c r="C105" s="70">
        <v>1</v>
      </c>
      <c r="D105" s="100" t="s">
        <v>1607</v>
      </c>
      <c r="E105" s="99" t="s">
        <v>2144</v>
      </c>
      <c r="F105" s="100" t="s">
        <v>2145</v>
      </c>
      <c r="G105" s="70">
        <v>39.130000000000003</v>
      </c>
      <c r="H105" s="70">
        <v>-96.61</v>
      </c>
      <c r="I105" s="70">
        <v>2017</v>
      </c>
      <c r="J105" s="70">
        <v>2</v>
      </c>
      <c r="K105" s="84">
        <f>(220+125)/2</f>
        <v>172.5</v>
      </c>
      <c r="L105" s="84" t="s">
        <v>1607</v>
      </c>
      <c r="M105" s="84" t="s">
        <v>13</v>
      </c>
      <c r="N105" s="84" t="s">
        <v>1607</v>
      </c>
      <c r="O105" s="70">
        <v>4</v>
      </c>
      <c r="P105" s="70">
        <v>3</v>
      </c>
      <c r="Q105" s="70">
        <v>9</v>
      </c>
      <c r="R105" s="70">
        <v>1</v>
      </c>
      <c r="S105" s="100" t="s">
        <v>496</v>
      </c>
      <c r="T105" s="70">
        <v>2</v>
      </c>
      <c r="U105" s="100" t="s">
        <v>1607</v>
      </c>
      <c r="V105" s="100" t="s">
        <v>1607</v>
      </c>
      <c r="W105" s="100" t="s">
        <v>1607</v>
      </c>
      <c r="X105" s="100" t="s">
        <v>1607</v>
      </c>
      <c r="Y105" s="100" t="s">
        <v>1607</v>
      </c>
      <c r="Z105" s="100" t="s">
        <v>1607</v>
      </c>
    </row>
    <row r="106" spans="1:26" x14ac:dyDescent="0.35">
      <c r="A106" s="17">
        <v>63</v>
      </c>
      <c r="B106" s="12" t="s">
        <v>2137</v>
      </c>
      <c r="C106" s="70">
        <v>2</v>
      </c>
      <c r="D106" s="100" t="s">
        <v>1607</v>
      </c>
      <c r="E106" s="99" t="s">
        <v>2146</v>
      </c>
      <c r="F106" s="100" t="s">
        <v>2145</v>
      </c>
      <c r="G106" s="70">
        <v>38.54</v>
      </c>
      <c r="H106" s="70">
        <v>-96.61</v>
      </c>
      <c r="I106" s="70">
        <v>2017</v>
      </c>
      <c r="J106" s="70">
        <v>2</v>
      </c>
      <c r="K106" s="84">
        <f>(245+73)/2</f>
        <v>159</v>
      </c>
      <c r="L106" s="84" t="s">
        <v>1607</v>
      </c>
      <c r="M106" s="84" t="s">
        <v>13</v>
      </c>
      <c r="N106" s="84" t="s">
        <v>1607</v>
      </c>
      <c r="O106" s="70">
        <v>4</v>
      </c>
      <c r="P106" s="70">
        <v>3</v>
      </c>
      <c r="Q106" s="70">
        <v>9</v>
      </c>
      <c r="R106" s="70">
        <v>1</v>
      </c>
      <c r="S106" s="100" t="s">
        <v>496</v>
      </c>
      <c r="T106" s="70">
        <v>2</v>
      </c>
      <c r="U106" s="100" t="s">
        <v>1607</v>
      </c>
      <c r="V106" s="100" t="s">
        <v>1607</v>
      </c>
      <c r="W106" s="100" t="s">
        <v>1607</v>
      </c>
      <c r="X106" s="100" t="s">
        <v>1607</v>
      </c>
      <c r="Y106" s="100" t="s">
        <v>1607</v>
      </c>
      <c r="Z106" s="100" t="s">
        <v>1607</v>
      </c>
    </row>
    <row r="107" spans="1:26" x14ac:dyDescent="0.35">
      <c r="A107" s="17">
        <v>63</v>
      </c>
      <c r="B107" s="12" t="s">
        <v>2137</v>
      </c>
      <c r="C107" s="70">
        <v>3</v>
      </c>
      <c r="D107" s="100" t="s">
        <v>1607</v>
      </c>
      <c r="E107" s="99" t="s">
        <v>2147</v>
      </c>
      <c r="F107" s="100" t="s">
        <v>2145</v>
      </c>
      <c r="G107" s="70">
        <v>37.93</v>
      </c>
      <c r="H107" s="70">
        <v>-98.03</v>
      </c>
      <c r="I107" s="70">
        <v>2018</v>
      </c>
      <c r="J107" s="70">
        <v>1</v>
      </c>
      <c r="K107" s="84">
        <v>247</v>
      </c>
      <c r="L107" s="84" t="s">
        <v>1607</v>
      </c>
      <c r="M107" s="84" t="s">
        <v>13</v>
      </c>
      <c r="N107" s="84" t="s">
        <v>1607</v>
      </c>
      <c r="O107" s="70">
        <v>4</v>
      </c>
      <c r="P107" s="70">
        <v>3</v>
      </c>
      <c r="Q107" s="70">
        <v>9</v>
      </c>
      <c r="R107" s="70">
        <v>1</v>
      </c>
      <c r="S107" s="100" t="s">
        <v>496</v>
      </c>
      <c r="T107" s="70">
        <v>2</v>
      </c>
      <c r="U107" s="100" t="s">
        <v>1607</v>
      </c>
      <c r="V107" s="100" t="s">
        <v>1607</v>
      </c>
      <c r="W107" s="100" t="s">
        <v>1607</v>
      </c>
      <c r="X107" s="100" t="s">
        <v>1607</v>
      </c>
      <c r="Y107" s="100" t="s">
        <v>1607</v>
      </c>
      <c r="Z107" s="100" t="s">
        <v>1607</v>
      </c>
    </row>
    <row r="108" spans="1:26" x14ac:dyDescent="0.35">
      <c r="A108" s="17">
        <v>64</v>
      </c>
      <c r="B108" s="12" t="s">
        <v>2159</v>
      </c>
      <c r="C108" s="70">
        <v>1</v>
      </c>
      <c r="D108" s="70" t="s">
        <v>2164</v>
      </c>
      <c r="E108" s="102" t="s">
        <v>2167</v>
      </c>
      <c r="F108" s="102" t="s">
        <v>3</v>
      </c>
      <c r="G108" s="70">
        <v>40.299999999999997</v>
      </c>
      <c r="H108" s="70">
        <v>-88.15</v>
      </c>
      <c r="I108" s="70">
        <v>2011</v>
      </c>
      <c r="J108" s="70">
        <v>4</v>
      </c>
      <c r="K108" s="102" t="s">
        <v>1607</v>
      </c>
      <c r="L108" s="102" t="s">
        <v>1607</v>
      </c>
      <c r="M108" s="102" t="s">
        <v>13</v>
      </c>
      <c r="N108" s="102" t="s">
        <v>34</v>
      </c>
      <c r="O108" s="102">
        <v>4</v>
      </c>
      <c r="P108" s="84" t="s">
        <v>1607</v>
      </c>
      <c r="Q108" s="84" t="s">
        <v>1607</v>
      </c>
      <c r="R108" s="70">
        <v>3</v>
      </c>
      <c r="S108" s="102" t="s">
        <v>6</v>
      </c>
      <c r="T108" s="70">
        <v>2</v>
      </c>
      <c r="U108" s="102" t="s">
        <v>496</v>
      </c>
      <c r="V108" s="70">
        <v>2</v>
      </c>
      <c r="W108" s="102" t="s">
        <v>2171</v>
      </c>
      <c r="X108" s="70">
        <v>2</v>
      </c>
      <c r="Y108" s="102" t="s">
        <v>1607</v>
      </c>
      <c r="Z108" s="102" t="s">
        <v>1607</v>
      </c>
    </row>
    <row r="109" spans="1:26" x14ac:dyDescent="0.35">
      <c r="A109" s="17">
        <v>64</v>
      </c>
      <c r="B109" s="12" t="s">
        <v>2159</v>
      </c>
      <c r="C109" s="70">
        <v>2</v>
      </c>
      <c r="D109" s="70" t="s">
        <v>2165</v>
      </c>
      <c r="E109" s="102" t="s">
        <v>2168</v>
      </c>
      <c r="F109" s="102" t="s">
        <v>91</v>
      </c>
      <c r="G109" s="70">
        <v>42.24</v>
      </c>
      <c r="H109" s="70">
        <v>-85.24</v>
      </c>
      <c r="I109" s="70">
        <v>2011</v>
      </c>
      <c r="J109" s="70">
        <v>4</v>
      </c>
      <c r="K109" s="102" t="s">
        <v>1607</v>
      </c>
      <c r="L109" s="102" t="s">
        <v>1607</v>
      </c>
      <c r="M109" s="102" t="s">
        <v>13</v>
      </c>
      <c r="N109" s="102" t="s">
        <v>34</v>
      </c>
      <c r="O109" s="102">
        <v>4</v>
      </c>
      <c r="P109" s="84" t="s">
        <v>1607</v>
      </c>
      <c r="Q109" s="84" t="s">
        <v>1607</v>
      </c>
      <c r="R109" s="70">
        <v>3</v>
      </c>
      <c r="S109" s="102" t="s">
        <v>6</v>
      </c>
      <c r="T109" s="70">
        <v>2</v>
      </c>
      <c r="U109" s="102" t="s">
        <v>496</v>
      </c>
      <c r="V109" s="70">
        <v>2</v>
      </c>
      <c r="W109" s="102" t="s">
        <v>2171</v>
      </c>
      <c r="X109" s="70">
        <v>2</v>
      </c>
      <c r="Y109" s="102" t="s">
        <v>1607</v>
      </c>
      <c r="Z109" s="102" t="s">
        <v>1607</v>
      </c>
    </row>
    <row r="110" spans="1:26" x14ac:dyDescent="0.35">
      <c r="A110" s="17">
        <v>64</v>
      </c>
      <c r="B110" s="12" t="s">
        <v>2159</v>
      </c>
      <c r="C110" s="70">
        <v>3</v>
      </c>
      <c r="D110" s="70" t="s">
        <v>2166</v>
      </c>
      <c r="E110" s="102" t="s">
        <v>2169</v>
      </c>
      <c r="F110" s="102" t="s">
        <v>2170</v>
      </c>
      <c r="G110" s="70">
        <v>40.47</v>
      </c>
      <c r="H110" s="70">
        <v>-77.510000000000005</v>
      </c>
      <c r="I110" s="70">
        <v>2011</v>
      </c>
      <c r="J110" s="70">
        <v>4</v>
      </c>
      <c r="K110" s="102" t="s">
        <v>1607</v>
      </c>
      <c r="L110" s="102" t="s">
        <v>1607</v>
      </c>
      <c r="M110" s="102" t="s">
        <v>13</v>
      </c>
      <c r="N110" s="102" t="s">
        <v>34</v>
      </c>
      <c r="O110" s="102">
        <v>4</v>
      </c>
      <c r="P110" s="84" t="s">
        <v>1607</v>
      </c>
      <c r="Q110" s="84" t="s">
        <v>1607</v>
      </c>
      <c r="R110" s="70">
        <v>3</v>
      </c>
      <c r="S110" s="102" t="s">
        <v>6</v>
      </c>
      <c r="T110" s="70">
        <v>2</v>
      </c>
      <c r="U110" s="102" t="s">
        <v>496</v>
      </c>
      <c r="V110" s="70">
        <v>2</v>
      </c>
      <c r="W110" s="102" t="s">
        <v>2171</v>
      </c>
      <c r="X110" s="70">
        <v>2</v>
      </c>
      <c r="Y110" s="102" t="s">
        <v>1607</v>
      </c>
      <c r="Z110" s="102" t="s">
        <v>1607</v>
      </c>
    </row>
    <row r="111" spans="1:26" x14ac:dyDescent="0.35">
      <c r="A111" s="17">
        <v>65</v>
      </c>
      <c r="B111" s="82" t="s">
        <v>2195</v>
      </c>
      <c r="C111" s="70">
        <v>1</v>
      </c>
      <c r="D111" s="82" t="s">
        <v>2204</v>
      </c>
      <c r="E111" s="82" t="s">
        <v>2203</v>
      </c>
      <c r="F111" s="102" t="s">
        <v>78</v>
      </c>
      <c r="G111" s="70">
        <v>40.82</v>
      </c>
      <c r="H111" s="70">
        <v>-97.31</v>
      </c>
      <c r="I111" s="70">
        <v>2012</v>
      </c>
      <c r="J111" s="70">
        <v>4</v>
      </c>
      <c r="K111" s="102">
        <f>SUM(84.02,42.89,51.76,29.4,16.65,10.32,16.89,24.98,63.5)</f>
        <v>340.41</v>
      </c>
      <c r="L111" s="102" t="s">
        <v>1607</v>
      </c>
      <c r="M111" s="102" t="s">
        <v>13</v>
      </c>
      <c r="N111" s="102" t="s">
        <v>1607</v>
      </c>
      <c r="O111" s="70">
        <v>3</v>
      </c>
      <c r="P111" s="70">
        <v>4.5</v>
      </c>
      <c r="Q111" s="70">
        <v>6.5</v>
      </c>
      <c r="R111" s="70">
        <v>1</v>
      </c>
      <c r="S111" s="102" t="s">
        <v>2207</v>
      </c>
      <c r="T111" s="70">
        <v>4</v>
      </c>
      <c r="U111" s="102" t="s">
        <v>1607</v>
      </c>
      <c r="V111" s="102" t="s">
        <v>1607</v>
      </c>
      <c r="W111" s="102" t="s">
        <v>1607</v>
      </c>
      <c r="X111" s="102" t="s">
        <v>1607</v>
      </c>
      <c r="Y111" s="102" t="s">
        <v>1607</v>
      </c>
      <c r="Z111" s="102" t="s">
        <v>1607</v>
      </c>
    </row>
    <row r="112" spans="1:26" x14ac:dyDescent="0.35">
      <c r="A112" s="17">
        <v>65</v>
      </c>
      <c r="B112" s="82" t="s">
        <v>2195</v>
      </c>
      <c r="C112" s="70">
        <v>2</v>
      </c>
      <c r="D112" s="102" t="s">
        <v>2205</v>
      </c>
      <c r="E112" s="82" t="s">
        <v>2203</v>
      </c>
      <c r="F112" s="102" t="s">
        <v>78</v>
      </c>
      <c r="G112" s="70">
        <v>40.79</v>
      </c>
      <c r="H112" s="70">
        <v>-97.32</v>
      </c>
      <c r="I112" s="70">
        <v>2012</v>
      </c>
      <c r="J112" s="70">
        <v>4</v>
      </c>
      <c r="K112" s="102">
        <f>SUM(84.02,42.89,51.76,29.4,16.65,10.32,16.89,24.98,63.5)</f>
        <v>340.41</v>
      </c>
      <c r="L112" s="102" t="s">
        <v>1607</v>
      </c>
      <c r="M112" s="102" t="s">
        <v>13</v>
      </c>
      <c r="N112" s="102" t="s">
        <v>1607</v>
      </c>
      <c r="O112" s="70">
        <v>3</v>
      </c>
      <c r="P112" s="70">
        <v>4.5</v>
      </c>
      <c r="Q112" s="70">
        <v>6.5</v>
      </c>
      <c r="R112" s="70">
        <v>1</v>
      </c>
      <c r="S112" s="102" t="s">
        <v>2207</v>
      </c>
      <c r="T112" s="70">
        <v>4</v>
      </c>
      <c r="U112" s="102" t="s">
        <v>1607</v>
      </c>
      <c r="V112" s="102" t="s">
        <v>1607</v>
      </c>
      <c r="W112" s="102" t="s">
        <v>1607</v>
      </c>
      <c r="X112" s="102" t="s">
        <v>1607</v>
      </c>
      <c r="Y112" s="102" t="s">
        <v>1607</v>
      </c>
      <c r="Z112" s="102" t="s">
        <v>1607</v>
      </c>
    </row>
    <row r="113" spans="1:26" x14ac:dyDescent="0.35">
      <c r="A113" s="17">
        <v>65</v>
      </c>
      <c r="B113" s="82" t="s">
        <v>2195</v>
      </c>
      <c r="C113" s="70">
        <v>3</v>
      </c>
      <c r="D113" s="102" t="s">
        <v>2206</v>
      </c>
      <c r="E113" s="82" t="s">
        <v>2203</v>
      </c>
      <c r="F113" s="102" t="s">
        <v>78</v>
      </c>
      <c r="G113" s="70">
        <v>40.79</v>
      </c>
      <c r="H113" s="70">
        <v>-97.32</v>
      </c>
      <c r="I113" s="70">
        <v>2012</v>
      </c>
      <c r="J113" s="70">
        <v>4</v>
      </c>
      <c r="K113" s="102">
        <f>SUM(84.02,42.89,51.76,29.4,16.65,10.32,16.89,24.98,63.5)</f>
        <v>340.41</v>
      </c>
      <c r="L113" s="102" t="s">
        <v>1607</v>
      </c>
      <c r="M113" s="102" t="s">
        <v>13</v>
      </c>
      <c r="N113" s="102" t="s">
        <v>1607</v>
      </c>
      <c r="O113" s="70">
        <v>3</v>
      </c>
      <c r="P113" s="70">
        <v>4.5</v>
      </c>
      <c r="Q113" s="70">
        <v>6.5</v>
      </c>
      <c r="R113" s="70">
        <v>1</v>
      </c>
      <c r="S113" s="102" t="s">
        <v>2207</v>
      </c>
      <c r="T113" s="70">
        <v>4</v>
      </c>
      <c r="U113" s="102" t="s">
        <v>1607</v>
      </c>
      <c r="V113" s="102" t="s">
        <v>1607</v>
      </c>
      <c r="W113" s="102" t="s">
        <v>1607</v>
      </c>
      <c r="X113" s="102" t="s">
        <v>1607</v>
      </c>
      <c r="Y113" s="102" t="s">
        <v>1607</v>
      </c>
      <c r="Z113" s="102" t="s">
        <v>1607</v>
      </c>
    </row>
    <row r="114" spans="1:26" x14ac:dyDescent="0.35">
      <c r="A114" s="17">
        <v>66</v>
      </c>
      <c r="B114" s="89" t="s">
        <v>2232</v>
      </c>
      <c r="C114" s="70">
        <v>1</v>
      </c>
      <c r="D114" s="82" t="s">
        <v>2237</v>
      </c>
      <c r="E114" s="82" t="s">
        <v>2238</v>
      </c>
      <c r="F114" s="104" t="s">
        <v>3</v>
      </c>
      <c r="G114" s="70">
        <v>40.06</v>
      </c>
      <c r="H114" s="70">
        <v>-88.23</v>
      </c>
      <c r="I114" s="70">
        <v>2012</v>
      </c>
      <c r="J114" s="70">
        <v>6</v>
      </c>
      <c r="K114" s="104" t="s">
        <v>1607</v>
      </c>
      <c r="L114" s="104" t="s">
        <v>1607</v>
      </c>
      <c r="M114" s="102" t="s">
        <v>13</v>
      </c>
      <c r="N114" s="104" t="s">
        <v>5</v>
      </c>
      <c r="O114" s="70">
        <v>4</v>
      </c>
      <c r="P114" s="70">
        <v>3</v>
      </c>
      <c r="Q114" s="70">
        <v>12.5</v>
      </c>
      <c r="R114" s="70">
        <v>1</v>
      </c>
      <c r="S114" s="104" t="s">
        <v>6</v>
      </c>
      <c r="T114" s="70">
        <v>2</v>
      </c>
      <c r="U114" s="104" t="s">
        <v>496</v>
      </c>
      <c r="V114" s="70">
        <v>6</v>
      </c>
      <c r="W114" s="104" t="s">
        <v>1607</v>
      </c>
      <c r="X114" s="104" t="s">
        <v>1607</v>
      </c>
      <c r="Y114" s="104" t="s">
        <v>1607</v>
      </c>
      <c r="Z114" s="104" t="s">
        <v>1607</v>
      </c>
    </row>
    <row r="115" spans="1:26" x14ac:dyDescent="0.35">
      <c r="A115" s="17">
        <v>67</v>
      </c>
      <c r="B115" s="12" t="s">
        <v>2254</v>
      </c>
      <c r="C115" s="70">
        <v>1</v>
      </c>
      <c r="D115" t="s">
        <v>2258</v>
      </c>
      <c r="E115" t="s">
        <v>2260</v>
      </c>
      <c r="F115" s="106" t="s">
        <v>41</v>
      </c>
      <c r="G115" s="70">
        <v>38.9</v>
      </c>
      <c r="H115" s="70">
        <v>-92.21</v>
      </c>
      <c r="I115" s="70">
        <v>2016</v>
      </c>
      <c r="J115" s="70">
        <v>1</v>
      </c>
      <c r="K115" s="106" t="s">
        <v>1607</v>
      </c>
      <c r="L115" s="106" t="s">
        <v>1607</v>
      </c>
      <c r="M115" s="102" t="s">
        <v>13</v>
      </c>
      <c r="N115" s="104" t="s">
        <v>5</v>
      </c>
      <c r="O115" s="70">
        <v>4</v>
      </c>
      <c r="P115" s="70">
        <v>3</v>
      </c>
      <c r="Q115" s="70">
        <v>5</v>
      </c>
      <c r="R115" s="70">
        <v>2</v>
      </c>
      <c r="S115" s="106" t="s">
        <v>7</v>
      </c>
      <c r="T115" s="70">
        <v>7</v>
      </c>
      <c r="U115" s="106" t="s">
        <v>6</v>
      </c>
      <c r="V115" s="70">
        <v>2</v>
      </c>
      <c r="W115" s="104" t="s">
        <v>1607</v>
      </c>
      <c r="X115" s="104" t="s">
        <v>1607</v>
      </c>
      <c r="Y115" s="104" t="s">
        <v>1607</v>
      </c>
      <c r="Z115" s="104" t="s">
        <v>1607</v>
      </c>
    </row>
    <row r="116" spans="1:26" x14ac:dyDescent="0.35">
      <c r="A116" s="17">
        <v>67</v>
      </c>
      <c r="B116" s="12" t="s">
        <v>2254</v>
      </c>
      <c r="C116" s="70">
        <v>2</v>
      </c>
      <c r="D116" t="s">
        <v>2259</v>
      </c>
      <c r="E116" t="s">
        <v>2260</v>
      </c>
      <c r="F116" s="106" t="s">
        <v>41</v>
      </c>
      <c r="G116" s="70">
        <v>38.9</v>
      </c>
      <c r="H116" s="70">
        <v>-92.21</v>
      </c>
      <c r="I116" s="70">
        <v>2017</v>
      </c>
      <c r="J116" s="70">
        <v>1</v>
      </c>
      <c r="K116" s="106" t="s">
        <v>1607</v>
      </c>
      <c r="L116" s="106" t="s">
        <v>1607</v>
      </c>
      <c r="M116" s="102" t="s">
        <v>13</v>
      </c>
      <c r="N116" s="104" t="s">
        <v>5</v>
      </c>
      <c r="O116" s="70">
        <v>4</v>
      </c>
      <c r="P116" s="70">
        <v>3</v>
      </c>
      <c r="Q116" s="70">
        <v>5</v>
      </c>
      <c r="R116" s="70">
        <v>2</v>
      </c>
      <c r="S116" s="106" t="s">
        <v>7</v>
      </c>
      <c r="T116" s="70">
        <v>7</v>
      </c>
      <c r="U116" s="106" t="s">
        <v>6</v>
      </c>
      <c r="V116" s="70">
        <v>2</v>
      </c>
      <c r="W116" s="104" t="s">
        <v>1607</v>
      </c>
      <c r="X116" s="104" t="s">
        <v>1607</v>
      </c>
      <c r="Y116" s="104" t="s">
        <v>1607</v>
      </c>
      <c r="Z116" s="104" t="s">
        <v>1607</v>
      </c>
    </row>
    <row r="117" spans="1:26" x14ac:dyDescent="0.35">
      <c r="A117" s="17">
        <v>68</v>
      </c>
      <c r="B117" s="89" t="s">
        <v>2285</v>
      </c>
      <c r="C117" s="70">
        <v>1</v>
      </c>
      <c r="D117" s="82" t="s">
        <v>2291</v>
      </c>
      <c r="E117" s="82" t="s">
        <v>2292</v>
      </c>
      <c r="F117" s="109" t="s">
        <v>11</v>
      </c>
      <c r="G117" s="70">
        <v>42.02</v>
      </c>
      <c r="H117" s="70">
        <v>-93.78</v>
      </c>
      <c r="I117" s="70">
        <v>2002</v>
      </c>
      <c r="J117" s="70">
        <v>12</v>
      </c>
      <c r="K117" s="70">
        <v>848</v>
      </c>
      <c r="L117" s="109" t="s">
        <v>2293</v>
      </c>
      <c r="M117" s="102" t="s">
        <v>13</v>
      </c>
      <c r="N117" s="109" t="s">
        <v>1607</v>
      </c>
      <c r="O117" s="70">
        <v>5</v>
      </c>
      <c r="P117" s="70">
        <v>3.8</v>
      </c>
      <c r="Q117" s="70">
        <v>54.9</v>
      </c>
      <c r="R117" s="70">
        <v>1</v>
      </c>
      <c r="S117" s="109" t="s">
        <v>496</v>
      </c>
      <c r="T117" s="70">
        <v>2</v>
      </c>
      <c r="U117" s="102" t="s">
        <v>1607</v>
      </c>
      <c r="V117" s="102" t="s">
        <v>1607</v>
      </c>
      <c r="W117" s="102" t="s">
        <v>1607</v>
      </c>
      <c r="X117" s="102" t="s">
        <v>1607</v>
      </c>
      <c r="Y117" s="102" t="s">
        <v>1607</v>
      </c>
      <c r="Z117" s="102" t="s">
        <v>1607</v>
      </c>
    </row>
    <row r="118" spans="1:26" x14ac:dyDescent="0.35">
      <c r="A118" s="17">
        <v>69</v>
      </c>
      <c r="B118" s="17" t="s">
        <v>2319</v>
      </c>
      <c r="C118" s="70">
        <v>1</v>
      </c>
      <c r="D118" t="s">
        <v>2324</v>
      </c>
      <c r="E118" t="s">
        <v>112</v>
      </c>
      <c r="F118" s="111" t="s">
        <v>11</v>
      </c>
      <c r="G118" s="70">
        <v>41.92</v>
      </c>
      <c r="H118" s="70">
        <v>-93.75</v>
      </c>
      <c r="I118" s="70">
        <v>2008</v>
      </c>
      <c r="J118" s="70">
        <v>8</v>
      </c>
      <c r="K118" s="106" t="s">
        <v>1607</v>
      </c>
      <c r="L118" s="111" t="s">
        <v>2325</v>
      </c>
      <c r="M118" s="102" t="s">
        <v>13</v>
      </c>
      <c r="N118" s="109" t="s">
        <v>1607</v>
      </c>
      <c r="O118" s="70">
        <v>4</v>
      </c>
      <c r="P118" s="70">
        <v>27</v>
      </c>
      <c r="Q118" s="70">
        <v>61</v>
      </c>
      <c r="R118" s="70">
        <v>1</v>
      </c>
      <c r="S118" s="109" t="s">
        <v>496</v>
      </c>
      <c r="T118" s="70">
        <v>2</v>
      </c>
      <c r="U118" s="102" t="s">
        <v>1607</v>
      </c>
      <c r="V118" s="102" t="s">
        <v>1607</v>
      </c>
      <c r="W118" s="102" t="s">
        <v>1607</v>
      </c>
      <c r="X118" s="102" t="s">
        <v>1607</v>
      </c>
      <c r="Y118" s="102" t="s">
        <v>1607</v>
      </c>
      <c r="Z118" s="102" t="s">
        <v>1607</v>
      </c>
    </row>
    <row r="119" spans="1:26" x14ac:dyDescent="0.35">
      <c r="A119" s="17">
        <v>1000</v>
      </c>
      <c r="B119" s="17" t="s">
        <v>2333</v>
      </c>
      <c r="C119" s="70">
        <v>1</v>
      </c>
      <c r="D119" t="s">
        <v>2337</v>
      </c>
      <c r="E119" t="s">
        <v>2338</v>
      </c>
      <c r="F119" s="111" t="s">
        <v>78</v>
      </c>
      <c r="G119" s="70">
        <v>40.85</v>
      </c>
      <c r="H119" s="70">
        <v>-96.47</v>
      </c>
      <c r="I119" s="70">
        <v>2013</v>
      </c>
      <c r="J119" s="70">
        <v>5</v>
      </c>
      <c r="K119" s="70">
        <v>818</v>
      </c>
      <c r="L119" s="111" t="s">
        <v>2340</v>
      </c>
      <c r="M119" s="102" t="s">
        <v>13</v>
      </c>
      <c r="N119" s="109" t="s">
        <v>1607</v>
      </c>
      <c r="O119" s="70">
        <v>4</v>
      </c>
      <c r="P119" s="70">
        <v>10</v>
      </c>
      <c r="Q119" s="70">
        <v>10</v>
      </c>
      <c r="R119" s="70">
        <v>1</v>
      </c>
      <c r="S119" s="109" t="s">
        <v>496</v>
      </c>
      <c r="T119" s="70">
        <v>2</v>
      </c>
      <c r="U119" s="102" t="s">
        <v>1607</v>
      </c>
      <c r="V119" s="102" t="s">
        <v>1607</v>
      </c>
      <c r="W119" s="102" t="s">
        <v>1607</v>
      </c>
      <c r="X119" s="102" t="s">
        <v>1607</v>
      </c>
      <c r="Y119" s="102" t="s">
        <v>1607</v>
      </c>
      <c r="Z119" s="102" t="s">
        <v>1607</v>
      </c>
    </row>
    <row r="120" spans="1:26" x14ac:dyDescent="0.35">
      <c r="A120" s="17">
        <v>1000</v>
      </c>
      <c r="B120" s="17" t="s">
        <v>2333</v>
      </c>
      <c r="C120" s="70">
        <v>2</v>
      </c>
      <c r="D120" t="s">
        <v>445</v>
      </c>
      <c r="E120" t="s">
        <v>2339</v>
      </c>
      <c r="F120" s="111" t="s">
        <v>78</v>
      </c>
      <c r="G120" s="70">
        <v>40.58</v>
      </c>
      <c r="H120" s="70">
        <v>-98.14</v>
      </c>
      <c r="I120" s="70">
        <v>2013</v>
      </c>
      <c r="J120" s="70">
        <v>5</v>
      </c>
      <c r="K120" s="70">
        <v>688</v>
      </c>
      <c r="L120" s="111" t="s">
        <v>2341</v>
      </c>
      <c r="M120" s="102" t="s">
        <v>13</v>
      </c>
      <c r="N120" s="109" t="s">
        <v>1607</v>
      </c>
      <c r="O120" s="70">
        <v>4</v>
      </c>
      <c r="P120" s="70">
        <v>7.5</v>
      </c>
      <c r="Q120" s="70">
        <v>10</v>
      </c>
      <c r="R120" s="70">
        <v>1</v>
      </c>
      <c r="S120" s="109" t="s">
        <v>496</v>
      </c>
      <c r="T120" s="70">
        <v>2</v>
      </c>
      <c r="U120" s="102" t="s">
        <v>1607</v>
      </c>
      <c r="V120" s="102" t="s">
        <v>1607</v>
      </c>
      <c r="W120" s="102" t="s">
        <v>1607</v>
      </c>
      <c r="X120" s="102" t="s">
        <v>1607</v>
      </c>
      <c r="Y120" s="102" t="s">
        <v>1607</v>
      </c>
      <c r="Z120" s="102" t="s">
        <v>1607</v>
      </c>
    </row>
    <row r="121" spans="1:26" x14ac:dyDescent="0.35">
      <c r="A121" s="17">
        <v>1001</v>
      </c>
      <c r="B121" s="89" t="s">
        <v>2381</v>
      </c>
      <c r="C121" s="70">
        <v>1</v>
      </c>
      <c r="D121" s="82" t="s">
        <v>2387</v>
      </c>
      <c r="E121" s="82" t="s">
        <v>2386</v>
      </c>
      <c r="F121" s="114" t="s">
        <v>91</v>
      </c>
      <c r="G121" s="70">
        <v>42.41</v>
      </c>
      <c r="H121" s="70">
        <v>-85.4</v>
      </c>
      <c r="I121" s="70">
        <v>2005</v>
      </c>
      <c r="J121" s="70">
        <v>8</v>
      </c>
      <c r="K121" s="70">
        <v>1005</v>
      </c>
      <c r="M121" s="102" t="s">
        <v>13</v>
      </c>
      <c r="N121" s="104" t="s">
        <v>5</v>
      </c>
      <c r="O121" s="70">
        <v>4</v>
      </c>
      <c r="P121" s="70">
        <v>5</v>
      </c>
      <c r="Q121" s="70">
        <v>9</v>
      </c>
      <c r="R121" s="70">
        <v>1</v>
      </c>
      <c r="S121" s="114" t="s">
        <v>496</v>
      </c>
      <c r="T121" s="70">
        <v>2</v>
      </c>
      <c r="U121" s="114" t="s">
        <v>97</v>
      </c>
      <c r="V121" s="70">
        <v>7</v>
      </c>
      <c r="W121" s="102" t="s">
        <v>1607</v>
      </c>
      <c r="X121" s="102" t="s">
        <v>1607</v>
      </c>
      <c r="Y121" s="102" t="s">
        <v>1607</v>
      </c>
      <c r="Z121" s="102" t="s">
        <v>1607</v>
      </c>
    </row>
    <row r="122" spans="1:26" x14ac:dyDescent="0.35">
      <c r="A122" s="17">
        <v>1002</v>
      </c>
      <c r="B122" s="82" t="s">
        <v>2423</v>
      </c>
      <c r="C122" s="70">
        <v>1</v>
      </c>
      <c r="D122" s="82" t="s">
        <v>2429</v>
      </c>
      <c r="E122" s="82" t="s">
        <v>2428</v>
      </c>
      <c r="F122" s="116" t="s">
        <v>41</v>
      </c>
      <c r="G122" s="70">
        <v>38.89</v>
      </c>
      <c r="H122" s="70">
        <v>-92.2</v>
      </c>
      <c r="I122" s="70">
        <v>2016</v>
      </c>
      <c r="J122" s="70">
        <v>3</v>
      </c>
      <c r="K122" s="70">
        <v>576</v>
      </c>
      <c r="M122" s="102" t="s">
        <v>13</v>
      </c>
      <c r="N122" s="116" t="s">
        <v>1607</v>
      </c>
      <c r="O122" s="70">
        <v>3</v>
      </c>
      <c r="P122" s="70">
        <v>26</v>
      </c>
      <c r="Q122" s="70">
        <v>76</v>
      </c>
      <c r="R122" s="70">
        <v>1</v>
      </c>
      <c r="S122" s="116" t="s">
        <v>496</v>
      </c>
      <c r="T122" s="70">
        <v>2</v>
      </c>
      <c r="U122" s="102" t="s">
        <v>1607</v>
      </c>
      <c r="V122" s="102" t="s">
        <v>1607</v>
      </c>
      <c r="W122" s="102" t="s">
        <v>1607</v>
      </c>
      <c r="X122" s="102" t="s">
        <v>1607</v>
      </c>
      <c r="Y122" s="102" t="s">
        <v>1607</v>
      </c>
      <c r="Z122" s="102" t="s">
        <v>1607</v>
      </c>
    </row>
    <row r="123" spans="1:26" x14ac:dyDescent="0.35">
      <c r="A123" s="17">
        <v>1003</v>
      </c>
      <c r="B123" s="89" t="s">
        <v>2460</v>
      </c>
      <c r="C123" s="70">
        <v>1</v>
      </c>
      <c r="D123" s="82" t="s">
        <v>208</v>
      </c>
      <c r="E123" s="82" t="s">
        <v>2464</v>
      </c>
      <c r="F123" s="119" t="s">
        <v>41</v>
      </c>
      <c r="G123" s="70">
        <v>38.53</v>
      </c>
      <c r="H123" s="70">
        <v>-92.17</v>
      </c>
      <c r="I123" s="70">
        <v>2011</v>
      </c>
      <c r="J123" s="70">
        <v>3</v>
      </c>
      <c r="K123" s="70">
        <v>990.6</v>
      </c>
      <c r="M123" s="119" t="s">
        <v>2465</v>
      </c>
      <c r="O123" s="70">
        <v>3</v>
      </c>
      <c r="P123" s="70">
        <v>12.2</v>
      </c>
      <c r="Q123" s="70">
        <v>21.3</v>
      </c>
      <c r="R123" s="70">
        <v>3</v>
      </c>
      <c r="S123" s="119" t="s">
        <v>6</v>
      </c>
      <c r="T123" s="70">
        <v>2</v>
      </c>
      <c r="U123" s="119" t="s">
        <v>496</v>
      </c>
      <c r="V123" s="70">
        <v>2</v>
      </c>
      <c r="W123" s="119" t="s">
        <v>58</v>
      </c>
      <c r="X123" s="70">
        <v>4</v>
      </c>
      <c r="Y123" s="119" t="s">
        <v>1607</v>
      </c>
      <c r="Z123" s="102" t="s">
        <v>1607</v>
      </c>
    </row>
    <row r="124" spans="1:26" x14ac:dyDescent="0.35">
      <c r="A124" s="17">
        <v>1004</v>
      </c>
      <c r="B124" s="17" t="s">
        <v>2492</v>
      </c>
      <c r="C124" s="70">
        <v>1</v>
      </c>
      <c r="D124" t="s">
        <v>2502</v>
      </c>
      <c r="E124" t="s">
        <v>2498</v>
      </c>
      <c r="F124" s="122" t="s">
        <v>78</v>
      </c>
      <c r="G124" s="70">
        <v>41.15</v>
      </c>
      <c r="H124" s="70">
        <v>-96.5</v>
      </c>
      <c r="I124" s="70">
        <v>2014</v>
      </c>
      <c r="J124" s="70">
        <v>4</v>
      </c>
      <c r="K124" s="70">
        <v>750</v>
      </c>
      <c r="L124" s="122" t="s">
        <v>2503</v>
      </c>
      <c r="M124" s="122" t="s">
        <v>2508</v>
      </c>
      <c r="N124" s="122" t="s">
        <v>1607</v>
      </c>
      <c r="O124" s="122" t="s">
        <v>1607</v>
      </c>
      <c r="P124" s="70">
        <v>4.5999999999999996</v>
      </c>
      <c r="Q124" s="70">
        <v>9</v>
      </c>
      <c r="R124" s="70">
        <v>1</v>
      </c>
      <c r="S124" s="122" t="s">
        <v>496</v>
      </c>
      <c r="T124" s="70">
        <v>3</v>
      </c>
      <c r="U124" s="122" t="s">
        <v>1607</v>
      </c>
      <c r="V124" s="122" t="s">
        <v>1607</v>
      </c>
      <c r="W124" s="122" t="s">
        <v>1607</v>
      </c>
      <c r="X124" s="122" t="s">
        <v>1607</v>
      </c>
      <c r="Y124" s="122" t="s">
        <v>1607</v>
      </c>
      <c r="Z124" s="122" t="s">
        <v>1607</v>
      </c>
    </row>
    <row r="125" spans="1:26" x14ac:dyDescent="0.35">
      <c r="A125" s="17">
        <v>1004</v>
      </c>
      <c r="B125" s="17" t="s">
        <v>2492</v>
      </c>
      <c r="C125" s="70">
        <v>2</v>
      </c>
      <c r="D125" t="s">
        <v>2504</v>
      </c>
      <c r="E125" t="s">
        <v>2499</v>
      </c>
      <c r="F125" s="122" t="s">
        <v>78</v>
      </c>
      <c r="G125" s="70">
        <v>42.38</v>
      </c>
      <c r="H125" s="70">
        <v>-96.95</v>
      </c>
      <c r="I125" s="70">
        <v>2014</v>
      </c>
      <c r="J125" s="70">
        <v>4</v>
      </c>
      <c r="K125" s="70">
        <v>750</v>
      </c>
      <c r="L125" s="122" t="s">
        <v>2505</v>
      </c>
      <c r="M125" s="122" t="s">
        <v>2508</v>
      </c>
      <c r="N125" s="122" t="s">
        <v>1607</v>
      </c>
      <c r="O125" s="122" t="s">
        <v>1607</v>
      </c>
      <c r="P125" s="70">
        <v>6.1</v>
      </c>
      <c r="Q125" s="70">
        <v>12</v>
      </c>
      <c r="R125" s="70">
        <v>1</v>
      </c>
      <c r="S125" s="122" t="s">
        <v>496</v>
      </c>
      <c r="T125" s="70">
        <v>3</v>
      </c>
      <c r="U125" s="122" t="s">
        <v>1607</v>
      </c>
      <c r="V125" s="122" t="s">
        <v>1607</v>
      </c>
      <c r="W125" s="122" t="s">
        <v>1607</v>
      </c>
      <c r="X125" s="122" t="s">
        <v>1607</v>
      </c>
      <c r="Y125" s="122" t="s">
        <v>1607</v>
      </c>
      <c r="Z125" s="122" t="s">
        <v>1607</v>
      </c>
    </row>
    <row r="126" spans="1:26" x14ac:dyDescent="0.35">
      <c r="A126" s="17">
        <v>1004</v>
      </c>
      <c r="B126" s="17" t="s">
        <v>2492</v>
      </c>
      <c r="C126" s="70">
        <v>3</v>
      </c>
      <c r="D126" t="s">
        <v>2506</v>
      </c>
      <c r="E126" t="s">
        <v>2500</v>
      </c>
      <c r="F126" s="122" t="s">
        <v>78</v>
      </c>
      <c r="G126" s="70">
        <v>40.58</v>
      </c>
      <c r="H126" s="70">
        <v>-98.15</v>
      </c>
      <c r="I126" s="70">
        <v>2014</v>
      </c>
      <c r="J126" s="70">
        <v>4</v>
      </c>
      <c r="K126" s="70">
        <v>730</v>
      </c>
      <c r="L126" s="122" t="s">
        <v>2341</v>
      </c>
      <c r="M126" s="122" t="s">
        <v>2508</v>
      </c>
      <c r="N126" s="122" t="s">
        <v>1607</v>
      </c>
      <c r="O126" s="122" t="s">
        <v>1607</v>
      </c>
      <c r="P126" s="70">
        <v>6.1</v>
      </c>
      <c r="Q126" s="70">
        <v>9</v>
      </c>
      <c r="R126" s="70">
        <v>1</v>
      </c>
      <c r="S126" s="122" t="s">
        <v>496</v>
      </c>
      <c r="T126" s="70">
        <v>3</v>
      </c>
      <c r="U126" s="122" t="s">
        <v>1607</v>
      </c>
      <c r="V126" s="122" t="s">
        <v>1607</v>
      </c>
      <c r="W126" s="122" t="s">
        <v>1607</v>
      </c>
      <c r="X126" s="122" t="s">
        <v>1607</v>
      </c>
      <c r="Y126" s="122" t="s">
        <v>1607</v>
      </c>
      <c r="Z126" s="122" t="s">
        <v>1607</v>
      </c>
    </row>
    <row r="127" spans="1:26" x14ac:dyDescent="0.35">
      <c r="A127" s="17">
        <v>1004</v>
      </c>
      <c r="B127" s="17" t="s">
        <v>2492</v>
      </c>
      <c r="C127" s="70">
        <v>4</v>
      </c>
      <c r="D127" t="s">
        <v>2507</v>
      </c>
      <c r="E127" t="s">
        <v>2501</v>
      </c>
      <c r="F127" s="122" t="s">
        <v>78</v>
      </c>
      <c r="G127" s="70">
        <v>41.09</v>
      </c>
      <c r="H127" s="70">
        <v>-100.77</v>
      </c>
      <c r="I127" s="70">
        <v>2014</v>
      </c>
      <c r="J127" s="70">
        <v>4</v>
      </c>
      <c r="K127" s="70">
        <v>430</v>
      </c>
      <c r="L127" s="122" t="s">
        <v>2341</v>
      </c>
      <c r="M127" s="122" t="s">
        <v>2508</v>
      </c>
      <c r="N127" s="122" t="s">
        <v>5</v>
      </c>
      <c r="O127" s="122" t="s">
        <v>1607</v>
      </c>
      <c r="P127" s="70">
        <v>6.1</v>
      </c>
      <c r="Q127" s="70">
        <v>12</v>
      </c>
      <c r="R127" s="70">
        <v>1</v>
      </c>
      <c r="S127" s="122" t="s">
        <v>496</v>
      </c>
      <c r="T127" s="70">
        <v>3</v>
      </c>
      <c r="U127" s="122" t="s">
        <v>1607</v>
      </c>
      <c r="V127" s="122" t="s">
        <v>1607</v>
      </c>
      <c r="W127" s="122" t="s">
        <v>1607</v>
      </c>
      <c r="X127" s="122" t="s">
        <v>1607</v>
      </c>
      <c r="Y127" s="122" t="s">
        <v>1607</v>
      </c>
      <c r="Z127" s="122" t="s">
        <v>1607</v>
      </c>
    </row>
    <row r="128" spans="1:26" x14ac:dyDescent="0.35">
      <c r="A128" s="17">
        <v>1005</v>
      </c>
      <c r="B128" s="12" t="s">
        <v>2527</v>
      </c>
      <c r="C128" s="70">
        <v>1</v>
      </c>
      <c r="D128" s="125" t="s">
        <v>2537</v>
      </c>
      <c r="E128" s="125" t="s">
        <v>2533</v>
      </c>
      <c r="F128" s="125" t="s">
        <v>11</v>
      </c>
      <c r="G128" s="70">
        <v>41.88</v>
      </c>
      <c r="H128" s="70">
        <v>-93.82</v>
      </c>
      <c r="I128" s="70">
        <v>2009</v>
      </c>
      <c r="J128" s="70">
        <v>2</v>
      </c>
      <c r="K128" s="125" t="s">
        <v>1607</v>
      </c>
      <c r="L128" s="125" t="s">
        <v>1607</v>
      </c>
      <c r="M128" s="125" t="s">
        <v>2534</v>
      </c>
      <c r="N128" s="125" t="s">
        <v>1607</v>
      </c>
      <c r="O128" s="125" t="s">
        <v>1607</v>
      </c>
      <c r="P128" s="70">
        <v>27</v>
      </c>
      <c r="Q128" s="70">
        <v>61</v>
      </c>
      <c r="R128" s="70">
        <v>1</v>
      </c>
      <c r="S128" s="125" t="s">
        <v>496</v>
      </c>
      <c r="T128" s="70">
        <v>2</v>
      </c>
      <c r="U128" s="122" t="s">
        <v>1607</v>
      </c>
      <c r="V128" s="122" t="s">
        <v>1607</v>
      </c>
      <c r="W128" s="122" t="s">
        <v>1607</v>
      </c>
      <c r="X128" s="122" t="s">
        <v>1607</v>
      </c>
      <c r="Y128" s="122" t="s">
        <v>1607</v>
      </c>
      <c r="Z128" s="122" t="s">
        <v>1607</v>
      </c>
    </row>
    <row r="129" spans="1:26" x14ac:dyDescent="0.35">
      <c r="A129" s="17">
        <v>1005</v>
      </c>
      <c r="B129" s="12" t="s">
        <v>2527</v>
      </c>
      <c r="C129" s="70">
        <v>2</v>
      </c>
      <c r="D129" s="125" t="s">
        <v>2538</v>
      </c>
      <c r="E129" s="125" t="s">
        <v>2533</v>
      </c>
      <c r="F129" s="125" t="s">
        <v>11</v>
      </c>
      <c r="G129" s="70">
        <v>41.88</v>
      </c>
      <c r="H129" s="70">
        <v>-93.82</v>
      </c>
      <c r="I129" s="70">
        <v>2009</v>
      </c>
      <c r="J129" s="70">
        <v>2</v>
      </c>
      <c r="K129" s="125" t="s">
        <v>1607</v>
      </c>
      <c r="L129" s="125" t="s">
        <v>1607</v>
      </c>
      <c r="M129" s="125" t="s">
        <v>2534</v>
      </c>
      <c r="N129" s="125" t="s">
        <v>1607</v>
      </c>
      <c r="O129" s="125" t="s">
        <v>1607</v>
      </c>
      <c r="P129" s="70">
        <v>27</v>
      </c>
      <c r="Q129" s="70">
        <v>61</v>
      </c>
      <c r="R129" s="70">
        <v>1</v>
      </c>
      <c r="S129" s="125" t="s">
        <v>496</v>
      </c>
      <c r="T129" s="70">
        <v>2</v>
      </c>
      <c r="U129" s="122" t="s">
        <v>1607</v>
      </c>
      <c r="V129" s="122" t="s">
        <v>1607</v>
      </c>
      <c r="W129" s="122" t="s">
        <v>1607</v>
      </c>
      <c r="X129" s="122" t="s">
        <v>1607</v>
      </c>
      <c r="Y129" s="122" t="s">
        <v>1607</v>
      </c>
      <c r="Z129" s="122" t="s">
        <v>1607</v>
      </c>
    </row>
    <row r="130" spans="1:26" x14ac:dyDescent="0.35">
      <c r="A130" s="17">
        <v>1006</v>
      </c>
      <c r="B130" s="82" t="s">
        <v>2541</v>
      </c>
      <c r="C130" s="70">
        <v>1</v>
      </c>
      <c r="D130" s="82" t="s">
        <v>2506</v>
      </c>
      <c r="E130" s="82" t="s">
        <v>2546</v>
      </c>
      <c r="F130" s="125" t="s">
        <v>78</v>
      </c>
      <c r="G130" s="70">
        <v>40.58</v>
      </c>
      <c r="H130" s="70">
        <v>-98.14</v>
      </c>
      <c r="I130" s="70">
        <v>2010</v>
      </c>
      <c r="J130" s="70">
        <v>8</v>
      </c>
      <c r="K130" s="125" t="s">
        <v>1607</v>
      </c>
      <c r="L130" s="125" t="s">
        <v>2547</v>
      </c>
      <c r="M130" s="125" t="s">
        <v>13</v>
      </c>
      <c r="N130" s="125" t="s">
        <v>2548</v>
      </c>
      <c r="O130" s="70">
        <v>4</v>
      </c>
      <c r="P130" s="70">
        <v>24</v>
      </c>
      <c r="Q130" s="70">
        <v>52</v>
      </c>
      <c r="R130" s="70">
        <v>1</v>
      </c>
      <c r="S130" s="125" t="s">
        <v>82</v>
      </c>
      <c r="T130" s="70">
        <v>2</v>
      </c>
      <c r="U130" s="125" t="s">
        <v>2549</v>
      </c>
      <c r="V130" s="70">
        <v>2</v>
      </c>
      <c r="W130" s="125" t="s">
        <v>2550</v>
      </c>
      <c r="X130" s="70">
        <v>2</v>
      </c>
      <c r="Y130" s="125" t="s">
        <v>2551</v>
      </c>
      <c r="Z130" s="70">
        <v>2</v>
      </c>
    </row>
    <row r="131" spans="1:26" x14ac:dyDescent="0.35">
      <c r="A131" s="17">
        <v>1007</v>
      </c>
      <c r="B131" s="82" t="s">
        <v>2567</v>
      </c>
      <c r="C131" s="70">
        <v>1</v>
      </c>
      <c r="D131" s="82" t="s">
        <v>2506</v>
      </c>
      <c r="E131" s="82" t="s">
        <v>2546</v>
      </c>
      <c r="F131" s="125" t="s">
        <v>78</v>
      </c>
      <c r="G131" s="70">
        <v>40.58</v>
      </c>
      <c r="H131" s="70">
        <v>-98.14</v>
      </c>
      <c r="I131" s="70">
        <v>2010</v>
      </c>
      <c r="J131" s="70">
        <v>8</v>
      </c>
      <c r="K131" s="125" t="s">
        <v>1607</v>
      </c>
      <c r="L131" s="125" t="s">
        <v>2547</v>
      </c>
      <c r="M131" s="125" t="s">
        <v>13</v>
      </c>
      <c r="N131" s="125" t="s">
        <v>2548</v>
      </c>
      <c r="O131" s="70">
        <v>4</v>
      </c>
      <c r="P131" s="70">
        <v>24</v>
      </c>
      <c r="Q131" s="70">
        <v>52</v>
      </c>
      <c r="R131" s="70">
        <v>1</v>
      </c>
      <c r="S131" s="125" t="s">
        <v>82</v>
      </c>
      <c r="T131" s="70">
        <v>2</v>
      </c>
      <c r="U131" s="125" t="s">
        <v>2549</v>
      </c>
      <c r="V131" s="70">
        <v>2</v>
      </c>
      <c r="W131" s="125" t="s">
        <v>2550</v>
      </c>
      <c r="X131" s="70">
        <v>2</v>
      </c>
      <c r="Y131" s="125" t="s">
        <v>2551</v>
      </c>
      <c r="Z131" s="70">
        <v>2</v>
      </c>
    </row>
    <row r="132" spans="1:26" x14ac:dyDescent="0.35">
      <c r="A132" s="17">
        <v>1008</v>
      </c>
      <c r="B132" s="12" t="s">
        <v>2574</v>
      </c>
      <c r="C132" s="70">
        <v>1</v>
      </c>
      <c r="D132" s="127" t="s">
        <v>2581</v>
      </c>
      <c r="E132" s="127" t="s">
        <v>2580</v>
      </c>
      <c r="F132" s="127" t="s">
        <v>107</v>
      </c>
      <c r="G132" s="70">
        <v>44.24</v>
      </c>
      <c r="H132" s="70">
        <v>-95.31</v>
      </c>
      <c r="I132" s="70">
        <v>2015</v>
      </c>
      <c r="J132" s="70">
        <v>3</v>
      </c>
      <c r="K132" s="70">
        <v>670</v>
      </c>
      <c r="L132" s="127" t="s">
        <v>1607</v>
      </c>
      <c r="M132" s="125" t="s">
        <v>13</v>
      </c>
      <c r="N132" s="127" t="s">
        <v>1607</v>
      </c>
      <c r="O132" s="70">
        <v>4</v>
      </c>
      <c r="P132" s="70">
        <v>6</v>
      </c>
      <c r="Q132" s="70">
        <v>20</v>
      </c>
      <c r="R132" s="70">
        <v>1</v>
      </c>
      <c r="S132" s="127" t="s">
        <v>496</v>
      </c>
      <c r="T132" s="70">
        <v>4</v>
      </c>
      <c r="U132" s="127" t="s">
        <v>1607</v>
      </c>
      <c r="V132" s="127" t="s">
        <v>1607</v>
      </c>
      <c r="W132" s="127" t="s">
        <v>1607</v>
      </c>
      <c r="X132" s="127" t="s">
        <v>1607</v>
      </c>
      <c r="Y132" s="127" t="s">
        <v>1607</v>
      </c>
      <c r="Z132" s="127" t="s">
        <v>1607</v>
      </c>
    </row>
    <row r="133" spans="1:26" x14ac:dyDescent="0.35">
      <c r="A133" s="17">
        <v>1009</v>
      </c>
      <c r="B133" s="12" t="s">
        <v>2622</v>
      </c>
      <c r="C133" s="70">
        <v>1</v>
      </c>
      <c r="D133" s="130" t="s">
        <v>2629</v>
      </c>
      <c r="E133" s="70" t="s">
        <v>492</v>
      </c>
      <c r="F133" s="70" t="s">
        <v>91</v>
      </c>
      <c r="G133" s="70">
        <v>42.63</v>
      </c>
      <c r="H133" s="70">
        <v>-84.44</v>
      </c>
      <c r="I133" s="70">
        <v>2011</v>
      </c>
      <c r="J133" s="70">
        <v>5</v>
      </c>
      <c r="K133" s="70">
        <v>152</v>
      </c>
      <c r="L133" s="130" t="s">
        <v>1607</v>
      </c>
      <c r="M133" s="125" t="s">
        <v>13</v>
      </c>
      <c r="N133" s="130" t="s">
        <v>2631</v>
      </c>
      <c r="O133" s="70">
        <v>2</v>
      </c>
      <c r="P133" s="70">
        <v>9.1</v>
      </c>
      <c r="Q133" s="70">
        <v>9.1</v>
      </c>
      <c r="R133" s="70">
        <v>3</v>
      </c>
      <c r="S133" s="130" t="s">
        <v>494</v>
      </c>
      <c r="T133" s="70">
        <v>3</v>
      </c>
      <c r="U133" s="130" t="s">
        <v>191</v>
      </c>
      <c r="V133" s="70">
        <v>2</v>
      </c>
      <c r="W133" s="130" t="s">
        <v>496</v>
      </c>
      <c r="X133" s="70">
        <v>2</v>
      </c>
      <c r="Y133" s="127" t="s">
        <v>1607</v>
      </c>
      <c r="Z133" s="127" t="s">
        <v>1607</v>
      </c>
    </row>
    <row r="134" spans="1:26" x14ac:dyDescent="0.35">
      <c r="A134" s="17">
        <v>1009</v>
      </c>
      <c r="B134" s="12" t="s">
        <v>2622</v>
      </c>
      <c r="C134" s="70">
        <v>2</v>
      </c>
      <c r="D134" s="130" t="s">
        <v>2630</v>
      </c>
      <c r="E134" s="70" t="s">
        <v>498</v>
      </c>
      <c r="F134" s="70" t="s">
        <v>91</v>
      </c>
      <c r="G134" s="70">
        <v>42.24</v>
      </c>
      <c r="H134" s="70">
        <v>-85.24</v>
      </c>
      <c r="I134" s="70">
        <v>2011</v>
      </c>
      <c r="J134" s="70">
        <v>5</v>
      </c>
      <c r="K134" s="70">
        <v>152</v>
      </c>
      <c r="L134" s="130" t="s">
        <v>1607</v>
      </c>
      <c r="M134" s="125" t="s">
        <v>13</v>
      </c>
      <c r="N134" s="130" t="s">
        <v>2631</v>
      </c>
      <c r="O134" s="70">
        <v>2</v>
      </c>
      <c r="P134" s="70">
        <v>9.1</v>
      </c>
      <c r="Q134" s="70">
        <v>9.1</v>
      </c>
      <c r="R134" s="70">
        <v>3</v>
      </c>
      <c r="S134" s="130" t="s">
        <v>494</v>
      </c>
      <c r="T134" s="70">
        <v>3</v>
      </c>
      <c r="U134" s="130" t="s">
        <v>191</v>
      </c>
      <c r="V134" s="70">
        <v>2</v>
      </c>
      <c r="W134" s="130" t="s">
        <v>496</v>
      </c>
      <c r="X134" s="70">
        <v>2</v>
      </c>
      <c r="Y134" s="127" t="s">
        <v>1607</v>
      </c>
      <c r="Z134" s="127" t="s">
        <v>1607</v>
      </c>
    </row>
  </sheetData>
  <autoFilter ref="A1:Z134" xr:uid="{648228AE-F004-4652-9BF8-FBB3FA72380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99"/>
  <sheetViews>
    <sheetView workbookViewId="0">
      <pane ySplit="1" topLeftCell="A75" activePane="bottomLeft" state="frozen"/>
      <selection pane="bottomLeft" activeCell="A80" sqref="A80:B80"/>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1574</v>
      </c>
      <c r="B1" s="13" t="s">
        <v>1575</v>
      </c>
      <c r="C1" t="s">
        <v>1743</v>
      </c>
      <c r="D1" t="s">
        <v>1744</v>
      </c>
      <c r="E1" t="s">
        <v>1745</v>
      </c>
      <c r="F1" t="s">
        <v>1746</v>
      </c>
      <c r="G1" t="s">
        <v>1747</v>
      </c>
    </row>
    <row r="2" spans="1:7" ht="14.5" x14ac:dyDescent="0.35">
      <c r="A2" s="1">
        <v>1</v>
      </c>
      <c r="B2" s="13" t="s">
        <v>536</v>
      </c>
      <c r="C2" t="s">
        <v>537</v>
      </c>
      <c r="D2" t="s">
        <v>538</v>
      </c>
      <c r="E2" t="s">
        <v>539</v>
      </c>
    </row>
    <row r="3" spans="1:7" ht="14.5" x14ac:dyDescent="0.35">
      <c r="A3" s="1">
        <v>2</v>
      </c>
      <c r="B3" s="13" t="s">
        <v>540</v>
      </c>
      <c r="C3" t="s">
        <v>537</v>
      </c>
      <c r="D3" t="s">
        <v>541</v>
      </c>
      <c r="E3" t="s">
        <v>539</v>
      </c>
      <c r="F3" t="s">
        <v>542</v>
      </c>
    </row>
    <row r="4" spans="1:7" ht="14.5" x14ac:dyDescent="0.35">
      <c r="A4" s="1">
        <v>3</v>
      </c>
      <c r="B4" s="13" t="s">
        <v>543</v>
      </c>
      <c r="C4" t="s">
        <v>544</v>
      </c>
      <c r="E4" t="s">
        <v>545</v>
      </c>
    </row>
    <row r="5" spans="1:7" ht="14.5" x14ac:dyDescent="0.35">
      <c r="A5" s="1">
        <v>4</v>
      </c>
      <c r="B5" s="13" t="s">
        <v>546</v>
      </c>
      <c r="C5" t="s">
        <v>544</v>
      </c>
      <c r="E5" t="s">
        <v>539</v>
      </c>
    </row>
    <row r="6" spans="1:7" ht="14.5" x14ac:dyDescent="0.35">
      <c r="A6" s="1">
        <v>5</v>
      </c>
      <c r="B6" s="13" t="s">
        <v>547</v>
      </c>
      <c r="E6" t="s">
        <v>548</v>
      </c>
      <c r="F6" t="s">
        <v>549</v>
      </c>
      <c r="G6" t="s">
        <v>550</v>
      </c>
    </row>
    <row r="7" spans="1:7" ht="14.5" x14ac:dyDescent="0.35">
      <c r="A7" s="1">
        <v>6</v>
      </c>
      <c r="B7" s="13" t="s">
        <v>551</v>
      </c>
      <c r="C7" t="s">
        <v>537</v>
      </c>
      <c r="D7">
        <v>58500</v>
      </c>
      <c r="E7" t="s">
        <v>545</v>
      </c>
      <c r="F7" t="s">
        <v>552</v>
      </c>
    </row>
    <row r="8" spans="1:7" ht="14.5" x14ac:dyDescent="0.35">
      <c r="A8" s="1">
        <v>7</v>
      </c>
      <c r="B8" s="13" t="s">
        <v>553</v>
      </c>
      <c r="C8" t="s">
        <v>554</v>
      </c>
      <c r="D8">
        <v>81510</v>
      </c>
      <c r="E8" t="s">
        <v>545</v>
      </c>
    </row>
    <row r="9" spans="1:7" ht="14.5" x14ac:dyDescent="0.35">
      <c r="A9" s="1">
        <v>8</v>
      </c>
      <c r="B9" s="13" t="s">
        <v>555</v>
      </c>
      <c r="C9" t="s">
        <v>554</v>
      </c>
      <c r="D9" t="s">
        <v>556</v>
      </c>
      <c r="E9" t="s">
        <v>539</v>
      </c>
      <c r="F9" t="s">
        <v>557</v>
      </c>
      <c r="G9" t="s">
        <v>558</v>
      </c>
    </row>
    <row r="10" spans="1:7" ht="14.5" x14ac:dyDescent="0.35">
      <c r="A10" s="1">
        <v>9</v>
      </c>
      <c r="B10" s="13" t="s">
        <v>559</v>
      </c>
      <c r="C10" t="s">
        <v>560</v>
      </c>
      <c r="E10" t="s">
        <v>548</v>
      </c>
      <c r="F10" t="s">
        <v>561</v>
      </c>
    </row>
    <row r="11" spans="1:7" ht="14.5" x14ac:dyDescent="0.35">
      <c r="A11" s="1">
        <v>10</v>
      </c>
      <c r="B11" s="13" t="s">
        <v>562</v>
      </c>
      <c r="C11" t="s">
        <v>554</v>
      </c>
      <c r="E11" t="s">
        <v>548</v>
      </c>
    </row>
    <row r="12" spans="1:7" ht="14.5" x14ac:dyDescent="0.35">
      <c r="A12" s="1">
        <v>11</v>
      </c>
      <c r="B12" s="13" t="s">
        <v>563</v>
      </c>
      <c r="C12" t="s">
        <v>554</v>
      </c>
      <c r="D12" s="15">
        <v>100000</v>
      </c>
      <c r="E12" t="s">
        <v>548</v>
      </c>
      <c r="F12" t="s">
        <v>564</v>
      </c>
    </row>
    <row r="13" spans="1:7" ht="14.5" x14ac:dyDescent="0.35">
      <c r="A13" s="1">
        <v>12</v>
      </c>
      <c r="B13" s="13" t="s">
        <v>565</v>
      </c>
      <c r="C13" t="s">
        <v>6</v>
      </c>
      <c r="D13" s="15">
        <v>74074</v>
      </c>
      <c r="E13" t="s">
        <v>545</v>
      </c>
      <c r="F13" t="s">
        <v>566</v>
      </c>
    </row>
    <row r="14" spans="1:7" ht="14.5" x14ac:dyDescent="0.35">
      <c r="A14" s="1">
        <v>13</v>
      </c>
      <c r="B14" s="13" t="s">
        <v>567</v>
      </c>
      <c r="C14" t="s">
        <v>568</v>
      </c>
      <c r="E14" t="s">
        <v>539</v>
      </c>
    </row>
    <row r="15" spans="1:7" ht="14.5" x14ac:dyDescent="0.35">
      <c r="A15" s="1">
        <v>14</v>
      </c>
      <c r="B15" s="13" t="s">
        <v>569</v>
      </c>
      <c r="E15" t="s">
        <v>539</v>
      </c>
    </row>
    <row r="16" spans="1:7" ht="14.5" x14ac:dyDescent="0.35">
      <c r="A16" s="1">
        <v>15</v>
      </c>
      <c r="B16" s="13" t="s">
        <v>553</v>
      </c>
      <c r="C16" t="s">
        <v>554</v>
      </c>
      <c r="D16" s="15" t="s">
        <v>570</v>
      </c>
      <c r="E16" t="s">
        <v>571</v>
      </c>
      <c r="F16" t="s">
        <v>572</v>
      </c>
    </row>
    <row r="17" spans="1:7" ht="14.5" x14ac:dyDescent="0.35">
      <c r="A17" s="1">
        <v>16</v>
      </c>
      <c r="B17" s="13" t="s">
        <v>573</v>
      </c>
      <c r="C17" t="s">
        <v>554</v>
      </c>
      <c r="D17" s="15">
        <v>77000</v>
      </c>
      <c r="E17" t="s">
        <v>545</v>
      </c>
      <c r="F17" t="s">
        <v>574</v>
      </c>
      <c r="G17" t="s">
        <v>575</v>
      </c>
    </row>
    <row r="18" spans="1:7" ht="14.5" x14ac:dyDescent="0.35">
      <c r="A18" s="1">
        <v>17</v>
      </c>
      <c r="B18" s="13" t="s">
        <v>576</v>
      </c>
      <c r="C18" t="s">
        <v>568</v>
      </c>
      <c r="D18" t="s">
        <v>577</v>
      </c>
      <c r="E18" t="s">
        <v>539</v>
      </c>
      <c r="F18" t="s">
        <v>578</v>
      </c>
      <c r="G18" t="s">
        <v>558</v>
      </c>
    </row>
    <row r="19" spans="1:7" ht="14.5" x14ac:dyDescent="0.35">
      <c r="A19" s="1">
        <v>18</v>
      </c>
      <c r="B19" s="13" t="s">
        <v>579</v>
      </c>
      <c r="C19" t="s">
        <v>568</v>
      </c>
      <c r="D19" t="s">
        <v>577</v>
      </c>
      <c r="E19" t="s">
        <v>539</v>
      </c>
      <c r="F19" t="s">
        <v>578</v>
      </c>
      <c r="G19" t="s">
        <v>558</v>
      </c>
    </row>
    <row r="20" spans="1:7" ht="14.5" x14ac:dyDescent="0.35">
      <c r="A20" s="1">
        <v>19</v>
      </c>
      <c r="B20" s="13" t="s">
        <v>580</v>
      </c>
      <c r="E20" t="s">
        <v>537</v>
      </c>
    </row>
    <row r="21" spans="1:7" ht="15.75" customHeight="1" x14ac:dyDescent="0.35">
      <c r="A21" s="1">
        <v>20</v>
      </c>
      <c r="B21" s="13" t="s">
        <v>581</v>
      </c>
      <c r="C21" t="s">
        <v>554</v>
      </c>
      <c r="E21" t="s">
        <v>539</v>
      </c>
    </row>
    <row r="22" spans="1:7" ht="15.75" customHeight="1" x14ac:dyDescent="0.35">
      <c r="A22" s="1">
        <v>21</v>
      </c>
      <c r="B22" s="13" t="s">
        <v>582</v>
      </c>
      <c r="C22" t="s">
        <v>583</v>
      </c>
      <c r="D22" s="15">
        <v>88920</v>
      </c>
      <c r="E22" t="s">
        <v>545</v>
      </c>
      <c r="F22" t="s">
        <v>584</v>
      </c>
    </row>
    <row r="23" spans="1:7" ht="15.75" customHeight="1" x14ac:dyDescent="0.35">
      <c r="A23" s="1">
        <v>22</v>
      </c>
      <c r="B23" s="13" t="s">
        <v>585</v>
      </c>
      <c r="C23" t="s">
        <v>586</v>
      </c>
      <c r="E23" t="s">
        <v>539</v>
      </c>
    </row>
    <row r="24" spans="1:7" ht="15.75" customHeight="1" x14ac:dyDescent="0.35">
      <c r="A24" s="1">
        <v>23</v>
      </c>
      <c r="B24" s="13" t="s">
        <v>587</v>
      </c>
      <c r="E24" t="s">
        <v>539</v>
      </c>
    </row>
    <row r="25" spans="1:7" ht="15.75" customHeight="1" x14ac:dyDescent="0.35">
      <c r="A25" s="1">
        <v>24</v>
      </c>
      <c r="B25" s="13" t="s">
        <v>587</v>
      </c>
      <c r="C25" t="s">
        <v>554</v>
      </c>
      <c r="D25">
        <v>12000</v>
      </c>
      <c r="E25" t="s">
        <v>588</v>
      </c>
    </row>
    <row r="26" spans="1:7" ht="15.75" customHeight="1" x14ac:dyDescent="0.35">
      <c r="A26" s="1">
        <v>25</v>
      </c>
      <c r="B26" s="13" t="s">
        <v>589</v>
      </c>
      <c r="C26" t="s">
        <v>590</v>
      </c>
      <c r="D26" t="s">
        <v>591</v>
      </c>
      <c r="E26" t="s">
        <v>588</v>
      </c>
      <c r="F26" t="s">
        <v>592</v>
      </c>
      <c r="G26" t="s">
        <v>593</v>
      </c>
    </row>
    <row r="27" spans="1:7" ht="15.75" customHeight="1" x14ac:dyDescent="0.35">
      <c r="A27" s="1">
        <v>26</v>
      </c>
      <c r="B27" s="13" t="s">
        <v>555</v>
      </c>
      <c r="C27" t="s">
        <v>554</v>
      </c>
      <c r="D27" s="15">
        <v>70000</v>
      </c>
      <c r="E27" t="s">
        <v>545</v>
      </c>
      <c r="G27" t="s">
        <v>575</v>
      </c>
    </row>
    <row r="28" spans="1:7" ht="15.75" customHeight="1" x14ac:dyDescent="0.35">
      <c r="A28" s="1">
        <v>27</v>
      </c>
      <c r="B28" s="13" t="s">
        <v>594</v>
      </c>
      <c r="C28" t="s">
        <v>595</v>
      </c>
      <c r="D28" s="15"/>
      <c r="E28" t="s">
        <v>539</v>
      </c>
    </row>
    <row r="29" spans="1:7" ht="15.75" customHeight="1" x14ac:dyDescent="0.35">
      <c r="A29" s="1">
        <v>28</v>
      </c>
      <c r="B29" s="13" t="s">
        <v>581</v>
      </c>
      <c r="E29" t="s">
        <v>539</v>
      </c>
    </row>
    <row r="30" spans="1:7" ht="15.75" customHeight="1" x14ac:dyDescent="0.35">
      <c r="A30" s="1">
        <v>29</v>
      </c>
      <c r="B30" s="13" t="s">
        <v>555</v>
      </c>
      <c r="D30" t="s">
        <v>596</v>
      </c>
      <c r="E30" t="s">
        <v>548</v>
      </c>
      <c r="F30" t="s">
        <v>597</v>
      </c>
    </row>
    <row r="31" spans="1:7" ht="15.75" customHeight="1" x14ac:dyDescent="0.35">
      <c r="A31" s="1">
        <v>30</v>
      </c>
      <c r="B31" s="13" t="s">
        <v>598</v>
      </c>
      <c r="D31" s="15">
        <v>82500</v>
      </c>
      <c r="E31" t="s">
        <v>545</v>
      </c>
      <c r="F31" t="s">
        <v>599</v>
      </c>
    </row>
    <row r="32" spans="1:7" ht="15.75" customHeight="1" x14ac:dyDescent="0.35">
      <c r="A32" s="1">
        <v>31</v>
      </c>
      <c r="B32" s="13" t="s">
        <v>600</v>
      </c>
      <c r="C32" t="s">
        <v>554</v>
      </c>
      <c r="E32" t="s">
        <v>545</v>
      </c>
    </row>
    <row r="33" spans="1:7" ht="15.75" customHeight="1" x14ac:dyDescent="0.35">
      <c r="A33" s="1">
        <v>32</v>
      </c>
      <c r="B33" s="13" t="s">
        <v>601</v>
      </c>
      <c r="E33" t="s">
        <v>539</v>
      </c>
    </row>
    <row r="34" spans="1:7" ht="15.75" customHeight="1" x14ac:dyDescent="0.35">
      <c r="A34" s="1">
        <v>33</v>
      </c>
      <c r="B34" s="13" t="s">
        <v>585</v>
      </c>
      <c r="C34" t="s">
        <v>554</v>
      </c>
      <c r="D34" s="15">
        <v>350000</v>
      </c>
      <c r="E34" t="s">
        <v>548</v>
      </c>
      <c r="G34" t="s">
        <v>558</v>
      </c>
    </row>
    <row r="35" spans="1:7" ht="15.75" customHeight="1" x14ac:dyDescent="0.35">
      <c r="A35" s="1">
        <v>34</v>
      </c>
      <c r="B35" s="13" t="s">
        <v>602</v>
      </c>
      <c r="C35" t="s">
        <v>554</v>
      </c>
      <c r="E35" t="s">
        <v>539</v>
      </c>
    </row>
    <row r="36" spans="1:7" ht="15.75" customHeight="1" x14ac:dyDescent="0.35">
      <c r="A36" s="1">
        <v>35</v>
      </c>
      <c r="B36" s="13" t="s">
        <v>603</v>
      </c>
      <c r="C36" t="s">
        <v>604</v>
      </c>
      <c r="D36" s="15">
        <v>76500</v>
      </c>
      <c r="E36" t="s">
        <v>545</v>
      </c>
      <c r="F36" t="s">
        <v>605</v>
      </c>
    </row>
    <row r="37" spans="1:7" ht="15.75" customHeight="1" x14ac:dyDescent="0.35">
      <c r="A37" s="1">
        <v>36</v>
      </c>
      <c r="B37" s="13" t="s">
        <v>606</v>
      </c>
      <c r="D37" t="s">
        <v>607</v>
      </c>
      <c r="E37" t="s">
        <v>571</v>
      </c>
      <c r="F37" t="s">
        <v>608</v>
      </c>
    </row>
    <row r="38" spans="1:7" ht="15.75" customHeight="1" x14ac:dyDescent="0.35">
      <c r="A38" s="1">
        <v>37</v>
      </c>
      <c r="B38" s="13" t="s">
        <v>609</v>
      </c>
      <c r="C38" t="s">
        <v>554</v>
      </c>
      <c r="E38" t="s">
        <v>539</v>
      </c>
    </row>
    <row r="39" spans="1:7" ht="15.75" customHeight="1" x14ac:dyDescent="0.35">
      <c r="A39" s="1">
        <v>38</v>
      </c>
      <c r="B39" s="13" t="s">
        <v>547</v>
      </c>
      <c r="C39" t="s">
        <v>610</v>
      </c>
      <c r="E39" t="s">
        <v>539</v>
      </c>
    </row>
    <row r="40" spans="1:7" ht="15.75" customHeight="1" x14ac:dyDescent="0.35">
      <c r="A40" s="1">
        <v>39</v>
      </c>
      <c r="B40" s="13" t="s">
        <v>611</v>
      </c>
      <c r="C40" t="s">
        <v>554</v>
      </c>
      <c r="D40" s="15">
        <v>79500</v>
      </c>
      <c r="E40" t="s">
        <v>545</v>
      </c>
      <c r="F40" t="s">
        <v>599</v>
      </c>
    </row>
    <row r="41" spans="1:7" ht="15.75" customHeight="1" x14ac:dyDescent="0.35">
      <c r="A41" s="1">
        <v>40</v>
      </c>
      <c r="B41" s="13" t="s">
        <v>612</v>
      </c>
      <c r="C41" t="s">
        <v>554</v>
      </c>
      <c r="D41" s="15">
        <v>75000</v>
      </c>
      <c r="E41" t="s">
        <v>545</v>
      </c>
      <c r="F41" t="s">
        <v>613</v>
      </c>
      <c r="G41" t="s">
        <v>614</v>
      </c>
    </row>
    <row r="42" spans="1:7" ht="15.75" customHeight="1" x14ac:dyDescent="0.35">
      <c r="A42" s="1">
        <v>41</v>
      </c>
      <c r="B42" s="13" t="s">
        <v>615</v>
      </c>
      <c r="C42" t="s">
        <v>554</v>
      </c>
      <c r="D42" s="15">
        <v>80000</v>
      </c>
      <c r="E42" t="s">
        <v>545</v>
      </c>
      <c r="F42" t="s">
        <v>616</v>
      </c>
    </row>
    <row r="43" spans="1:7" ht="15.75" customHeight="1" x14ac:dyDescent="0.35">
      <c r="A43" s="1">
        <v>42</v>
      </c>
      <c r="B43" s="13" t="s">
        <v>617</v>
      </c>
      <c r="C43" t="s">
        <v>554</v>
      </c>
      <c r="D43" t="s">
        <v>618</v>
      </c>
      <c r="E43" t="s">
        <v>548</v>
      </c>
      <c r="F43" t="s">
        <v>619</v>
      </c>
      <c r="G43" t="s">
        <v>620</v>
      </c>
    </row>
    <row r="44" spans="1:7" ht="15.75" customHeight="1" x14ac:dyDescent="0.35">
      <c r="A44" s="1">
        <v>43</v>
      </c>
      <c r="B44" s="13" t="s">
        <v>594</v>
      </c>
      <c r="C44" t="s">
        <v>554</v>
      </c>
      <c r="E44" t="s">
        <v>539</v>
      </c>
    </row>
    <row r="45" spans="1:7" ht="15.75" customHeight="1" x14ac:dyDescent="0.35">
      <c r="A45" s="1">
        <v>44</v>
      </c>
      <c r="B45" s="13" t="s">
        <v>621</v>
      </c>
      <c r="E45" t="s">
        <v>545</v>
      </c>
    </row>
    <row r="46" spans="1:7" ht="15.75" customHeight="1" x14ac:dyDescent="0.35">
      <c r="A46" s="1">
        <v>45</v>
      </c>
      <c r="B46" s="13" t="s">
        <v>622</v>
      </c>
      <c r="D46" t="s">
        <v>623</v>
      </c>
      <c r="E46" t="s">
        <v>539</v>
      </c>
      <c r="F46" t="s">
        <v>624</v>
      </c>
      <c r="G46" t="s">
        <v>558</v>
      </c>
    </row>
    <row r="47" spans="1:7" ht="15.75" customHeight="1" x14ac:dyDescent="0.35">
      <c r="A47" s="1">
        <v>46</v>
      </c>
      <c r="B47" s="13" t="s">
        <v>600</v>
      </c>
      <c r="D47" t="s">
        <v>625</v>
      </c>
      <c r="E47" t="s">
        <v>571</v>
      </c>
      <c r="F47" t="s">
        <v>626</v>
      </c>
      <c r="G47" t="s">
        <v>627</v>
      </c>
    </row>
    <row r="48" spans="1:7" ht="15.75" customHeight="1" x14ac:dyDescent="0.35">
      <c r="A48" s="1">
        <v>47</v>
      </c>
      <c r="B48" s="13" t="s">
        <v>628</v>
      </c>
      <c r="C48" t="s">
        <v>554</v>
      </c>
      <c r="E48" t="s">
        <v>539</v>
      </c>
    </row>
    <row r="49" spans="1:6" ht="15.75" customHeight="1" x14ac:dyDescent="0.35">
      <c r="A49" s="1">
        <v>48</v>
      </c>
      <c r="B49" s="13" t="s">
        <v>622</v>
      </c>
      <c r="C49" t="s">
        <v>6</v>
      </c>
      <c r="E49" t="s">
        <v>629</v>
      </c>
    </row>
    <row r="50" spans="1:6" ht="15.75" customHeight="1" x14ac:dyDescent="0.35">
      <c r="A50" s="1">
        <v>49</v>
      </c>
      <c r="B50" s="13" t="s">
        <v>594</v>
      </c>
      <c r="C50" t="s">
        <v>630</v>
      </c>
      <c r="D50" t="s">
        <v>631</v>
      </c>
      <c r="E50" t="s">
        <v>548</v>
      </c>
    </row>
    <row r="51" spans="1:6" ht="15.75" customHeight="1" x14ac:dyDescent="0.35">
      <c r="A51" s="1">
        <v>50</v>
      </c>
      <c r="B51" s="13" t="s">
        <v>632</v>
      </c>
      <c r="E51" t="s">
        <v>629</v>
      </c>
    </row>
    <row r="52" spans="1:6" ht="15.75" customHeight="1" x14ac:dyDescent="0.35">
      <c r="A52" s="1">
        <v>51</v>
      </c>
      <c r="B52" s="13" t="s">
        <v>540</v>
      </c>
      <c r="D52" t="s">
        <v>633</v>
      </c>
      <c r="E52" t="s">
        <v>539</v>
      </c>
      <c r="F52" t="s">
        <v>634</v>
      </c>
    </row>
    <row r="53" spans="1:6" ht="15.75" customHeight="1" x14ac:dyDescent="0.35">
      <c r="A53" s="1">
        <v>52</v>
      </c>
      <c r="B53" s="13" t="s">
        <v>589</v>
      </c>
      <c r="E53" t="s">
        <v>539</v>
      </c>
    </row>
    <row r="54" spans="1:6" ht="15.75" customHeight="1" x14ac:dyDescent="0.35">
      <c r="A54" s="1">
        <v>53</v>
      </c>
      <c r="B54" s="13" t="s">
        <v>589</v>
      </c>
      <c r="E54" t="s">
        <v>539</v>
      </c>
    </row>
    <row r="55" spans="1:6" ht="15.75" customHeight="1" x14ac:dyDescent="0.35">
      <c r="A55" s="1">
        <v>54</v>
      </c>
      <c r="B55" s="13" t="s">
        <v>635</v>
      </c>
      <c r="E55" t="s">
        <v>539</v>
      </c>
    </row>
    <row r="56" spans="1:6" ht="15.75" customHeight="1" x14ac:dyDescent="0.35">
      <c r="A56" s="1">
        <v>55</v>
      </c>
      <c r="B56" s="13" t="s">
        <v>636</v>
      </c>
      <c r="D56" t="s">
        <v>637</v>
      </c>
      <c r="E56" t="s">
        <v>539</v>
      </c>
      <c r="F56" t="s">
        <v>638</v>
      </c>
    </row>
    <row r="57" spans="1:6" ht="15.75" customHeight="1" x14ac:dyDescent="0.35">
      <c r="A57" s="1">
        <v>56</v>
      </c>
      <c r="B57" s="13" t="s">
        <v>639</v>
      </c>
      <c r="C57" t="s">
        <v>554</v>
      </c>
      <c r="D57" t="s">
        <v>640</v>
      </c>
      <c r="E57" t="s">
        <v>545</v>
      </c>
    </row>
    <row r="58" spans="1:6" ht="15.75" customHeight="1" x14ac:dyDescent="0.35">
      <c r="A58" s="1">
        <v>57</v>
      </c>
      <c r="B58" s="13" t="s">
        <v>641</v>
      </c>
      <c r="C58" t="s">
        <v>6</v>
      </c>
      <c r="D58" t="s">
        <v>642</v>
      </c>
      <c r="E58" t="s">
        <v>545</v>
      </c>
      <c r="F58" t="s">
        <v>643</v>
      </c>
    </row>
    <row r="59" spans="1:6" ht="15.75" customHeight="1" x14ac:dyDescent="0.35">
      <c r="A59" s="1">
        <v>58</v>
      </c>
      <c r="B59" s="13" t="s">
        <v>644</v>
      </c>
      <c r="C59" t="s">
        <v>554</v>
      </c>
      <c r="D59" t="s">
        <v>645</v>
      </c>
      <c r="E59" t="s">
        <v>646</v>
      </c>
    </row>
    <row r="60" spans="1:6" ht="15.75" customHeight="1" x14ac:dyDescent="0.35">
      <c r="A60" s="1">
        <v>59</v>
      </c>
      <c r="B60" s="13" t="s">
        <v>2010</v>
      </c>
      <c r="C60" s="17" t="s">
        <v>610</v>
      </c>
      <c r="E60" s="17" t="s">
        <v>539</v>
      </c>
    </row>
    <row r="61" spans="1:6" ht="15.75" customHeight="1" x14ac:dyDescent="0.35">
      <c r="A61" s="1">
        <v>60</v>
      </c>
      <c r="B61" s="85" t="s">
        <v>2035</v>
      </c>
      <c r="C61" s="17" t="s">
        <v>610</v>
      </c>
      <c r="E61" s="17" t="s">
        <v>539</v>
      </c>
      <c r="F61" s="86" t="s">
        <v>2036</v>
      </c>
    </row>
    <row r="62" spans="1:6" ht="15.75" customHeight="1" x14ac:dyDescent="0.35">
      <c r="A62" s="1">
        <v>61</v>
      </c>
      <c r="B62" s="85" t="s">
        <v>635</v>
      </c>
      <c r="C62" s="82" t="s">
        <v>2094</v>
      </c>
      <c r="E62" s="17" t="s">
        <v>539</v>
      </c>
    </row>
    <row r="63" spans="1:6" ht="15.75" customHeight="1" x14ac:dyDescent="0.35">
      <c r="A63" s="1">
        <v>62</v>
      </c>
      <c r="B63" s="85" t="s">
        <v>635</v>
      </c>
      <c r="E63" s="17" t="s">
        <v>545</v>
      </c>
    </row>
    <row r="64" spans="1:6" ht="15.75" customHeight="1" x14ac:dyDescent="0.35">
      <c r="A64" s="17">
        <v>63</v>
      </c>
      <c r="B64" s="12" t="s">
        <v>2148</v>
      </c>
      <c r="E64" s="17" t="s">
        <v>548</v>
      </c>
    </row>
    <row r="65" spans="1:7" ht="15.75" customHeight="1" x14ac:dyDescent="0.35">
      <c r="A65" s="1">
        <v>64</v>
      </c>
      <c r="B65" s="85" t="s">
        <v>2172</v>
      </c>
      <c r="C65" s="82" t="s">
        <v>2173</v>
      </c>
      <c r="E65" s="17" t="s">
        <v>539</v>
      </c>
    </row>
    <row r="66" spans="1:7" ht="15.75" customHeight="1" x14ac:dyDescent="0.35">
      <c r="A66" s="1">
        <v>65</v>
      </c>
      <c r="B66" s="85" t="s">
        <v>2208</v>
      </c>
      <c r="E66" s="17" t="s">
        <v>545</v>
      </c>
    </row>
    <row r="67" spans="1:7" ht="15.75" customHeight="1" x14ac:dyDescent="0.35">
      <c r="A67" s="1">
        <v>66</v>
      </c>
      <c r="B67" s="85" t="s">
        <v>2239</v>
      </c>
      <c r="C67" s="82" t="s">
        <v>2094</v>
      </c>
      <c r="E67" s="17" t="s">
        <v>539</v>
      </c>
    </row>
    <row r="68" spans="1:7" ht="15.75" customHeight="1" x14ac:dyDescent="0.35">
      <c r="A68" s="1">
        <v>67</v>
      </c>
      <c r="B68" s="13" t="s">
        <v>2261</v>
      </c>
      <c r="C68" t="s">
        <v>2262</v>
      </c>
      <c r="D68" s="82" t="s">
        <v>2295</v>
      </c>
      <c r="E68" s="17" t="s">
        <v>548</v>
      </c>
    </row>
    <row r="69" spans="1:7" ht="15.75" customHeight="1" x14ac:dyDescent="0.35">
      <c r="A69" s="1">
        <v>68</v>
      </c>
      <c r="B69" s="85" t="s">
        <v>2294</v>
      </c>
      <c r="C69" s="82" t="s">
        <v>554</v>
      </c>
      <c r="E69" s="17" t="s">
        <v>539</v>
      </c>
    </row>
    <row r="70" spans="1:7" ht="15.75" customHeight="1" x14ac:dyDescent="0.35">
      <c r="A70" s="1">
        <v>69</v>
      </c>
      <c r="B70" s="13" t="s">
        <v>2010</v>
      </c>
      <c r="C70" s="82" t="s">
        <v>554</v>
      </c>
      <c r="D70" t="s">
        <v>2326</v>
      </c>
      <c r="E70" s="17" t="s">
        <v>545</v>
      </c>
      <c r="F70" t="s">
        <v>2327</v>
      </c>
      <c r="G70" t="s">
        <v>2328</v>
      </c>
    </row>
    <row r="71" spans="1:7" ht="15.75" customHeight="1" x14ac:dyDescent="0.35">
      <c r="A71" s="1">
        <v>1000</v>
      </c>
      <c r="B71" s="13" t="s">
        <v>2342</v>
      </c>
      <c r="D71" t="s">
        <v>2343</v>
      </c>
      <c r="E71" s="17" t="s">
        <v>545</v>
      </c>
      <c r="F71" t="s">
        <v>2344</v>
      </c>
    </row>
    <row r="72" spans="1:7" ht="15.75" customHeight="1" x14ac:dyDescent="0.35">
      <c r="A72" s="1">
        <v>1001</v>
      </c>
      <c r="B72" s="85" t="s">
        <v>2388</v>
      </c>
      <c r="E72" s="82" t="s">
        <v>2389</v>
      </c>
    </row>
    <row r="73" spans="1:7" ht="15.75" customHeight="1" x14ac:dyDescent="0.35">
      <c r="A73" s="1">
        <v>1002</v>
      </c>
      <c r="B73" s="85" t="s">
        <v>2035</v>
      </c>
      <c r="C73" s="82" t="s">
        <v>554</v>
      </c>
      <c r="D73" s="82" t="s">
        <v>2436</v>
      </c>
      <c r="E73" s="82" t="s">
        <v>545</v>
      </c>
    </row>
    <row r="74" spans="1:7" ht="15.75" customHeight="1" x14ac:dyDescent="0.35">
      <c r="A74" s="1">
        <v>1003</v>
      </c>
      <c r="B74" s="85" t="s">
        <v>594</v>
      </c>
      <c r="C74" s="82" t="s">
        <v>2466</v>
      </c>
      <c r="E74" s="82" t="s">
        <v>539</v>
      </c>
    </row>
    <row r="75" spans="1:7" ht="15.75" customHeight="1" x14ac:dyDescent="0.35">
      <c r="A75" s="1">
        <v>1004</v>
      </c>
      <c r="B75" s="13" t="s">
        <v>2509</v>
      </c>
      <c r="C75" s="82" t="s">
        <v>554</v>
      </c>
      <c r="E75" s="82" t="s">
        <v>539</v>
      </c>
    </row>
    <row r="76" spans="1:7" ht="15.75" customHeight="1" x14ac:dyDescent="0.35">
      <c r="A76" s="1">
        <v>1005</v>
      </c>
      <c r="B76" s="85" t="s">
        <v>2535</v>
      </c>
      <c r="C76" s="82" t="s">
        <v>554</v>
      </c>
      <c r="E76" s="82" t="s">
        <v>545</v>
      </c>
    </row>
    <row r="77" spans="1:7" ht="15.75" customHeight="1" x14ac:dyDescent="0.35">
      <c r="A77" s="1">
        <v>1006</v>
      </c>
      <c r="B77" s="85" t="s">
        <v>2552</v>
      </c>
      <c r="D77" s="82" t="s">
        <v>2554</v>
      </c>
      <c r="E77" s="82" t="s">
        <v>545</v>
      </c>
      <c r="F77" s="82" t="s">
        <v>2553</v>
      </c>
    </row>
    <row r="78" spans="1:7" s="17" customFormat="1" ht="15.75" customHeight="1" x14ac:dyDescent="0.35">
      <c r="A78" s="1">
        <v>1007</v>
      </c>
      <c r="B78" s="85" t="s">
        <v>2552</v>
      </c>
      <c r="D78" s="82" t="s">
        <v>2554</v>
      </c>
      <c r="E78" s="82" t="s">
        <v>545</v>
      </c>
      <c r="F78" s="82" t="s">
        <v>2553</v>
      </c>
    </row>
    <row r="79" spans="1:7" ht="15.75" customHeight="1" x14ac:dyDescent="0.35">
      <c r="A79" s="1">
        <v>1008</v>
      </c>
      <c r="B79" s="13" t="s">
        <v>2582</v>
      </c>
      <c r="D79" t="s">
        <v>2609</v>
      </c>
      <c r="E79" s="82" t="s">
        <v>539</v>
      </c>
      <c r="F79" t="s">
        <v>2610</v>
      </c>
    </row>
    <row r="80" spans="1:7" ht="15.75" customHeight="1" x14ac:dyDescent="0.35">
      <c r="A80" s="1">
        <v>1009</v>
      </c>
      <c r="B80" s="13" t="s">
        <v>635</v>
      </c>
      <c r="C80" t="s">
        <v>568</v>
      </c>
      <c r="E80" s="82" t="s">
        <v>539</v>
      </c>
    </row>
    <row r="81" spans="1:2" ht="15.75" customHeight="1" x14ac:dyDescent="0.35">
      <c r="A81" s="1"/>
      <c r="B81" s="13"/>
    </row>
    <row r="82" spans="1:2" ht="15.75" customHeight="1" x14ac:dyDescent="0.35">
      <c r="A82" s="1"/>
      <c r="B82" s="13"/>
    </row>
    <row r="83" spans="1:2" ht="15.75" customHeight="1" x14ac:dyDescent="0.35">
      <c r="A83" s="1"/>
      <c r="B83" s="13"/>
    </row>
    <row r="84" spans="1:2" ht="15.75" customHeight="1" x14ac:dyDescent="0.35">
      <c r="A84" s="1"/>
      <c r="B84" s="13"/>
    </row>
    <row r="85" spans="1:2" ht="15.75" customHeight="1" x14ac:dyDescent="0.35">
      <c r="A85" s="1"/>
      <c r="B85" s="13"/>
    </row>
    <row r="86" spans="1:2" ht="15.75" customHeight="1" x14ac:dyDescent="0.35">
      <c r="A86" s="1"/>
      <c r="B86" s="13"/>
    </row>
    <row r="87" spans="1:2" ht="15.75" customHeight="1" x14ac:dyDescent="0.35">
      <c r="A87" s="1"/>
      <c r="B87" s="13"/>
    </row>
    <row r="88" spans="1:2" ht="15.75" customHeight="1" x14ac:dyDescent="0.35">
      <c r="A88" s="1"/>
      <c r="B88" s="13"/>
    </row>
    <row r="89" spans="1:2" ht="15.75" customHeight="1" x14ac:dyDescent="0.35">
      <c r="A89" s="1"/>
      <c r="B89" s="13"/>
    </row>
    <row r="90" spans="1:2" ht="15.75" customHeight="1" x14ac:dyDescent="0.35">
      <c r="A90" s="1"/>
      <c r="B90" s="13"/>
    </row>
    <row r="91" spans="1:2" ht="15.75" customHeight="1" x14ac:dyDescent="0.35">
      <c r="A91" s="1"/>
      <c r="B91" s="13"/>
    </row>
    <row r="92" spans="1:2" ht="15.75" customHeight="1" x14ac:dyDescent="0.35">
      <c r="A92" s="1"/>
      <c r="B92" s="13"/>
    </row>
    <row r="93" spans="1:2" ht="15.75" customHeight="1" x14ac:dyDescent="0.35">
      <c r="A93" s="1"/>
      <c r="B93" s="13"/>
    </row>
    <row r="94" spans="1:2" ht="15.75" customHeight="1" x14ac:dyDescent="0.35">
      <c r="A94" s="1"/>
      <c r="B94" s="13"/>
    </row>
    <row r="95" spans="1:2" ht="15.75" customHeight="1" x14ac:dyDescent="0.35">
      <c r="A95" s="1"/>
      <c r="B95" s="13"/>
    </row>
    <row r="96" spans="1:2"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row r="983" spans="1:2" ht="15.75" customHeight="1" x14ac:dyDescent="0.35">
      <c r="A983" s="1"/>
      <c r="B983" s="13"/>
    </row>
    <row r="984" spans="1:2" ht="15.75" customHeight="1" x14ac:dyDescent="0.35">
      <c r="A984" s="1"/>
      <c r="B984" s="13"/>
    </row>
    <row r="985" spans="1:2" ht="15.75" customHeight="1" x14ac:dyDescent="0.35">
      <c r="A985" s="1"/>
      <c r="B985" s="13"/>
    </row>
    <row r="986" spans="1:2" ht="15.75" customHeight="1" x14ac:dyDescent="0.35">
      <c r="A986" s="1"/>
      <c r="B986" s="13"/>
    </row>
    <row r="987" spans="1:2" ht="15.75" customHeight="1" x14ac:dyDescent="0.35">
      <c r="A987" s="1"/>
      <c r="B987" s="13"/>
    </row>
    <row r="988" spans="1:2" ht="15.75" customHeight="1" x14ac:dyDescent="0.35">
      <c r="A988" s="1"/>
      <c r="B988" s="13"/>
    </row>
    <row r="989" spans="1:2" ht="15.75" customHeight="1" x14ac:dyDescent="0.35">
      <c r="A989" s="1"/>
      <c r="B989" s="13"/>
    </row>
    <row r="990" spans="1:2" ht="15.75" customHeight="1" x14ac:dyDescent="0.35">
      <c r="A990" s="1"/>
      <c r="B990" s="13"/>
    </row>
    <row r="991" spans="1:2" ht="15.75" customHeight="1" x14ac:dyDescent="0.35">
      <c r="A991" s="1"/>
      <c r="B991" s="13"/>
    </row>
    <row r="992" spans="1:2" ht="15.75" customHeight="1" x14ac:dyDescent="0.35">
      <c r="A992" s="1"/>
      <c r="B992" s="13"/>
    </row>
    <row r="993" spans="1:2" ht="15.75" customHeight="1" x14ac:dyDescent="0.35">
      <c r="A993" s="1"/>
      <c r="B993" s="13"/>
    </row>
    <row r="994" spans="1:2" ht="15.75" customHeight="1" x14ac:dyDescent="0.35">
      <c r="A994" s="1"/>
      <c r="B994" s="13"/>
    </row>
    <row r="995" spans="1:2" ht="15.75" customHeight="1" x14ac:dyDescent="0.35">
      <c r="A995" s="1"/>
      <c r="B995" s="13"/>
    </row>
    <row r="996" spans="1:2" ht="15.75" customHeight="1" x14ac:dyDescent="0.35">
      <c r="A996" s="1"/>
      <c r="B996" s="13"/>
    </row>
    <row r="997" spans="1:2" ht="15.75" customHeight="1" x14ac:dyDescent="0.35">
      <c r="A997" s="1"/>
      <c r="B997" s="13"/>
    </row>
    <row r="998" spans="1:2" ht="15.75" customHeight="1" x14ac:dyDescent="0.35">
      <c r="A998" s="1"/>
      <c r="B998" s="13"/>
    </row>
    <row r="999" spans="1:2" ht="15.75" customHeight="1" x14ac:dyDescent="0.35">
      <c r="A999" s="1"/>
      <c r="B999"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65"/>
  <sheetViews>
    <sheetView workbookViewId="0">
      <pane ySplit="1" topLeftCell="A281" activePane="bottomLeft" state="frozen"/>
      <selection pane="bottomLeft" activeCell="J297" sqref="J297"/>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1574</v>
      </c>
      <c r="B1" s="13" t="s">
        <v>1575</v>
      </c>
      <c r="C1" s="14" t="s">
        <v>1731</v>
      </c>
      <c r="D1" s="5" t="s">
        <v>1732</v>
      </c>
      <c r="E1" s="5" t="s">
        <v>1733</v>
      </c>
      <c r="F1" s="5" t="s">
        <v>1734</v>
      </c>
      <c r="G1" s="5" t="s">
        <v>1735</v>
      </c>
      <c r="H1" s="5" t="s">
        <v>1736</v>
      </c>
      <c r="I1" s="5" t="s">
        <v>1737</v>
      </c>
      <c r="J1" s="5" t="s">
        <v>1738</v>
      </c>
      <c r="K1" s="5" t="s">
        <v>1784</v>
      </c>
      <c r="L1" s="5" t="s">
        <v>1739</v>
      </c>
      <c r="M1" s="5" t="s">
        <v>1081</v>
      </c>
      <c r="N1" s="5" t="s">
        <v>658</v>
      </c>
      <c r="O1" s="5" t="s">
        <v>1740</v>
      </c>
      <c r="P1" s="5" t="s">
        <v>1741</v>
      </c>
      <c r="Q1" s="5" t="s">
        <v>1742</v>
      </c>
      <c r="R1" s="16" t="s">
        <v>1783</v>
      </c>
    </row>
    <row r="2" spans="1:18" ht="14.5" x14ac:dyDescent="0.35">
      <c r="A2" s="1">
        <v>1</v>
      </c>
      <c r="B2" s="13" t="s">
        <v>536</v>
      </c>
      <c r="C2" s="14">
        <v>0</v>
      </c>
      <c r="D2" s="5" t="s">
        <v>1604</v>
      </c>
      <c r="E2" s="5"/>
      <c r="F2" s="5"/>
      <c r="G2" s="5"/>
      <c r="H2" s="5"/>
      <c r="I2" s="5" t="s">
        <v>647</v>
      </c>
      <c r="J2" s="5" t="s">
        <v>1023</v>
      </c>
      <c r="K2" s="5"/>
      <c r="L2" s="5"/>
      <c r="M2" s="5"/>
      <c r="N2" s="5"/>
      <c r="O2" s="5"/>
      <c r="P2" s="5"/>
      <c r="Q2" s="5"/>
      <c r="R2" s="5"/>
    </row>
    <row r="3" spans="1:18" ht="14.5" x14ac:dyDescent="0.35">
      <c r="A3" s="1">
        <v>1</v>
      </c>
      <c r="B3" s="13" t="s">
        <v>536</v>
      </c>
      <c r="C3" s="14">
        <v>1</v>
      </c>
      <c r="D3" s="5" t="s">
        <v>1604</v>
      </c>
      <c r="E3" s="5"/>
      <c r="F3" s="5"/>
      <c r="G3" s="5"/>
      <c r="H3" s="5"/>
      <c r="I3" s="5" t="s">
        <v>647</v>
      </c>
      <c r="J3" s="17" t="s">
        <v>648</v>
      </c>
      <c r="K3" s="5"/>
      <c r="L3" s="5"/>
      <c r="M3" s="5"/>
      <c r="N3" s="5"/>
      <c r="O3" s="5"/>
      <c r="P3" s="5"/>
      <c r="Q3" s="5"/>
      <c r="R3" s="5"/>
    </row>
    <row r="4" spans="1:18" ht="14.5" x14ac:dyDescent="0.35">
      <c r="A4" s="1">
        <v>1</v>
      </c>
      <c r="B4" s="13" t="s">
        <v>536</v>
      </c>
      <c r="C4" s="14">
        <v>1</v>
      </c>
      <c r="D4" s="5" t="s">
        <v>1604</v>
      </c>
      <c r="E4" s="5" t="s">
        <v>649</v>
      </c>
      <c r="F4" s="5" t="s">
        <v>650</v>
      </c>
      <c r="G4" s="5"/>
      <c r="H4" s="5" t="s">
        <v>651</v>
      </c>
      <c r="I4" s="5" t="s">
        <v>647</v>
      </c>
      <c r="J4" s="5"/>
      <c r="K4" s="5"/>
      <c r="L4" s="5"/>
      <c r="M4" s="5"/>
      <c r="N4" s="5"/>
      <c r="O4" s="5"/>
      <c r="P4" s="5"/>
      <c r="Q4" s="5"/>
      <c r="R4" s="5"/>
    </row>
    <row r="5" spans="1:18" ht="14.5" x14ac:dyDescent="0.35">
      <c r="A5" s="1">
        <v>1</v>
      </c>
      <c r="B5" s="13" t="s">
        <v>536</v>
      </c>
      <c r="C5" s="14">
        <v>2</v>
      </c>
      <c r="D5" s="5" t="s">
        <v>1604</v>
      </c>
      <c r="E5" s="5" t="s">
        <v>568</v>
      </c>
      <c r="F5" s="5" t="s">
        <v>650</v>
      </c>
      <c r="G5" s="5"/>
      <c r="H5" s="5" t="s">
        <v>651</v>
      </c>
      <c r="I5" s="5" t="s">
        <v>647</v>
      </c>
      <c r="J5" s="5"/>
      <c r="K5" s="5"/>
      <c r="L5" s="5"/>
      <c r="M5" s="5"/>
      <c r="N5" s="5"/>
      <c r="O5" s="5"/>
      <c r="P5" s="5"/>
      <c r="Q5" s="5"/>
      <c r="R5" s="5"/>
    </row>
    <row r="6" spans="1:18" ht="14.5" x14ac:dyDescent="0.35">
      <c r="A6" s="1">
        <v>1</v>
      </c>
      <c r="B6" s="13" t="s">
        <v>536</v>
      </c>
      <c r="C6" s="14">
        <v>3</v>
      </c>
      <c r="D6" s="5" t="s">
        <v>1604</v>
      </c>
      <c r="E6" s="5" t="s">
        <v>652</v>
      </c>
      <c r="F6" s="5" t="s">
        <v>650</v>
      </c>
      <c r="G6" s="5"/>
      <c r="H6" s="5" t="s">
        <v>651</v>
      </c>
      <c r="I6" s="5" t="s">
        <v>647</v>
      </c>
      <c r="J6" s="5"/>
      <c r="K6" s="5"/>
      <c r="L6" s="5"/>
      <c r="M6" s="5"/>
      <c r="N6" s="5"/>
      <c r="O6" s="5"/>
      <c r="P6" s="5"/>
      <c r="Q6" s="5"/>
      <c r="R6" s="5"/>
    </row>
    <row r="7" spans="1:18" ht="14.5" x14ac:dyDescent="0.35">
      <c r="A7" s="1">
        <v>2</v>
      </c>
      <c r="B7" s="13" t="s">
        <v>653</v>
      </c>
      <c r="C7" s="14">
        <v>0</v>
      </c>
      <c r="D7" s="5" t="s">
        <v>1620</v>
      </c>
      <c r="E7" s="5"/>
      <c r="F7" s="5"/>
      <c r="G7" s="5"/>
      <c r="H7" s="5"/>
      <c r="I7" s="5" t="s">
        <v>647</v>
      </c>
      <c r="J7" t="s">
        <v>1023</v>
      </c>
      <c r="K7" s="5"/>
      <c r="L7" s="5"/>
      <c r="M7" s="5"/>
      <c r="N7" s="5"/>
      <c r="O7" s="5"/>
      <c r="P7" s="5"/>
      <c r="Q7" s="5"/>
      <c r="R7" s="5"/>
    </row>
    <row r="8" spans="1:18" ht="14.5" x14ac:dyDescent="0.3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x14ac:dyDescent="0.35">
      <c r="A9" s="1">
        <v>2</v>
      </c>
      <c r="B9" s="13" t="s">
        <v>653</v>
      </c>
      <c r="C9" s="14">
        <v>2</v>
      </c>
      <c r="D9" s="5" t="s">
        <v>1620</v>
      </c>
      <c r="E9" s="5"/>
      <c r="F9" t="s">
        <v>662</v>
      </c>
      <c r="G9" t="s">
        <v>655</v>
      </c>
      <c r="H9" s="5"/>
      <c r="I9" s="5" t="s">
        <v>647</v>
      </c>
      <c r="J9" t="s">
        <v>663</v>
      </c>
      <c r="K9" s="5"/>
      <c r="L9" t="s">
        <v>664</v>
      </c>
      <c r="M9" t="s">
        <v>665</v>
      </c>
      <c r="N9" s="5"/>
      <c r="O9" s="5"/>
      <c r="P9" s="5"/>
      <c r="Q9" s="5"/>
      <c r="R9" s="5"/>
    </row>
    <row r="10" spans="1:18" ht="14.5" x14ac:dyDescent="0.3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x14ac:dyDescent="0.3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x14ac:dyDescent="0.35">
      <c r="A12" s="1">
        <v>4</v>
      </c>
      <c r="B12" s="13" t="s">
        <v>546</v>
      </c>
      <c r="C12" s="14">
        <v>0</v>
      </c>
      <c r="D12" s="5" t="s">
        <v>1630</v>
      </c>
      <c r="E12" s="5"/>
      <c r="F12" s="5"/>
      <c r="G12" s="5"/>
      <c r="H12" s="5"/>
      <c r="I12" s="5" t="s">
        <v>668</v>
      </c>
      <c r="J12" s="5" t="s">
        <v>1023</v>
      </c>
      <c r="K12" s="5"/>
      <c r="L12" s="5"/>
      <c r="M12" s="5"/>
      <c r="N12" s="5"/>
      <c r="O12" s="5"/>
      <c r="P12" s="5"/>
      <c r="Q12" s="5"/>
      <c r="R12" s="5"/>
    </row>
    <row r="13" spans="1:18" ht="14.5" x14ac:dyDescent="0.3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x14ac:dyDescent="0.3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x14ac:dyDescent="0.3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x14ac:dyDescent="0.35">
      <c r="A16" s="1">
        <v>4</v>
      </c>
      <c r="B16" s="13" t="s">
        <v>546</v>
      </c>
      <c r="C16" s="14">
        <v>4</v>
      </c>
      <c r="D16" s="5" t="s">
        <v>1630</v>
      </c>
      <c r="E16" s="5"/>
      <c r="F16" s="5"/>
      <c r="G16" s="5"/>
      <c r="H16" s="5"/>
      <c r="I16" s="5" t="s">
        <v>668</v>
      </c>
      <c r="J16" s="5"/>
      <c r="K16" s="5"/>
      <c r="L16" s="5"/>
      <c r="M16" s="5"/>
      <c r="N16" s="5"/>
      <c r="O16" s="5"/>
      <c r="P16" s="5"/>
      <c r="Q16" s="5"/>
      <c r="R16" s="5" t="s">
        <v>681</v>
      </c>
    </row>
    <row r="17" spans="1:18" ht="14.5" x14ac:dyDescent="0.35">
      <c r="A17" s="1">
        <v>4</v>
      </c>
      <c r="B17" s="13" t="s">
        <v>546</v>
      </c>
      <c r="C17" s="14">
        <v>5</v>
      </c>
      <c r="D17" s="5" t="s">
        <v>1630</v>
      </c>
      <c r="E17" s="5"/>
      <c r="F17" s="5"/>
      <c r="G17" s="5"/>
      <c r="H17" s="5"/>
      <c r="I17" s="5" t="s">
        <v>668</v>
      </c>
      <c r="J17" s="5"/>
      <c r="K17" s="5"/>
      <c r="L17" s="5"/>
      <c r="M17" s="5"/>
      <c r="N17" s="5"/>
      <c r="O17" s="5"/>
      <c r="P17" s="5"/>
      <c r="Q17" s="5"/>
      <c r="R17" s="5" t="s">
        <v>682</v>
      </c>
    </row>
    <row r="18" spans="1:18" ht="14.5" x14ac:dyDescent="0.35">
      <c r="A18" s="1">
        <v>4</v>
      </c>
      <c r="B18" s="13" t="s">
        <v>546</v>
      </c>
      <c r="C18" s="14">
        <v>6</v>
      </c>
      <c r="D18" s="5" t="s">
        <v>1630</v>
      </c>
      <c r="E18" s="5"/>
      <c r="F18" s="5"/>
      <c r="G18" s="5"/>
      <c r="H18" s="5"/>
      <c r="I18" s="5" t="s">
        <v>668</v>
      </c>
      <c r="J18" s="5"/>
      <c r="K18" s="5"/>
      <c r="L18" s="5"/>
      <c r="M18" s="5"/>
      <c r="N18" s="5"/>
      <c r="O18" s="5"/>
      <c r="P18" s="5"/>
      <c r="Q18" s="5"/>
      <c r="R18" s="5" t="s">
        <v>683</v>
      </c>
    </row>
    <row r="19" spans="1:18" ht="14.5" x14ac:dyDescent="0.3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x14ac:dyDescent="0.35">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x14ac:dyDescent="0.35">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x14ac:dyDescent="0.35">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x14ac:dyDescent="0.35">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x14ac:dyDescent="0.35">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x14ac:dyDescent="0.35">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x14ac:dyDescent="0.35">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x14ac:dyDescent="0.35">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x14ac:dyDescent="0.35">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x14ac:dyDescent="0.35">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x14ac:dyDescent="0.35">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x14ac:dyDescent="0.35">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x14ac:dyDescent="0.35">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x14ac:dyDescent="0.35">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x14ac:dyDescent="0.35">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x14ac:dyDescent="0.35">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x14ac:dyDescent="0.35">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x14ac:dyDescent="0.35">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x14ac:dyDescent="0.35">
      <c r="A38" s="1">
        <v>7</v>
      </c>
      <c r="B38" s="13" t="s">
        <v>553</v>
      </c>
      <c r="C38" s="14">
        <v>3</v>
      </c>
      <c r="D38" s="5" t="s">
        <v>1630</v>
      </c>
      <c r="E38" s="5"/>
      <c r="F38" s="5"/>
      <c r="G38" s="5"/>
      <c r="H38" s="5"/>
      <c r="I38" s="5" t="s">
        <v>668</v>
      </c>
      <c r="J38" s="5"/>
      <c r="K38" s="5"/>
      <c r="L38" s="5"/>
      <c r="M38" s="5"/>
      <c r="N38" s="5"/>
      <c r="O38" s="5"/>
      <c r="P38" s="5"/>
      <c r="Q38" s="5"/>
      <c r="R38" s="5"/>
    </row>
    <row r="39" spans="1:18" ht="15.75" customHeight="1" x14ac:dyDescent="0.35">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x14ac:dyDescent="0.35">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x14ac:dyDescent="0.35">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x14ac:dyDescent="0.35">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x14ac:dyDescent="0.35">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x14ac:dyDescent="0.35">
      <c r="A44" s="1">
        <v>8</v>
      </c>
      <c r="B44" s="13" t="s">
        <v>555</v>
      </c>
      <c r="C44" s="14">
        <v>0</v>
      </c>
      <c r="D44" s="5">
        <v>3</v>
      </c>
      <c r="E44" s="5"/>
      <c r="F44" s="5"/>
      <c r="G44" s="5"/>
      <c r="H44" s="5"/>
      <c r="I44" s="5" t="s">
        <v>647</v>
      </c>
      <c r="J44" s="5"/>
      <c r="K44" s="5"/>
      <c r="L44" s="5"/>
      <c r="M44" s="5"/>
      <c r="N44" s="5"/>
      <c r="O44" s="5"/>
      <c r="P44" s="5"/>
      <c r="Q44" s="5"/>
      <c r="R44" s="5" t="s">
        <v>724</v>
      </c>
    </row>
    <row r="45" spans="1:18" ht="15.75" customHeight="1" x14ac:dyDescent="0.35">
      <c r="A45" s="1">
        <v>8</v>
      </c>
      <c r="B45" s="13" t="s">
        <v>555</v>
      </c>
      <c r="C45" s="14">
        <v>0</v>
      </c>
      <c r="D45" s="5">
        <v>4</v>
      </c>
      <c r="E45" s="5"/>
      <c r="F45" s="5"/>
      <c r="G45" s="5"/>
      <c r="H45" s="5"/>
      <c r="I45" s="5" t="s">
        <v>647</v>
      </c>
      <c r="J45" s="5"/>
      <c r="K45" s="5"/>
      <c r="L45" s="5"/>
      <c r="M45" s="5"/>
      <c r="N45" s="5"/>
      <c r="O45" s="5"/>
      <c r="P45" s="5"/>
      <c r="Q45" s="5"/>
      <c r="R45" s="5" t="s">
        <v>725</v>
      </c>
    </row>
    <row r="46" spans="1:18" ht="15.75" customHeight="1" x14ac:dyDescent="0.35">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x14ac:dyDescent="0.35">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x14ac:dyDescent="0.35">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x14ac:dyDescent="0.35">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x14ac:dyDescent="0.35">
      <c r="A50" s="1">
        <v>10</v>
      </c>
      <c r="B50" s="13" t="s">
        <v>562</v>
      </c>
      <c r="C50" s="14">
        <v>0</v>
      </c>
      <c r="D50" s="5" t="s">
        <v>1993</v>
      </c>
      <c r="E50" s="5" t="s">
        <v>554</v>
      </c>
      <c r="F50" s="5"/>
      <c r="G50" s="5"/>
      <c r="H50" s="5"/>
      <c r="I50" s="5" t="s">
        <v>668</v>
      </c>
      <c r="J50" s="5" t="s">
        <v>1023</v>
      </c>
      <c r="K50" s="5"/>
      <c r="L50" s="5"/>
      <c r="M50" s="5" t="s">
        <v>732</v>
      </c>
      <c r="N50" s="5"/>
      <c r="O50" s="5"/>
      <c r="P50" s="5"/>
      <c r="Q50" s="5"/>
      <c r="R50" s="5" t="s">
        <v>725</v>
      </c>
    </row>
    <row r="51" spans="1:18" ht="15.75" customHeight="1" x14ac:dyDescent="0.35">
      <c r="A51" s="1">
        <v>10</v>
      </c>
      <c r="B51" s="13" t="s">
        <v>562</v>
      </c>
      <c r="C51" s="14">
        <v>1</v>
      </c>
      <c r="D51" s="5" t="s">
        <v>1993</v>
      </c>
      <c r="E51" s="5" t="s">
        <v>554</v>
      </c>
      <c r="F51" s="5"/>
      <c r="G51" s="5" t="s">
        <v>733</v>
      </c>
      <c r="H51" s="5"/>
      <c r="I51" s="5" t="s">
        <v>668</v>
      </c>
      <c r="J51" s="5" t="s">
        <v>663</v>
      </c>
      <c r="K51" s="5"/>
      <c r="L51" s="15" t="s">
        <v>734</v>
      </c>
      <c r="M51" s="5"/>
      <c r="N51" s="5"/>
      <c r="O51" s="5"/>
      <c r="P51" s="5"/>
      <c r="Q51" s="5"/>
      <c r="R51" s="5"/>
    </row>
    <row r="52" spans="1:18" ht="15.75" customHeight="1" x14ac:dyDescent="0.35">
      <c r="A52" s="1">
        <v>10</v>
      </c>
      <c r="B52" s="13" t="s">
        <v>562</v>
      </c>
      <c r="C52" s="14">
        <v>2</v>
      </c>
      <c r="D52" s="5" t="s">
        <v>1993</v>
      </c>
      <c r="E52" s="5"/>
      <c r="F52" s="5"/>
      <c r="G52" s="5" t="s">
        <v>733</v>
      </c>
      <c r="H52" s="5"/>
      <c r="I52" s="5" t="s">
        <v>668</v>
      </c>
      <c r="J52" s="5" t="s">
        <v>656</v>
      </c>
      <c r="K52" s="5"/>
      <c r="L52" s="15" t="s">
        <v>734</v>
      </c>
      <c r="M52" s="5"/>
      <c r="N52" s="5"/>
      <c r="O52" s="5"/>
      <c r="P52" s="5"/>
      <c r="Q52" s="5"/>
      <c r="R52" s="5"/>
    </row>
    <row r="53" spans="1:18" ht="15.75" customHeight="1" x14ac:dyDescent="0.35">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x14ac:dyDescent="0.35">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x14ac:dyDescent="0.35">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x14ac:dyDescent="0.35">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x14ac:dyDescent="0.35">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x14ac:dyDescent="0.35">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x14ac:dyDescent="0.35">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x14ac:dyDescent="0.35">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x14ac:dyDescent="0.35">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x14ac:dyDescent="0.35">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x14ac:dyDescent="0.35">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x14ac:dyDescent="0.35">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x14ac:dyDescent="0.35">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x14ac:dyDescent="0.35">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x14ac:dyDescent="0.35">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x14ac:dyDescent="0.35">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x14ac:dyDescent="0.35">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x14ac:dyDescent="0.35">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x14ac:dyDescent="0.35">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x14ac:dyDescent="0.35">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x14ac:dyDescent="0.35">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x14ac:dyDescent="0.35">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x14ac:dyDescent="0.35">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x14ac:dyDescent="0.35">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x14ac:dyDescent="0.35">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x14ac:dyDescent="0.35">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x14ac:dyDescent="0.35">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x14ac:dyDescent="0.35">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x14ac:dyDescent="0.35">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x14ac:dyDescent="0.35">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x14ac:dyDescent="0.35">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x14ac:dyDescent="0.35">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x14ac:dyDescent="0.35">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x14ac:dyDescent="0.35">
      <c r="A86" s="1">
        <v>18</v>
      </c>
      <c r="B86" s="13" t="s">
        <v>579</v>
      </c>
      <c r="C86" s="14">
        <v>0</v>
      </c>
      <c r="D86" s="5" t="s">
        <v>1675</v>
      </c>
      <c r="E86" s="5" t="s">
        <v>568</v>
      </c>
      <c r="F86" s="5"/>
      <c r="G86" s="5"/>
      <c r="H86" s="5"/>
      <c r="I86" s="5" t="s">
        <v>647</v>
      </c>
      <c r="J86" s="5" t="s">
        <v>1023</v>
      </c>
      <c r="K86" s="5"/>
      <c r="L86" s="5"/>
      <c r="M86" s="5"/>
      <c r="N86" s="5"/>
      <c r="O86" s="5"/>
      <c r="P86" s="5"/>
      <c r="Q86" s="5"/>
      <c r="R86" s="5"/>
    </row>
    <row r="87" spans="1:18" ht="15.75" customHeight="1" x14ac:dyDescent="0.35">
      <c r="A87" s="1">
        <v>18</v>
      </c>
      <c r="B87" s="13" t="s">
        <v>579</v>
      </c>
      <c r="C87" s="14">
        <v>1</v>
      </c>
      <c r="D87" s="5" t="s">
        <v>1675</v>
      </c>
      <c r="E87" s="5" t="s">
        <v>770</v>
      </c>
      <c r="F87" s="5" t="s">
        <v>771</v>
      </c>
      <c r="G87" s="5" t="s">
        <v>773</v>
      </c>
      <c r="H87" s="5"/>
      <c r="I87" s="5" t="s">
        <v>647</v>
      </c>
      <c r="J87" s="5" t="s">
        <v>656</v>
      </c>
      <c r="K87" s="18" t="s">
        <v>759</v>
      </c>
      <c r="L87" s="5" t="s">
        <v>772</v>
      </c>
      <c r="M87" s="5"/>
      <c r="N87" s="5"/>
      <c r="O87" s="5"/>
      <c r="P87" s="5"/>
      <c r="Q87" s="5"/>
      <c r="R87" s="5"/>
    </row>
    <row r="88" spans="1:18" ht="15.75" customHeight="1" x14ac:dyDescent="0.35">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x14ac:dyDescent="0.35">
      <c r="A89" s="1">
        <v>19</v>
      </c>
      <c r="B89" s="13" t="s">
        <v>580</v>
      </c>
      <c r="C89" s="14">
        <v>0</v>
      </c>
      <c r="D89" s="5">
        <v>1</v>
      </c>
      <c r="E89" s="5"/>
      <c r="F89" s="5"/>
      <c r="G89" s="5"/>
      <c r="H89" s="5"/>
      <c r="I89" s="5" t="s">
        <v>647</v>
      </c>
      <c r="J89" s="5" t="s">
        <v>1023</v>
      </c>
      <c r="K89" s="5"/>
      <c r="L89" s="5"/>
      <c r="M89" s="5"/>
      <c r="N89" s="5"/>
      <c r="O89" s="5"/>
      <c r="P89" s="5"/>
      <c r="Q89" s="5"/>
      <c r="R89" s="5"/>
    </row>
    <row r="90" spans="1:18" ht="15.75" customHeight="1" x14ac:dyDescent="0.35">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x14ac:dyDescent="0.35">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x14ac:dyDescent="0.35">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x14ac:dyDescent="0.35">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x14ac:dyDescent="0.35">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x14ac:dyDescent="0.35">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x14ac:dyDescent="0.35">
      <c r="A96" s="1">
        <v>21</v>
      </c>
      <c r="B96" s="13" t="s">
        <v>582</v>
      </c>
      <c r="C96" s="14">
        <v>0</v>
      </c>
      <c r="D96" s="5">
        <v>1</v>
      </c>
      <c r="E96" s="5"/>
      <c r="F96" s="5"/>
      <c r="G96" s="5"/>
      <c r="H96" s="5"/>
      <c r="I96" s="5" t="s">
        <v>647</v>
      </c>
      <c r="J96" s="5" t="s">
        <v>1023</v>
      </c>
      <c r="K96" s="5"/>
      <c r="L96" s="5"/>
      <c r="M96" s="5"/>
      <c r="N96" s="5"/>
      <c r="O96" s="5"/>
      <c r="P96" s="5"/>
      <c r="Q96" s="5"/>
      <c r="R96" s="5"/>
    </row>
    <row r="97" spans="1:18" ht="15.75" customHeight="1" x14ac:dyDescent="0.35">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x14ac:dyDescent="0.35">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x14ac:dyDescent="0.35">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x14ac:dyDescent="0.35">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x14ac:dyDescent="0.35">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x14ac:dyDescent="0.35">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x14ac:dyDescent="0.35">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x14ac:dyDescent="0.35">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x14ac:dyDescent="0.35">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x14ac:dyDescent="0.35">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x14ac:dyDescent="0.35">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x14ac:dyDescent="0.35">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x14ac:dyDescent="0.35">
      <c r="A109" s="1">
        <v>25</v>
      </c>
      <c r="B109" s="13" t="s">
        <v>589</v>
      </c>
      <c r="C109" s="14">
        <v>0</v>
      </c>
      <c r="D109" s="5" t="s">
        <v>1675</v>
      </c>
      <c r="E109" s="5"/>
      <c r="F109" s="5"/>
      <c r="G109" s="5"/>
      <c r="H109" s="5"/>
      <c r="I109" s="5" t="s">
        <v>647</v>
      </c>
      <c r="J109" s="5" t="s">
        <v>1023</v>
      </c>
      <c r="K109" s="5"/>
      <c r="L109" s="5"/>
      <c r="M109" s="5"/>
      <c r="N109" s="5"/>
      <c r="O109" s="5"/>
      <c r="P109" s="5"/>
      <c r="Q109" s="5"/>
      <c r="R109" s="5"/>
    </row>
    <row r="110" spans="1:18" ht="15.75" customHeight="1" x14ac:dyDescent="0.35">
      <c r="A110" s="1">
        <v>25</v>
      </c>
      <c r="B110" s="13" t="s">
        <v>589</v>
      </c>
      <c r="C110" s="14">
        <v>1</v>
      </c>
      <c r="D110" s="5" t="s">
        <v>1675</v>
      </c>
      <c r="E110" s="5"/>
      <c r="F110" s="5"/>
      <c r="G110" s="5"/>
      <c r="H110" s="5"/>
      <c r="I110" s="5" t="s">
        <v>647</v>
      </c>
      <c r="J110" s="5" t="s">
        <v>656</v>
      </c>
      <c r="K110" s="5"/>
      <c r="L110" s="5"/>
      <c r="M110" s="5"/>
      <c r="N110" s="5"/>
      <c r="O110" s="5"/>
      <c r="P110" s="5"/>
      <c r="Q110" s="5"/>
      <c r="R110" s="5"/>
    </row>
    <row r="111" spans="1:18" ht="15.75" customHeight="1" x14ac:dyDescent="0.35">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x14ac:dyDescent="0.35">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x14ac:dyDescent="0.35">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x14ac:dyDescent="0.35">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x14ac:dyDescent="0.35">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x14ac:dyDescent="0.35">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x14ac:dyDescent="0.35">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x14ac:dyDescent="0.35">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x14ac:dyDescent="0.35">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x14ac:dyDescent="0.35">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x14ac:dyDescent="0.35">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x14ac:dyDescent="0.35">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x14ac:dyDescent="0.35">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x14ac:dyDescent="0.35">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x14ac:dyDescent="0.35">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x14ac:dyDescent="0.35">
      <c r="A126" s="1">
        <v>30</v>
      </c>
      <c r="B126" s="13" t="s">
        <v>598</v>
      </c>
      <c r="C126" s="14">
        <v>0</v>
      </c>
      <c r="D126" s="5" t="s">
        <v>1675</v>
      </c>
      <c r="E126" s="5"/>
      <c r="F126" s="5"/>
      <c r="G126" s="5"/>
      <c r="H126" s="5"/>
      <c r="I126" s="5" t="s">
        <v>647</v>
      </c>
      <c r="J126" s="5" t="s">
        <v>1023</v>
      </c>
      <c r="K126" s="5"/>
      <c r="L126" s="5"/>
      <c r="M126" s="5"/>
      <c r="N126" s="5"/>
      <c r="O126" s="5"/>
      <c r="P126" s="5"/>
      <c r="Q126" s="5"/>
      <c r="R126" s="5"/>
    </row>
    <row r="127" spans="1:18" ht="15.75" customHeight="1" x14ac:dyDescent="0.35">
      <c r="A127" s="1">
        <v>30</v>
      </c>
      <c r="B127" s="13" t="s">
        <v>598</v>
      </c>
      <c r="C127" s="14">
        <v>1</v>
      </c>
      <c r="D127" s="5" t="s">
        <v>1675</v>
      </c>
      <c r="E127" s="5"/>
      <c r="F127" s="5" t="s">
        <v>811</v>
      </c>
      <c r="G127" s="5" t="s">
        <v>773</v>
      </c>
      <c r="H127" s="5"/>
      <c r="I127" s="5" t="s">
        <v>647</v>
      </c>
      <c r="J127" s="5" t="s">
        <v>656</v>
      </c>
      <c r="K127" s="5"/>
      <c r="L127" s="5"/>
      <c r="M127" s="5" t="s">
        <v>658</v>
      </c>
      <c r="N127" s="5" t="s">
        <v>659</v>
      </c>
      <c r="O127" s="5"/>
      <c r="P127" s="5"/>
      <c r="Q127" s="5"/>
      <c r="R127" s="5"/>
    </row>
    <row r="128" spans="1:18" ht="15.75" customHeight="1" x14ac:dyDescent="0.35">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x14ac:dyDescent="0.35">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x14ac:dyDescent="0.35">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x14ac:dyDescent="0.35">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x14ac:dyDescent="0.35">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x14ac:dyDescent="0.35">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x14ac:dyDescent="0.35">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x14ac:dyDescent="0.35">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x14ac:dyDescent="0.35">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x14ac:dyDescent="0.35">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x14ac:dyDescent="0.35">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x14ac:dyDescent="0.35">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x14ac:dyDescent="0.35">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x14ac:dyDescent="0.35">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x14ac:dyDescent="0.35">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x14ac:dyDescent="0.35">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x14ac:dyDescent="0.35">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x14ac:dyDescent="0.35">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x14ac:dyDescent="0.35">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x14ac:dyDescent="0.35">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x14ac:dyDescent="0.35">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x14ac:dyDescent="0.35">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x14ac:dyDescent="0.35">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x14ac:dyDescent="0.35">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x14ac:dyDescent="0.35">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x14ac:dyDescent="0.35">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x14ac:dyDescent="0.35">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x14ac:dyDescent="0.35">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x14ac:dyDescent="0.35">
      <c r="A156" s="1">
        <v>36</v>
      </c>
      <c r="B156" s="13" t="s">
        <v>606</v>
      </c>
      <c r="C156" s="14">
        <v>1</v>
      </c>
      <c r="D156" s="5" t="s">
        <v>1712</v>
      </c>
      <c r="E156" s="5"/>
      <c r="F156" s="5" t="s">
        <v>848</v>
      </c>
      <c r="G156" s="5" t="s">
        <v>733</v>
      </c>
      <c r="H156" s="5"/>
      <c r="I156" s="5" t="s">
        <v>668</v>
      </c>
      <c r="J156" s="5" t="s">
        <v>663</v>
      </c>
      <c r="K156" s="5" t="s">
        <v>755</v>
      </c>
      <c r="L156" s="5"/>
      <c r="M156" s="5"/>
      <c r="N156" s="5"/>
      <c r="O156" s="5"/>
      <c r="P156" s="5"/>
      <c r="Q156" s="5"/>
      <c r="R156" s="5"/>
    </row>
    <row r="157" spans="1:18" ht="15.75" customHeight="1" x14ac:dyDescent="0.35">
      <c r="A157" s="1">
        <v>36</v>
      </c>
      <c r="B157" s="13" t="s">
        <v>606</v>
      </c>
      <c r="C157" s="14">
        <v>3</v>
      </c>
      <c r="D157" s="5" t="s">
        <v>1712</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x14ac:dyDescent="0.35">
      <c r="A158" s="1">
        <v>36</v>
      </c>
      <c r="B158" s="13" t="s">
        <v>606</v>
      </c>
      <c r="C158" s="14">
        <v>2</v>
      </c>
      <c r="D158" s="5" t="s">
        <v>1712</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x14ac:dyDescent="0.35">
      <c r="A159" s="1">
        <v>36</v>
      </c>
      <c r="B159" s="13" t="s">
        <v>606</v>
      </c>
      <c r="C159" s="14">
        <v>0</v>
      </c>
      <c r="D159" s="5" t="s">
        <v>1712</v>
      </c>
      <c r="E159" s="5"/>
      <c r="F159" s="5"/>
      <c r="G159" s="5"/>
      <c r="H159" s="5"/>
      <c r="I159" s="5" t="s">
        <v>668</v>
      </c>
      <c r="J159" s="5" t="s">
        <v>1023</v>
      </c>
      <c r="K159" s="5"/>
      <c r="L159" s="5"/>
      <c r="M159" s="5"/>
      <c r="N159" s="5"/>
      <c r="O159" s="5"/>
      <c r="P159" s="5"/>
      <c r="Q159" s="5"/>
      <c r="R159" s="5"/>
    </row>
    <row r="160" spans="1:18" ht="15.75" customHeight="1" x14ac:dyDescent="0.35">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x14ac:dyDescent="0.35">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x14ac:dyDescent="0.35">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x14ac:dyDescent="0.35">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x14ac:dyDescent="0.35">
      <c r="A164" s="1">
        <v>38</v>
      </c>
      <c r="B164" s="13" t="s">
        <v>547</v>
      </c>
      <c r="C164" s="14">
        <v>0</v>
      </c>
      <c r="D164" s="5" t="s">
        <v>1630</v>
      </c>
      <c r="E164" s="5"/>
      <c r="F164" s="5"/>
      <c r="G164" s="5"/>
      <c r="H164" s="5"/>
      <c r="I164" s="5" t="s">
        <v>647</v>
      </c>
      <c r="J164" s="5" t="s">
        <v>1789</v>
      </c>
      <c r="K164" s="5"/>
      <c r="L164" s="5"/>
      <c r="M164" s="5"/>
      <c r="N164" s="5"/>
      <c r="O164" s="5"/>
      <c r="P164" s="5"/>
      <c r="Q164" s="5"/>
      <c r="R164" s="5"/>
    </row>
    <row r="165" spans="1:18" ht="15.75" customHeight="1" x14ac:dyDescent="0.35">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x14ac:dyDescent="0.35">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x14ac:dyDescent="0.35">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x14ac:dyDescent="0.35">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x14ac:dyDescent="0.35">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x14ac:dyDescent="0.35">
      <c r="A170" s="1">
        <v>39</v>
      </c>
      <c r="B170" s="13" t="s">
        <v>611</v>
      </c>
      <c r="C170" s="14">
        <v>1</v>
      </c>
      <c r="D170" s="5" t="s">
        <v>1993</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x14ac:dyDescent="0.35">
      <c r="A171" s="1">
        <v>39</v>
      </c>
      <c r="B171" s="13" t="s">
        <v>611</v>
      </c>
      <c r="C171" s="14">
        <v>0</v>
      </c>
      <c r="D171" s="5" t="s">
        <v>1993</v>
      </c>
      <c r="E171" s="5"/>
      <c r="F171" s="5"/>
      <c r="G171" s="5"/>
      <c r="H171" s="5"/>
      <c r="I171" s="5" t="s">
        <v>647</v>
      </c>
      <c r="J171" s="5" t="s">
        <v>1023</v>
      </c>
      <c r="K171" s="5"/>
      <c r="L171" s="5"/>
      <c r="M171" s="5"/>
      <c r="N171" s="5"/>
      <c r="O171" s="5"/>
      <c r="P171" s="5"/>
      <c r="Q171" s="5"/>
      <c r="R171" s="5"/>
    </row>
    <row r="172" spans="1:18" ht="15.75" customHeight="1" x14ac:dyDescent="0.35">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x14ac:dyDescent="0.35">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x14ac:dyDescent="0.35">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x14ac:dyDescent="0.35">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x14ac:dyDescent="0.35">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x14ac:dyDescent="0.35">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x14ac:dyDescent="0.35">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x14ac:dyDescent="0.35">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x14ac:dyDescent="0.35">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x14ac:dyDescent="0.35">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x14ac:dyDescent="0.35">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x14ac:dyDescent="0.35">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x14ac:dyDescent="0.35">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x14ac:dyDescent="0.35">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x14ac:dyDescent="0.35">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x14ac:dyDescent="0.35">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x14ac:dyDescent="0.35">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x14ac:dyDescent="0.35">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x14ac:dyDescent="0.35">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x14ac:dyDescent="0.35">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x14ac:dyDescent="0.35">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x14ac:dyDescent="0.35">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x14ac:dyDescent="0.35">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x14ac:dyDescent="0.35">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x14ac:dyDescent="0.35">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x14ac:dyDescent="0.35">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x14ac:dyDescent="0.35">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x14ac:dyDescent="0.35">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x14ac:dyDescent="0.35">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x14ac:dyDescent="0.35">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x14ac:dyDescent="0.35">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x14ac:dyDescent="0.35">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x14ac:dyDescent="0.35">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x14ac:dyDescent="0.35">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x14ac:dyDescent="0.35">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x14ac:dyDescent="0.35">
      <c r="A207" s="1">
        <v>47</v>
      </c>
      <c r="B207" s="13" t="s">
        <v>628</v>
      </c>
      <c r="C207" s="14">
        <v>0</v>
      </c>
      <c r="D207" s="5" t="s">
        <v>1712</v>
      </c>
      <c r="E207" s="5" t="s">
        <v>554</v>
      </c>
      <c r="F207" s="5"/>
      <c r="G207" s="5"/>
      <c r="H207" s="5"/>
      <c r="I207" s="5" t="s">
        <v>647</v>
      </c>
      <c r="J207" s="5" t="s">
        <v>1023</v>
      </c>
      <c r="K207" s="5"/>
      <c r="L207" s="5"/>
      <c r="M207" s="5"/>
      <c r="N207" s="5"/>
      <c r="O207" s="5"/>
      <c r="P207" s="5"/>
      <c r="Q207" s="5"/>
      <c r="R207" s="5"/>
    </row>
    <row r="208" spans="1:18" ht="15.75" customHeight="1" x14ac:dyDescent="0.35">
      <c r="A208" s="1">
        <v>47</v>
      </c>
      <c r="B208" s="13" t="s">
        <v>628</v>
      </c>
      <c r="C208" s="14">
        <v>1</v>
      </c>
      <c r="D208" s="5" t="s">
        <v>1712</v>
      </c>
      <c r="E208" s="5" t="s">
        <v>554</v>
      </c>
      <c r="F208" s="5" t="s">
        <v>654</v>
      </c>
      <c r="G208" s="5" t="s">
        <v>927</v>
      </c>
      <c r="H208" s="5"/>
      <c r="I208" s="5" t="s">
        <v>647</v>
      </c>
      <c r="J208" s="5" t="s">
        <v>928</v>
      </c>
      <c r="K208" s="5"/>
      <c r="L208" s="5"/>
      <c r="M208" s="5"/>
      <c r="N208" s="5"/>
      <c r="O208" s="5"/>
      <c r="P208" s="5"/>
      <c r="Q208" s="5" t="s">
        <v>929</v>
      </c>
      <c r="R208" s="5"/>
    </row>
    <row r="209" spans="1:18" ht="15.75" customHeight="1" x14ac:dyDescent="0.35">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x14ac:dyDescent="0.35">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x14ac:dyDescent="0.35">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x14ac:dyDescent="0.35">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x14ac:dyDescent="0.35">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x14ac:dyDescent="0.35">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x14ac:dyDescent="0.35">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x14ac:dyDescent="0.35">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x14ac:dyDescent="0.35">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x14ac:dyDescent="0.35">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x14ac:dyDescent="0.35">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x14ac:dyDescent="0.35">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x14ac:dyDescent="0.35">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x14ac:dyDescent="0.35">
      <c r="A222" s="1">
        <v>51</v>
      </c>
      <c r="B222" s="13" t="s">
        <v>540</v>
      </c>
      <c r="C222" s="14">
        <v>0</v>
      </c>
      <c r="D222" s="5" t="s">
        <v>1675</v>
      </c>
      <c r="E222" s="5"/>
      <c r="F222" s="5"/>
      <c r="G222" s="5"/>
      <c r="H222" s="5"/>
      <c r="I222" s="5" t="s">
        <v>647</v>
      </c>
      <c r="J222" s="5" t="s">
        <v>1023</v>
      </c>
      <c r="K222" s="5"/>
      <c r="L222" s="5"/>
      <c r="M222" s="5"/>
      <c r="N222" s="5"/>
      <c r="O222" s="5"/>
      <c r="P222" s="5"/>
      <c r="Q222" s="5"/>
      <c r="R222" s="5"/>
    </row>
    <row r="223" spans="1:18" ht="15.75" customHeight="1" x14ac:dyDescent="0.35">
      <c r="A223" s="1">
        <v>51</v>
      </c>
      <c r="B223" s="13" t="s">
        <v>540</v>
      </c>
      <c r="C223" s="14">
        <v>1</v>
      </c>
      <c r="D223" s="5" t="s">
        <v>1675</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x14ac:dyDescent="0.35">
      <c r="A224" s="1">
        <v>51</v>
      </c>
      <c r="B224" s="13" t="s">
        <v>540</v>
      </c>
      <c r="C224" s="14">
        <v>2</v>
      </c>
      <c r="D224" s="5" t="s">
        <v>1675</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x14ac:dyDescent="0.35">
      <c r="A225" s="1">
        <v>51</v>
      </c>
      <c r="B225" s="13" t="s">
        <v>540</v>
      </c>
      <c r="C225" s="14">
        <v>3</v>
      </c>
      <c r="D225" s="5" t="s">
        <v>1675</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x14ac:dyDescent="0.35">
      <c r="A226" s="1">
        <v>51</v>
      </c>
      <c r="B226" s="13" t="s">
        <v>540</v>
      </c>
      <c r="C226" s="14">
        <v>4</v>
      </c>
      <c r="D226" s="5" t="s">
        <v>1675</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x14ac:dyDescent="0.35">
      <c r="A227" s="1">
        <v>51</v>
      </c>
      <c r="B227" s="13" t="s">
        <v>540</v>
      </c>
      <c r="C227" s="14">
        <v>5</v>
      </c>
      <c r="D227" s="5" t="s">
        <v>1675</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x14ac:dyDescent="0.35">
      <c r="A228" s="1">
        <v>51</v>
      </c>
      <c r="B228" s="13" t="s">
        <v>540</v>
      </c>
      <c r="C228" s="14">
        <v>6</v>
      </c>
      <c r="D228" s="5" t="s">
        <v>1675</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x14ac:dyDescent="0.35">
      <c r="A229" s="1">
        <v>51</v>
      </c>
      <c r="B229" s="13" t="s">
        <v>540</v>
      </c>
      <c r="C229" s="14">
        <v>7</v>
      </c>
      <c r="D229" s="5" t="s">
        <v>1675</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x14ac:dyDescent="0.35">
      <c r="A230" s="1">
        <v>51</v>
      </c>
      <c r="B230" s="13" t="s">
        <v>540</v>
      </c>
      <c r="C230" s="14">
        <v>8</v>
      </c>
      <c r="D230" s="5" t="s">
        <v>1675</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x14ac:dyDescent="0.35">
      <c r="A231" s="1">
        <v>51</v>
      </c>
      <c r="B231" s="13" t="s">
        <v>540</v>
      </c>
      <c r="C231" s="14">
        <v>9</v>
      </c>
      <c r="D231" s="5" t="s">
        <v>1675</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x14ac:dyDescent="0.35">
      <c r="A232" s="1">
        <v>51</v>
      </c>
      <c r="B232" s="13" t="s">
        <v>540</v>
      </c>
      <c r="C232" s="14">
        <v>10</v>
      </c>
      <c r="D232" s="5" t="s">
        <v>1675</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x14ac:dyDescent="0.35">
      <c r="A233" s="1">
        <v>51</v>
      </c>
      <c r="B233" s="13" t="s">
        <v>540</v>
      </c>
      <c r="C233" s="14">
        <v>11</v>
      </c>
      <c r="D233" s="5" t="s">
        <v>1675</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x14ac:dyDescent="0.35">
      <c r="A234" s="1">
        <v>51</v>
      </c>
      <c r="B234" s="13" t="s">
        <v>540</v>
      </c>
      <c r="C234" s="14">
        <v>12</v>
      </c>
      <c r="D234" s="5" t="s">
        <v>1675</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x14ac:dyDescent="0.35">
      <c r="A235" s="1">
        <v>52</v>
      </c>
      <c r="B235" s="13" t="s">
        <v>589</v>
      </c>
      <c r="C235" s="14">
        <v>0</v>
      </c>
      <c r="D235" s="5" t="s">
        <v>1675</v>
      </c>
      <c r="E235" s="5"/>
      <c r="F235" s="5"/>
      <c r="G235" s="5"/>
      <c r="H235" s="5"/>
      <c r="I235" s="5" t="s">
        <v>647</v>
      </c>
      <c r="J235" s="5" t="s">
        <v>1023</v>
      </c>
      <c r="K235" s="5"/>
      <c r="L235" s="5"/>
      <c r="M235" s="5"/>
      <c r="N235" s="5"/>
      <c r="O235" s="5"/>
      <c r="P235" s="5"/>
      <c r="Q235" s="5"/>
      <c r="R235" s="5"/>
    </row>
    <row r="236" spans="1:18" ht="15.75" customHeight="1" x14ac:dyDescent="0.35">
      <c r="A236" s="1">
        <v>52</v>
      </c>
      <c r="B236" s="13" t="s">
        <v>589</v>
      </c>
      <c r="C236" s="14">
        <v>1</v>
      </c>
      <c r="D236" s="5" t="s">
        <v>1675</v>
      </c>
      <c r="E236" s="5"/>
      <c r="F236" s="5" t="s">
        <v>959</v>
      </c>
      <c r="G236" s="5" t="s">
        <v>960</v>
      </c>
      <c r="H236" s="5"/>
      <c r="I236" s="5" t="s">
        <v>647</v>
      </c>
      <c r="J236" s="5" t="s">
        <v>961</v>
      </c>
      <c r="K236" s="5" t="s">
        <v>962</v>
      </c>
      <c r="L236" s="5"/>
      <c r="M236" s="5"/>
      <c r="N236" s="5"/>
      <c r="O236" s="5"/>
      <c r="P236" s="5"/>
      <c r="Q236" s="5"/>
      <c r="R236" s="5"/>
    </row>
    <row r="237" spans="1:18" ht="15.75" customHeight="1" x14ac:dyDescent="0.35">
      <c r="A237" s="1">
        <v>52</v>
      </c>
      <c r="B237" s="13" t="s">
        <v>589</v>
      </c>
      <c r="C237" s="14">
        <v>2</v>
      </c>
      <c r="D237" s="5" t="s">
        <v>1675</v>
      </c>
      <c r="E237" s="5"/>
      <c r="F237" s="5"/>
      <c r="G237" s="5"/>
      <c r="H237" s="5"/>
      <c r="I237" s="5" t="s">
        <v>647</v>
      </c>
      <c r="J237" s="5"/>
      <c r="K237" s="5"/>
      <c r="L237" s="5"/>
      <c r="M237" s="5"/>
      <c r="N237" s="5"/>
      <c r="O237" s="5"/>
      <c r="P237" s="5"/>
      <c r="Q237" s="5"/>
      <c r="R237" s="5" t="s">
        <v>963</v>
      </c>
    </row>
    <row r="238" spans="1:18" ht="15.75" customHeight="1" x14ac:dyDescent="0.35">
      <c r="A238" s="1">
        <v>52</v>
      </c>
      <c r="B238" s="13" t="s">
        <v>589</v>
      </c>
      <c r="C238" s="14">
        <v>3</v>
      </c>
      <c r="D238" s="5" t="s">
        <v>1675</v>
      </c>
      <c r="E238" s="5"/>
      <c r="F238" s="5"/>
      <c r="G238" s="5"/>
      <c r="H238" s="5"/>
      <c r="I238" s="5" t="s">
        <v>647</v>
      </c>
      <c r="J238" s="5"/>
      <c r="K238" s="5"/>
      <c r="L238" s="5"/>
      <c r="M238" s="5"/>
      <c r="N238" s="5"/>
      <c r="O238" s="5"/>
      <c r="P238" s="5"/>
      <c r="Q238" s="5"/>
      <c r="R238" s="5" t="s">
        <v>964</v>
      </c>
    </row>
    <row r="239" spans="1:18" ht="15.75" customHeight="1" x14ac:dyDescent="0.35">
      <c r="A239" s="1">
        <v>52</v>
      </c>
      <c r="B239" s="13" t="s">
        <v>589</v>
      </c>
      <c r="C239" s="14">
        <v>4</v>
      </c>
      <c r="D239" s="5" t="s">
        <v>1675</v>
      </c>
      <c r="E239" s="5"/>
      <c r="F239" s="5"/>
      <c r="G239" s="5"/>
      <c r="H239" s="5"/>
      <c r="I239" s="5" t="s">
        <v>647</v>
      </c>
      <c r="J239" s="5"/>
      <c r="K239" s="5"/>
      <c r="L239" s="5"/>
      <c r="M239" s="5"/>
      <c r="N239" s="5"/>
      <c r="O239" s="5"/>
      <c r="P239" s="5"/>
      <c r="Q239" s="5"/>
      <c r="R239" s="5" t="s">
        <v>965</v>
      </c>
    </row>
    <row r="240" spans="1:18" ht="15.75" customHeight="1" x14ac:dyDescent="0.35">
      <c r="A240" s="1">
        <v>53</v>
      </c>
      <c r="B240" s="13" t="s">
        <v>589</v>
      </c>
      <c r="C240" s="14">
        <v>0</v>
      </c>
      <c r="D240" s="5" t="s">
        <v>1675</v>
      </c>
      <c r="E240" s="5"/>
      <c r="F240" s="5"/>
      <c r="G240" s="5"/>
      <c r="H240" s="5"/>
      <c r="I240" s="5" t="s">
        <v>647</v>
      </c>
      <c r="J240" s="5" t="s">
        <v>1023</v>
      </c>
      <c r="K240" s="5"/>
      <c r="L240" s="5"/>
      <c r="M240" s="5"/>
      <c r="N240" s="5"/>
      <c r="O240" s="5"/>
      <c r="P240" s="5"/>
      <c r="Q240" s="5"/>
      <c r="R240" s="5"/>
    </row>
    <row r="241" spans="1:18" ht="15.75" customHeight="1" x14ac:dyDescent="0.35">
      <c r="A241" s="1">
        <v>53</v>
      </c>
      <c r="B241" s="13" t="s">
        <v>589</v>
      </c>
      <c r="C241" s="14">
        <v>1</v>
      </c>
      <c r="D241" s="5" t="s">
        <v>1675</v>
      </c>
      <c r="E241" s="5"/>
      <c r="F241" s="5" t="s">
        <v>959</v>
      </c>
      <c r="G241" s="5" t="s">
        <v>960</v>
      </c>
      <c r="H241" s="5"/>
      <c r="I241" s="5" t="s">
        <v>647</v>
      </c>
      <c r="J241" s="5" t="s">
        <v>961</v>
      </c>
      <c r="K241" s="5" t="s">
        <v>962</v>
      </c>
      <c r="L241" s="5"/>
      <c r="M241" s="5"/>
      <c r="N241" s="5"/>
      <c r="O241" s="5"/>
      <c r="P241" s="5"/>
      <c r="Q241" s="5"/>
      <c r="R241" s="5"/>
    </row>
    <row r="242" spans="1:18" ht="15.75" customHeight="1" x14ac:dyDescent="0.35">
      <c r="A242" s="1">
        <v>53</v>
      </c>
      <c r="B242" s="13" t="s">
        <v>589</v>
      </c>
      <c r="C242" s="14">
        <v>2</v>
      </c>
      <c r="D242" s="5" t="s">
        <v>1675</v>
      </c>
      <c r="E242" s="5"/>
      <c r="F242" s="5"/>
      <c r="G242" s="5"/>
      <c r="H242" s="5"/>
      <c r="I242" s="5" t="s">
        <v>647</v>
      </c>
      <c r="J242" s="5"/>
      <c r="K242" s="5"/>
      <c r="L242" s="5"/>
      <c r="M242" s="5"/>
      <c r="N242" s="5"/>
      <c r="O242" s="5"/>
      <c r="P242" s="5"/>
      <c r="Q242" s="5"/>
      <c r="R242" s="5" t="s">
        <v>963</v>
      </c>
    </row>
    <row r="243" spans="1:18" ht="15.75" customHeight="1" x14ac:dyDescent="0.35">
      <c r="A243" s="1">
        <v>53</v>
      </c>
      <c r="B243" s="13" t="s">
        <v>589</v>
      </c>
      <c r="C243" s="14">
        <v>3</v>
      </c>
      <c r="D243" s="5" t="s">
        <v>1675</v>
      </c>
      <c r="E243" s="5"/>
      <c r="F243" s="5"/>
      <c r="G243" s="5"/>
      <c r="H243" s="5"/>
      <c r="I243" s="5" t="s">
        <v>647</v>
      </c>
      <c r="J243" s="5"/>
      <c r="K243" s="5"/>
      <c r="L243" s="5"/>
      <c r="M243" s="5"/>
      <c r="N243" s="5"/>
      <c r="O243" s="5"/>
      <c r="P243" s="5"/>
      <c r="Q243" s="5"/>
      <c r="R243" s="5" t="s">
        <v>964</v>
      </c>
    </row>
    <row r="244" spans="1:18" ht="15.75" customHeight="1" x14ac:dyDescent="0.35">
      <c r="A244" s="1">
        <v>53</v>
      </c>
      <c r="B244" s="13" t="s">
        <v>589</v>
      </c>
      <c r="C244" s="14">
        <v>4</v>
      </c>
      <c r="D244" s="5" t="s">
        <v>1675</v>
      </c>
      <c r="E244" s="5"/>
      <c r="F244" s="5"/>
      <c r="G244" s="5"/>
      <c r="H244" s="5"/>
      <c r="I244" s="5" t="s">
        <v>647</v>
      </c>
      <c r="J244" s="5"/>
      <c r="K244" s="5"/>
      <c r="L244" s="5"/>
      <c r="M244" s="5"/>
      <c r="N244" s="5"/>
      <c r="O244" s="5"/>
      <c r="P244" s="5"/>
      <c r="Q244" s="5"/>
      <c r="R244" s="5" t="s">
        <v>965</v>
      </c>
    </row>
    <row r="245" spans="1:18" ht="15.75" customHeight="1" x14ac:dyDescent="0.35">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x14ac:dyDescent="0.35">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x14ac:dyDescent="0.35">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x14ac:dyDescent="0.35">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x14ac:dyDescent="0.35">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x14ac:dyDescent="0.35">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x14ac:dyDescent="0.35">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x14ac:dyDescent="0.35">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x14ac:dyDescent="0.35">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x14ac:dyDescent="0.35">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x14ac:dyDescent="0.35">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x14ac:dyDescent="0.35">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x14ac:dyDescent="0.35">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x14ac:dyDescent="0.35">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x14ac:dyDescent="0.35">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x14ac:dyDescent="0.35">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x14ac:dyDescent="0.35">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x14ac:dyDescent="0.35">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x14ac:dyDescent="0.35">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x14ac:dyDescent="0.35">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x14ac:dyDescent="0.35">
      <c r="A265" s="1">
        <v>57</v>
      </c>
      <c r="B265" s="13" t="s">
        <v>641</v>
      </c>
      <c r="C265" s="14">
        <v>3</v>
      </c>
      <c r="D265" s="5" t="s">
        <v>1630</v>
      </c>
      <c r="E265" s="5" t="s">
        <v>568</v>
      </c>
      <c r="F265" s="5"/>
      <c r="G265" s="5"/>
      <c r="H265" s="5"/>
      <c r="I265" s="5" t="s">
        <v>647</v>
      </c>
      <c r="J265" s="5" t="s">
        <v>1790</v>
      </c>
      <c r="K265" s="5"/>
      <c r="L265" s="5"/>
      <c r="M265" s="5" t="s">
        <v>6</v>
      </c>
      <c r="N265" s="5"/>
      <c r="O265" s="5"/>
      <c r="P265" s="5"/>
      <c r="Q265" s="5"/>
      <c r="R265" s="5"/>
    </row>
    <row r="266" spans="1:18" ht="15.75" customHeight="1" x14ac:dyDescent="0.35">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x14ac:dyDescent="0.35">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x14ac:dyDescent="0.35">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x14ac:dyDescent="0.35">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row r="270" spans="1:18" ht="15" customHeight="1" x14ac:dyDescent="0.35">
      <c r="A270" s="1">
        <v>59</v>
      </c>
      <c r="B270" s="13" t="s">
        <v>2010</v>
      </c>
      <c r="C270" s="79">
        <v>0</v>
      </c>
      <c r="D270" t="s">
        <v>2015</v>
      </c>
      <c r="F270" s="17"/>
      <c r="G270" s="17"/>
      <c r="I270" s="5" t="s">
        <v>647</v>
      </c>
      <c r="J270" s="5" t="s">
        <v>1023</v>
      </c>
    </row>
    <row r="271" spans="1:18" ht="15" customHeight="1" x14ac:dyDescent="0.35">
      <c r="A271" s="1">
        <v>59</v>
      </c>
      <c r="B271" s="13" t="s">
        <v>2010</v>
      </c>
      <c r="C271" s="79">
        <v>1</v>
      </c>
      <c r="D271" s="17" t="s">
        <v>2015</v>
      </c>
      <c r="F271" s="17" t="s">
        <v>2016</v>
      </c>
      <c r="G271" s="17" t="s">
        <v>698</v>
      </c>
      <c r="I271" s="5" t="s">
        <v>647</v>
      </c>
      <c r="J271" s="17" t="s">
        <v>928</v>
      </c>
      <c r="K271" s="17" t="s">
        <v>803</v>
      </c>
      <c r="L271" s="17" t="s">
        <v>2017</v>
      </c>
      <c r="M271" s="17" t="s">
        <v>658</v>
      </c>
      <c r="N271" s="17" t="s">
        <v>659</v>
      </c>
      <c r="O271">
        <v>2.5</v>
      </c>
      <c r="P271" t="s">
        <v>2018</v>
      </c>
      <c r="Q271" t="s">
        <v>2019</v>
      </c>
    </row>
    <row r="272" spans="1:18" ht="15" customHeight="1" x14ac:dyDescent="0.35">
      <c r="A272" s="1">
        <v>59</v>
      </c>
      <c r="B272" s="13" t="s">
        <v>2010</v>
      </c>
      <c r="C272" s="79">
        <v>2</v>
      </c>
      <c r="D272" s="17" t="s">
        <v>2015</v>
      </c>
      <c r="F272" s="17"/>
      <c r="I272" s="5" t="s">
        <v>647</v>
      </c>
      <c r="R272" t="s">
        <v>2020</v>
      </c>
    </row>
    <row r="273" spans="1:18" ht="15" customHeight="1" x14ac:dyDescent="0.35">
      <c r="A273" s="1">
        <v>59</v>
      </c>
      <c r="B273" s="13" t="s">
        <v>2010</v>
      </c>
      <c r="C273" s="79">
        <v>3</v>
      </c>
      <c r="D273" s="17" t="s">
        <v>2015</v>
      </c>
      <c r="F273" s="17"/>
      <c r="I273" s="5" t="s">
        <v>647</v>
      </c>
      <c r="R273" t="s">
        <v>554</v>
      </c>
    </row>
    <row r="274" spans="1:18" ht="15" customHeight="1" x14ac:dyDescent="0.35">
      <c r="A274" s="1">
        <v>59</v>
      </c>
      <c r="B274" s="13" t="s">
        <v>2010</v>
      </c>
      <c r="C274" s="79">
        <v>4</v>
      </c>
      <c r="D274" s="17" t="s">
        <v>2015</v>
      </c>
      <c r="F274" s="17"/>
      <c r="I274" s="5" t="s">
        <v>647</v>
      </c>
      <c r="R274" t="s">
        <v>2021</v>
      </c>
    </row>
    <row r="275" spans="1:18" ht="15" customHeight="1" x14ac:dyDescent="0.35">
      <c r="A275" s="1">
        <v>59</v>
      </c>
      <c r="B275" s="13" t="s">
        <v>2010</v>
      </c>
      <c r="C275" s="79">
        <v>5</v>
      </c>
      <c r="D275" s="17" t="s">
        <v>2015</v>
      </c>
      <c r="F275" s="17"/>
      <c r="I275" s="5" t="s">
        <v>647</v>
      </c>
      <c r="R275" t="s">
        <v>712</v>
      </c>
    </row>
    <row r="276" spans="1:18" ht="15" customHeight="1" x14ac:dyDescent="0.35">
      <c r="A276" s="1">
        <v>60</v>
      </c>
      <c r="B276" s="85" t="s">
        <v>2035</v>
      </c>
      <c r="C276" s="79">
        <v>0</v>
      </c>
      <c r="D276" s="17" t="s">
        <v>1627</v>
      </c>
      <c r="I276" s="17" t="s">
        <v>668</v>
      </c>
      <c r="J276" s="82" t="s">
        <v>1023</v>
      </c>
    </row>
    <row r="277" spans="1:18" ht="15" customHeight="1" x14ac:dyDescent="0.35">
      <c r="A277" s="1">
        <v>60</v>
      </c>
      <c r="B277" s="85" t="s">
        <v>2035</v>
      </c>
      <c r="C277" s="79">
        <v>1</v>
      </c>
      <c r="D277" s="17" t="s">
        <v>1627</v>
      </c>
      <c r="F277" s="82" t="s">
        <v>2037</v>
      </c>
      <c r="G277" s="82" t="s">
        <v>2038</v>
      </c>
      <c r="I277" s="17" t="s">
        <v>668</v>
      </c>
      <c r="J277" s="82" t="s">
        <v>2039</v>
      </c>
      <c r="L277" s="82" t="s">
        <v>2040</v>
      </c>
    </row>
    <row r="278" spans="1:18" ht="15" customHeight="1" x14ac:dyDescent="0.35">
      <c r="A278" s="1">
        <v>61</v>
      </c>
      <c r="B278" s="85" t="s">
        <v>635</v>
      </c>
      <c r="C278" s="79">
        <v>0</v>
      </c>
      <c r="D278" s="17" t="s">
        <v>1620</v>
      </c>
      <c r="I278" s="82" t="s">
        <v>647</v>
      </c>
      <c r="J278" s="82" t="s">
        <v>1023</v>
      </c>
    </row>
    <row r="279" spans="1:18" ht="15" customHeight="1" x14ac:dyDescent="0.35">
      <c r="A279" s="1">
        <v>61</v>
      </c>
      <c r="B279" s="85" t="s">
        <v>635</v>
      </c>
      <c r="C279" s="79">
        <v>1</v>
      </c>
      <c r="D279" s="17" t="s">
        <v>1620</v>
      </c>
      <c r="F279" s="82" t="s">
        <v>2095</v>
      </c>
      <c r="G279" s="82" t="s">
        <v>773</v>
      </c>
      <c r="I279" s="82" t="s">
        <v>647</v>
      </c>
      <c r="J279" s="82" t="s">
        <v>928</v>
      </c>
      <c r="L279" s="82" t="s">
        <v>772</v>
      </c>
      <c r="M279" s="82" t="s">
        <v>658</v>
      </c>
      <c r="N279" s="82" t="s">
        <v>659</v>
      </c>
      <c r="Q279" s="82" t="s">
        <v>2096</v>
      </c>
    </row>
    <row r="280" spans="1:18" ht="15" customHeight="1" x14ac:dyDescent="0.35">
      <c r="A280" s="1">
        <v>61</v>
      </c>
      <c r="B280" s="85" t="s">
        <v>635</v>
      </c>
      <c r="C280" s="79">
        <v>2</v>
      </c>
      <c r="D280" s="17" t="s">
        <v>1620</v>
      </c>
      <c r="I280" s="82" t="s">
        <v>647</v>
      </c>
      <c r="R280" s="82" t="s">
        <v>568</v>
      </c>
    </row>
    <row r="281" spans="1:18" ht="15" customHeight="1" x14ac:dyDescent="0.35">
      <c r="A281" s="1">
        <v>61</v>
      </c>
      <c r="B281" s="85" t="s">
        <v>635</v>
      </c>
      <c r="C281" s="79">
        <v>3</v>
      </c>
      <c r="D281" s="17" t="s">
        <v>1620</v>
      </c>
      <c r="I281" s="82" t="s">
        <v>647</v>
      </c>
      <c r="R281" s="82" t="s">
        <v>554</v>
      </c>
    </row>
    <row r="282" spans="1:18" ht="15" customHeight="1" x14ac:dyDescent="0.35">
      <c r="A282" s="1">
        <v>62</v>
      </c>
      <c r="B282" s="85" t="s">
        <v>635</v>
      </c>
      <c r="C282" s="79">
        <v>0</v>
      </c>
      <c r="D282" s="17" t="s">
        <v>1620</v>
      </c>
      <c r="I282" s="82" t="s">
        <v>647</v>
      </c>
      <c r="J282" s="82" t="s">
        <v>1023</v>
      </c>
    </row>
    <row r="283" spans="1:18" ht="15" customHeight="1" x14ac:dyDescent="0.35">
      <c r="A283" s="1">
        <v>62</v>
      </c>
      <c r="B283" s="85" t="s">
        <v>635</v>
      </c>
      <c r="C283" s="79">
        <v>1</v>
      </c>
      <c r="D283" s="17" t="s">
        <v>1620</v>
      </c>
      <c r="E283" s="82"/>
      <c r="F283" s="82" t="s">
        <v>2129</v>
      </c>
      <c r="G283" s="82" t="s">
        <v>773</v>
      </c>
      <c r="H283" s="82" t="s">
        <v>2149</v>
      </c>
      <c r="I283" s="82" t="s">
        <v>647</v>
      </c>
      <c r="J283" s="82" t="s">
        <v>928</v>
      </c>
      <c r="K283" s="82" t="s">
        <v>844</v>
      </c>
      <c r="L283" s="82" t="s">
        <v>2130</v>
      </c>
    </row>
    <row r="284" spans="1:18" ht="15" customHeight="1" x14ac:dyDescent="0.35">
      <c r="A284" s="1">
        <v>62</v>
      </c>
      <c r="B284" s="85" t="s">
        <v>635</v>
      </c>
      <c r="C284" s="79">
        <v>2</v>
      </c>
      <c r="D284" s="17" t="s">
        <v>1620</v>
      </c>
      <c r="F284" s="82" t="s">
        <v>2129</v>
      </c>
      <c r="G284" s="82" t="s">
        <v>773</v>
      </c>
      <c r="H284" s="82" t="s">
        <v>2149</v>
      </c>
      <c r="I284" s="82" t="s">
        <v>647</v>
      </c>
      <c r="J284" s="82" t="s">
        <v>928</v>
      </c>
      <c r="K284" s="82" t="s">
        <v>844</v>
      </c>
      <c r="L284" s="82" t="s">
        <v>2130</v>
      </c>
      <c r="M284" s="82" t="s">
        <v>2125</v>
      </c>
    </row>
    <row r="285" spans="1:18" ht="15" customHeight="1" x14ac:dyDescent="0.35">
      <c r="A285" s="1">
        <v>62</v>
      </c>
      <c r="B285" s="85" t="s">
        <v>635</v>
      </c>
      <c r="C285" s="79">
        <v>3</v>
      </c>
      <c r="D285" s="17" t="s">
        <v>1620</v>
      </c>
      <c r="I285" s="82" t="s">
        <v>647</v>
      </c>
      <c r="R285" s="82" t="s">
        <v>2126</v>
      </c>
    </row>
    <row r="286" spans="1:18" ht="15" customHeight="1" x14ac:dyDescent="0.35">
      <c r="A286" s="1">
        <v>62</v>
      </c>
      <c r="B286" s="85" t="s">
        <v>635</v>
      </c>
      <c r="C286" s="79">
        <v>4</v>
      </c>
      <c r="D286" s="17" t="s">
        <v>1620</v>
      </c>
      <c r="I286" s="82" t="s">
        <v>647</v>
      </c>
      <c r="R286" s="82" t="s">
        <v>2127</v>
      </c>
    </row>
    <row r="287" spans="1:18" ht="15" customHeight="1" x14ac:dyDescent="0.35">
      <c r="A287" s="1">
        <v>62</v>
      </c>
      <c r="B287" s="85" t="s">
        <v>635</v>
      </c>
      <c r="C287" s="79">
        <v>5</v>
      </c>
      <c r="D287" s="17" t="s">
        <v>1620</v>
      </c>
      <c r="I287" s="82" t="s">
        <v>647</v>
      </c>
      <c r="R287" s="82" t="s">
        <v>2128</v>
      </c>
    </row>
    <row r="288" spans="1:18" ht="15" customHeight="1" x14ac:dyDescent="0.35">
      <c r="A288" s="17">
        <v>63</v>
      </c>
      <c r="B288" s="12" t="s">
        <v>2148</v>
      </c>
      <c r="C288" s="79">
        <v>0</v>
      </c>
      <c r="D288" s="17" t="s">
        <v>1630</v>
      </c>
      <c r="I288" t="s">
        <v>647</v>
      </c>
      <c r="J288" t="s">
        <v>1023</v>
      </c>
    </row>
    <row r="289" spans="1:18" ht="15" customHeight="1" x14ac:dyDescent="0.35">
      <c r="A289" s="17">
        <v>63</v>
      </c>
      <c r="B289" s="12" t="s">
        <v>2148</v>
      </c>
      <c r="C289" s="79">
        <v>1</v>
      </c>
      <c r="D289" s="17" t="s">
        <v>1630</v>
      </c>
      <c r="F289" t="s">
        <v>650</v>
      </c>
      <c r="G289" t="s">
        <v>773</v>
      </c>
      <c r="H289" t="s">
        <v>2150</v>
      </c>
      <c r="I289" t="s">
        <v>647</v>
      </c>
      <c r="J289" t="s">
        <v>721</v>
      </c>
      <c r="K289" t="s">
        <v>2151</v>
      </c>
      <c r="L289" t="s">
        <v>2152</v>
      </c>
      <c r="M289" t="s">
        <v>658</v>
      </c>
      <c r="N289" t="s">
        <v>659</v>
      </c>
      <c r="O289">
        <v>1065</v>
      </c>
      <c r="P289" t="s">
        <v>2153</v>
      </c>
      <c r="Q289" t="s">
        <v>2154</v>
      </c>
    </row>
    <row r="290" spans="1:18" ht="15" customHeight="1" x14ac:dyDescent="0.35">
      <c r="A290" s="1">
        <v>64</v>
      </c>
      <c r="B290" s="85" t="s">
        <v>2172</v>
      </c>
      <c r="C290" s="79">
        <v>0</v>
      </c>
      <c r="D290" s="82" t="s">
        <v>1675</v>
      </c>
      <c r="I290" s="82" t="s">
        <v>647</v>
      </c>
      <c r="J290" s="82" t="s">
        <v>1023</v>
      </c>
    </row>
    <row r="291" spans="1:18" ht="15" customHeight="1" x14ac:dyDescent="0.35">
      <c r="A291" s="1">
        <v>64</v>
      </c>
      <c r="B291" s="85" t="s">
        <v>2172</v>
      </c>
      <c r="C291" s="79">
        <v>1</v>
      </c>
      <c r="D291" s="82" t="s">
        <v>1675</v>
      </c>
      <c r="F291" s="82" t="s">
        <v>650</v>
      </c>
      <c r="I291" s="82" t="s">
        <v>647</v>
      </c>
      <c r="J291" s="82" t="s">
        <v>928</v>
      </c>
      <c r="K291" t="s">
        <v>2174</v>
      </c>
    </row>
    <row r="292" spans="1:18" ht="15" customHeight="1" x14ac:dyDescent="0.35">
      <c r="A292" s="1">
        <v>64</v>
      </c>
      <c r="B292" s="85" t="s">
        <v>2172</v>
      </c>
      <c r="C292" s="79">
        <v>2</v>
      </c>
      <c r="D292" s="82" t="s">
        <v>1675</v>
      </c>
      <c r="I292" s="82" t="s">
        <v>647</v>
      </c>
      <c r="R292" s="82" t="s">
        <v>568</v>
      </c>
    </row>
    <row r="293" spans="1:18" ht="15" customHeight="1" x14ac:dyDescent="0.35">
      <c r="A293" s="1">
        <v>64</v>
      </c>
      <c r="B293" s="85" t="s">
        <v>2172</v>
      </c>
      <c r="C293" s="79">
        <v>3</v>
      </c>
      <c r="D293" s="82" t="s">
        <v>1675</v>
      </c>
      <c r="I293" s="82" t="s">
        <v>647</v>
      </c>
      <c r="R293" s="82" t="s">
        <v>2175</v>
      </c>
    </row>
    <row r="294" spans="1:18" ht="15" customHeight="1" x14ac:dyDescent="0.35">
      <c r="A294" s="1">
        <v>65</v>
      </c>
      <c r="B294" s="85" t="s">
        <v>2208</v>
      </c>
      <c r="C294" s="79">
        <v>0</v>
      </c>
      <c r="D294" s="82" t="s">
        <v>1627</v>
      </c>
      <c r="I294" s="82" t="s">
        <v>668</v>
      </c>
      <c r="J294" s="82" t="s">
        <v>1023</v>
      </c>
    </row>
    <row r="295" spans="1:18" ht="15" customHeight="1" x14ac:dyDescent="0.35">
      <c r="A295" s="1">
        <v>65</v>
      </c>
      <c r="B295" s="85" t="s">
        <v>2208</v>
      </c>
      <c r="C295" s="79">
        <v>1</v>
      </c>
      <c r="D295" s="82">
        <v>1</v>
      </c>
      <c r="F295" s="82" t="s">
        <v>2212</v>
      </c>
      <c r="G295" s="82" t="s">
        <v>2211</v>
      </c>
      <c r="I295" s="82" t="s">
        <v>668</v>
      </c>
      <c r="J295" s="82" t="s">
        <v>2218</v>
      </c>
      <c r="M295" s="82" t="s">
        <v>2213</v>
      </c>
      <c r="Q295" s="82" t="s">
        <v>2214</v>
      </c>
    </row>
    <row r="296" spans="1:18" s="17" customFormat="1" ht="15" customHeight="1" x14ac:dyDescent="0.35">
      <c r="A296" s="1">
        <v>65</v>
      </c>
      <c r="B296" s="85" t="s">
        <v>2208</v>
      </c>
      <c r="C296" s="79">
        <v>2</v>
      </c>
      <c r="D296" s="82">
        <v>2</v>
      </c>
      <c r="F296" s="82" t="s">
        <v>771</v>
      </c>
      <c r="G296" s="82" t="s">
        <v>2211</v>
      </c>
      <c r="I296" s="82" t="s">
        <v>668</v>
      </c>
      <c r="J296" s="86" t="s">
        <v>2219</v>
      </c>
      <c r="M296" s="82" t="s">
        <v>2213</v>
      </c>
      <c r="Q296" s="82" t="s">
        <v>2215</v>
      </c>
      <c r="R296" s="82"/>
    </row>
    <row r="297" spans="1:18" s="17" customFormat="1" ht="15" customHeight="1" x14ac:dyDescent="0.35">
      <c r="A297" s="1">
        <v>65</v>
      </c>
      <c r="B297" s="85" t="s">
        <v>2208</v>
      </c>
      <c r="C297" s="79">
        <v>3</v>
      </c>
      <c r="D297" s="82">
        <v>3</v>
      </c>
      <c r="F297" s="82" t="s">
        <v>697</v>
      </c>
      <c r="G297" s="82" t="s">
        <v>2211</v>
      </c>
      <c r="I297" s="82" t="s">
        <v>668</v>
      </c>
      <c r="J297" s="82" t="s">
        <v>2220</v>
      </c>
      <c r="M297" s="82" t="s">
        <v>2213</v>
      </c>
      <c r="Q297" s="82" t="s">
        <v>665</v>
      </c>
      <c r="R297" s="82"/>
    </row>
    <row r="298" spans="1:18" ht="15" customHeight="1" x14ac:dyDescent="0.35">
      <c r="A298" s="1">
        <v>65</v>
      </c>
      <c r="B298" s="85" t="s">
        <v>2208</v>
      </c>
      <c r="C298" s="79">
        <v>4</v>
      </c>
      <c r="D298" s="82" t="s">
        <v>1627</v>
      </c>
      <c r="I298" s="82" t="s">
        <v>668</v>
      </c>
      <c r="J298" s="82" t="s">
        <v>1023</v>
      </c>
      <c r="R298" s="82" t="s">
        <v>2209</v>
      </c>
    </row>
    <row r="299" spans="1:18" ht="15" customHeight="1" x14ac:dyDescent="0.35">
      <c r="A299" s="1">
        <v>65</v>
      </c>
      <c r="B299" s="85" t="s">
        <v>2208</v>
      </c>
      <c r="C299" s="79">
        <v>5</v>
      </c>
      <c r="D299" s="82" t="s">
        <v>1627</v>
      </c>
      <c r="E299" s="17"/>
      <c r="F299" s="82"/>
      <c r="G299" s="82"/>
      <c r="H299" s="17"/>
      <c r="I299" s="82" t="s">
        <v>668</v>
      </c>
      <c r="J299" s="86"/>
      <c r="K299" s="17"/>
      <c r="L299" s="17"/>
      <c r="M299" s="82"/>
      <c r="N299" s="17"/>
      <c r="O299" s="17"/>
      <c r="P299" s="17"/>
      <c r="Q299" s="82"/>
      <c r="R299" s="82" t="s">
        <v>2210</v>
      </c>
    </row>
    <row r="300" spans="1:18" ht="15" customHeight="1" x14ac:dyDescent="0.35">
      <c r="A300" s="1">
        <v>66</v>
      </c>
      <c r="B300" s="85" t="s">
        <v>2239</v>
      </c>
      <c r="C300" s="79">
        <v>0</v>
      </c>
      <c r="D300" s="82" t="s">
        <v>1993</v>
      </c>
      <c r="I300" s="82" t="s">
        <v>647</v>
      </c>
      <c r="J300" s="82" t="s">
        <v>1023</v>
      </c>
    </row>
    <row r="301" spans="1:18" ht="15" customHeight="1" x14ac:dyDescent="0.35">
      <c r="A301" s="1">
        <v>66</v>
      </c>
      <c r="B301" s="85" t="s">
        <v>2239</v>
      </c>
      <c r="C301" s="79">
        <v>1</v>
      </c>
      <c r="D301" s="82" t="s">
        <v>1993</v>
      </c>
      <c r="F301" s="82" t="s">
        <v>2240</v>
      </c>
      <c r="I301" s="82" t="s">
        <v>647</v>
      </c>
      <c r="J301" s="82" t="s">
        <v>942</v>
      </c>
    </row>
    <row r="302" spans="1:18" ht="15" customHeight="1" x14ac:dyDescent="0.35">
      <c r="A302" s="1">
        <v>66</v>
      </c>
      <c r="B302" s="85" t="s">
        <v>2239</v>
      </c>
      <c r="C302" s="79">
        <v>2</v>
      </c>
      <c r="D302" s="82" t="s">
        <v>1993</v>
      </c>
      <c r="F302" s="82" t="s">
        <v>2240</v>
      </c>
      <c r="I302" s="82" t="s">
        <v>647</v>
      </c>
      <c r="J302" s="82" t="s">
        <v>872</v>
      </c>
    </row>
    <row r="303" spans="1:18" ht="15" customHeight="1" x14ac:dyDescent="0.35">
      <c r="A303" s="1">
        <v>66</v>
      </c>
      <c r="B303" s="85" t="s">
        <v>2239</v>
      </c>
      <c r="C303" s="79">
        <v>3</v>
      </c>
      <c r="D303" s="82" t="s">
        <v>1993</v>
      </c>
      <c r="F303" s="82" t="s">
        <v>2240</v>
      </c>
      <c r="I303" s="82" t="s">
        <v>647</v>
      </c>
      <c r="J303" s="82" t="s">
        <v>823</v>
      </c>
    </row>
    <row r="304" spans="1:18" ht="15" customHeight="1" x14ac:dyDescent="0.35">
      <c r="A304" s="1">
        <v>66</v>
      </c>
      <c r="B304" s="85" t="s">
        <v>2239</v>
      </c>
      <c r="C304" s="79">
        <v>4</v>
      </c>
      <c r="D304" s="82" t="s">
        <v>1993</v>
      </c>
      <c r="F304" s="82" t="s">
        <v>2240</v>
      </c>
      <c r="I304" s="82" t="s">
        <v>647</v>
      </c>
      <c r="J304" s="82" t="s">
        <v>798</v>
      </c>
    </row>
    <row r="305" spans="1:18" ht="15" customHeight="1" x14ac:dyDescent="0.35">
      <c r="A305" s="1">
        <v>66</v>
      </c>
      <c r="B305" s="85" t="s">
        <v>2239</v>
      </c>
      <c r="C305" s="79">
        <v>5</v>
      </c>
      <c r="D305" s="82" t="s">
        <v>1993</v>
      </c>
      <c r="F305" s="82" t="s">
        <v>2240</v>
      </c>
      <c r="I305" s="82" t="s">
        <v>647</v>
      </c>
      <c r="J305" s="82" t="s">
        <v>866</v>
      </c>
    </row>
    <row r="306" spans="1:18" ht="15" customHeight="1" x14ac:dyDescent="0.35">
      <c r="A306" s="1">
        <v>67</v>
      </c>
      <c r="B306" s="13" t="s">
        <v>2261</v>
      </c>
      <c r="C306" s="79">
        <v>0</v>
      </c>
      <c r="D306">
        <v>1</v>
      </c>
      <c r="I306" s="82" t="s">
        <v>668</v>
      </c>
      <c r="J306" s="82" t="s">
        <v>1023</v>
      </c>
      <c r="R306" t="s">
        <v>2267</v>
      </c>
    </row>
    <row r="307" spans="1:18" ht="15" customHeight="1" x14ac:dyDescent="0.35">
      <c r="A307" s="1">
        <v>67</v>
      </c>
      <c r="B307" s="13" t="s">
        <v>2261</v>
      </c>
      <c r="C307" s="79">
        <v>1</v>
      </c>
      <c r="D307" s="17">
        <v>1</v>
      </c>
      <c r="F307" t="s">
        <v>697</v>
      </c>
      <c r="G307" t="s">
        <v>2270</v>
      </c>
      <c r="I307" s="82" t="s">
        <v>668</v>
      </c>
      <c r="J307" s="82" t="s">
        <v>716</v>
      </c>
      <c r="K307" t="s">
        <v>2263</v>
      </c>
      <c r="L307" t="s">
        <v>895</v>
      </c>
    </row>
    <row r="308" spans="1:18" ht="15" customHeight="1" x14ac:dyDescent="0.35">
      <c r="A308" s="1">
        <v>67</v>
      </c>
      <c r="B308" s="13" t="s">
        <v>2261</v>
      </c>
      <c r="C308" s="79">
        <v>2</v>
      </c>
      <c r="D308" s="17">
        <v>1</v>
      </c>
      <c r="F308" s="17" t="s">
        <v>697</v>
      </c>
      <c r="G308" s="17" t="s">
        <v>2270</v>
      </c>
      <c r="I308" s="82" t="s">
        <v>668</v>
      </c>
      <c r="J308" s="82" t="s">
        <v>785</v>
      </c>
      <c r="L308" t="s">
        <v>903</v>
      </c>
    </row>
    <row r="309" spans="1:18" ht="15" customHeight="1" x14ac:dyDescent="0.35">
      <c r="A309" s="1">
        <v>67</v>
      </c>
      <c r="B309" s="13" t="s">
        <v>2261</v>
      </c>
      <c r="C309" s="79">
        <v>3</v>
      </c>
      <c r="D309" s="17">
        <v>1</v>
      </c>
      <c r="F309" s="17" t="s">
        <v>697</v>
      </c>
      <c r="G309" s="17" t="s">
        <v>2270</v>
      </c>
      <c r="I309" s="82" t="s">
        <v>668</v>
      </c>
      <c r="J309" s="82" t="s">
        <v>656</v>
      </c>
      <c r="K309" t="s">
        <v>742</v>
      </c>
      <c r="L309" t="s">
        <v>908</v>
      </c>
    </row>
    <row r="310" spans="1:18" ht="15" customHeight="1" x14ac:dyDescent="0.35">
      <c r="A310" s="1">
        <v>67</v>
      </c>
      <c r="B310" s="13" t="s">
        <v>2261</v>
      </c>
      <c r="C310" s="79">
        <v>4</v>
      </c>
      <c r="D310" s="17">
        <v>1</v>
      </c>
      <c r="F310" s="17" t="s">
        <v>697</v>
      </c>
      <c r="G310" s="17" t="s">
        <v>2270</v>
      </c>
      <c r="I310" s="82" t="s">
        <v>668</v>
      </c>
      <c r="J310" s="82" t="s">
        <v>2266</v>
      </c>
      <c r="L310" t="s">
        <v>2269</v>
      </c>
    </row>
    <row r="311" spans="1:18" ht="15" customHeight="1" x14ac:dyDescent="0.35">
      <c r="A311" s="1">
        <v>67</v>
      </c>
      <c r="B311" s="13" t="s">
        <v>2261</v>
      </c>
      <c r="C311" s="79">
        <v>5</v>
      </c>
      <c r="D311" s="17">
        <v>1</v>
      </c>
      <c r="F311" s="17" t="s">
        <v>697</v>
      </c>
      <c r="G311" s="17" t="s">
        <v>2270</v>
      </c>
      <c r="I311" s="82" t="s">
        <v>668</v>
      </c>
      <c r="J311" s="82" t="s">
        <v>2265</v>
      </c>
      <c r="L311" t="s">
        <v>717</v>
      </c>
    </row>
    <row r="312" spans="1:18" ht="15" customHeight="1" x14ac:dyDescent="0.35">
      <c r="A312" s="1">
        <v>67</v>
      </c>
      <c r="B312" s="13" t="s">
        <v>2261</v>
      </c>
      <c r="C312" s="79">
        <v>6</v>
      </c>
      <c r="D312" s="17">
        <v>1</v>
      </c>
      <c r="F312" s="17" t="s">
        <v>697</v>
      </c>
      <c r="G312" s="17" t="s">
        <v>2270</v>
      </c>
      <c r="I312" s="82" t="s">
        <v>668</v>
      </c>
      <c r="J312" s="82" t="s">
        <v>663</v>
      </c>
      <c r="K312" t="s">
        <v>2264</v>
      </c>
      <c r="L312" t="s">
        <v>906</v>
      </c>
    </row>
    <row r="313" spans="1:18" ht="15" customHeight="1" x14ac:dyDescent="0.35">
      <c r="A313" s="1">
        <v>67</v>
      </c>
      <c r="B313" s="13" t="s">
        <v>2261</v>
      </c>
      <c r="C313" s="79">
        <v>7</v>
      </c>
      <c r="D313" s="17">
        <v>1</v>
      </c>
      <c r="F313" s="17" t="s">
        <v>697</v>
      </c>
      <c r="G313" s="17" t="s">
        <v>2270</v>
      </c>
      <c r="I313" s="82" t="s">
        <v>668</v>
      </c>
      <c r="J313" s="82" t="s">
        <v>721</v>
      </c>
      <c r="K313" t="s">
        <v>742</v>
      </c>
      <c r="L313" t="s">
        <v>899</v>
      </c>
    </row>
    <row r="314" spans="1:18" ht="15" customHeight="1" x14ac:dyDescent="0.35">
      <c r="A314" s="1">
        <v>67</v>
      </c>
      <c r="B314" s="13" t="s">
        <v>2261</v>
      </c>
      <c r="C314" s="79">
        <v>8</v>
      </c>
      <c r="D314" s="17">
        <v>1</v>
      </c>
      <c r="I314" s="82" t="s">
        <v>668</v>
      </c>
      <c r="R314" t="s">
        <v>2268</v>
      </c>
    </row>
    <row r="315" spans="1:18" ht="15" customHeight="1" x14ac:dyDescent="0.35">
      <c r="A315" s="1">
        <v>68</v>
      </c>
      <c r="B315" s="85" t="s">
        <v>2294</v>
      </c>
      <c r="C315" s="79">
        <v>0</v>
      </c>
      <c r="D315" s="17">
        <v>12</v>
      </c>
      <c r="F315" t="s">
        <v>650</v>
      </c>
      <c r="I315" s="82" t="s">
        <v>647</v>
      </c>
      <c r="J315" s="82" t="s">
        <v>1023</v>
      </c>
    </row>
    <row r="316" spans="1:18" ht="15" customHeight="1" x14ac:dyDescent="0.35">
      <c r="A316" s="1">
        <v>68</v>
      </c>
      <c r="B316" s="85" t="s">
        <v>2294</v>
      </c>
      <c r="C316" s="79">
        <v>1</v>
      </c>
      <c r="D316" s="17">
        <v>12</v>
      </c>
      <c r="F316" t="s">
        <v>650</v>
      </c>
      <c r="I316" s="82" t="s">
        <v>647</v>
      </c>
      <c r="J316" s="82" t="s">
        <v>656</v>
      </c>
    </row>
    <row r="317" spans="1:18" ht="15" customHeight="1" x14ac:dyDescent="0.35">
      <c r="A317" s="1">
        <v>69</v>
      </c>
      <c r="B317" s="13" t="s">
        <v>2010</v>
      </c>
      <c r="C317" s="79">
        <v>0</v>
      </c>
      <c r="D317" t="s">
        <v>1604</v>
      </c>
      <c r="I317" s="82" t="s">
        <v>647</v>
      </c>
      <c r="J317" s="82" t="s">
        <v>1023</v>
      </c>
    </row>
    <row r="318" spans="1:18" ht="15" customHeight="1" x14ac:dyDescent="0.35">
      <c r="A318" s="1">
        <v>69</v>
      </c>
      <c r="B318" s="13" t="s">
        <v>2010</v>
      </c>
      <c r="C318" s="79">
        <v>1</v>
      </c>
      <c r="D318" s="17" t="s">
        <v>1604</v>
      </c>
      <c r="I318" s="82" t="s">
        <v>647</v>
      </c>
      <c r="J318" s="82" t="s">
        <v>656</v>
      </c>
    </row>
    <row r="319" spans="1:18" ht="15" customHeight="1" x14ac:dyDescent="0.35">
      <c r="A319" s="1">
        <v>1000</v>
      </c>
      <c r="B319" s="13" t="s">
        <v>2342</v>
      </c>
      <c r="C319" s="79">
        <v>0</v>
      </c>
      <c r="D319" t="s">
        <v>1620</v>
      </c>
      <c r="I319" s="82" t="s">
        <v>647</v>
      </c>
      <c r="J319" s="82" t="s">
        <v>1023</v>
      </c>
    </row>
    <row r="320" spans="1:18" ht="15" customHeight="1" x14ac:dyDescent="0.35">
      <c r="A320" s="1">
        <v>1000</v>
      </c>
      <c r="B320" s="13" t="s">
        <v>2342</v>
      </c>
      <c r="C320" s="79">
        <v>1</v>
      </c>
      <c r="D320" s="17" t="s">
        <v>1620</v>
      </c>
      <c r="F320" t="s">
        <v>2345</v>
      </c>
      <c r="G320" t="s">
        <v>655</v>
      </c>
      <c r="I320" s="82" t="s">
        <v>647</v>
      </c>
      <c r="J320" s="82" t="s">
        <v>656</v>
      </c>
      <c r="L320" t="s">
        <v>2346</v>
      </c>
      <c r="M320" t="s">
        <v>658</v>
      </c>
      <c r="N320" t="s">
        <v>659</v>
      </c>
    </row>
    <row r="321" spans="1:18" ht="15" customHeight="1" x14ac:dyDescent="0.35">
      <c r="A321" s="1">
        <v>1001</v>
      </c>
      <c r="B321" s="85" t="s">
        <v>2388</v>
      </c>
      <c r="C321" s="79">
        <v>0</v>
      </c>
      <c r="D321" s="17" t="s">
        <v>1604</v>
      </c>
      <c r="I321" s="82" t="s">
        <v>647</v>
      </c>
      <c r="J321" s="82" t="s">
        <v>1023</v>
      </c>
    </row>
    <row r="322" spans="1:18" ht="15" customHeight="1" x14ac:dyDescent="0.35">
      <c r="A322" s="1">
        <v>1001</v>
      </c>
      <c r="B322" s="85" t="s">
        <v>2388</v>
      </c>
      <c r="C322" s="79">
        <v>1</v>
      </c>
      <c r="D322" s="17" t="s">
        <v>1604</v>
      </c>
      <c r="F322" s="82" t="s">
        <v>2390</v>
      </c>
      <c r="G322" s="17" t="s">
        <v>655</v>
      </c>
      <c r="I322" s="82" t="s">
        <v>647</v>
      </c>
      <c r="J322" s="82" t="s">
        <v>656</v>
      </c>
      <c r="L322" s="82" t="s">
        <v>2391</v>
      </c>
      <c r="M322" s="82" t="s">
        <v>658</v>
      </c>
      <c r="N322" s="82" t="s">
        <v>659</v>
      </c>
      <c r="O322" s="82">
        <v>46</v>
      </c>
      <c r="P322" s="82" t="s">
        <v>2392</v>
      </c>
      <c r="Q322" s="82" t="s">
        <v>779</v>
      </c>
    </row>
    <row r="323" spans="1:18" ht="15" customHeight="1" x14ac:dyDescent="0.35">
      <c r="A323" s="1">
        <v>1001</v>
      </c>
      <c r="B323" s="85" t="s">
        <v>2388</v>
      </c>
      <c r="C323" s="79">
        <v>2</v>
      </c>
      <c r="D323" s="17" t="s">
        <v>1604</v>
      </c>
      <c r="I323" s="82" t="s">
        <v>647</v>
      </c>
      <c r="R323" s="82" t="s">
        <v>2393</v>
      </c>
    </row>
    <row r="324" spans="1:18" ht="15" customHeight="1" x14ac:dyDescent="0.35">
      <c r="A324" s="1">
        <v>1001</v>
      </c>
      <c r="B324" s="85" t="s">
        <v>2388</v>
      </c>
      <c r="C324" s="79">
        <v>3</v>
      </c>
      <c r="D324" s="17" t="s">
        <v>1604</v>
      </c>
      <c r="I324" s="82" t="s">
        <v>647</v>
      </c>
      <c r="R324" s="82" t="s">
        <v>2394</v>
      </c>
    </row>
    <row r="325" spans="1:18" ht="15" customHeight="1" x14ac:dyDescent="0.35">
      <c r="A325" s="1">
        <v>1001</v>
      </c>
      <c r="B325" s="85" t="s">
        <v>2388</v>
      </c>
      <c r="C325" s="79">
        <v>4</v>
      </c>
      <c r="D325" s="17" t="s">
        <v>1604</v>
      </c>
      <c r="I325" s="82" t="s">
        <v>647</v>
      </c>
      <c r="R325" s="82" t="s">
        <v>2395</v>
      </c>
    </row>
    <row r="326" spans="1:18" ht="15" customHeight="1" x14ac:dyDescent="0.35">
      <c r="A326" s="1">
        <v>1001</v>
      </c>
      <c r="B326" s="85" t="s">
        <v>2388</v>
      </c>
      <c r="C326" s="79">
        <v>5</v>
      </c>
      <c r="D326" s="17" t="s">
        <v>1604</v>
      </c>
      <c r="I326" s="82" t="s">
        <v>647</v>
      </c>
      <c r="R326" s="82" t="s">
        <v>2396</v>
      </c>
    </row>
    <row r="327" spans="1:18" ht="15" customHeight="1" x14ac:dyDescent="0.35">
      <c r="A327" s="1">
        <v>1001</v>
      </c>
      <c r="B327" s="85" t="s">
        <v>2388</v>
      </c>
      <c r="C327" s="79">
        <v>6</v>
      </c>
      <c r="D327" s="17" t="s">
        <v>1604</v>
      </c>
      <c r="I327" s="82" t="s">
        <v>647</v>
      </c>
      <c r="R327" s="82" t="s">
        <v>2397</v>
      </c>
    </row>
    <row r="328" spans="1:18" ht="15" customHeight="1" x14ac:dyDescent="0.35">
      <c r="A328" s="1">
        <v>1001</v>
      </c>
      <c r="B328" s="85" t="s">
        <v>2388</v>
      </c>
      <c r="C328" s="79">
        <v>7</v>
      </c>
      <c r="D328" s="17" t="s">
        <v>1604</v>
      </c>
      <c r="I328" s="82" t="s">
        <v>647</v>
      </c>
      <c r="R328" s="82" t="s">
        <v>2398</v>
      </c>
    </row>
    <row r="329" spans="1:18" ht="15" customHeight="1" x14ac:dyDescent="0.35">
      <c r="A329" s="1">
        <v>1001</v>
      </c>
      <c r="B329" s="85" t="s">
        <v>2388</v>
      </c>
      <c r="C329" s="79">
        <v>8</v>
      </c>
      <c r="D329" s="17" t="s">
        <v>1604</v>
      </c>
      <c r="E329" s="17"/>
      <c r="F329" s="17"/>
      <c r="G329" s="17"/>
      <c r="H329" s="17"/>
      <c r="I329" s="82" t="s">
        <v>647</v>
      </c>
      <c r="R329" s="82" t="s">
        <v>2399</v>
      </c>
    </row>
    <row r="330" spans="1:18" ht="15" customHeight="1" x14ac:dyDescent="0.35">
      <c r="A330" s="1">
        <v>1002</v>
      </c>
      <c r="B330" s="85" t="s">
        <v>2035</v>
      </c>
      <c r="C330" s="79">
        <v>0</v>
      </c>
      <c r="D330" s="17" t="s">
        <v>1627</v>
      </c>
      <c r="I330" s="82" t="s">
        <v>668</v>
      </c>
      <c r="J330" s="82" t="s">
        <v>1023</v>
      </c>
      <c r="R330" s="82"/>
    </row>
    <row r="331" spans="1:18" ht="15" customHeight="1" x14ac:dyDescent="0.35">
      <c r="A331" s="1">
        <v>1002</v>
      </c>
      <c r="B331" s="85" t="s">
        <v>2035</v>
      </c>
      <c r="C331" s="79">
        <v>1</v>
      </c>
      <c r="D331" s="17" t="s">
        <v>1627</v>
      </c>
      <c r="F331" s="82" t="s">
        <v>911</v>
      </c>
      <c r="G331" s="82" t="s">
        <v>2430</v>
      </c>
      <c r="I331" s="82" t="s">
        <v>668</v>
      </c>
      <c r="J331" s="82" t="s">
        <v>2431</v>
      </c>
      <c r="L331" s="82" t="s">
        <v>2432</v>
      </c>
      <c r="M331" s="82" t="s">
        <v>658</v>
      </c>
      <c r="N331" s="82" t="s">
        <v>2433</v>
      </c>
      <c r="O331" s="82" t="s">
        <v>2434</v>
      </c>
      <c r="Q331" s="82" t="s">
        <v>2435</v>
      </c>
    </row>
    <row r="332" spans="1:18" ht="15" customHeight="1" x14ac:dyDescent="0.35">
      <c r="A332" s="1">
        <v>1003</v>
      </c>
      <c r="B332" s="85" t="s">
        <v>594</v>
      </c>
      <c r="C332" s="79">
        <v>0</v>
      </c>
      <c r="D332" s="17" t="s">
        <v>1627</v>
      </c>
      <c r="I332" s="82" t="s">
        <v>647</v>
      </c>
      <c r="J332" s="82" t="s">
        <v>1023</v>
      </c>
    </row>
    <row r="333" spans="1:18" ht="15" customHeight="1" x14ac:dyDescent="0.35">
      <c r="A333" s="1">
        <v>1003</v>
      </c>
      <c r="B333" s="85" t="s">
        <v>594</v>
      </c>
      <c r="C333" s="79">
        <v>1</v>
      </c>
      <c r="D333" s="17" t="s">
        <v>1627</v>
      </c>
      <c r="F333" s="82" t="s">
        <v>771</v>
      </c>
      <c r="I333" s="82" t="s">
        <v>647</v>
      </c>
      <c r="J333" s="82" t="s">
        <v>656</v>
      </c>
      <c r="M333" s="82" t="s">
        <v>658</v>
      </c>
      <c r="N333" s="82" t="s">
        <v>659</v>
      </c>
      <c r="O333" s="82" t="s">
        <v>2467</v>
      </c>
    </row>
    <row r="334" spans="1:18" ht="15" customHeight="1" x14ac:dyDescent="0.35">
      <c r="A334" s="1">
        <v>1003</v>
      </c>
      <c r="B334" s="85" t="s">
        <v>594</v>
      </c>
      <c r="C334" s="79">
        <v>2</v>
      </c>
      <c r="I334" s="82" t="s">
        <v>647</v>
      </c>
      <c r="R334" s="82" t="s">
        <v>2468</v>
      </c>
    </row>
    <row r="335" spans="1:18" ht="15" customHeight="1" x14ac:dyDescent="0.35">
      <c r="A335" s="1">
        <v>1003</v>
      </c>
      <c r="B335" s="85" t="s">
        <v>594</v>
      </c>
      <c r="C335" s="79">
        <v>3</v>
      </c>
      <c r="I335" s="82" t="s">
        <v>647</v>
      </c>
      <c r="R335" s="82" t="s">
        <v>2469</v>
      </c>
    </row>
    <row r="336" spans="1:18" ht="15" customHeight="1" x14ac:dyDescent="0.35">
      <c r="A336" s="1">
        <v>1003</v>
      </c>
      <c r="B336" s="85" t="s">
        <v>594</v>
      </c>
      <c r="C336" s="79">
        <v>4</v>
      </c>
      <c r="I336" s="82" t="s">
        <v>647</v>
      </c>
      <c r="R336" s="82" t="s">
        <v>2470</v>
      </c>
    </row>
    <row r="337" spans="1:18" ht="15" customHeight="1" x14ac:dyDescent="0.35">
      <c r="A337" s="1">
        <v>1003</v>
      </c>
      <c r="B337" s="85" t="s">
        <v>594</v>
      </c>
      <c r="C337" s="79">
        <v>5</v>
      </c>
      <c r="I337" s="82" t="s">
        <v>647</v>
      </c>
      <c r="R337" s="82" t="s">
        <v>2471</v>
      </c>
    </row>
    <row r="338" spans="1:18" ht="15" customHeight="1" x14ac:dyDescent="0.35">
      <c r="A338" s="1">
        <v>1003</v>
      </c>
      <c r="B338" s="85" t="s">
        <v>594</v>
      </c>
      <c r="C338" s="79">
        <v>6</v>
      </c>
      <c r="I338" s="82" t="s">
        <v>647</v>
      </c>
      <c r="R338" s="82" t="s">
        <v>590</v>
      </c>
    </row>
    <row r="339" spans="1:18" ht="15" customHeight="1" x14ac:dyDescent="0.35">
      <c r="A339" s="1">
        <v>1003</v>
      </c>
      <c r="B339" s="85" t="s">
        <v>594</v>
      </c>
      <c r="C339" s="79">
        <v>7</v>
      </c>
      <c r="I339" s="82" t="s">
        <v>647</v>
      </c>
      <c r="R339" s="82" t="s">
        <v>2267</v>
      </c>
    </row>
    <row r="340" spans="1:18" ht="15" customHeight="1" x14ac:dyDescent="0.35">
      <c r="A340" s="1">
        <v>1004</v>
      </c>
      <c r="B340" s="13" t="s">
        <v>2509</v>
      </c>
      <c r="C340" s="79">
        <v>0</v>
      </c>
      <c r="D340" t="s">
        <v>1675</v>
      </c>
      <c r="I340" s="82" t="s">
        <v>668</v>
      </c>
      <c r="J340" t="s">
        <v>1023</v>
      </c>
    </row>
    <row r="341" spans="1:18" ht="15" customHeight="1" x14ac:dyDescent="0.35">
      <c r="A341" s="1">
        <v>1004</v>
      </c>
      <c r="B341" s="13" t="s">
        <v>2509</v>
      </c>
      <c r="C341" s="79">
        <v>1</v>
      </c>
      <c r="D341" s="17">
        <v>3</v>
      </c>
      <c r="I341" s="82" t="s">
        <v>668</v>
      </c>
      <c r="J341" t="s">
        <v>656</v>
      </c>
      <c r="L341" t="s">
        <v>722</v>
      </c>
    </row>
    <row r="342" spans="1:18" ht="15" customHeight="1" x14ac:dyDescent="0.35">
      <c r="A342" s="1">
        <v>1004</v>
      </c>
      <c r="B342" s="13" t="s">
        <v>2509</v>
      </c>
      <c r="C342" s="79">
        <v>2</v>
      </c>
      <c r="D342" s="17" t="s">
        <v>1675</v>
      </c>
      <c r="I342" s="82" t="s">
        <v>668</v>
      </c>
      <c r="J342" t="s">
        <v>2511</v>
      </c>
      <c r="L342" t="s">
        <v>2510</v>
      </c>
    </row>
    <row r="343" spans="1:18" ht="15" customHeight="1" x14ac:dyDescent="0.35">
      <c r="A343" s="1">
        <v>1004</v>
      </c>
      <c r="B343" s="13" t="s">
        <v>2509</v>
      </c>
      <c r="C343" s="79">
        <v>3</v>
      </c>
      <c r="D343" s="17" t="s">
        <v>1675</v>
      </c>
      <c r="I343" s="82" t="s">
        <v>668</v>
      </c>
      <c r="R343" t="s">
        <v>2512</v>
      </c>
    </row>
    <row r="344" spans="1:18" ht="15" customHeight="1" x14ac:dyDescent="0.35">
      <c r="A344" s="1">
        <v>1004</v>
      </c>
      <c r="B344" s="13" t="s">
        <v>2509</v>
      </c>
      <c r="C344" s="79">
        <v>4</v>
      </c>
      <c r="D344" s="17" t="s">
        <v>1675</v>
      </c>
      <c r="I344" s="82" t="s">
        <v>668</v>
      </c>
      <c r="R344" t="s">
        <v>2513</v>
      </c>
    </row>
    <row r="345" spans="1:18" ht="15" customHeight="1" x14ac:dyDescent="0.35">
      <c r="A345" s="1">
        <v>1005</v>
      </c>
      <c r="B345" s="85" t="s">
        <v>2535</v>
      </c>
      <c r="C345" s="79">
        <v>0</v>
      </c>
      <c r="D345" s="17" t="s">
        <v>1630</v>
      </c>
      <c r="E345" s="82" t="s">
        <v>554</v>
      </c>
      <c r="I345" s="82" t="s">
        <v>647</v>
      </c>
      <c r="J345" s="82" t="s">
        <v>1023</v>
      </c>
    </row>
    <row r="346" spans="1:18" ht="15" customHeight="1" x14ac:dyDescent="0.35">
      <c r="A346" s="1">
        <v>1005</v>
      </c>
      <c r="B346" s="85" t="s">
        <v>2535</v>
      </c>
      <c r="C346" s="79">
        <v>1</v>
      </c>
      <c r="D346" s="17" t="s">
        <v>1630</v>
      </c>
      <c r="E346" s="82" t="s">
        <v>554</v>
      </c>
      <c r="G346" s="82" t="s">
        <v>655</v>
      </c>
      <c r="I346" s="82" t="s">
        <v>647</v>
      </c>
      <c r="J346" s="82" t="s">
        <v>656</v>
      </c>
      <c r="M346" s="82" t="s">
        <v>658</v>
      </c>
      <c r="N346" s="82" t="s">
        <v>659</v>
      </c>
      <c r="Q346" s="82" t="s">
        <v>2536</v>
      </c>
    </row>
    <row r="347" spans="1:18" ht="15" customHeight="1" x14ac:dyDescent="0.35">
      <c r="A347" s="1">
        <v>1006</v>
      </c>
      <c r="B347" s="85" t="s">
        <v>2552</v>
      </c>
      <c r="C347" s="79">
        <v>0</v>
      </c>
      <c r="D347" s="17" t="s">
        <v>1604</v>
      </c>
      <c r="I347" s="82" t="s">
        <v>647</v>
      </c>
      <c r="J347" s="82" t="s">
        <v>1023</v>
      </c>
    </row>
    <row r="348" spans="1:18" ht="15" customHeight="1" x14ac:dyDescent="0.35">
      <c r="A348" s="1">
        <v>1006</v>
      </c>
      <c r="B348" s="85" t="s">
        <v>2552</v>
      </c>
      <c r="C348" s="79">
        <v>1</v>
      </c>
      <c r="D348" s="17" t="s">
        <v>1604</v>
      </c>
      <c r="E348" s="82" t="s">
        <v>554</v>
      </c>
      <c r="G348" s="82" t="s">
        <v>655</v>
      </c>
      <c r="I348" s="82" t="s">
        <v>647</v>
      </c>
      <c r="J348" s="82" t="s">
        <v>656</v>
      </c>
      <c r="L348" s="82" t="s">
        <v>913</v>
      </c>
      <c r="M348" s="82" t="s">
        <v>658</v>
      </c>
      <c r="N348" s="82" t="s">
        <v>659</v>
      </c>
    </row>
    <row r="349" spans="1:18" ht="15" customHeight="1" x14ac:dyDescent="0.35">
      <c r="A349" s="1">
        <v>1006</v>
      </c>
      <c r="B349" s="85" t="s">
        <v>2552</v>
      </c>
      <c r="C349" s="79">
        <v>2</v>
      </c>
      <c r="D349" s="17" t="s">
        <v>1604</v>
      </c>
      <c r="I349" s="82" t="s">
        <v>647</v>
      </c>
      <c r="R349" s="82" t="s">
        <v>2555</v>
      </c>
    </row>
    <row r="350" spans="1:18" ht="15" customHeight="1" x14ac:dyDescent="0.35">
      <c r="A350" s="1">
        <v>1006</v>
      </c>
      <c r="B350" s="85" t="s">
        <v>2552</v>
      </c>
      <c r="C350" s="79">
        <v>3</v>
      </c>
      <c r="D350" s="17" t="s">
        <v>1604</v>
      </c>
      <c r="I350" s="82" t="s">
        <v>647</v>
      </c>
      <c r="R350" s="82" t="s">
        <v>2556</v>
      </c>
    </row>
    <row r="351" spans="1:18" s="17" customFormat="1" ht="15" customHeight="1" x14ac:dyDescent="0.35">
      <c r="A351" s="1">
        <v>1007</v>
      </c>
      <c r="B351" s="85" t="s">
        <v>2552</v>
      </c>
      <c r="C351" s="79">
        <v>0</v>
      </c>
      <c r="D351" s="17" t="s">
        <v>1604</v>
      </c>
      <c r="I351" s="82" t="s">
        <v>647</v>
      </c>
      <c r="J351" s="82" t="s">
        <v>1023</v>
      </c>
    </row>
    <row r="352" spans="1:18" s="17" customFormat="1" ht="15" customHeight="1" x14ac:dyDescent="0.35">
      <c r="A352" s="1">
        <v>1007</v>
      </c>
      <c r="B352" s="85" t="s">
        <v>2552</v>
      </c>
      <c r="C352" s="79">
        <v>1</v>
      </c>
      <c r="D352" s="17" t="s">
        <v>1604</v>
      </c>
      <c r="E352" s="82" t="s">
        <v>554</v>
      </c>
      <c r="G352" s="82" t="s">
        <v>655</v>
      </c>
      <c r="I352" s="82" t="s">
        <v>647</v>
      </c>
      <c r="J352" s="82" t="s">
        <v>656</v>
      </c>
      <c r="L352" s="82" t="s">
        <v>913</v>
      </c>
      <c r="M352" s="82" t="s">
        <v>658</v>
      </c>
      <c r="N352" s="82" t="s">
        <v>659</v>
      </c>
    </row>
    <row r="353" spans="1:18" s="17" customFormat="1" ht="15" customHeight="1" x14ac:dyDescent="0.35">
      <c r="A353" s="1">
        <v>1007</v>
      </c>
      <c r="B353" s="85" t="s">
        <v>2552</v>
      </c>
      <c r="C353" s="79">
        <v>2</v>
      </c>
      <c r="D353" s="17" t="s">
        <v>1604</v>
      </c>
      <c r="I353" s="82" t="s">
        <v>647</v>
      </c>
      <c r="R353" s="82" t="s">
        <v>2555</v>
      </c>
    </row>
    <row r="354" spans="1:18" s="17" customFormat="1" ht="15" customHeight="1" x14ac:dyDescent="0.35">
      <c r="A354" s="1">
        <v>1007</v>
      </c>
      <c r="B354" s="85" t="s">
        <v>2552</v>
      </c>
      <c r="C354" s="79">
        <v>3</v>
      </c>
      <c r="D354" s="17" t="s">
        <v>1604</v>
      </c>
      <c r="I354" s="82" t="s">
        <v>647</v>
      </c>
      <c r="R354" s="82" t="s">
        <v>2556</v>
      </c>
    </row>
    <row r="355" spans="1:18" ht="15" customHeight="1" x14ac:dyDescent="0.35">
      <c r="A355" s="1">
        <v>1008</v>
      </c>
      <c r="B355" s="13" t="s">
        <v>2582</v>
      </c>
      <c r="C355" s="79">
        <v>0</v>
      </c>
      <c r="D355" s="17" t="s">
        <v>1627</v>
      </c>
      <c r="I355" s="82" t="s">
        <v>647</v>
      </c>
      <c r="J355" s="82" t="s">
        <v>1023</v>
      </c>
    </row>
    <row r="356" spans="1:18" ht="15" customHeight="1" x14ac:dyDescent="0.35">
      <c r="A356" s="1">
        <v>1008</v>
      </c>
      <c r="B356" s="13" t="s">
        <v>2582</v>
      </c>
      <c r="C356" s="79">
        <v>1</v>
      </c>
      <c r="D356" s="17" t="s">
        <v>1627</v>
      </c>
      <c r="F356" t="s">
        <v>2587</v>
      </c>
      <c r="G356" t="s">
        <v>2586</v>
      </c>
      <c r="I356" s="82" t="s">
        <v>647</v>
      </c>
      <c r="J356" s="82" t="s">
        <v>928</v>
      </c>
      <c r="K356" t="s">
        <v>742</v>
      </c>
      <c r="L356" t="s">
        <v>722</v>
      </c>
      <c r="M356" t="s">
        <v>658</v>
      </c>
      <c r="N356" t="s">
        <v>659</v>
      </c>
      <c r="Q356" t="s">
        <v>2435</v>
      </c>
      <c r="R356" t="s">
        <v>2590</v>
      </c>
    </row>
    <row r="357" spans="1:18" ht="15" customHeight="1" x14ac:dyDescent="0.35">
      <c r="A357" s="1">
        <v>1008</v>
      </c>
      <c r="B357" s="13" t="s">
        <v>2582</v>
      </c>
      <c r="C357" s="79">
        <v>2</v>
      </c>
      <c r="D357" s="17" t="s">
        <v>1627</v>
      </c>
      <c r="F357" s="17" t="s">
        <v>2587</v>
      </c>
      <c r="G357" s="17" t="s">
        <v>2586</v>
      </c>
      <c r="I357" s="82" t="s">
        <v>647</v>
      </c>
      <c r="J357" s="82" t="s">
        <v>2583</v>
      </c>
      <c r="K357" t="s">
        <v>2584</v>
      </c>
      <c r="L357" t="s">
        <v>2588</v>
      </c>
      <c r="M357" s="17" t="s">
        <v>658</v>
      </c>
      <c r="N357" s="17" t="s">
        <v>659</v>
      </c>
      <c r="Q357" s="17" t="s">
        <v>2435</v>
      </c>
      <c r="R357" s="17" t="s">
        <v>2590</v>
      </c>
    </row>
    <row r="358" spans="1:18" ht="15" customHeight="1" x14ac:dyDescent="0.35">
      <c r="A358" s="1">
        <v>1008</v>
      </c>
      <c r="B358" s="13" t="s">
        <v>2582</v>
      </c>
      <c r="C358" s="79">
        <v>3</v>
      </c>
      <c r="D358" s="17" t="s">
        <v>1627</v>
      </c>
      <c r="F358" s="17" t="s">
        <v>2587</v>
      </c>
      <c r="G358" s="17" t="s">
        <v>2586</v>
      </c>
      <c r="I358" s="82" t="s">
        <v>647</v>
      </c>
      <c r="J358" s="82" t="s">
        <v>2585</v>
      </c>
      <c r="L358" t="s">
        <v>2589</v>
      </c>
      <c r="M358" s="17" t="s">
        <v>658</v>
      </c>
      <c r="N358" s="17" t="s">
        <v>659</v>
      </c>
      <c r="Q358" s="17" t="s">
        <v>2435</v>
      </c>
      <c r="R358" s="17" t="s">
        <v>2590</v>
      </c>
    </row>
    <row r="359" spans="1:18" ht="15" customHeight="1" x14ac:dyDescent="0.35">
      <c r="A359" s="1">
        <v>1009</v>
      </c>
      <c r="B359" s="13" t="s">
        <v>635</v>
      </c>
      <c r="C359" s="79">
        <v>0</v>
      </c>
      <c r="D359" s="17" t="s">
        <v>1620</v>
      </c>
      <c r="I359" s="82" t="s">
        <v>647</v>
      </c>
      <c r="J359" s="82" t="s">
        <v>1023</v>
      </c>
    </row>
    <row r="360" spans="1:18" ht="15" customHeight="1" x14ac:dyDescent="0.35">
      <c r="A360" s="1">
        <v>1009</v>
      </c>
      <c r="B360" s="13" t="s">
        <v>635</v>
      </c>
      <c r="C360" s="79">
        <v>1</v>
      </c>
      <c r="D360" s="17" t="s">
        <v>1620</v>
      </c>
      <c r="G360" s="82" t="s">
        <v>655</v>
      </c>
      <c r="I360" s="82" t="s">
        <v>647</v>
      </c>
      <c r="J360" s="82" t="s">
        <v>928</v>
      </c>
      <c r="L360" t="s">
        <v>2632</v>
      </c>
      <c r="M360" t="s">
        <v>658</v>
      </c>
    </row>
    <row r="361" spans="1:18" ht="15" customHeight="1" x14ac:dyDescent="0.35">
      <c r="A361" s="1">
        <v>1009</v>
      </c>
      <c r="B361" s="13" t="s">
        <v>635</v>
      </c>
      <c r="C361" s="79">
        <v>2</v>
      </c>
      <c r="D361" s="17" t="s">
        <v>1620</v>
      </c>
      <c r="I361" s="82" t="s">
        <v>647</v>
      </c>
      <c r="R361" t="s">
        <v>2634</v>
      </c>
    </row>
    <row r="362" spans="1:18" ht="15" customHeight="1" x14ac:dyDescent="0.35">
      <c r="A362" s="1">
        <v>1009</v>
      </c>
      <c r="B362" s="13" t="s">
        <v>635</v>
      </c>
      <c r="C362" s="79">
        <v>3</v>
      </c>
      <c r="D362" s="17" t="s">
        <v>1620</v>
      </c>
      <c r="I362" s="82" t="s">
        <v>647</v>
      </c>
      <c r="R362" t="s">
        <v>2633</v>
      </c>
    </row>
    <row r="363" spans="1:18" ht="15" customHeight="1" x14ac:dyDescent="0.35">
      <c r="A363" s="1">
        <v>1009</v>
      </c>
      <c r="B363" s="13" t="s">
        <v>635</v>
      </c>
      <c r="C363" s="79">
        <v>4</v>
      </c>
      <c r="D363" s="17" t="s">
        <v>1620</v>
      </c>
      <c r="I363" s="82" t="s">
        <v>647</v>
      </c>
      <c r="R363" t="s">
        <v>2635</v>
      </c>
    </row>
    <row r="364" spans="1:18" ht="15" customHeight="1" x14ac:dyDescent="0.35">
      <c r="A364" s="1">
        <v>1009</v>
      </c>
      <c r="B364" s="13" t="s">
        <v>635</v>
      </c>
      <c r="C364" s="79">
        <v>5</v>
      </c>
      <c r="D364" s="17" t="s">
        <v>1620</v>
      </c>
      <c r="I364" s="82" t="s">
        <v>647</v>
      </c>
      <c r="R364" t="s">
        <v>2636</v>
      </c>
    </row>
    <row r="365" spans="1:18" ht="15" customHeight="1" x14ac:dyDescent="0.35">
      <c r="A365" s="1">
        <v>1009</v>
      </c>
      <c r="B365" s="13" t="s">
        <v>635</v>
      </c>
      <c r="C365" s="79">
        <v>6</v>
      </c>
      <c r="D365" s="17" t="s">
        <v>1620</v>
      </c>
      <c r="I365" s="82" t="s">
        <v>647</v>
      </c>
      <c r="R365" t="s">
        <v>548</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3409"/>
  <sheetViews>
    <sheetView tabSelected="1" topLeftCell="D1" zoomScale="110" zoomScaleNormal="110" workbookViewId="0">
      <pane ySplit="1" topLeftCell="A2561" activePane="bottomLeft" state="frozen"/>
      <selection pane="bottomLeft" activeCell="F2561" sqref="F2561:H2608"/>
    </sheetView>
  </sheetViews>
  <sheetFormatPr defaultColWidth="48.08984375" defaultRowHeight="14.5" x14ac:dyDescent="0.35"/>
  <cols>
    <col min="1" max="30" width="14.36328125" style="22" customWidth="1"/>
    <col min="31" max="16384" width="48.08984375" style="22"/>
  </cols>
  <sheetData>
    <row r="1" spans="1:31" x14ac:dyDescent="0.35">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x14ac:dyDescent="0.35">
      <c r="A2" s="22" t="s">
        <v>852</v>
      </c>
      <c r="B2" s="22">
        <v>23</v>
      </c>
      <c r="C2" s="22" t="s">
        <v>587</v>
      </c>
      <c r="D2" s="22">
        <v>1</v>
      </c>
      <c r="E2" s="22">
        <v>1</v>
      </c>
      <c r="F2" s="22" t="s">
        <v>1605</v>
      </c>
      <c r="G2" s="22" t="s">
        <v>1660</v>
      </c>
      <c r="H2" s="22" t="s">
        <v>1661</v>
      </c>
      <c r="I2" s="22" t="s">
        <v>1171</v>
      </c>
      <c r="J2" s="22" t="s">
        <v>1529</v>
      </c>
      <c r="K2" s="22" t="s">
        <v>1524</v>
      </c>
      <c r="L2" s="72" t="s">
        <v>1953</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x14ac:dyDescent="0.35">
      <c r="A3" s="22" t="s">
        <v>852</v>
      </c>
      <c r="B3" s="22">
        <v>23</v>
      </c>
      <c r="C3" s="22" t="s">
        <v>587</v>
      </c>
      <c r="D3" s="22">
        <v>1</v>
      </c>
      <c r="E3" s="22">
        <v>1</v>
      </c>
      <c r="F3" s="22" t="s">
        <v>1605</v>
      </c>
      <c r="G3" s="22" t="s">
        <v>1660</v>
      </c>
      <c r="H3" s="22" t="s">
        <v>1661</v>
      </c>
      <c r="I3" s="22" t="s">
        <v>1173</v>
      </c>
      <c r="J3" s="22" t="s">
        <v>1530</v>
      </c>
      <c r="K3" s="22" t="s">
        <v>1524</v>
      </c>
      <c r="L3" s="72" t="s">
        <v>1953</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x14ac:dyDescent="0.35">
      <c r="A4" s="22" t="s">
        <v>852</v>
      </c>
      <c r="B4" s="22">
        <v>23</v>
      </c>
      <c r="C4" s="22" t="s">
        <v>587</v>
      </c>
      <c r="D4" s="22">
        <v>1</v>
      </c>
      <c r="E4" s="22">
        <v>1</v>
      </c>
      <c r="F4" s="22" t="s">
        <v>1605</v>
      </c>
      <c r="G4" s="22" t="s">
        <v>1660</v>
      </c>
      <c r="H4" s="22" t="s">
        <v>1661</v>
      </c>
      <c r="I4" s="22" t="s">
        <v>1174</v>
      </c>
      <c r="J4" s="22" t="s">
        <v>1529</v>
      </c>
      <c r="K4" s="22" t="s">
        <v>1524</v>
      </c>
      <c r="L4" s="72" t="s">
        <v>1953</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x14ac:dyDescent="0.35">
      <c r="A5" s="22" t="s">
        <v>852</v>
      </c>
      <c r="B5" s="22">
        <v>23</v>
      </c>
      <c r="C5" s="22" t="s">
        <v>587</v>
      </c>
      <c r="D5" s="22">
        <v>1</v>
      </c>
      <c r="E5" s="22">
        <v>1</v>
      </c>
      <c r="F5" s="22" t="s">
        <v>1605</v>
      </c>
      <c r="G5" s="22" t="s">
        <v>1660</v>
      </c>
      <c r="H5" s="22" t="s">
        <v>1661</v>
      </c>
      <c r="I5" s="22" t="s">
        <v>1175</v>
      </c>
      <c r="J5" s="22" t="s">
        <v>1530</v>
      </c>
      <c r="K5" s="22" t="s">
        <v>1524</v>
      </c>
      <c r="L5" s="72" t="s">
        <v>1953</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x14ac:dyDescent="0.35">
      <c r="A6" s="22" t="s">
        <v>852</v>
      </c>
      <c r="B6" s="22">
        <v>23</v>
      </c>
      <c r="C6" s="22" t="s">
        <v>587</v>
      </c>
      <c r="D6" s="22">
        <v>1</v>
      </c>
      <c r="E6" s="22">
        <v>2</v>
      </c>
      <c r="F6" s="22" t="s">
        <v>1605</v>
      </c>
      <c r="G6" s="22" t="s">
        <v>1660</v>
      </c>
      <c r="H6" s="22" t="s">
        <v>1661</v>
      </c>
      <c r="I6" s="22" t="s">
        <v>1171</v>
      </c>
      <c r="J6" s="22" t="s">
        <v>1529</v>
      </c>
      <c r="K6" s="22" t="s">
        <v>1524</v>
      </c>
      <c r="L6" s="72" t="s">
        <v>1953</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x14ac:dyDescent="0.35">
      <c r="A7" s="22" t="s">
        <v>852</v>
      </c>
      <c r="B7" s="22">
        <v>23</v>
      </c>
      <c r="C7" s="22" t="s">
        <v>587</v>
      </c>
      <c r="D7" s="22">
        <v>1</v>
      </c>
      <c r="E7" s="22">
        <v>2</v>
      </c>
      <c r="F7" s="22" t="s">
        <v>1605</v>
      </c>
      <c r="G7" s="22" t="s">
        <v>1660</v>
      </c>
      <c r="H7" s="22" t="s">
        <v>1661</v>
      </c>
      <c r="I7" s="22" t="s">
        <v>1173</v>
      </c>
      <c r="J7" s="22" t="s">
        <v>1530</v>
      </c>
      <c r="K7" s="22" t="s">
        <v>1524</v>
      </c>
      <c r="L7" s="72" t="s">
        <v>1953</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x14ac:dyDescent="0.35">
      <c r="A8" s="22" t="s">
        <v>852</v>
      </c>
      <c r="B8" s="22">
        <v>23</v>
      </c>
      <c r="C8" s="22" t="s">
        <v>587</v>
      </c>
      <c r="D8" s="22">
        <v>1</v>
      </c>
      <c r="E8" s="22">
        <v>2</v>
      </c>
      <c r="F8" s="22" t="s">
        <v>1605</v>
      </c>
      <c r="G8" s="22" t="s">
        <v>1660</v>
      </c>
      <c r="H8" s="22" t="s">
        <v>1661</v>
      </c>
      <c r="I8" s="22" t="s">
        <v>1174</v>
      </c>
      <c r="J8" s="22" t="s">
        <v>1529</v>
      </c>
      <c r="K8" s="22" t="s">
        <v>1524</v>
      </c>
      <c r="L8" s="72" t="s">
        <v>1953</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x14ac:dyDescent="0.35">
      <c r="A9" s="22" t="s">
        <v>852</v>
      </c>
      <c r="B9" s="22">
        <v>23</v>
      </c>
      <c r="C9" s="22" t="s">
        <v>587</v>
      </c>
      <c r="D9" s="22">
        <v>1</v>
      </c>
      <c r="E9" s="22">
        <v>2</v>
      </c>
      <c r="F9" s="22" t="s">
        <v>1605</v>
      </c>
      <c r="G9" s="22" t="s">
        <v>1660</v>
      </c>
      <c r="H9" s="22" t="s">
        <v>1661</v>
      </c>
      <c r="I9" s="22" t="s">
        <v>1175</v>
      </c>
      <c r="J9" s="22" t="s">
        <v>1530</v>
      </c>
      <c r="K9" s="22" t="s">
        <v>1524</v>
      </c>
      <c r="L9" s="72" t="s">
        <v>1953</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x14ac:dyDescent="0.35">
      <c r="A10" s="22" t="s">
        <v>852</v>
      </c>
      <c r="B10" s="22">
        <v>23</v>
      </c>
      <c r="C10" s="22" t="s">
        <v>587</v>
      </c>
      <c r="D10" s="22">
        <v>1</v>
      </c>
      <c r="E10" s="22">
        <v>3</v>
      </c>
      <c r="F10" s="22" t="s">
        <v>1605</v>
      </c>
      <c r="G10" s="22" t="s">
        <v>1660</v>
      </c>
      <c r="H10" s="22" t="s">
        <v>1661</v>
      </c>
      <c r="I10" s="22" t="s">
        <v>1171</v>
      </c>
      <c r="J10" s="22" t="s">
        <v>1529</v>
      </c>
      <c r="K10" s="22" t="s">
        <v>1524</v>
      </c>
      <c r="L10" s="72" t="s">
        <v>1953</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x14ac:dyDescent="0.35">
      <c r="A11" s="22" t="s">
        <v>852</v>
      </c>
      <c r="B11" s="22">
        <v>23</v>
      </c>
      <c r="C11" s="22" t="s">
        <v>587</v>
      </c>
      <c r="D11" s="22">
        <v>1</v>
      </c>
      <c r="E11" s="22">
        <v>3</v>
      </c>
      <c r="F11" s="22" t="s">
        <v>1605</v>
      </c>
      <c r="G11" s="22" t="s">
        <v>1660</v>
      </c>
      <c r="H11" s="22" t="s">
        <v>1661</v>
      </c>
      <c r="I11" s="22" t="s">
        <v>1173</v>
      </c>
      <c r="J11" s="22" t="s">
        <v>1530</v>
      </c>
      <c r="K11" s="22" t="s">
        <v>1524</v>
      </c>
      <c r="L11" s="72" t="s">
        <v>1953</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x14ac:dyDescent="0.35">
      <c r="A12" s="22" t="s">
        <v>852</v>
      </c>
      <c r="B12" s="22">
        <v>23</v>
      </c>
      <c r="C12" s="22" t="s">
        <v>587</v>
      </c>
      <c r="D12" s="22">
        <v>1</v>
      </c>
      <c r="E12" s="22">
        <v>3</v>
      </c>
      <c r="F12" s="22" t="s">
        <v>1605</v>
      </c>
      <c r="G12" s="22" t="s">
        <v>1660</v>
      </c>
      <c r="H12" s="22" t="s">
        <v>1661</v>
      </c>
      <c r="I12" s="22" t="s">
        <v>1174</v>
      </c>
      <c r="J12" s="22" t="s">
        <v>1529</v>
      </c>
      <c r="K12" s="22" t="s">
        <v>1524</v>
      </c>
      <c r="L12" s="72" t="s">
        <v>1953</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x14ac:dyDescent="0.35">
      <c r="A13" s="22" t="s">
        <v>852</v>
      </c>
      <c r="B13" s="22">
        <v>23</v>
      </c>
      <c r="C13" s="22" t="s">
        <v>587</v>
      </c>
      <c r="D13" s="22">
        <v>1</v>
      </c>
      <c r="E13" s="22">
        <v>3</v>
      </c>
      <c r="F13" s="22" t="s">
        <v>1605</v>
      </c>
      <c r="G13" s="22" t="s">
        <v>1660</v>
      </c>
      <c r="H13" s="22" t="s">
        <v>1661</v>
      </c>
      <c r="I13" s="22" t="s">
        <v>1175</v>
      </c>
      <c r="J13" s="22" t="s">
        <v>1531</v>
      </c>
      <c r="K13" s="22" t="s">
        <v>1524</v>
      </c>
      <c r="L13" s="72" t="s">
        <v>1953</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x14ac:dyDescent="0.35">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x14ac:dyDescent="0.35">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x14ac:dyDescent="0.35">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x14ac:dyDescent="0.35">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x14ac:dyDescent="0.35">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x14ac:dyDescent="0.35">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x14ac:dyDescent="0.35">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x14ac:dyDescent="0.35">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x14ac:dyDescent="0.35">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x14ac:dyDescent="0.35">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x14ac:dyDescent="0.35">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x14ac:dyDescent="0.35">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x14ac:dyDescent="0.35">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x14ac:dyDescent="0.35">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x14ac:dyDescent="0.35">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x14ac:dyDescent="0.35">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x14ac:dyDescent="0.35">
      <c r="A30" s="22" t="s">
        <v>852</v>
      </c>
      <c r="B30" s="22">
        <v>8</v>
      </c>
      <c r="C30" s="22" t="s">
        <v>555</v>
      </c>
      <c r="D30" s="22" t="s">
        <v>1630</v>
      </c>
      <c r="E30" s="22">
        <v>1</v>
      </c>
      <c r="F30" s="22" t="s">
        <v>1045</v>
      </c>
      <c r="G30" s="22" t="s">
        <v>1044</v>
      </c>
      <c r="H30" s="22" t="s">
        <v>1650</v>
      </c>
      <c r="I30" s="22" t="s">
        <v>1651</v>
      </c>
      <c r="K30" s="22" t="s">
        <v>1607</v>
      </c>
      <c r="L30" s="72" t="s">
        <v>1954</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x14ac:dyDescent="0.35">
      <c r="A31" s="22" t="s">
        <v>852</v>
      </c>
      <c r="B31" s="22">
        <v>8</v>
      </c>
      <c r="C31" s="22" t="s">
        <v>555</v>
      </c>
      <c r="D31" s="22" t="s">
        <v>1630</v>
      </c>
      <c r="E31" s="22">
        <v>2</v>
      </c>
      <c r="F31" s="22" t="s">
        <v>1045</v>
      </c>
      <c r="G31" s="22" t="s">
        <v>1044</v>
      </c>
      <c r="H31" s="22" t="s">
        <v>1650</v>
      </c>
      <c r="I31" s="22" t="s">
        <v>1651</v>
      </c>
      <c r="K31" s="22" t="s">
        <v>1607</v>
      </c>
      <c r="L31" s="72" t="s">
        <v>1954</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x14ac:dyDescent="0.35">
      <c r="A32" s="22" t="s">
        <v>852</v>
      </c>
      <c r="B32" s="22">
        <v>8</v>
      </c>
      <c r="C32" s="22" t="s">
        <v>555</v>
      </c>
      <c r="D32" s="22" t="s">
        <v>1630</v>
      </c>
      <c r="E32" s="22">
        <v>1</v>
      </c>
      <c r="F32" s="22" t="s">
        <v>1045</v>
      </c>
      <c r="G32" s="22" t="s">
        <v>1653</v>
      </c>
      <c r="H32" s="22" t="s">
        <v>1654</v>
      </c>
      <c r="I32" s="22" t="s">
        <v>1091</v>
      </c>
      <c r="K32" s="22" t="s">
        <v>1607</v>
      </c>
      <c r="L32" s="72" t="s">
        <v>1954</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x14ac:dyDescent="0.35">
      <c r="A33" s="22" t="s">
        <v>852</v>
      </c>
      <c r="B33" s="22">
        <v>8</v>
      </c>
      <c r="C33" s="22" t="s">
        <v>555</v>
      </c>
      <c r="D33" s="22" t="s">
        <v>1630</v>
      </c>
      <c r="E33" s="22">
        <v>2</v>
      </c>
      <c r="F33" s="22" t="s">
        <v>1045</v>
      </c>
      <c r="G33" s="22" t="s">
        <v>1653</v>
      </c>
      <c r="H33" s="22" t="s">
        <v>1654</v>
      </c>
      <c r="I33" s="22" t="s">
        <v>1091</v>
      </c>
      <c r="K33" s="22" t="s">
        <v>1607</v>
      </c>
      <c r="L33" s="72" t="s">
        <v>1954</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x14ac:dyDescent="0.35">
      <c r="A34" s="22" t="s">
        <v>852</v>
      </c>
      <c r="B34" s="22">
        <v>8</v>
      </c>
      <c r="C34" s="22" t="s">
        <v>555</v>
      </c>
      <c r="D34" s="22" t="s">
        <v>1630</v>
      </c>
      <c r="E34" s="22">
        <v>1</v>
      </c>
      <c r="F34" s="22" t="s">
        <v>1045</v>
      </c>
      <c r="G34" s="22" t="s">
        <v>1653</v>
      </c>
      <c r="H34" s="22" t="s">
        <v>1654</v>
      </c>
      <c r="I34" s="22" t="s">
        <v>1091</v>
      </c>
      <c r="K34" s="22" t="s">
        <v>1607</v>
      </c>
      <c r="L34" s="72" t="s">
        <v>1954</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x14ac:dyDescent="0.35">
      <c r="A35" s="22" t="s">
        <v>852</v>
      </c>
      <c r="B35" s="22">
        <v>8</v>
      </c>
      <c r="C35" s="22" t="s">
        <v>555</v>
      </c>
      <c r="D35" s="22" t="s">
        <v>1630</v>
      </c>
      <c r="E35" s="22">
        <v>2</v>
      </c>
      <c r="F35" s="22" t="s">
        <v>1045</v>
      </c>
      <c r="G35" s="22" t="s">
        <v>1653</v>
      </c>
      <c r="H35" s="22" t="s">
        <v>1654</v>
      </c>
      <c r="I35" s="22" t="s">
        <v>1091</v>
      </c>
      <c r="K35" s="22" t="s">
        <v>1607</v>
      </c>
      <c r="L35" s="72" t="s">
        <v>1954</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x14ac:dyDescent="0.35">
      <c r="A36" s="22" t="s">
        <v>852</v>
      </c>
      <c r="B36" s="22">
        <v>8</v>
      </c>
      <c r="C36" s="22" t="s">
        <v>555</v>
      </c>
      <c r="D36" s="22" t="s">
        <v>1630</v>
      </c>
      <c r="E36" s="22">
        <v>1</v>
      </c>
      <c r="F36" s="22" t="s">
        <v>1045</v>
      </c>
      <c r="G36" s="22" t="s">
        <v>1653</v>
      </c>
      <c r="H36" s="22" t="s">
        <v>1654</v>
      </c>
      <c r="I36" s="22" t="s">
        <v>1092</v>
      </c>
      <c r="K36" s="22" t="s">
        <v>1607</v>
      </c>
      <c r="L36" s="72" t="s">
        <v>1954</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x14ac:dyDescent="0.35">
      <c r="A37" s="22" t="s">
        <v>852</v>
      </c>
      <c r="B37" s="22">
        <v>8</v>
      </c>
      <c r="C37" s="22" t="s">
        <v>555</v>
      </c>
      <c r="D37" s="22">
        <v>2</v>
      </c>
      <c r="E37" s="22">
        <v>2</v>
      </c>
      <c r="F37" s="22" t="s">
        <v>1045</v>
      </c>
      <c r="G37" s="22" t="s">
        <v>1653</v>
      </c>
      <c r="H37" s="22" t="s">
        <v>1654</v>
      </c>
      <c r="I37" s="22" t="s">
        <v>1092</v>
      </c>
      <c r="K37" s="22" t="s">
        <v>1607</v>
      </c>
      <c r="L37" s="72" t="s">
        <v>1954</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x14ac:dyDescent="0.35">
      <c r="A38" s="22" t="s">
        <v>852</v>
      </c>
      <c r="B38" s="22">
        <v>8</v>
      </c>
      <c r="C38" s="22" t="s">
        <v>555</v>
      </c>
      <c r="D38" s="22">
        <v>1</v>
      </c>
      <c r="E38" s="22">
        <v>2</v>
      </c>
      <c r="F38" s="22" t="s">
        <v>1045</v>
      </c>
      <c r="G38" s="22" t="s">
        <v>1653</v>
      </c>
      <c r="H38" s="22" t="s">
        <v>1654</v>
      </c>
      <c r="I38" s="22" t="s">
        <v>1092</v>
      </c>
      <c r="K38" s="22" t="s">
        <v>1607</v>
      </c>
      <c r="L38" s="72" t="s">
        <v>1954</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x14ac:dyDescent="0.35">
      <c r="A39" s="22" t="s">
        <v>852</v>
      </c>
      <c r="B39" s="22">
        <v>8</v>
      </c>
      <c r="C39" s="22" t="s">
        <v>555</v>
      </c>
      <c r="D39" s="22" t="s">
        <v>1630</v>
      </c>
      <c r="E39" s="22">
        <v>1</v>
      </c>
      <c r="F39" s="22" t="s">
        <v>1045</v>
      </c>
      <c r="G39" s="22" t="s">
        <v>1653</v>
      </c>
      <c r="H39" s="22" t="s">
        <v>1654</v>
      </c>
      <c r="I39" s="22" t="s">
        <v>1092</v>
      </c>
      <c r="K39" s="22" t="s">
        <v>1607</v>
      </c>
      <c r="L39" s="72" t="s">
        <v>1954</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x14ac:dyDescent="0.35">
      <c r="A40" s="22" t="s">
        <v>852</v>
      </c>
      <c r="B40" s="22">
        <v>8</v>
      </c>
      <c r="C40" s="22" t="s">
        <v>555</v>
      </c>
      <c r="D40" s="22">
        <v>1</v>
      </c>
      <c r="E40" s="22">
        <v>2</v>
      </c>
      <c r="F40" s="22" t="s">
        <v>1045</v>
      </c>
      <c r="G40" s="22" t="s">
        <v>1653</v>
      </c>
      <c r="H40" s="22" t="s">
        <v>1654</v>
      </c>
      <c r="I40" s="22" t="s">
        <v>1092</v>
      </c>
      <c r="K40" s="22" t="s">
        <v>1607</v>
      </c>
      <c r="L40" s="72" t="s">
        <v>1954</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x14ac:dyDescent="0.35">
      <c r="A41" s="22" t="s">
        <v>852</v>
      </c>
      <c r="B41" s="22">
        <v>8</v>
      </c>
      <c r="C41" s="22" t="s">
        <v>555</v>
      </c>
      <c r="D41" s="22">
        <v>2</v>
      </c>
      <c r="E41" s="22">
        <v>2</v>
      </c>
      <c r="F41" s="22" t="s">
        <v>1045</v>
      </c>
      <c r="G41" s="22" t="s">
        <v>1653</v>
      </c>
      <c r="H41" s="22" t="s">
        <v>1654</v>
      </c>
      <c r="I41" s="22" t="s">
        <v>1092</v>
      </c>
      <c r="K41" s="22" t="s">
        <v>1607</v>
      </c>
      <c r="L41" s="72" t="s">
        <v>1954</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x14ac:dyDescent="0.35">
      <c r="A42" s="22" t="s">
        <v>852</v>
      </c>
      <c r="B42" s="22">
        <v>8</v>
      </c>
      <c r="C42" s="22" t="s">
        <v>555</v>
      </c>
      <c r="D42" s="22" t="s">
        <v>1630</v>
      </c>
      <c r="E42" s="22">
        <v>2</v>
      </c>
      <c r="F42" s="22" t="s">
        <v>1045</v>
      </c>
      <c r="G42" s="22" t="s">
        <v>1044</v>
      </c>
      <c r="H42" s="22" t="s">
        <v>1650</v>
      </c>
      <c r="I42" s="22" t="s">
        <v>1651</v>
      </c>
      <c r="K42" s="22" t="s">
        <v>1607</v>
      </c>
      <c r="L42" s="72" t="s">
        <v>1954</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x14ac:dyDescent="0.35">
      <c r="A43" s="22" t="s">
        <v>852</v>
      </c>
      <c r="B43" s="22">
        <v>8</v>
      </c>
      <c r="C43" s="22" t="s">
        <v>555</v>
      </c>
      <c r="D43" s="22" t="s">
        <v>1630</v>
      </c>
      <c r="E43" s="22">
        <v>1</v>
      </c>
      <c r="F43" s="22" t="s">
        <v>1045</v>
      </c>
      <c r="G43" s="22" t="s">
        <v>1044</v>
      </c>
      <c r="H43" s="22" t="s">
        <v>1650</v>
      </c>
      <c r="I43" s="22" t="s">
        <v>1651</v>
      </c>
      <c r="K43" s="22" t="s">
        <v>1607</v>
      </c>
      <c r="L43" s="72" t="s">
        <v>1954</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x14ac:dyDescent="0.35">
      <c r="A44" s="22" t="s">
        <v>852</v>
      </c>
      <c r="B44" s="22">
        <v>8</v>
      </c>
      <c r="C44" s="22" t="s">
        <v>555</v>
      </c>
      <c r="D44" s="22" t="s">
        <v>1630</v>
      </c>
      <c r="E44" s="22">
        <v>2</v>
      </c>
      <c r="F44" s="22" t="s">
        <v>1045</v>
      </c>
      <c r="G44" s="22" t="s">
        <v>1044</v>
      </c>
      <c r="H44" s="22" t="s">
        <v>1650</v>
      </c>
      <c r="I44" s="22" t="s">
        <v>1651</v>
      </c>
      <c r="K44" s="22" t="s">
        <v>1607</v>
      </c>
      <c r="L44" s="72" t="s">
        <v>1954</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x14ac:dyDescent="0.35">
      <c r="A45" s="22" t="s">
        <v>852</v>
      </c>
      <c r="B45" s="22">
        <v>8</v>
      </c>
      <c r="C45" s="22" t="s">
        <v>555</v>
      </c>
      <c r="D45" s="22" t="s">
        <v>1630</v>
      </c>
      <c r="E45" s="22">
        <v>2</v>
      </c>
      <c r="F45" s="22" t="s">
        <v>1045</v>
      </c>
      <c r="G45" s="22" t="s">
        <v>1044</v>
      </c>
      <c r="H45" s="22" t="s">
        <v>1650</v>
      </c>
      <c r="I45" s="22" t="s">
        <v>1651</v>
      </c>
      <c r="K45" s="22" t="s">
        <v>1607</v>
      </c>
      <c r="L45" s="72" t="s">
        <v>1954</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x14ac:dyDescent="0.35">
      <c r="A46" s="22" t="s">
        <v>852</v>
      </c>
      <c r="B46" s="22">
        <v>8</v>
      </c>
      <c r="C46" s="22" t="s">
        <v>555</v>
      </c>
      <c r="D46" s="22" t="s">
        <v>1630</v>
      </c>
      <c r="E46" s="22">
        <v>1</v>
      </c>
      <c r="F46" s="22" t="s">
        <v>1045</v>
      </c>
      <c r="G46" s="22" t="s">
        <v>1044</v>
      </c>
      <c r="H46" s="22" t="s">
        <v>1650</v>
      </c>
      <c r="I46" s="22" t="s">
        <v>1652</v>
      </c>
      <c r="K46" s="22" t="s">
        <v>1607</v>
      </c>
      <c r="L46" s="72" t="s">
        <v>1954</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x14ac:dyDescent="0.35">
      <c r="A47" s="22" t="s">
        <v>852</v>
      </c>
      <c r="B47" s="22">
        <v>8</v>
      </c>
      <c r="C47" s="22" t="s">
        <v>555</v>
      </c>
      <c r="D47" s="22">
        <v>2</v>
      </c>
      <c r="E47" s="22">
        <v>2</v>
      </c>
      <c r="F47" s="22" t="s">
        <v>1045</v>
      </c>
      <c r="G47" s="22" t="s">
        <v>1044</v>
      </c>
      <c r="H47" s="22" t="s">
        <v>1650</v>
      </c>
      <c r="I47" s="22" t="s">
        <v>1652</v>
      </c>
      <c r="K47" s="22" t="s">
        <v>1607</v>
      </c>
      <c r="L47" s="72" t="s">
        <v>1954</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x14ac:dyDescent="0.35">
      <c r="A48" s="22" t="s">
        <v>852</v>
      </c>
      <c r="B48" s="22">
        <v>8</v>
      </c>
      <c r="C48" s="22" t="s">
        <v>555</v>
      </c>
      <c r="D48" s="22">
        <v>1</v>
      </c>
      <c r="E48" s="22">
        <v>2</v>
      </c>
      <c r="F48" s="22" t="s">
        <v>1045</v>
      </c>
      <c r="G48" s="22" t="s">
        <v>1044</v>
      </c>
      <c r="H48" s="22" t="s">
        <v>1650</v>
      </c>
      <c r="I48" s="22" t="s">
        <v>1652</v>
      </c>
      <c r="K48" s="22" t="s">
        <v>1607</v>
      </c>
      <c r="L48" s="72" t="s">
        <v>1954</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x14ac:dyDescent="0.35">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x14ac:dyDescent="0.35">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x14ac:dyDescent="0.35">
      <c r="A51" s="22" t="s">
        <v>852</v>
      </c>
      <c r="B51" s="22">
        <v>8</v>
      </c>
      <c r="C51" s="22" t="s">
        <v>555</v>
      </c>
      <c r="D51" s="22" t="s">
        <v>1630</v>
      </c>
      <c r="E51" s="22">
        <v>1</v>
      </c>
      <c r="F51" s="22" t="s">
        <v>1045</v>
      </c>
      <c r="G51" s="22" t="s">
        <v>1044</v>
      </c>
      <c r="H51" s="22" t="s">
        <v>1650</v>
      </c>
      <c r="I51" s="22" t="s">
        <v>1652</v>
      </c>
      <c r="K51" s="22" t="s">
        <v>1607</v>
      </c>
      <c r="L51" s="72" t="s">
        <v>1954</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x14ac:dyDescent="0.35">
      <c r="A52" s="22" t="s">
        <v>852</v>
      </c>
      <c r="B52" s="22">
        <v>8</v>
      </c>
      <c r="C52" s="22" t="s">
        <v>555</v>
      </c>
      <c r="D52" s="22">
        <v>2</v>
      </c>
      <c r="E52" s="22">
        <v>2</v>
      </c>
      <c r="F52" s="22" t="s">
        <v>1045</v>
      </c>
      <c r="G52" s="22" t="s">
        <v>1044</v>
      </c>
      <c r="H52" s="22" t="s">
        <v>1650</v>
      </c>
      <c r="I52" s="22" t="s">
        <v>1652</v>
      </c>
      <c r="K52" s="22" t="s">
        <v>1607</v>
      </c>
      <c r="L52" s="72" t="s">
        <v>1954</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x14ac:dyDescent="0.35">
      <c r="A53" s="22" t="s">
        <v>852</v>
      </c>
      <c r="B53" s="22">
        <v>8</v>
      </c>
      <c r="C53" s="22" t="s">
        <v>555</v>
      </c>
      <c r="D53" s="22">
        <v>1</v>
      </c>
      <c r="E53" s="22">
        <v>2</v>
      </c>
      <c r="F53" s="22" t="s">
        <v>1045</v>
      </c>
      <c r="G53" s="22" t="s">
        <v>1044</v>
      </c>
      <c r="H53" s="22" t="s">
        <v>1650</v>
      </c>
      <c r="I53" s="22" t="s">
        <v>1652</v>
      </c>
      <c r="K53" s="22" t="s">
        <v>1607</v>
      </c>
      <c r="L53" s="72" t="s">
        <v>1954</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x14ac:dyDescent="0.35">
      <c r="A54" s="22" t="s">
        <v>852</v>
      </c>
      <c r="B54" s="22">
        <v>8</v>
      </c>
      <c r="C54" s="22" t="s">
        <v>555</v>
      </c>
      <c r="D54" s="22">
        <v>1</v>
      </c>
      <c r="E54" s="22">
        <v>2</v>
      </c>
      <c r="F54" s="22" t="s">
        <v>1045</v>
      </c>
      <c r="G54" s="22" t="s">
        <v>1653</v>
      </c>
      <c r="H54" s="22" t="s">
        <v>1654</v>
      </c>
      <c r="I54" s="22" t="s">
        <v>1092</v>
      </c>
      <c r="K54" s="22" t="s">
        <v>1607</v>
      </c>
      <c r="L54" s="72" t="s">
        <v>1954</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x14ac:dyDescent="0.35">
      <c r="A55" s="22" t="s">
        <v>852</v>
      </c>
      <c r="B55" s="22">
        <v>8</v>
      </c>
      <c r="C55" s="22" t="s">
        <v>555</v>
      </c>
      <c r="D55" s="22" t="s">
        <v>1630</v>
      </c>
      <c r="E55" s="22">
        <v>1</v>
      </c>
      <c r="F55" s="22" t="s">
        <v>1045</v>
      </c>
      <c r="G55" s="22" t="s">
        <v>1044</v>
      </c>
      <c r="H55" s="22" t="s">
        <v>1650</v>
      </c>
      <c r="I55" s="22" t="s">
        <v>1651</v>
      </c>
      <c r="K55" s="22" t="s">
        <v>1607</v>
      </c>
      <c r="L55" s="72" t="s">
        <v>1954</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x14ac:dyDescent="0.35">
      <c r="A56" s="22" t="s">
        <v>852</v>
      </c>
      <c r="B56" s="22">
        <v>8</v>
      </c>
      <c r="C56" s="22" t="s">
        <v>555</v>
      </c>
      <c r="D56" s="22" t="s">
        <v>1630</v>
      </c>
      <c r="E56" s="22">
        <v>2</v>
      </c>
      <c r="F56" s="22" t="s">
        <v>1045</v>
      </c>
      <c r="G56" s="22" t="s">
        <v>1044</v>
      </c>
      <c r="H56" s="22" t="s">
        <v>1650</v>
      </c>
      <c r="I56" s="22" t="s">
        <v>1651</v>
      </c>
      <c r="K56" s="22" t="s">
        <v>1607</v>
      </c>
      <c r="L56" s="72" t="s">
        <v>1954</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x14ac:dyDescent="0.35">
      <c r="A57" s="22" t="s">
        <v>852</v>
      </c>
      <c r="B57" s="22">
        <v>8</v>
      </c>
      <c r="C57" s="22" t="s">
        <v>555</v>
      </c>
      <c r="D57" s="22" t="s">
        <v>1630</v>
      </c>
      <c r="E57" s="22">
        <v>2</v>
      </c>
      <c r="F57" s="22" t="s">
        <v>1045</v>
      </c>
      <c r="G57" s="22" t="s">
        <v>1044</v>
      </c>
      <c r="H57" s="22" t="s">
        <v>1650</v>
      </c>
      <c r="I57" s="22" t="s">
        <v>1651</v>
      </c>
      <c r="K57" s="22" t="s">
        <v>1607</v>
      </c>
      <c r="L57" s="72" t="s">
        <v>1954</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x14ac:dyDescent="0.35">
      <c r="A58" s="22" t="s">
        <v>852</v>
      </c>
      <c r="B58" s="22">
        <v>8</v>
      </c>
      <c r="C58" s="22" t="s">
        <v>555</v>
      </c>
      <c r="D58" s="22" t="s">
        <v>1630</v>
      </c>
      <c r="E58" s="22">
        <v>1</v>
      </c>
      <c r="F58" s="22" t="s">
        <v>1045</v>
      </c>
      <c r="G58" s="22" t="s">
        <v>1044</v>
      </c>
      <c r="H58" s="22" t="s">
        <v>1650</v>
      </c>
      <c r="I58" s="22" t="s">
        <v>1652</v>
      </c>
      <c r="K58" s="22" t="s">
        <v>1607</v>
      </c>
      <c r="L58" s="72" t="s">
        <v>1954</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x14ac:dyDescent="0.35">
      <c r="A59" s="22" t="s">
        <v>852</v>
      </c>
      <c r="B59" s="22">
        <v>8</v>
      </c>
      <c r="C59" s="22" t="s">
        <v>555</v>
      </c>
      <c r="D59" s="22">
        <v>1</v>
      </c>
      <c r="E59" s="22">
        <v>2</v>
      </c>
      <c r="F59" s="22" t="s">
        <v>1045</v>
      </c>
      <c r="G59" s="22" t="s">
        <v>1044</v>
      </c>
      <c r="H59" s="22" t="s">
        <v>1650</v>
      </c>
      <c r="I59" s="22" t="s">
        <v>1652</v>
      </c>
      <c r="K59" s="22" t="s">
        <v>1607</v>
      </c>
      <c r="L59" s="72" t="s">
        <v>1954</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x14ac:dyDescent="0.35">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x14ac:dyDescent="0.35">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x14ac:dyDescent="0.35">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x14ac:dyDescent="0.35">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x14ac:dyDescent="0.35">
      <c r="A64" s="22" t="s">
        <v>852</v>
      </c>
      <c r="B64" s="22">
        <v>8</v>
      </c>
      <c r="C64" s="22" t="s">
        <v>555</v>
      </c>
      <c r="D64" s="22">
        <v>2</v>
      </c>
      <c r="E64" s="22">
        <v>2</v>
      </c>
      <c r="F64" s="22" t="s">
        <v>1045</v>
      </c>
      <c r="G64" s="22" t="s">
        <v>1044</v>
      </c>
      <c r="H64" s="22" t="s">
        <v>1650</v>
      </c>
      <c r="I64" s="22" t="s">
        <v>1652</v>
      </c>
      <c r="K64" s="22" t="s">
        <v>1607</v>
      </c>
      <c r="L64" s="72" t="s">
        <v>1954</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x14ac:dyDescent="0.35">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x14ac:dyDescent="0.35">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x14ac:dyDescent="0.35">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x14ac:dyDescent="0.35">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x14ac:dyDescent="0.35">
      <c r="A69" s="22" t="s">
        <v>852</v>
      </c>
      <c r="B69" s="22">
        <v>8</v>
      </c>
      <c r="C69" s="22" t="s">
        <v>555</v>
      </c>
      <c r="D69" s="22" t="s">
        <v>1630</v>
      </c>
      <c r="E69" s="22">
        <v>1</v>
      </c>
      <c r="F69" s="22" t="s">
        <v>1045</v>
      </c>
      <c r="G69" s="22" t="s">
        <v>1653</v>
      </c>
      <c r="H69" s="22" t="s">
        <v>1654</v>
      </c>
      <c r="I69" s="22" t="s">
        <v>1091</v>
      </c>
      <c r="K69" s="22" t="s">
        <v>1607</v>
      </c>
      <c r="L69" s="72" t="s">
        <v>1954</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x14ac:dyDescent="0.35">
      <c r="A70" s="22" t="s">
        <v>852</v>
      </c>
      <c r="B70" s="22">
        <v>8</v>
      </c>
      <c r="C70" s="22" t="s">
        <v>555</v>
      </c>
      <c r="D70" s="22" t="s">
        <v>1630</v>
      </c>
      <c r="E70" s="22">
        <v>2</v>
      </c>
      <c r="F70" s="22" t="s">
        <v>1045</v>
      </c>
      <c r="G70" s="22" t="s">
        <v>1653</v>
      </c>
      <c r="H70" s="22" t="s">
        <v>1654</v>
      </c>
      <c r="I70" s="22" t="s">
        <v>1091</v>
      </c>
      <c r="K70" s="22" t="s">
        <v>1607</v>
      </c>
      <c r="L70" s="72" t="s">
        <v>1954</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x14ac:dyDescent="0.35">
      <c r="A71" s="22" t="s">
        <v>852</v>
      </c>
      <c r="B71" s="22">
        <v>8</v>
      </c>
      <c r="C71" s="22" t="s">
        <v>555</v>
      </c>
      <c r="D71" s="22" t="s">
        <v>1630</v>
      </c>
      <c r="E71" s="22">
        <v>1</v>
      </c>
      <c r="F71" s="22" t="s">
        <v>1045</v>
      </c>
      <c r="G71" s="22" t="s">
        <v>1653</v>
      </c>
      <c r="H71" s="22" t="s">
        <v>1654</v>
      </c>
      <c r="I71" s="22" t="s">
        <v>1092</v>
      </c>
      <c r="K71" s="22" t="s">
        <v>1607</v>
      </c>
      <c r="L71" s="72" t="s">
        <v>1954</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x14ac:dyDescent="0.35">
      <c r="A72" s="22" t="s">
        <v>852</v>
      </c>
      <c r="B72" s="22">
        <v>8</v>
      </c>
      <c r="C72" s="22" t="s">
        <v>555</v>
      </c>
      <c r="D72" s="22">
        <v>2</v>
      </c>
      <c r="E72" s="22">
        <v>2</v>
      </c>
      <c r="F72" s="22" t="s">
        <v>1045</v>
      </c>
      <c r="G72" s="22" t="s">
        <v>1653</v>
      </c>
      <c r="H72" s="22" t="s">
        <v>1654</v>
      </c>
      <c r="I72" s="22" t="s">
        <v>1092</v>
      </c>
      <c r="K72" s="22" t="s">
        <v>1607</v>
      </c>
      <c r="L72" s="72" t="s">
        <v>1954</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x14ac:dyDescent="0.35">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x14ac:dyDescent="0.35">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x14ac:dyDescent="0.35">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x14ac:dyDescent="0.35">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x14ac:dyDescent="0.35">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x14ac:dyDescent="0.35">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x14ac:dyDescent="0.35">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x14ac:dyDescent="0.35">
      <c r="A80" s="22" t="s">
        <v>852</v>
      </c>
      <c r="B80" s="22">
        <v>4</v>
      </c>
      <c r="C80" s="22" t="s">
        <v>546</v>
      </c>
      <c r="D80" s="22" t="s">
        <v>1630</v>
      </c>
      <c r="E80" s="75" t="s">
        <v>1675</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x14ac:dyDescent="0.35">
      <c r="A81" s="22" t="s">
        <v>852</v>
      </c>
      <c r="B81" s="22">
        <v>4</v>
      </c>
      <c r="C81" s="22" t="s">
        <v>546</v>
      </c>
      <c r="D81" s="22" t="s">
        <v>1630</v>
      </c>
      <c r="E81" s="75" t="s">
        <v>1675</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x14ac:dyDescent="0.35">
      <c r="A82" s="22" t="s">
        <v>852</v>
      </c>
      <c r="B82" s="22">
        <v>4</v>
      </c>
      <c r="C82" s="22" t="s">
        <v>546</v>
      </c>
      <c r="D82" s="22" t="s">
        <v>1630</v>
      </c>
      <c r="E82" s="75" t="s">
        <v>1675</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x14ac:dyDescent="0.35">
      <c r="A83" s="22" t="s">
        <v>852</v>
      </c>
      <c r="B83" s="22">
        <v>4</v>
      </c>
      <c r="C83" s="22" t="s">
        <v>546</v>
      </c>
      <c r="D83" s="22" t="s">
        <v>1630</v>
      </c>
      <c r="E83" s="75" t="s">
        <v>1675</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x14ac:dyDescent="0.35">
      <c r="A84" s="22" t="s">
        <v>852</v>
      </c>
      <c r="B84" s="22">
        <v>4</v>
      </c>
      <c r="C84" s="22" t="s">
        <v>546</v>
      </c>
      <c r="D84" s="22" t="s">
        <v>1630</v>
      </c>
      <c r="E84" s="75" t="s">
        <v>1675</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x14ac:dyDescent="0.35">
      <c r="A85" s="22" t="s">
        <v>852</v>
      </c>
      <c r="B85" s="22">
        <v>4</v>
      </c>
      <c r="C85" s="22" t="s">
        <v>546</v>
      </c>
      <c r="D85" s="22" t="s">
        <v>1630</v>
      </c>
      <c r="E85" s="75" t="s">
        <v>1675</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x14ac:dyDescent="0.35">
      <c r="A86" s="22" t="s">
        <v>852</v>
      </c>
      <c r="B86" s="22">
        <v>4</v>
      </c>
      <c r="C86" s="22" t="s">
        <v>546</v>
      </c>
      <c r="D86" s="22" t="s">
        <v>1630</v>
      </c>
      <c r="E86" s="75" t="s">
        <v>1675</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x14ac:dyDescent="0.35">
      <c r="A87" s="22" t="s">
        <v>852</v>
      </c>
      <c r="B87" s="22">
        <v>4</v>
      </c>
      <c r="C87" s="22" t="s">
        <v>546</v>
      </c>
      <c r="D87" s="22" t="s">
        <v>1630</v>
      </c>
      <c r="E87" s="75" t="s">
        <v>1675</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x14ac:dyDescent="0.35">
      <c r="A88" s="22" t="s">
        <v>852</v>
      </c>
      <c r="B88" s="22">
        <v>4</v>
      </c>
      <c r="C88" s="22" t="s">
        <v>546</v>
      </c>
      <c r="D88" s="22" t="s">
        <v>1630</v>
      </c>
      <c r="E88" s="75" t="s">
        <v>1675</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x14ac:dyDescent="0.35">
      <c r="A89" s="22" t="s">
        <v>852</v>
      </c>
      <c r="B89" s="22">
        <v>4</v>
      </c>
      <c r="C89" s="22" t="s">
        <v>546</v>
      </c>
      <c r="D89" s="22" t="s">
        <v>1630</v>
      </c>
      <c r="E89" s="75" t="s">
        <v>1675</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x14ac:dyDescent="0.35">
      <c r="A90" s="22" t="s">
        <v>852</v>
      </c>
      <c r="B90" s="22">
        <v>4</v>
      </c>
      <c r="C90" s="22" t="s">
        <v>546</v>
      </c>
      <c r="D90" s="22" t="s">
        <v>1630</v>
      </c>
      <c r="E90" s="75" t="s">
        <v>1675</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x14ac:dyDescent="0.35">
      <c r="A91" s="22" t="s">
        <v>852</v>
      </c>
      <c r="B91" s="22">
        <v>4</v>
      </c>
      <c r="C91" s="22" t="s">
        <v>546</v>
      </c>
      <c r="D91" s="22" t="s">
        <v>1630</v>
      </c>
      <c r="E91" s="75" t="s">
        <v>1675</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x14ac:dyDescent="0.35">
      <c r="A92" s="22" t="s">
        <v>852</v>
      </c>
      <c r="B92" s="22">
        <v>4</v>
      </c>
      <c r="C92" s="22" t="s">
        <v>546</v>
      </c>
      <c r="D92" s="22" t="s">
        <v>1630</v>
      </c>
      <c r="E92" s="75" t="s">
        <v>1675</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x14ac:dyDescent="0.35">
      <c r="A93" s="22" t="s">
        <v>852</v>
      </c>
      <c r="B93" s="22">
        <v>4</v>
      </c>
      <c r="C93" s="22" t="s">
        <v>546</v>
      </c>
      <c r="D93" s="22" t="s">
        <v>1630</v>
      </c>
      <c r="E93" s="75" t="s">
        <v>1675</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x14ac:dyDescent="0.35">
      <c r="A94" s="22" t="s">
        <v>852</v>
      </c>
      <c r="B94" s="22">
        <v>4</v>
      </c>
      <c r="C94" s="22" t="s">
        <v>546</v>
      </c>
      <c r="D94" s="22" t="s">
        <v>1630</v>
      </c>
      <c r="E94" s="75" t="s">
        <v>1675</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x14ac:dyDescent="0.35">
      <c r="A95" s="22" t="s">
        <v>852</v>
      </c>
      <c r="B95" s="22">
        <v>4</v>
      </c>
      <c r="C95" s="22" t="s">
        <v>546</v>
      </c>
      <c r="D95" s="22" t="s">
        <v>1630</v>
      </c>
      <c r="E95" s="75" t="s">
        <v>1675</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x14ac:dyDescent="0.35">
      <c r="A96" s="22" t="s">
        <v>852</v>
      </c>
      <c r="B96" s="22">
        <v>4</v>
      </c>
      <c r="C96" s="22" t="s">
        <v>546</v>
      </c>
      <c r="D96" s="22" t="s">
        <v>1630</v>
      </c>
      <c r="E96" s="75" t="s">
        <v>1675</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x14ac:dyDescent="0.35">
      <c r="A97" s="22" t="s">
        <v>852</v>
      </c>
      <c r="B97" s="22">
        <v>4</v>
      </c>
      <c r="C97" s="22" t="s">
        <v>546</v>
      </c>
      <c r="D97" s="22" t="s">
        <v>1630</v>
      </c>
      <c r="E97" s="75" t="s">
        <v>1675</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x14ac:dyDescent="0.35">
      <c r="A98" s="22" t="s">
        <v>852</v>
      </c>
      <c r="B98" s="22">
        <v>4</v>
      </c>
      <c r="C98" s="22" t="s">
        <v>546</v>
      </c>
      <c r="D98" s="22" t="s">
        <v>1630</v>
      </c>
      <c r="E98" s="75" t="s">
        <v>1675</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x14ac:dyDescent="0.35">
      <c r="A99" s="22" t="s">
        <v>852</v>
      </c>
      <c r="B99" s="22">
        <v>4</v>
      </c>
      <c r="C99" s="22" t="s">
        <v>546</v>
      </c>
      <c r="D99" s="22" t="s">
        <v>1630</v>
      </c>
      <c r="E99" s="75" t="s">
        <v>1675</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x14ac:dyDescent="0.35">
      <c r="A100" s="22" t="s">
        <v>852</v>
      </c>
      <c r="B100" s="22">
        <v>4</v>
      </c>
      <c r="C100" s="22" t="s">
        <v>546</v>
      </c>
      <c r="D100" s="22" t="s">
        <v>1630</v>
      </c>
      <c r="E100" s="75" t="s">
        <v>1675</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x14ac:dyDescent="0.35">
      <c r="A101" s="22" t="s">
        <v>852</v>
      </c>
      <c r="B101" s="22">
        <v>4</v>
      </c>
      <c r="C101" s="22" t="s">
        <v>546</v>
      </c>
      <c r="D101" s="22" t="s">
        <v>1630</v>
      </c>
      <c r="E101" s="75" t="s">
        <v>1675</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x14ac:dyDescent="0.35">
      <c r="A102" s="22" t="s">
        <v>852</v>
      </c>
      <c r="B102" s="22">
        <v>4</v>
      </c>
      <c r="C102" s="22" t="s">
        <v>546</v>
      </c>
      <c r="D102" s="22" t="s">
        <v>1630</v>
      </c>
      <c r="E102" s="75" t="s">
        <v>1675</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x14ac:dyDescent="0.35">
      <c r="A103" s="22" t="s">
        <v>852</v>
      </c>
      <c r="B103" s="22">
        <v>4</v>
      </c>
      <c r="C103" s="22" t="s">
        <v>546</v>
      </c>
      <c r="D103" s="22" t="s">
        <v>1630</v>
      </c>
      <c r="E103" s="75" t="s">
        <v>1675</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x14ac:dyDescent="0.35">
      <c r="A104" s="22" t="s">
        <v>852</v>
      </c>
      <c r="B104" s="22">
        <v>4</v>
      </c>
      <c r="C104" s="22" t="s">
        <v>546</v>
      </c>
      <c r="D104" s="22" t="s">
        <v>1630</v>
      </c>
      <c r="E104" s="75" t="s">
        <v>1675</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x14ac:dyDescent="0.35">
      <c r="A105" s="22" t="s">
        <v>852</v>
      </c>
      <c r="B105" s="22">
        <v>4</v>
      </c>
      <c r="C105" s="22" t="s">
        <v>546</v>
      </c>
      <c r="D105" s="22" t="s">
        <v>1630</v>
      </c>
      <c r="E105" s="75" t="s">
        <v>1675</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x14ac:dyDescent="0.35">
      <c r="A106" s="22" t="s">
        <v>852</v>
      </c>
      <c r="B106" s="22">
        <v>4</v>
      </c>
      <c r="C106" s="22" t="s">
        <v>546</v>
      </c>
      <c r="D106" s="22" t="s">
        <v>1630</v>
      </c>
      <c r="E106" s="75" t="s">
        <v>1675</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x14ac:dyDescent="0.35">
      <c r="A107" s="22" t="s">
        <v>852</v>
      </c>
      <c r="B107" s="22">
        <v>4</v>
      </c>
      <c r="C107" s="22" t="s">
        <v>546</v>
      </c>
      <c r="D107" s="22" t="s">
        <v>1630</v>
      </c>
      <c r="E107" s="75" t="s">
        <v>1675</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x14ac:dyDescent="0.35">
      <c r="A108" s="22" t="s">
        <v>852</v>
      </c>
      <c r="B108" s="22">
        <v>4</v>
      </c>
      <c r="C108" s="22" t="s">
        <v>546</v>
      </c>
      <c r="D108" s="22" t="s">
        <v>1630</v>
      </c>
      <c r="E108" s="75" t="s">
        <v>1675</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x14ac:dyDescent="0.35">
      <c r="A109" s="22" t="s">
        <v>852</v>
      </c>
      <c r="B109" s="22">
        <v>4</v>
      </c>
      <c r="C109" s="22" t="s">
        <v>546</v>
      </c>
      <c r="D109" s="22" t="s">
        <v>1630</v>
      </c>
      <c r="E109" s="75" t="s">
        <v>1675</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x14ac:dyDescent="0.35">
      <c r="A110" s="22" t="s">
        <v>852</v>
      </c>
      <c r="B110" s="22">
        <v>4</v>
      </c>
      <c r="C110" s="22" t="s">
        <v>546</v>
      </c>
      <c r="D110" s="22" t="s">
        <v>1630</v>
      </c>
      <c r="E110" s="75" t="s">
        <v>1675</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x14ac:dyDescent="0.35">
      <c r="A111" s="22" t="s">
        <v>852</v>
      </c>
      <c r="B111" s="22">
        <v>4</v>
      </c>
      <c r="C111" s="22" t="s">
        <v>546</v>
      </c>
      <c r="D111" s="22" t="s">
        <v>1630</v>
      </c>
      <c r="E111" s="75" t="s">
        <v>1675</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x14ac:dyDescent="0.35">
      <c r="A112" s="22" t="s">
        <v>852</v>
      </c>
      <c r="B112" s="22">
        <v>4</v>
      </c>
      <c r="C112" s="22" t="s">
        <v>546</v>
      </c>
      <c r="D112" s="22" t="s">
        <v>1630</v>
      </c>
      <c r="E112" s="75" t="s">
        <v>1675</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x14ac:dyDescent="0.35">
      <c r="A113" s="22" t="s">
        <v>852</v>
      </c>
      <c r="B113" s="22">
        <v>4</v>
      </c>
      <c r="C113" s="22" t="s">
        <v>546</v>
      </c>
      <c r="D113" s="22" t="s">
        <v>1630</v>
      </c>
      <c r="E113" s="75" t="s">
        <v>1675</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x14ac:dyDescent="0.35">
      <c r="A114" s="22" t="s">
        <v>852</v>
      </c>
      <c r="B114" s="22">
        <v>4</v>
      </c>
      <c r="C114" s="22" t="s">
        <v>546</v>
      </c>
      <c r="D114" s="22" t="s">
        <v>1630</v>
      </c>
      <c r="E114" s="75" t="s">
        <v>1675</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x14ac:dyDescent="0.35">
      <c r="A115" s="22" t="s">
        <v>852</v>
      </c>
      <c r="B115" s="22">
        <v>4</v>
      </c>
      <c r="C115" s="22" t="s">
        <v>546</v>
      </c>
      <c r="D115" s="22" t="s">
        <v>1630</v>
      </c>
      <c r="E115" s="75" t="s">
        <v>1675</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x14ac:dyDescent="0.35">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x14ac:dyDescent="0.35">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x14ac:dyDescent="0.35">
      <c r="A118" s="22" t="s">
        <v>852</v>
      </c>
      <c r="B118" s="22">
        <v>5</v>
      </c>
      <c r="C118" s="22" t="s">
        <v>547</v>
      </c>
      <c r="D118" s="22" t="s">
        <v>1630</v>
      </c>
      <c r="E118" s="75" t="s">
        <v>1992</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x14ac:dyDescent="0.35">
      <c r="A119" s="22" t="s">
        <v>852</v>
      </c>
      <c r="B119" s="22">
        <v>5</v>
      </c>
      <c r="C119" s="22" t="s">
        <v>547</v>
      </c>
      <c r="D119" s="22" t="s">
        <v>1630</v>
      </c>
      <c r="E119" s="75" t="s">
        <v>1992</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x14ac:dyDescent="0.35">
      <c r="A120" s="22" t="s">
        <v>852</v>
      </c>
      <c r="B120" s="22">
        <v>5</v>
      </c>
      <c r="C120" s="22" t="s">
        <v>547</v>
      </c>
      <c r="D120" s="22" t="s">
        <v>1630</v>
      </c>
      <c r="E120" s="75" t="s">
        <v>1992</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x14ac:dyDescent="0.35">
      <c r="A121" s="22" t="s">
        <v>852</v>
      </c>
      <c r="B121" s="22">
        <v>5</v>
      </c>
      <c r="C121" s="22" t="s">
        <v>547</v>
      </c>
      <c r="D121" s="22" t="s">
        <v>1630</v>
      </c>
      <c r="E121" s="75" t="s">
        <v>1992</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x14ac:dyDescent="0.35">
      <c r="A122" s="22" t="s">
        <v>852</v>
      </c>
      <c r="B122" s="22">
        <v>5</v>
      </c>
      <c r="C122" s="22" t="s">
        <v>547</v>
      </c>
      <c r="D122" s="22" t="s">
        <v>1630</v>
      </c>
      <c r="E122" s="75" t="s">
        <v>1992</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x14ac:dyDescent="0.35">
      <c r="A123" s="22" t="s">
        <v>852</v>
      </c>
      <c r="B123" s="22">
        <v>5</v>
      </c>
      <c r="C123" s="22" t="s">
        <v>547</v>
      </c>
      <c r="D123" s="22" t="s">
        <v>1630</v>
      </c>
      <c r="E123" s="75" t="s">
        <v>1992</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x14ac:dyDescent="0.35">
      <c r="A124" s="22" t="s">
        <v>852</v>
      </c>
      <c r="B124" s="22">
        <v>5</v>
      </c>
      <c r="C124" s="22" t="s">
        <v>547</v>
      </c>
      <c r="D124" s="22" t="s">
        <v>1630</v>
      </c>
      <c r="E124" s="75" t="s">
        <v>1992</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x14ac:dyDescent="0.35">
      <c r="A125" s="22" t="s">
        <v>852</v>
      </c>
      <c r="B125" s="22">
        <v>5</v>
      </c>
      <c r="C125" s="22" t="s">
        <v>547</v>
      </c>
      <c r="D125" s="22" t="s">
        <v>1630</v>
      </c>
      <c r="E125" s="75" t="s">
        <v>1992</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x14ac:dyDescent="0.35">
      <c r="A126" s="22" t="s">
        <v>852</v>
      </c>
      <c r="B126" s="22">
        <v>5</v>
      </c>
      <c r="C126" s="22" t="s">
        <v>547</v>
      </c>
      <c r="D126" s="22" t="s">
        <v>1630</v>
      </c>
      <c r="E126" s="75" t="s">
        <v>1992</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x14ac:dyDescent="0.35">
      <c r="A127" s="22" t="s">
        <v>852</v>
      </c>
      <c r="B127" s="22">
        <v>5</v>
      </c>
      <c r="C127" s="22" t="s">
        <v>547</v>
      </c>
      <c r="D127" s="22" t="s">
        <v>1630</v>
      </c>
      <c r="E127" s="75" t="s">
        <v>1992</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x14ac:dyDescent="0.35">
      <c r="A128" s="22" t="s">
        <v>852</v>
      </c>
      <c r="B128" s="22">
        <v>5</v>
      </c>
      <c r="C128" s="22" t="s">
        <v>547</v>
      </c>
      <c r="D128" s="22" t="s">
        <v>1630</v>
      </c>
      <c r="E128" s="75" t="s">
        <v>1992</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x14ac:dyDescent="0.35">
      <c r="A129" s="22" t="s">
        <v>852</v>
      </c>
      <c r="B129" s="22">
        <v>5</v>
      </c>
      <c r="C129" s="22" t="s">
        <v>547</v>
      </c>
      <c r="D129" s="22" t="s">
        <v>1630</v>
      </c>
      <c r="E129" s="75" t="s">
        <v>1992</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x14ac:dyDescent="0.35">
      <c r="A130" s="22" t="s">
        <v>852</v>
      </c>
      <c r="B130" s="22">
        <v>42</v>
      </c>
      <c r="C130" s="22" t="s">
        <v>617</v>
      </c>
      <c r="D130" s="22" t="s">
        <v>1627</v>
      </c>
      <c r="E130" s="75" t="s">
        <v>1630</v>
      </c>
      <c r="F130" s="22" t="s">
        <v>1045</v>
      </c>
      <c r="G130" s="22" t="s">
        <v>1044</v>
      </c>
      <c r="H130" s="22" t="s">
        <v>1644</v>
      </c>
      <c r="I130" s="22" t="s">
        <v>1302</v>
      </c>
      <c r="K130" s="22" t="s">
        <v>1607</v>
      </c>
      <c r="L130" s="72" t="s">
        <v>1954</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x14ac:dyDescent="0.35">
      <c r="A131" s="22" t="s">
        <v>852</v>
      </c>
      <c r="B131" s="22">
        <v>42</v>
      </c>
      <c r="C131" s="22" t="s">
        <v>617</v>
      </c>
      <c r="D131" s="22" t="s">
        <v>1627</v>
      </c>
      <c r="E131" s="75" t="s">
        <v>1630</v>
      </c>
      <c r="F131" s="22" t="s">
        <v>1045</v>
      </c>
      <c r="G131" s="22" t="s">
        <v>1044</v>
      </c>
      <c r="H131" s="22" t="s">
        <v>1644</v>
      </c>
      <c r="I131" s="22" t="s">
        <v>1302</v>
      </c>
      <c r="K131" s="22" t="s">
        <v>1607</v>
      </c>
      <c r="L131" s="72" t="s">
        <v>1954</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x14ac:dyDescent="0.35">
      <c r="A132" s="22" t="s">
        <v>852</v>
      </c>
      <c r="B132" s="22">
        <v>42</v>
      </c>
      <c r="C132" s="22" t="s">
        <v>617</v>
      </c>
      <c r="D132" s="22" t="s">
        <v>1627</v>
      </c>
      <c r="E132" s="75" t="s">
        <v>1630</v>
      </c>
      <c r="F132" s="22" t="s">
        <v>1045</v>
      </c>
      <c r="G132" s="22" t="s">
        <v>1044</v>
      </c>
      <c r="H132" s="22" t="s">
        <v>1644</v>
      </c>
      <c r="I132" s="22" t="s">
        <v>1302</v>
      </c>
      <c r="K132" s="22" t="s">
        <v>1607</v>
      </c>
      <c r="L132" s="72" t="s">
        <v>1954</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x14ac:dyDescent="0.35">
      <c r="A133" s="22" t="s">
        <v>852</v>
      </c>
      <c r="B133" s="22">
        <v>42</v>
      </c>
      <c r="C133" s="22" t="s">
        <v>617</v>
      </c>
      <c r="D133" s="22" t="s">
        <v>1627</v>
      </c>
      <c r="E133" s="75" t="s">
        <v>1630</v>
      </c>
      <c r="F133" s="22" t="s">
        <v>1045</v>
      </c>
      <c r="G133" s="22" t="s">
        <v>1044</v>
      </c>
      <c r="H133" s="22" t="s">
        <v>1644</v>
      </c>
      <c r="I133" s="22" t="s">
        <v>1302</v>
      </c>
      <c r="K133" s="22" t="s">
        <v>1607</v>
      </c>
      <c r="L133" s="72" t="s">
        <v>1954</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x14ac:dyDescent="0.35">
      <c r="A134" s="22" t="s">
        <v>852</v>
      </c>
      <c r="B134" s="22">
        <v>42</v>
      </c>
      <c r="C134" s="22" t="s">
        <v>617</v>
      </c>
      <c r="D134" s="22" t="s">
        <v>1627</v>
      </c>
      <c r="E134" s="75" t="s">
        <v>1630</v>
      </c>
      <c r="F134" s="22" t="s">
        <v>1045</v>
      </c>
      <c r="G134" s="22" t="s">
        <v>1044</v>
      </c>
      <c r="H134" s="22" t="s">
        <v>1644</v>
      </c>
      <c r="I134" s="22" t="s">
        <v>1302</v>
      </c>
      <c r="K134" s="22" t="s">
        <v>1607</v>
      </c>
      <c r="L134" s="72" t="s">
        <v>1954</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x14ac:dyDescent="0.35">
      <c r="A135" s="22" t="s">
        <v>852</v>
      </c>
      <c r="B135" s="22">
        <v>42</v>
      </c>
      <c r="C135" s="22" t="s">
        <v>617</v>
      </c>
      <c r="D135" s="22" t="s">
        <v>1627</v>
      </c>
      <c r="E135" s="75" t="s">
        <v>1630</v>
      </c>
      <c r="F135" s="22" t="s">
        <v>1045</v>
      </c>
      <c r="G135" s="22" t="s">
        <v>1044</v>
      </c>
      <c r="H135" s="22" t="s">
        <v>1644</v>
      </c>
      <c r="I135" s="22" t="s">
        <v>1302</v>
      </c>
      <c r="K135" s="22" t="s">
        <v>1607</v>
      </c>
      <c r="L135" s="22" t="s">
        <v>1954</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x14ac:dyDescent="0.35">
      <c r="A136" s="22" t="s">
        <v>852</v>
      </c>
      <c r="B136" s="22">
        <v>42</v>
      </c>
      <c r="C136" s="22" t="s">
        <v>617</v>
      </c>
      <c r="D136" s="22" t="s">
        <v>1627</v>
      </c>
      <c r="E136" s="75" t="s">
        <v>1630</v>
      </c>
      <c r="F136" s="22" t="s">
        <v>1045</v>
      </c>
      <c r="G136" s="22" t="s">
        <v>1044</v>
      </c>
      <c r="H136" s="22" t="s">
        <v>1644</v>
      </c>
      <c r="I136" s="22" t="s">
        <v>1302</v>
      </c>
      <c r="K136" s="22" t="s">
        <v>1607</v>
      </c>
      <c r="L136" s="22" t="s">
        <v>1954</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x14ac:dyDescent="0.35">
      <c r="A137" s="22" t="s">
        <v>852</v>
      </c>
      <c r="B137" s="22">
        <v>42</v>
      </c>
      <c r="C137" s="22" t="s">
        <v>617</v>
      </c>
      <c r="D137" s="22" t="s">
        <v>1627</v>
      </c>
      <c r="E137" s="75" t="s">
        <v>1630</v>
      </c>
      <c r="F137" s="22" t="s">
        <v>1045</v>
      </c>
      <c r="G137" s="22" t="s">
        <v>1044</v>
      </c>
      <c r="H137" s="22" t="s">
        <v>1644</v>
      </c>
      <c r="I137" s="22" t="s">
        <v>1302</v>
      </c>
      <c r="K137" s="22" t="s">
        <v>1607</v>
      </c>
      <c r="L137" s="22" t="s">
        <v>1954</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x14ac:dyDescent="0.35">
      <c r="A138" s="22" t="s">
        <v>852</v>
      </c>
      <c r="B138" s="22">
        <v>42</v>
      </c>
      <c r="C138" s="22" t="s">
        <v>617</v>
      </c>
      <c r="D138" s="22" t="s">
        <v>1627</v>
      </c>
      <c r="E138" s="75" t="s">
        <v>1630</v>
      </c>
      <c r="F138" s="22" t="s">
        <v>1045</v>
      </c>
      <c r="G138" s="22" t="s">
        <v>1044</v>
      </c>
      <c r="H138" s="22" t="s">
        <v>1644</v>
      </c>
      <c r="I138" s="22" t="s">
        <v>1302</v>
      </c>
      <c r="K138" s="22" t="s">
        <v>1607</v>
      </c>
      <c r="L138" s="22" t="s">
        <v>1954</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x14ac:dyDescent="0.35">
      <c r="A139" s="22" t="s">
        <v>852</v>
      </c>
      <c r="B139" s="22">
        <v>42</v>
      </c>
      <c r="C139" s="22" t="s">
        <v>617</v>
      </c>
      <c r="D139" s="22" t="s">
        <v>1627</v>
      </c>
      <c r="E139" s="75" t="s">
        <v>1630</v>
      </c>
      <c r="F139" s="22" t="s">
        <v>1045</v>
      </c>
      <c r="G139" s="22" t="s">
        <v>1044</v>
      </c>
      <c r="H139" s="22" t="s">
        <v>1644</v>
      </c>
      <c r="I139" s="22" t="s">
        <v>1310</v>
      </c>
      <c r="K139" s="22" t="s">
        <v>1607</v>
      </c>
      <c r="L139" s="22" t="s">
        <v>1954</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x14ac:dyDescent="0.35">
      <c r="A140" s="22" t="s">
        <v>852</v>
      </c>
      <c r="B140" s="22">
        <v>42</v>
      </c>
      <c r="C140" s="22" t="s">
        <v>617</v>
      </c>
      <c r="D140" s="22" t="s">
        <v>1627</v>
      </c>
      <c r="E140" s="75" t="s">
        <v>1630</v>
      </c>
      <c r="F140" s="22" t="s">
        <v>1045</v>
      </c>
      <c r="G140" s="22" t="s">
        <v>1044</v>
      </c>
      <c r="H140" s="22" t="s">
        <v>1644</v>
      </c>
      <c r="I140" s="22" t="s">
        <v>1310</v>
      </c>
      <c r="K140" s="22" t="s">
        <v>1607</v>
      </c>
      <c r="L140" s="22" t="s">
        <v>1954</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x14ac:dyDescent="0.35">
      <c r="A141" s="22" t="s">
        <v>852</v>
      </c>
      <c r="B141" s="22">
        <v>42</v>
      </c>
      <c r="C141" s="22" t="s">
        <v>617</v>
      </c>
      <c r="D141" s="22" t="s">
        <v>1627</v>
      </c>
      <c r="E141" s="75" t="s">
        <v>1630</v>
      </c>
      <c r="F141" s="22" t="s">
        <v>1045</v>
      </c>
      <c r="G141" s="22" t="s">
        <v>1044</v>
      </c>
      <c r="H141" s="22" t="s">
        <v>1644</v>
      </c>
      <c r="I141" s="22" t="s">
        <v>1310</v>
      </c>
      <c r="K141" s="22" t="s">
        <v>1607</v>
      </c>
      <c r="L141" s="22" t="s">
        <v>1954</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x14ac:dyDescent="0.35">
      <c r="A142" s="22" t="s">
        <v>852</v>
      </c>
      <c r="B142" s="22">
        <v>42</v>
      </c>
      <c r="C142" s="22" t="s">
        <v>617</v>
      </c>
      <c r="D142" s="22" t="s">
        <v>1627</v>
      </c>
      <c r="E142" s="75" t="s">
        <v>1630</v>
      </c>
      <c r="F142" s="22" t="s">
        <v>1045</v>
      </c>
      <c r="G142" s="22" t="s">
        <v>1044</v>
      </c>
      <c r="H142" s="22" t="s">
        <v>1644</v>
      </c>
      <c r="I142" s="22" t="s">
        <v>1310</v>
      </c>
      <c r="K142" s="22" t="s">
        <v>1607</v>
      </c>
      <c r="L142" s="22" t="s">
        <v>1954</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x14ac:dyDescent="0.35">
      <c r="A143" s="22" t="s">
        <v>852</v>
      </c>
      <c r="B143" s="22">
        <v>42</v>
      </c>
      <c r="C143" s="22" t="s">
        <v>617</v>
      </c>
      <c r="D143" s="22" t="s">
        <v>1627</v>
      </c>
      <c r="E143" s="75" t="s">
        <v>1630</v>
      </c>
      <c r="F143" s="22" t="s">
        <v>1045</v>
      </c>
      <c r="G143" s="22" t="s">
        <v>1044</v>
      </c>
      <c r="H143" s="22" t="s">
        <v>1644</v>
      </c>
      <c r="I143" s="22" t="s">
        <v>1310</v>
      </c>
      <c r="K143" s="22" t="s">
        <v>1607</v>
      </c>
      <c r="L143" s="22" t="s">
        <v>1954</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x14ac:dyDescent="0.35">
      <c r="A144" s="22" t="s">
        <v>852</v>
      </c>
      <c r="B144" s="22">
        <v>42</v>
      </c>
      <c r="C144" s="22" t="s">
        <v>617</v>
      </c>
      <c r="D144" s="22" t="s">
        <v>1627</v>
      </c>
      <c r="E144" s="75" t="s">
        <v>1630</v>
      </c>
      <c r="F144" s="22" t="s">
        <v>1045</v>
      </c>
      <c r="G144" s="22" t="s">
        <v>1044</v>
      </c>
      <c r="H144" s="22" t="s">
        <v>1644</v>
      </c>
      <c r="I144" s="22" t="s">
        <v>1310</v>
      </c>
      <c r="K144" s="22" t="s">
        <v>1607</v>
      </c>
      <c r="L144" s="22" t="s">
        <v>1954</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x14ac:dyDescent="0.35">
      <c r="A145" s="22" t="s">
        <v>852</v>
      </c>
      <c r="B145" s="22">
        <v>42</v>
      </c>
      <c r="C145" s="22" t="s">
        <v>617</v>
      </c>
      <c r="D145" s="22" t="s">
        <v>1627</v>
      </c>
      <c r="E145" s="75" t="s">
        <v>1630</v>
      </c>
      <c r="F145" s="22" t="s">
        <v>1045</v>
      </c>
      <c r="G145" s="22" t="s">
        <v>1044</v>
      </c>
      <c r="H145" s="22" t="s">
        <v>1644</v>
      </c>
      <c r="I145" s="22" t="s">
        <v>1310</v>
      </c>
      <c r="K145" s="22" t="s">
        <v>1607</v>
      </c>
      <c r="L145" s="22" t="s">
        <v>1954</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x14ac:dyDescent="0.35">
      <c r="A146" s="22" t="s">
        <v>852</v>
      </c>
      <c r="B146" s="22">
        <v>42</v>
      </c>
      <c r="C146" s="22" t="s">
        <v>617</v>
      </c>
      <c r="D146" s="22" t="s">
        <v>1627</v>
      </c>
      <c r="E146" s="75" t="s">
        <v>1630</v>
      </c>
      <c r="F146" s="22" t="s">
        <v>1045</v>
      </c>
      <c r="G146" s="22" t="s">
        <v>1044</v>
      </c>
      <c r="H146" s="22" t="s">
        <v>1644</v>
      </c>
      <c r="I146" s="22" t="s">
        <v>1310</v>
      </c>
      <c r="K146" s="22" t="s">
        <v>1607</v>
      </c>
      <c r="L146" s="22" t="s">
        <v>1954</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x14ac:dyDescent="0.35">
      <c r="A147" s="22" t="s">
        <v>852</v>
      </c>
      <c r="B147" s="22">
        <v>42</v>
      </c>
      <c r="C147" s="22" t="s">
        <v>617</v>
      </c>
      <c r="D147" s="22" t="s">
        <v>1627</v>
      </c>
      <c r="E147" s="75" t="s">
        <v>1630</v>
      </c>
      <c r="F147" s="22" t="s">
        <v>1045</v>
      </c>
      <c r="G147" s="22" t="s">
        <v>1044</v>
      </c>
      <c r="H147" s="22" t="s">
        <v>1644</v>
      </c>
      <c r="I147" s="22" t="s">
        <v>1310</v>
      </c>
      <c r="K147" s="22" t="s">
        <v>1607</v>
      </c>
      <c r="L147" s="22" t="s">
        <v>1954</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x14ac:dyDescent="0.35">
      <c r="A148" s="22" t="s">
        <v>852</v>
      </c>
      <c r="B148" s="22">
        <v>42</v>
      </c>
      <c r="C148" s="22" t="s">
        <v>617</v>
      </c>
      <c r="D148" s="22" t="s">
        <v>1627</v>
      </c>
      <c r="E148" s="75" t="s">
        <v>1630</v>
      </c>
      <c r="F148" s="22" t="s">
        <v>1045</v>
      </c>
      <c r="G148" s="22" t="s">
        <v>1044</v>
      </c>
      <c r="H148" s="22" t="s">
        <v>1644</v>
      </c>
      <c r="I148" s="22" t="s">
        <v>1302</v>
      </c>
      <c r="K148" s="22" t="s">
        <v>1607</v>
      </c>
      <c r="L148" s="22" t="s">
        <v>1954</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x14ac:dyDescent="0.35">
      <c r="A149" s="22" t="s">
        <v>852</v>
      </c>
      <c r="B149" s="22">
        <v>42</v>
      </c>
      <c r="C149" s="22" t="s">
        <v>617</v>
      </c>
      <c r="D149" s="22" t="s">
        <v>1627</v>
      </c>
      <c r="E149" s="75" t="s">
        <v>1630</v>
      </c>
      <c r="F149" s="22" t="s">
        <v>1045</v>
      </c>
      <c r="G149" s="22" t="s">
        <v>1044</v>
      </c>
      <c r="H149" s="22" t="s">
        <v>1644</v>
      </c>
      <c r="I149" s="22" t="s">
        <v>1302</v>
      </c>
      <c r="K149" s="22" t="s">
        <v>1607</v>
      </c>
      <c r="L149" s="22" t="s">
        <v>1954</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x14ac:dyDescent="0.35">
      <c r="A150" s="22" t="s">
        <v>852</v>
      </c>
      <c r="B150" s="22">
        <v>42</v>
      </c>
      <c r="C150" s="22" t="s">
        <v>617</v>
      </c>
      <c r="D150" s="22" t="s">
        <v>1627</v>
      </c>
      <c r="E150" s="75" t="s">
        <v>1630</v>
      </c>
      <c r="F150" s="22" t="s">
        <v>1045</v>
      </c>
      <c r="G150" s="22" t="s">
        <v>1044</v>
      </c>
      <c r="H150" s="22" t="s">
        <v>1644</v>
      </c>
      <c r="I150" s="22" t="s">
        <v>1302</v>
      </c>
      <c r="K150" s="22" t="s">
        <v>1607</v>
      </c>
      <c r="L150" s="22" t="s">
        <v>1954</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x14ac:dyDescent="0.35">
      <c r="A151" s="22" t="s">
        <v>852</v>
      </c>
      <c r="B151" s="22">
        <v>5</v>
      </c>
      <c r="C151" s="22" t="s">
        <v>547</v>
      </c>
      <c r="D151" s="22" t="s">
        <v>1630</v>
      </c>
      <c r="E151" s="75" t="s">
        <v>1992</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x14ac:dyDescent="0.35">
      <c r="A152" s="22" t="s">
        <v>852</v>
      </c>
      <c r="B152" s="22">
        <v>4</v>
      </c>
      <c r="C152" s="22" t="s">
        <v>546</v>
      </c>
      <c r="D152" s="22" t="s">
        <v>1630</v>
      </c>
      <c r="E152" s="75" t="s">
        <v>1675</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x14ac:dyDescent="0.35">
      <c r="A153" s="22" t="s">
        <v>852</v>
      </c>
      <c r="B153" s="22">
        <v>4</v>
      </c>
      <c r="C153" s="22" t="s">
        <v>546</v>
      </c>
      <c r="D153" s="22" t="s">
        <v>1630</v>
      </c>
      <c r="E153" s="75" t="s">
        <v>1675</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x14ac:dyDescent="0.35">
      <c r="A154" s="22" t="s">
        <v>852</v>
      </c>
      <c r="B154" s="22">
        <v>4</v>
      </c>
      <c r="C154" s="22" t="s">
        <v>546</v>
      </c>
      <c r="D154" s="22" t="s">
        <v>1630</v>
      </c>
      <c r="E154" s="75" t="s">
        <v>1675</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x14ac:dyDescent="0.35">
      <c r="A155" s="22" t="s">
        <v>852</v>
      </c>
      <c r="B155" s="22">
        <v>4</v>
      </c>
      <c r="C155" s="22" t="s">
        <v>546</v>
      </c>
      <c r="D155" s="22" t="s">
        <v>1630</v>
      </c>
      <c r="E155" s="75" t="s">
        <v>1675</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x14ac:dyDescent="0.35">
      <c r="A156" s="22" t="s">
        <v>852</v>
      </c>
      <c r="B156" s="22">
        <v>4</v>
      </c>
      <c r="C156" s="22" t="s">
        <v>546</v>
      </c>
      <c r="D156" s="22" t="s">
        <v>1630</v>
      </c>
      <c r="E156" s="75" t="s">
        <v>1675</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x14ac:dyDescent="0.35">
      <c r="A157" s="22" t="s">
        <v>852</v>
      </c>
      <c r="B157" s="22">
        <v>4</v>
      </c>
      <c r="C157" s="22" t="s">
        <v>546</v>
      </c>
      <c r="D157" s="22" t="s">
        <v>1630</v>
      </c>
      <c r="E157" s="75" t="s">
        <v>1675</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x14ac:dyDescent="0.35">
      <c r="A158" s="22" t="s">
        <v>852</v>
      </c>
      <c r="B158" s="22">
        <v>4</v>
      </c>
      <c r="C158" s="22" t="s">
        <v>546</v>
      </c>
      <c r="D158" s="22" t="s">
        <v>1630</v>
      </c>
      <c r="E158" s="75" t="s">
        <v>1675</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x14ac:dyDescent="0.35">
      <c r="A159" s="22" t="s">
        <v>852</v>
      </c>
      <c r="B159" s="22">
        <v>4</v>
      </c>
      <c r="C159" s="22" t="s">
        <v>546</v>
      </c>
      <c r="D159" s="22" t="s">
        <v>1630</v>
      </c>
      <c r="E159" s="75" t="s">
        <v>1675</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x14ac:dyDescent="0.35">
      <c r="A160" s="22" t="s">
        <v>852</v>
      </c>
      <c r="B160" s="22">
        <v>4</v>
      </c>
      <c r="C160" s="22" t="s">
        <v>546</v>
      </c>
      <c r="D160" s="22" t="s">
        <v>1630</v>
      </c>
      <c r="E160" s="75" t="s">
        <v>1675</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x14ac:dyDescent="0.35">
      <c r="A161" s="22" t="s">
        <v>852</v>
      </c>
      <c r="B161" s="22">
        <v>4</v>
      </c>
      <c r="C161" s="22" t="s">
        <v>546</v>
      </c>
      <c r="D161" s="22" t="s">
        <v>1630</v>
      </c>
      <c r="E161" s="75" t="s">
        <v>1675</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x14ac:dyDescent="0.35">
      <c r="A162" s="22" t="s">
        <v>852</v>
      </c>
      <c r="B162" s="22">
        <v>4</v>
      </c>
      <c r="C162" s="22" t="s">
        <v>546</v>
      </c>
      <c r="D162" s="22" t="s">
        <v>1630</v>
      </c>
      <c r="E162" s="75" t="s">
        <v>1675</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x14ac:dyDescent="0.35">
      <c r="A163" s="22" t="s">
        <v>852</v>
      </c>
      <c r="B163" s="22">
        <v>4</v>
      </c>
      <c r="C163" s="22" t="s">
        <v>546</v>
      </c>
      <c r="D163" s="22" t="s">
        <v>1630</v>
      </c>
      <c r="E163" s="75" t="s">
        <v>1675</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x14ac:dyDescent="0.35">
      <c r="A164" s="22" t="s">
        <v>852</v>
      </c>
      <c r="B164" s="22">
        <v>4</v>
      </c>
      <c r="C164" s="22" t="s">
        <v>546</v>
      </c>
      <c r="D164" s="22" t="s">
        <v>1630</v>
      </c>
      <c r="E164" s="75" t="s">
        <v>1675</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x14ac:dyDescent="0.35">
      <c r="A165" s="22" t="s">
        <v>852</v>
      </c>
      <c r="B165" s="22">
        <v>4</v>
      </c>
      <c r="C165" s="22" t="s">
        <v>546</v>
      </c>
      <c r="D165" s="22" t="s">
        <v>1630</v>
      </c>
      <c r="E165" s="75" t="s">
        <v>1675</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x14ac:dyDescent="0.35">
      <c r="A166" s="22" t="s">
        <v>852</v>
      </c>
      <c r="B166" s="22">
        <v>4</v>
      </c>
      <c r="C166" s="22" t="s">
        <v>546</v>
      </c>
      <c r="D166" s="22" t="s">
        <v>1630</v>
      </c>
      <c r="E166" s="75" t="s">
        <v>1675</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x14ac:dyDescent="0.35">
      <c r="A167" s="22" t="s">
        <v>852</v>
      </c>
      <c r="B167" s="22">
        <v>4</v>
      </c>
      <c r="C167" s="22" t="s">
        <v>546</v>
      </c>
      <c r="D167" s="22" t="s">
        <v>1630</v>
      </c>
      <c r="E167" s="75" t="s">
        <v>1675</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x14ac:dyDescent="0.35">
      <c r="A168" s="22" t="s">
        <v>852</v>
      </c>
      <c r="B168" s="22">
        <v>4</v>
      </c>
      <c r="C168" s="22" t="s">
        <v>546</v>
      </c>
      <c r="D168" s="22" t="s">
        <v>1630</v>
      </c>
      <c r="E168" s="75" t="s">
        <v>1675</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x14ac:dyDescent="0.35">
      <c r="A169" s="22" t="s">
        <v>852</v>
      </c>
      <c r="B169" s="22">
        <v>4</v>
      </c>
      <c r="C169" s="22" t="s">
        <v>546</v>
      </c>
      <c r="D169" s="22" t="s">
        <v>1630</v>
      </c>
      <c r="E169" s="75" t="s">
        <v>1675</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x14ac:dyDescent="0.35">
      <c r="A170" s="22" t="s">
        <v>852</v>
      </c>
      <c r="B170" s="22">
        <v>4</v>
      </c>
      <c r="C170" s="22" t="s">
        <v>546</v>
      </c>
      <c r="D170" s="22" t="s">
        <v>1630</v>
      </c>
      <c r="E170" s="75" t="s">
        <v>1675</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x14ac:dyDescent="0.35">
      <c r="A171" s="22" t="s">
        <v>852</v>
      </c>
      <c r="B171" s="22">
        <v>4</v>
      </c>
      <c r="C171" s="22" t="s">
        <v>546</v>
      </c>
      <c r="D171" s="22" t="s">
        <v>1630</v>
      </c>
      <c r="E171" s="75" t="s">
        <v>1675</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x14ac:dyDescent="0.35">
      <c r="A172" s="22" t="s">
        <v>852</v>
      </c>
      <c r="B172" s="22">
        <v>4</v>
      </c>
      <c r="C172" s="22" t="s">
        <v>546</v>
      </c>
      <c r="D172" s="22" t="s">
        <v>1630</v>
      </c>
      <c r="E172" s="75" t="s">
        <v>1675</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x14ac:dyDescent="0.35">
      <c r="A173" s="22" t="s">
        <v>852</v>
      </c>
      <c r="B173" s="22">
        <v>4</v>
      </c>
      <c r="C173" s="22" t="s">
        <v>546</v>
      </c>
      <c r="D173" s="22" t="s">
        <v>1630</v>
      </c>
      <c r="E173" s="75" t="s">
        <v>1675</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x14ac:dyDescent="0.35">
      <c r="A174" s="22" t="s">
        <v>852</v>
      </c>
      <c r="B174" s="22">
        <v>4</v>
      </c>
      <c r="C174" s="22" t="s">
        <v>546</v>
      </c>
      <c r="D174" s="22" t="s">
        <v>1630</v>
      </c>
      <c r="E174" s="75" t="s">
        <v>1675</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x14ac:dyDescent="0.35">
      <c r="A175" s="22" t="s">
        <v>852</v>
      </c>
      <c r="B175" s="22">
        <v>4</v>
      </c>
      <c r="C175" s="22" t="s">
        <v>546</v>
      </c>
      <c r="D175" s="22" t="s">
        <v>1630</v>
      </c>
      <c r="E175" s="75" t="s">
        <v>1675</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x14ac:dyDescent="0.35">
      <c r="A176" s="22" t="s">
        <v>852</v>
      </c>
      <c r="B176" s="22">
        <v>4</v>
      </c>
      <c r="C176" s="22" t="s">
        <v>546</v>
      </c>
      <c r="D176" s="22" t="s">
        <v>1630</v>
      </c>
      <c r="E176" s="75" t="s">
        <v>1675</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x14ac:dyDescent="0.35">
      <c r="A177" s="22" t="s">
        <v>852</v>
      </c>
      <c r="B177" s="22">
        <v>4</v>
      </c>
      <c r="C177" s="22" t="s">
        <v>546</v>
      </c>
      <c r="D177" s="22" t="s">
        <v>1630</v>
      </c>
      <c r="E177" s="75" t="s">
        <v>1675</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x14ac:dyDescent="0.35">
      <c r="A178" s="22" t="s">
        <v>852</v>
      </c>
      <c r="B178" s="22">
        <v>4</v>
      </c>
      <c r="C178" s="22" t="s">
        <v>546</v>
      </c>
      <c r="D178" s="22" t="s">
        <v>1630</v>
      </c>
      <c r="E178" s="75" t="s">
        <v>1675</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x14ac:dyDescent="0.35">
      <c r="A179" s="22" t="s">
        <v>852</v>
      </c>
      <c r="B179" s="22">
        <v>4</v>
      </c>
      <c r="C179" s="22" t="s">
        <v>546</v>
      </c>
      <c r="D179" s="22" t="s">
        <v>1630</v>
      </c>
      <c r="E179" s="75" t="s">
        <v>1675</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x14ac:dyDescent="0.35">
      <c r="A180" s="22" t="s">
        <v>852</v>
      </c>
      <c r="B180" s="22">
        <v>4</v>
      </c>
      <c r="C180" s="22" t="s">
        <v>546</v>
      </c>
      <c r="D180" s="22" t="s">
        <v>1630</v>
      </c>
      <c r="E180" s="75" t="s">
        <v>1675</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x14ac:dyDescent="0.35">
      <c r="A181" s="22" t="s">
        <v>852</v>
      </c>
      <c r="B181" s="22">
        <v>4</v>
      </c>
      <c r="C181" s="22" t="s">
        <v>546</v>
      </c>
      <c r="D181" s="22" t="s">
        <v>1630</v>
      </c>
      <c r="E181" s="75" t="s">
        <v>1675</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x14ac:dyDescent="0.35">
      <c r="A182" s="22" t="s">
        <v>852</v>
      </c>
      <c r="B182" s="22">
        <v>4</v>
      </c>
      <c r="C182" s="22" t="s">
        <v>546</v>
      </c>
      <c r="D182" s="22" t="s">
        <v>1630</v>
      </c>
      <c r="E182" s="75" t="s">
        <v>1675</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x14ac:dyDescent="0.35">
      <c r="A183" s="22" t="s">
        <v>852</v>
      </c>
      <c r="B183" s="22">
        <v>4</v>
      </c>
      <c r="C183" s="22" t="s">
        <v>546</v>
      </c>
      <c r="D183" s="22" t="s">
        <v>1630</v>
      </c>
      <c r="E183" s="75" t="s">
        <v>1675</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x14ac:dyDescent="0.35">
      <c r="A184" s="22" t="s">
        <v>852</v>
      </c>
      <c r="B184" s="22">
        <v>4</v>
      </c>
      <c r="C184" s="22" t="s">
        <v>546</v>
      </c>
      <c r="D184" s="22" t="s">
        <v>1630</v>
      </c>
      <c r="E184" s="75" t="s">
        <v>1675</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x14ac:dyDescent="0.35">
      <c r="A185" s="22" t="s">
        <v>852</v>
      </c>
      <c r="B185" s="22">
        <v>4</v>
      </c>
      <c r="C185" s="22" t="s">
        <v>546</v>
      </c>
      <c r="D185" s="22" t="s">
        <v>1630</v>
      </c>
      <c r="E185" s="75" t="s">
        <v>1675</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x14ac:dyDescent="0.35">
      <c r="A186" s="22" t="s">
        <v>852</v>
      </c>
      <c r="B186" s="22">
        <v>4</v>
      </c>
      <c r="C186" s="22" t="s">
        <v>546</v>
      </c>
      <c r="D186" s="22" t="s">
        <v>1630</v>
      </c>
      <c r="E186" s="75" t="s">
        <v>1675</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x14ac:dyDescent="0.35">
      <c r="A187" s="22" t="s">
        <v>852</v>
      </c>
      <c r="B187" s="22">
        <v>4</v>
      </c>
      <c r="C187" s="22" t="s">
        <v>546</v>
      </c>
      <c r="D187" s="22" t="s">
        <v>1630</v>
      </c>
      <c r="E187" s="75" t="s">
        <v>1675</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x14ac:dyDescent="0.35">
      <c r="A188" s="22" t="s">
        <v>852</v>
      </c>
      <c r="B188" s="22">
        <v>4</v>
      </c>
      <c r="C188" s="22" t="s">
        <v>546</v>
      </c>
      <c r="D188" s="22" t="s">
        <v>1630</v>
      </c>
      <c r="E188" s="75" t="s">
        <v>1675</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x14ac:dyDescent="0.35">
      <c r="A189" s="22" t="s">
        <v>852</v>
      </c>
      <c r="B189" s="22">
        <v>4</v>
      </c>
      <c r="C189" s="22" t="s">
        <v>546</v>
      </c>
      <c r="D189" s="22" t="s">
        <v>1630</v>
      </c>
      <c r="E189" s="75" t="s">
        <v>1675</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x14ac:dyDescent="0.35">
      <c r="A190" s="22" t="s">
        <v>852</v>
      </c>
      <c r="B190" s="22">
        <v>4</v>
      </c>
      <c r="C190" s="22" t="s">
        <v>546</v>
      </c>
      <c r="D190" s="22" t="s">
        <v>1630</v>
      </c>
      <c r="E190" s="75" t="s">
        <v>1675</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x14ac:dyDescent="0.35">
      <c r="A191" s="22" t="s">
        <v>852</v>
      </c>
      <c r="B191" s="22">
        <v>4</v>
      </c>
      <c r="C191" s="22" t="s">
        <v>546</v>
      </c>
      <c r="D191" s="22" t="s">
        <v>1630</v>
      </c>
      <c r="E191" s="75" t="s">
        <v>1675</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x14ac:dyDescent="0.35">
      <c r="A192" s="22" t="s">
        <v>852</v>
      </c>
      <c r="B192" s="22">
        <v>4</v>
      </c>
      <c r="C192" s="22" t="s">
        <v>546</v>
      </c>
      <c r="D192" s="22" t="s">
        <v>1630</v>
      </c>
      <c r="E192" s="75" t="s">
        <v>1675</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x14ac:dyDescent="0.35">
      <c r="A193" s="22" t="s">
        <v>852</v>
      </c>
      <c r="B193" s="22">
        <v>4</v>
      </c>
      <c r="C193" s="22" t="s">
        <v>546</v>
      </c>
      <c r="D193" s="22" t="s">
        <v>1630</v>
      </c>
      <c r="E193" s="75" t="s">
        <v>1675</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x14ac:dyDescent="0.35">
      <c r="A194" s="22" t="s">
        <v>852</v>
      </c>
      <c r="B194" s="22">
        <v>4</v>
      </c>
      <c r="C194" s="22" t="s">
        <v>546</v>
      </c>
      <c r="D194" s="22" t="s">
        <v>1630</v>
      </c>
      <c r="E194" s="75" t="s">
        <v>1675</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x14ac:dyDescent="0.35">
      <c r="A195" s="22" t="s">
        <v>852</v>
      </c>
      <c r="B195" s="22">
        <v>4</v>
      </c>
      <c r="C195" s="22" t="s">
        <v>546</v>
      </c>
      <c r="D195" s="22" t="s">
        <v>1630</v>
      </c>
      <c r="E195" s="75" t="s">
        <v>1675</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x14ac:dyDescent="0.35">
      <c r="A196" s="22" t="s">
        <v>852</v>
      </c>
      <c r="B196" s="22">
        <v>4</v>
      </c>
      <c r="C196" s="22" t="s">
        <v>546</v>
      </c>
      <c r="D196" s="22" t="s">
        <v>1630</v>
      </c>
      <c r="E196" s="75" t="s">
        <v>1675</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x14ac:dyDescent="0.35">
      <c r="A197" s="22" t="s">
        <v>852</v>
      </c>
      <c r="B197" s="22">
        <v>4</v>
      </c>
      <c r="C197" s="22" t="s">
        <v>546</v>
      </c>
      <c r="D197" s="22" t="s">
        <v>1630</v>
      </c>
      <c r="E197" s="75" t="s">
        <v>1675</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x14ac:dyDescent="0.35">
      <c r="A198" s="22" t="s">
        <v>852</v>
      </c>
      <c r="B198" s="22">
        <v>4</v>
      </c>
      <c r="C198" s="22" t="s">
        <v>546</v>
      </c>
      <c r="D198" s="22" t="s">
        <v>1630</v>
      </c>
      <c r="E198" s="75" t="s">
        <v>1675</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x14ac:dyDescent="0.35">
      <c r="A199" s="22" t="s">
        <v>852</v>
      </c>
      <c r="B199" s="22">
        <v>4</v>
      </c>
      <c r="C199" s="22" t="s">
        <v>546</v>
      </c>
      <c r="D199" s="22" t="s">
        <v>1630</v>
      </c>
      <c r="E199" s="75" t="s">
        <v>1675</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x14ac:dyDescent="0.35">
      <c r="A200" s="22" t="s">
        <v>852</v>
      </c>
      <c r="B200" s="22">
        <v>4</v>
      </c>
      <c r="C200" s="22" t="s">
        <v>546</v>
      </c>
      <c r="D200" s="22" t="s">
        <v>1630</v>
      </c>
      <c r="E200" s="75" t="s">
        <v>1675</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x14ac:dyDescent="0.35">
      <c r="A201" s="22" t="s">
        <v>852</v>
      </c>
      <c r="B201" s="22">
        <v>4</v>
      </c>
      <c r="C201" s="22" t="s">
        <v>546</v>
      </c>
      <c r="D201" s="22" t="s">
        <v>1630</v>
      </c>
      <c r="E201" s="75" t="s">
        <v>1675</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x14ac:dyDescent="0.35">
      <c r="A202" s="22" t="s">
        <v>852</v>
      </c>
      <c r="B202" s="22">
        <v>4</v>
      </c>
      <c r="C202" s="22" t="s">
        <v>546</v>
      </c>
      <c r="D202" s="22" t="s">
        <v>1630</v>
      </c>
      <c r="E202" s="75" t="s">
        <v>1675</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x14ac:dyDescent="0.35">
      <c r="A203" s="22" t="s">
        <v>852</v>
      </c>
      <c r="B203" s="22">
        <v>4</v>
      </c>
      <c r="C203" s="22" t="s">
        <v>546</v>
      </c>
      <c r="D203" s="22" t="s">
        <v>1630</v>
      </c>
      <c r="E203" s="75" t="s">
        <v>1675</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x14ac:dyDescent="0.35">
      <c r="A204" s="22" t="s">
        <v>852</v>
      </c>
      <c r="B204" s="22">
        <v>4</v>
      </c>
      <c r="C204" s="22" t="s">
        <v>546</v>
      </c>
      <c r="D204" s="22" t="s">
        <v>1630</v>
      </c>
      <c r="E204" s="75" t="s">
        <v>1675</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x14ac:dyDescent="0.35">
      <c r="A205" s="22" t="s">
        <v>852</v>
      </c>
      <c r="B205" s="22">
        <v>4</v>
      </c>
      <c r="C205" s="22" t="s">
        <v>546</v>
      </c>
      <c r="D205" s="22" t="s">
        <v>1630</v>
      </c>
      <c r="E205" s="75" t="s">
        <v>1675</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x14ac:dyDescent="0.35">
      <c r="A206" s="22" t="s">
        <v>852</v>
      </c>
      <c r="B206" s="22">
        <v>4</v>
      </c>
      <c r="C206" s="22" t="s">
        <v>546</v>
      </c>
      <c r="D206" s="22" t="s">
        <v>1630</v>
      </c>
      <c r="E206" s="75" t="s">
        <v>1675</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x14ac:dyDescent="0.35">
      <c r="A207" s="22" t="s">
        <v>852</v>
      </c>
      <c r="B207" s="22">
        <v>4</v>
      </c>
      <c r="C207" s="22" t="s">
        <v>546</v>
      </c>
      <c r="D207" s="22" t="s">
        <v>1630</v>
      </c>
      <c r="E207" s="75" t="s">
        <v>1675</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x14ac:dyDescent="0.35">
      <c r="A208" s="22" t="s">
        <v>852</v>
      </c>
      <c r="B208" s="22">
        <v>4</v>
      </c>
      <c r="C208" s="22" t="s">
        <v>546</v>
      </c>
      <c r="D208" s="22" t="s">
        <v>1630</v>
      </c>
      <c r="E208" s="75" t="s">
        <v>1675</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x14ac:dyDescent="0.35">
      <c r="A209" s="22" t="s">
        <v>852</v>
      </c>
      <c r="B209" s="22">
        <v>4</v>
      </c>
      <c r="C209" s="22" t="s">
        <v>546</v>
      </c>
      <c r="D209" s="22" t="s">
        <v>1630</v>
      </c>
      <c r="E209" s="75" t="s">
        <v>1675</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x14ac:dyDescent="0.35">
      <c r="A210" s="22" t="s">
        <v>852</v>
      </c>
      <c r="B210" s="22">
        <v>4</v>
      </c>
      <c r="C210" s="22" t="s">
        <v>546</v>
      </c>
      <c r="D210" s="22" t="s">
        <v>1630</v>
      </c>
      <c r="E210" s="75" t="s">
        <v>1675</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x14ac:dyDescent="0.35">
      <c r="A211" s="22" t="s">
        <v>852</v>
      </c>
      <c r="B211" s="22">
        <v>4</v>
      </c>
      <c r="C211" s="22" t="s">
        <v>546</v>
      </c>
      <c r="D211" s="22" t="s">
        <v>1630</v>
      </c>
      <c r="E211" s="75" t="s">
        <v>1675</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x14ac:dyDescent="0.35">
      <c r="A212" s="22" t="s">
        <v>852</v>
      </c>
      <c r="B212" s="22">
        <v>4</v>
      </c>
      <c r="C212" s="22" t="s">
        <v>546</v>
      </c>
      <c r="D212" s="22" t="s">
        <v>1630</v>
      </c>
      <c r="E212" s="75" t="s">
        <v>1675</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x14ac:dyDescent="0.35">
      <c r="A213" s="22" t="s">
        <v>852</v>
      </c>
      <c r="B213" s="22">
        <v>4</v>
      </c>
      <c r="C213" s="22" t="s">
        <v>546</v>
      </c>
      <c r="D213" s="22" t="s">
        <v>1630</v>
      </c>
      <c r="E213" s="75" t="s">
        <v>1675</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x14ac:dyDescent="0.35">
      <c r="A214" s="22" t="s">
        <v>852</v>
      </c>
      <c r="B214" s="22">
        <v>4</v>
      </c>
      <c r="C214" s="22" t="s">
        <v>546</v>
      </c>
      <c r="D214" s="22" t="s">
        <v>1630</v>
      </c>
      <c r="E214" s="75" t="s">
        <v>1675</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x14ac:dyDescent="0.35">
      <c r="A215" s="22" t="s">
        <v>852</v>
      </c>
      <c r="B215" s="22">
        <v>4</v>
      </c>
      <c r="C215" s="22" t="s">
        <v>546</v>
      </c>
      <c r="D215" s="22" t="s">
        <v>1630</v>
      </c>
      <c r="E215" s="75" t="s">
        <v>1675</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x14ac:dyDescent="0.35">
      <c r="A216" s="22" t="s">
        <v>852</v>
      </c>
      <c r="B216" s="22">
        <v>4</v>
      </c>
      <c r="C216" s="22" t="s">
        <v>546</v>
      </c>
      <c r="D216" s="22" t="s">
        <v>1630</v>
      </c>
      <c r="E216" s="75" t="s">
        <v>1675</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x14ac:dyDescent="0.35">
      <c r="A217" s="22" t="s">
        <v>852</v>
      </c>
      <c r="B217" s="22">
        <v>4</v>
      </c>
      <c r="C217" s="22" t="s">
        <v>546</v>
      </c>
      <c r="D217" s="22" t="s">
        <v>1630</v>
      </c>
      <c r="E217" s="75" t="s">
        <v>1675</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x14ac:dyDescent="0.35">
      <c r="A218" s="22" t="s">
        <v>852</v>
      </c>
      <c r="B218" s="22">
        <v>4</v>
      </c>
      <c r="C218" s="22" t="s">
        <v>546</v>
      </c>
      <c r="D218" s="22" t="s">
        <v>1630</v>
      </c>
      <c r="E218" s="75" t="s">
        <v>1675</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x14ac:dyDescent="0.35">
      <c r="A219" s="22" t="s">
        <v>852</v>
      </c>
      <c r="B219" s="22">
        <v>4</v>
      </c>
      <c r="C219" s="22" t="s">
        <v>546</v>
      </c>
      <c r="D219" s="22" t="s">
        <v>1630</v>
      </c>
      <c r="E219" s="75" t="s">
        <v>1675</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x14ac:dyDescent="0.35">
      <c r="A220" s="22" t="s">
        <v>852</v>
      </c>
      <c r="B220" s="22">
        <v>4</v>
      </c>
      <c r="C220" s="22" t="s">
        <v>546</v>
      </c>
      <c r="D220" s="22" t="s">
        <v>1630</v>
      </c>
      <c r="E220" s="75" t="s">
        <v>1675</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x14ac:dyDescent="0.35">
      <c r="A221" s="22" t="s">
        <v>852</v>
      </c>
      <c r="B221" s="22">
        <v>4</v>
      </c>
      <c r="C221" s="22" t="s">
        <v>546</v>
      </c>
      <c r="D221" s="22" t="s">
        <v>1630</v>
      </c>
      <c r="E221" s="75" t="s">
        <v>1675</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x14ac:dyDescent="0.35">
      <c r="A222" s="22" t="s">
        <v>852</v>
      </c>
      <c r="B222" s="22">
        <v>4</v>
      </c>
      <c r="C222" s="22" t="s">
        <v>546</v>
      </c>
      <c r="D222" s="22" t="s">
        <v>1630</v>
      </c>
      <c r="E222" s="75" t="s">
        <v>1675</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x14ac:dyDescent="0.35">
      <c r="A223" s="22" t="s">
        <v>852</v>
      </c>
      <c r="B223" s="22">
        <v>4</v>
      </c>
      <c r="C223" s="22" t="s">
        <v>546</v>
      </c>
      <c r="D223" s="22" t="s">
        <v>1630</v>
      </c>
      <c r="E223" s="75" t="s">
        <v>1675</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x14ac:dyDescent="0.35">
      <c r="A224" s="22" t="s">
        <v>852</v>
      </c>
      <c r="B224" s="22">
        <v>4</v>
      </c>
      <c r="C224" s="22" t="s">
        <v>546</v>
      </c>
      <c r="D224" s="22" t="s">
        <v>1630</v>
      </c>
      <c r="E224" s="75" t="s">
        <v>1675</v>
      </c>
      <c r="F224" s="22" t="s">
        <v>1628</v>
      </c>
      <c r="G224" s="22" t="s">
        <v>1991</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x14ac:dyDescent="0.35">
      <c r="A225" s="22" t="s">
        <v>852</v>
      </c>
      <c r="B225" s="22">
        <v>4</v>
      </c>
      <c r="C225" s="22" t="s">
        <v>546</v>
      </c>
      <c r="D225" s="22" t="s">
        <v>1630</v>
      </c>
      <c r="E225" s="75" t="s">
        <v>1675</v>
      </c>
      <c r="F225" s="22" t="s">
        <v>1628</v>
      </c>
      <c r="G225" s="22" t="s">
        <v>1991</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x14ac:dyDescent="0.35">
      <c r="A226" s="22" t="s">
        <v>852</v>
      </c>
      <c r="B226" s="22">
        <v>4</v>
      </c>
      <c r="C226" s="22" t="s">
        <v>546</v>
      </c>
      <c r="D226" s="22" t="s">
        <v>1630</v>
      </c>
      <c r="E226" s="75" t="s">
        <v>1675</v>
      </c>
      <c r="F226" s="22" t="s">
        <v>1628</v>
      </c>
      <c r="G226" s="22" t="s">
        <v>1991</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x14ac:dyDescent="0.35">
      <c r="A227" s="22" t="s">
        <v>852</v>
      </c>
      <c r="B227" s="22">
        <v>4</v>
      </c>
      <c r="C227" s="22" t="s">
        <v>546</v>
      </c>
      <c r="D227" s="22" t="s">
        <v>1630</v>
      </c>
      <c r="E227" s="75" t="s">
        <v>1675</v>
      </c>
      <c r="F227" s="22" t="s">
        <v>1628</v>
      </c>
      <c r="G227" s="22" t="s">
        <v>1991</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x14ac:dyDescent="0.35">
      <c r="A228" s="22" t="s">
        <v>852</v>
      </c>
      <c r="B228" s="22">
        <v>4</v>
      </c>
      <c r="C228" s="22" t="s">
        <v>546</v>
      </c>
      <c r="D228" s="22" t="s">
        <v>1630</v>
      </c>
      <c r="E228" s="75" t="s">
        <v>1675</v>
      </c>
      <c r="F228" s="22" t="s">
        <v>1628</v>
      </c>
      <c r="G228" s="22" t="s">
        <v>1991</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x14ac:dyDescent="0.35">
      <c r="A229" s="22" t="s">
        <v>852</v>
      </c>
      <c r="B229" s="22">
        <v>4</v>
      </c>
      <c r="C229" s="22" t="s">
        <v>546</v>
      </c>
      <c r="D229" s="22" t="s">
        <v>1630</v>
      </c>
      <c r="E229" s="75" t="s">
        <v>1675</v>
      </c>
      <c r="F229" s="22" t="s">
        <v>1628</v>
      </c>
      <c r="G229" s="22" t="s">
        <v>1991</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x14ac:dyDescent="0.35">
      <c r="A230" s="22" t="s">
        <v>852</v>
      </c>
      <c r="B230" s="22">
        <v>4</v>
      </c>
      <c r="C230" s="22" t="s">
        <v>546</v>
      </c>
      <c r="D230" s="22" t="s">
        <v>1630</v>
      </c>
      <c r="E230" s="75" t="s">
        <v>1675</v>
      </c>
      <c r="F230" s="22" t="s">
        <v>1628</v>
      </c>
      <c r="G230" s="22" t="s">
        <v>1991</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x14ac:dyDescent="0.35">
      <c r="A231" s="22" t="s">
        <v>852</v>
      </c>
      <c r="B231" s="22">
        <v>4</v>
      </c>
      <c r="C231" s="22" t="s">
        <v>546</v>
      </c>
      <c r="D231" s="22" t="s">
        <v>1630</v>
      </c>
      <c r="E231" s="75" t="s">
        <v>1675</v>
      </c>
      <c r="F231" s="22" t="s">
        <v>1628</v>
      </c>
      <c r="G231" s="22" t="s">
        <v>1991</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x14ac:dyDescent="0.35">
      <c r="A232" s="22" t="s">
        <v>852</v>
      </c>
      <c r="B232" s="22">
        <v>4</v>
      </c>
      <c r="C232" s="22" t="s">
        <v>546</v>
      </c>
      <c r="D232" s="22" t="s">
        <v>1630</v>
      </c>
      <c r="E232" s="75" t="s">
        <v>1675</v>
      </c>
      <c r="F232" s="22" t="s">
        <v>1628</v>
      </c>
      <c r="G232" s="22" t="s">
        <v>1991</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x14ac:dyDescent="0.35">
      <c r="A233" s="22" t="s">
        <v>852</v>
      </c>
      <c r="B233" s="22">
        <v>4</v>
      </c>
      <c r="C233" s="22" t="s">
        <v>546</v>
      </c>
      <c r="D233" s="22" t="s">
        <v>1630</v>
      </c>
      <c r="E233" s="75" t="s">
        <v>1675</v>
      </c>
      <c r="F233" s="22" t="s">
        <v>1628</v>
      </c>
      <c r="G233" s="22" t="s">
        <v>1991</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x14ac:dyDescent="0.35">
      <c r="A234" s="22" t="s">
        <v>852</v>
      </c>
      <c r="B234" s="22">
        <v>4</v>
      </c>
      <c r="C234" s="22" t="s">
        <v>546</v>
      </c>
      <c r="D234" s="22" t="s">
        <v>1630</v>
      </c>
      <c r="E234" s="75" t="s">
        <v>1675</v>
      </c>
      <c r="F234" s="22" t="s">
        <v>1628</v>
      </c>
      <c r="G234" s="22" t="s">
        <v>1991</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x14ac:dyDescent="0.35">
      <c r="A235" s="22" t="s">
        <v>852</v>
      </c>
      <c r="B235" s="22">
        <v>4</v>
      </c>
      <c r="C235" s="22" t="s">
        <v>546</v>
      </c>
      <c r="D235" s="22" t="s">
        <v>1630</v>
      </c>
      <c r="E235" s="75" t="s">
        <v>1675</v>
      </c>
      <c r="F235" s="22" t="s">
        <v>1628</v>
      </c>
      <c r="G235" s="22" t="s">
        <v>1991</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x14ac:dyDescent="0.35">
      <c r="A236" s="22" t="s">
        <v>852</v>
      </c>
      <c r="B236" s="22">
        <v>4</v>
      </c>
      <c r="C236" s="22" t="s">
        <v>546</v>
      </c>
      <c r="D236" s="22" t="s">
        <v>1630</v>
      </c>
      <c r="E236" s="75" t="s">
        <v>1675</v>
      </c>
      <c r="F236" s="22" t="s">
        <v>1628</v>
      </c>
      <c r="G236" s="22" t="s">
        <v>1991</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x14ac:dyDescent="0.35">
      <c r="A237" s="22" t="s">
        <v>852</v>
      </c>
      <c r="B237" s="22">
        <v>4</v>
      </c>
      <c r="C237" s="22" t="s">
        <v>546</v>
      </c>
      <c r="D237" s="22" t="s">
        <v>1630</v>
      </c>
      <c r="E237" s="75" t="s">
        <v>1675</v>
      </c>
      <c r="F237" s="22" t="s">
        <v>1628</v>
      </c>
      <c r="G237" s="22" t="s">
        <v>1991</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x14ac:dyDescent="0.35">
      <c r="A238" s="22" t="s">
        <v>852</v>
      </c>
      <c r="B238" s="22">
        <v>4</v>
      </c>
      <c r="C238" s="22" t="s">
        <v>546</v>
      </c>
      <c r="D238" s="22" t="s">
        <v>1630</v>
      </c>
      <c r="E238" s="75" t="s">
        <v>1675</v>
      </c>
      <c r="F238" s="22" t="s">
        <v>1628</v>
      </c>
      <c r="G238" s="22" t="s">
        <v>1991</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x14ac:dyDescent="0.35">
      <c r="A239" s="22" t="s">
        <v>852</v>
      </c>
      <c r="B239" s="22">
        <v>4</v>
      </c>
      <c r="C239" s="22" t="s">
        <v>546</v>
      </c>
      <c r="D239" s="22" t="s">
        <v>1630</v>
      </c>
      <c r="E239" s="75" t="s">
        <v>1675</v>
      </c>
      <c r="F239" s="22" t="s">
        <v>1628</v>
      </c>
      <c r="G239" s="22" t="s">
        <v>1991</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x14ac:dyDescent="0.35">
      <c r="A240" s="22" t="s">
        <v>852</v>
      </c>
      <c r="B240" s="22">
        <v>4</v>
      </c>
      <c r="C240" s="22" t="s">
        <v>546</v>
      </c>
      <c r="D240" s="22" t="s">
        <v>1630</v>
      </c>
      <c r="E240" s="75" t="s">
        <v>1675</v>
      </c>
      <c r="F240" s="22" t="s">
        <v>1628</v>
      </c>
      <c r="G240" s="22" t="s">
        <v>1991</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x14ac:dyDescent="0.35">
      <c r="A241" s="22" t="s">
        <v>852</v>
      </c>
      <c r="B241" s="22">
        <v>4</v>
      </c>
      <c r="C241" s="22" t="s">
        <v>546</v>
      </c>
      <c r="D241" s="22" t="s">
        <v>1630</v>
      </c>
      <c r="E241" s="75" t="s">
        <v>1675</v>
      </c>
      <c r="F241" s="22" t="s">
        <v>1628</v>
      </c>
      <c r="G241" s="22" t="s">
        <v>1991</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x14ac:dyDescent="0.35">
      <c r="A242" s="22" t="s">
        <v>852</v>
      </c>
      <c r="B242" s="22">
        <v>4</v>
      </c>
      <c r="C242" s="22" t="s">
        <v>546</v>
      </c>
      <c r="D242" s="22" t="s">
        <v>1630</v>
      </c>
      <c r="E242" s="75" t="s">
        <v>1675</v>
      </c>
      <c r="F242" s="22" t="s">
        <v>1628</v>
      </c>
      <c r="G242" s="22" t="s">
        <v>1991</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x14ac:dyDescent="0.35">
      <c r="A243" s="22" t="s">
        <v>852</v>
      </c>
      <c r="B243" s="22">
        <v>4</v>
      </c>
      <c r="C243" s="22" t="s">
        <v>546</v>
      </c>
      <c r="D243" s="22" t="s">
        <v>1630</v>
      </c>
      <c r="E243" s="75" t="s">
        <v>1675</v>
      </c>
      <c r="F243" s="22" t="s">
        <v>1628</v>
      </c>
      <c r="G243" s="22" t="s">
        <v>1991</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x14ac:dyDescent="0.35">
      <c r="A244" s="22" t="s">
        <v>852</v>
      </c>
      <c r="B244" s="22">
        <v>4</v>
      </c>
      <c r="C244" s="22" t="s">
        <v>546</v>
      </c>
      <c r="D244" s="22" t="s">
        <v>1630</v>
      </c>
      <c r="E244" s="75" t="s">
        <v>1675</v>
      </c>
      <c r="F244" s="22" t="s">
        <v>1628</v>
      </c>
      <c r="G244" s="22" t="s">
        <v>1991</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x14ac:dyDescent="0.35">
      <c r="A245" s="22" t="s">
        <v>852</v>
      </c>
      <c r="B245" s="22">
        <v>4</v>
      </c>
      <c r="C245" s="22" t="s">
        <v>546</v>
      </c>
      <c r="D245" s="22" t="s">
        <v>1630</v>
      </c>
      <c r="E245" s="75" t="s">
        <v>1675</v>
      </c>
      <c r="F245" s="22" t="s">
        <v>1628</v>
      </c>
      <c r="G245" s="22" t="s">
        <v>1991</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x14ac:dyDescent="0.35">
      <c r="A246" s="22" t="s">
        <v>852</v>
      </c>
      <c r="B246" s="22">
        <v>4</v>
      </c>
      <c r="C246" s="22" t="s">
        <v>546</v>
      </c>
      <c r="D246" s="22" t="s">
        <v>1630</v>
      </c>
      <c r="E246" s="75" t="s">
        <v>1675</v>
      </c>
      <c r="F246" s="22" t="s">
        <v>1628</v>
      </c>
      <c r="G246" s="22" t="s">
        <v>1991</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x14ac:dyDescent="0.35">
      <c r="A247" s="22" t="s">
        <v>852</v>
      </c>
      <c r="B247" s="22">
        <v>4</v>
      </c>
      <c r="C247" s="22" t="s">
        <v>546</v>
      </c>
      <c r="D247" s="22" t="s">
        <v>1630</v>
      </c>
      <c r="E247" s="75" t="s">
        <v>1675</v>
      </c>
      <c r="F247" s="22" t="s">
        <v>1628</v>
      </c>
      <c r="G247" s="22" t="s">
        <v>1991</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x14ac:dyDescent="0.35">
      <c r="A248" s="22" t="s">
        <v>852</v>
      </c>
      <c r="B248" s="22">
        <v>4</v>
      </c>
      <c r="C248" s="22" t="s">
        <v>546</v>
      </c>
      <c r="D248" s="22" t="s">
        <v>1630</v>
      </c>
      <c r="E248" s="75" t="s">
        <v>1675</v>
      </c>
      <c r="F248" s="22" t="s">
        <v>1628</v>
      </c>
      <c r="G248" s="22" t="s">
        <v>1991</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x14ac:dyDescent="0.35">
      <c r="A249" s="22" t="s">
        <v>852</v>
      </c>
      <c r="B249" s="22">
        <v>4</v>
      </c>
      <c r="C249" s="22" t="s">
        <v>546</v>
      </c>
      <c r="D249" s="22" t="s">
        <v>1630</v>
      </c>
      <c r="E249" s="75" t="s">
        <v>1675</v>
      </c>
      <c r="F249" s="22" t="s">
        <v>1628</v>
      </c>
      <c r="G249" s="22" t="s">
        <v>1991</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x14ac:dyDescent="0.35">
      <c r="A250" s="22" t="s">
        <v>852</v>
      </c>
      <c r="B250" s="22">
        <v>4</v>
      </c>
      <c r="C250" s="22" t="s">
        <v>546</v>
      </c>
      <c r="D250" s="22" t="s">
        <v>1630</v>
      </c>
      <c r="E250" s="75" t="s">
        <v>1675</v>
      </c>
      <c r="F250" s="22" t="s">
        <v>1628</v>
      </c>
      <c r="G250" s="22" t="s">
        <v>1991</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x14ac:dyDescent="0.35">
      <c r="A251" s="22" t="s">
        <v>852</v>
      </c>
      <c r="B251" s="22">
        <v>4</v>
      </c>
      <c r="C251" s="22" t="s">
        <v>546</v>
      </c>
      <c r="D251" s="22" t="s">
        <v>1630</v>
      </c>
      <c r="E251" s="75" t="s">
        <v>1675</v>
      </c>
      <c r="F251" s="22" t="s">
        <v>1628</v>
      </c>
      <c r="G251" s="22" t="s">
        <v>1991</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x14ac:dyDescent="0.35">
      <c r="A252" s="22" t="s">
        <v>852</v>
      </c>
      <c r="B252" s="22">
        <v>4</v>
      </c>
      <c r="C252" s="22" t="s">
        <v>546</v>
      </c>
      <c r="D252" s="22" t="s">
        <v>1630</v>
      </c>
      <c r="E252" s="75" t="s">
        <v>1675</v>
      </c>
      <c r="F252" s="22" t="s">
        <v>1628</v>
      </c>
      <c r="G252" s="22" t="s">
        <v>1991</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x14ac:dyDescent="0.35">
      <c r="A253" s="22" t="s">
        <v>852</v>
      </c>
      <c r="B253" s="22">
        <v>4</v>
      </c>
      <c r="C253" s="22" t="s">
        <v>546</v>
      </c>
      <c r="D253" s="22" t="s">
        <v>1630</v>
      </c>
      <c r="E253" s="75" t="s">
        <v>1675</v>
      </c>
      <c r="F253" s="22" t="s">
        <v>1628</v>
      </c>
      <c r="G253" s="22" t="s">
        <v>1991</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x14ac:dyDescent="0.35">
      <c r="A254" s="22" t="s">
        <v>852</v>
      </c>
      <c r="B254" s="22">
        <v>4</v>
      </c>
      <c r="C254" s="22" t="s">
        <v>546</v>
      </c>
      <c r="D254" s="22" t="s">
        <v>1630</v>
      </c>
      <c r="E254" s="75" t="s">
        <v>1675</v>
      </c>
      <c r="F254" s="22" t="s">
        <v>1628</v>
      </c>
      <c r="G254" s="22" t="s">
        <v>1991</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x14ac:dyDescent="0.35">
      <c r="A255" s="22" t="s">
        <v>852</v>
      </c>
      <c r="B255" s="22">
        <v>4</v>
      </c>
      <c r="C255" s="22" t="s">
        <v>546</v>
      </c>
      <c r="D255" s="22" t="s">
        <v>1630</v>
      </c>
      <c r="E255" s="75" t="s">
        <v>1675</v>
      </c>
      <c r="F255" s="22" t="s">
        <v>1628</v>
      </c>
      <c r="G255" s="22" t="s">
        <v>1991</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x14ac:dyDescent="0.35">
      <c r="A256" s="22" t="s">
        <v>852</v>
      </c>
      <c r="B256" s="22">
        <v>4</v>
      </c>
      <c r="C256" s="22" t="s">
        <v>546</v>
      </c>
      <c r="D256" s="22" t="s">
        <v>1630</v>
      </c>
      <c r="E256" s="75" t="s">
        <v>1675</v>
      </c>
      <c r="F256" s="22" t="s">
        <v>1628</v>
      </c>
      <c r="G256" s="22" t="s">
        <v>1991</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x14ac:dyDescent="0.35">
      <c r="A257" s="22" t="s">
        <v>852</v>
      </c>
      <c r="B257" s="22">
        <v>4</v>
      </c>
      <c r="C257" s="22" t="s">
        <v>546</v>
      </c>
      <c r="D257" s="22" t="s">
        <v>1630</v>
      </c>
      <c r="E257" s="75" t="s">
        <v>1675</v>
      </c>
      <c r="F257" s="22" t="s">
        <v>1628</v>
      </c>
      <c r="G257" s="22" t="s">
        <v>1991</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x14ac:dyDescent="0.35">
      <c r="A258" s="22" t="s">
        <v>852</v>
      </c>
      <c r="B258" s="22">
        <v>4</v>
      </c>
      <c r="C258" s="22" t="s">
        <v>546</v>
      </c>
      <c r="D258" s="22" t="s">
        <v>1630</v>
      </c>
      <c r="E258" s="75" t="s">
        <v>1675</v>
      </c>
      <c r="F258" s="22" t="s">
        <v>1628</v>
      </c>
      <c r="G258" s="22" t="s">
        <v>1991</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x14ac:dyDescent="0.35">
      <c r="A259" s="22" t="s">
        <v>852</v>
      </c>
      <c r="B259" s="22">
        <v>4</v>
      </c>
      <c r="C259" s="22" t="s">
        <v>546</v>
      </c>
      <c r="D259" s="22" t="s">
        <v>1630</v>
      </c>
      <c r="E259" s="75" t="s">
        <v>1675</v>
      </c>
      <c r="F259" s="22" t="s">
        <v>1628</v>
      </c>
      <c r="G259" s="22" t="s">
        <v>1991</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x14ac:dyDescent="0.35">
      <c r="A260" s="22" t="s">
        <v>852</v>
      </c>
      <c r="B260" s="22">
        <v>44</v>
      </c>
      <c r="C260" s="22" t="s">
        <v>621</v>
      </c>
      <c r="D260" s="22">
        <v>1</v>
      </c>
      <c r="E260" s="22">
        <v>1</v>
      </c>
      <c r="F260" s="22" t="s">
        <v>1628</v>
      </c>
      <c r="G260" s="22" t="s">
        <v>838</v>
      </c>
      <c r="H260" s="22" t="s">
        <v>1631</v>
      </c>
      <c r="I260" s="22" t="s">
        <v>1721</v>
      </c>
      <c r="J260" s="22" t="s">
        <v>1518</v>
      </c>
      <c r="K260" s="22" t="s">
        <v>1524</v>
      </c>
      <c r="L260" s="22" t="s">
        <v>1962</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x14ac:dyDescent="0.35">
      <c r="A261" s="22" t="s">
        <v>852</v>
      </c>
      <c r="B261" s="22">
        <v>44</v>
      </c>
      <c r="C261" s="22" t="s">
        <v>621</v>
      </c>
      <c r="D261" s="22">
        <v>1</v>
      </c>
      <c r="E261" s="22">
        <v>1</v>
      </c>
      <c r="F261" s="22" t="s">
        <v>1628</v>
      </c>
      <c r="G261" s="22" t="s">
        <v>838</v>
      </c>
      <c r="H261" s="22" t="s">
        <v>1631</v>
      </c>
      <c r="I261" s="22" t="s">
        <v>1721</v>
      </c>
      <c r="J261" s="22" t="s">
        <v>1518</v>
      </c>
      <c r="K261" s="22" t="s">
        <v>1524</v>
      </c>
      <c r="L261" s="22" t="s">
        <v>1962</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x14ac:dyDescent="0.35">
      <c r="A262" s="22" t="s">
        <v>852</v>
      </c>
      <c r="B262" s="22">
        <v>32</v>
      </c>
      <c r="C262" s="22" t="s">
        <v>601</v>
      </c>
      <c r="D262" s="22">
        <v>1</v>
      </c>
      <c r="E262" s="22">
        <v>1</v>
      </c>
      <c r="F262" s="22" t="s">
        <v>1628</v>
      </c>
      <c r="G262" s="22" t="s">
        <v>838</v>
      </c>
      <c r="H262" s="22" t="s">
        <v>1631</v>
      </c>
      <c r="I262" s="22" t="s">
        <v>1707</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x14ac:dyDescent="0.35">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x14ac:dyDescent="0.35">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x14ac:dyDescent="0.35">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x14ac:dyDescent="0.35">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x14ac:dyDescent="0.35">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x14ac:dyDescent="0.35">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x14ac:dyDescent="0.35">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x14ac:dyDescent="0.35">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x14ac:dyDescent="0.35">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x14ac:dyDescent="0.35">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x14ac:dyDescent="0.35">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x14ac:dyDescent="0.35">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x14ac:dyDescent="0.35">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x14ac:dyDescent="0.35">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x14ac:dyDescent="0.35">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x14ac:dyDescent="0.35">
      <c r="A278" s="22" t="s">
        <v>852</v>
      </c>
      <c r="B278" s="22">
        <v>37</v>
      </c>
      <c r="C278" s="22" t="s">
        <v>609</v>
      </c>
      <c r="D278" s="22">
        <v>1</v>
      </c>
      <c r="E278" s="22">
        <v>1</v>
      </c>
      <c r="F278" s="22" t="s">
        <v>1628</v>
      </c>
      <c r="G278" s="22" t="s">
        <v>838</v>
      </c>
      <c r="H278" s="22" t="s">
        <v>1631</v>
      </c>
      <c r="I278" s="22" t="s">
        <v>1276</v>
      </c>
      <c r="J278" s="22" t="s">
        <v>1524</v>
      </c>
      <c r="K278" s="22" t="s">
        <v>1524</v>
      </c>
      <c r="L278" s="22" t="s">
        <v>1982</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x14ac:dyDescent="0.35">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x14ac:dyDescent="0.35">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x14ac:dyDescent="0.35">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x14ac:dyDescent="0.35">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x14ac:dyDescent="0.35">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x14ac:dyDescent="0.35">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x14ac:dyDescent="0.35">
      <c r="A285" s="22" t="s">
        <v>852</v>
      </c>
      <c r="B285" s="22">
        <v>4</v>
      </c>
      <c r="C285" s="22" t="s">
        <v>546</v>
      </c>
      <c r="D285" s="22" t="s">
        <v>1630</v>
      </c>
      <c r="E285" s="75" t="s">
        <v>1675</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x14ac:dyDescent="0.35">
      <c r="A286" s="22" t="s">
        <v>852</v>
      </c>
      <c r="B286" s="22">
        <v>4</v>
      </c>
      <c r="C286" s="22" t="s">
        <v>546</v>
      </c>
      <c r="D286" s="22" t="s">
        <v>1630</v>
      </c>
      <c r="E286" s="75" t="s">
        <v>1675</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x14ac:dyDescent="0.35">
      <c r="A287" s="22" t="s">
        <v>852</v>
      </c>
      <c r="B287" s="22">
        <v>4</v>
      </c>
      <c r="C287" s="22" t="s">
        <v>546</v>
      </c>
      <c r="D287" s="22" t="s">
        <v>1630</v>
      </c>
      <c r="E287" s="75" t="s">
        <v>1675</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x14ac:dyDescent="0.35">
      <c r="A288" s="22" t="s">
        <v>852</v>
      </c>
      <c r="B288" s="22">
        <v>4</v>
      </c>
      <c r="C288" s="22" t="s">
        <v>546</v>
      </c>
      <c r="D288" s="22" t="s">
        <v>1630</v>
      </c>
      <c r="E288" s="75" t="s">
        <v>1675</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x14ac:dyDescent="0.35">
      <c r="A289" s="22" t="s">
        <v>852</v>
      </c>
      <c r="B289" s="22">
        <v>4</v>
      </c>
      <c r="C289" s="22" t="s">
        <v>546</v>
      </c>
      <c r="D289" s="22" t="s">
        <v>1630</v>
      </c>
      <c r="E289" s="75" t="s">
        <v>1675</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x14ac:dyDescent="0.35">
      <c r="A290" s="22" t="s">
        <v>852</v>
      </c>
      <c r="B290" s="22">
        <v>4</v>
      </c>
      <c r="C290" s="22" t="s">
        <v>546</v>
      </c>
      <c r="D290" s="22" t="s">
        <v>1630</v>
      </c>
      <c r="E290" s="75" t="s">
        <v>1675</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x14ac:dyDescent="0.35">
      <c r="A291" s="22" t="s">
        <v>852</v>
      </c>
      <c r="B291" s="22">
        <v>4</v>
      </c>
      <c r="C291" s="22" t="s">
        <v>546</v>
      </c>
      <c r="D291" s="22" t="s">
        <v>1630</v>
      </c>
      <c r="E291" s="75" t="s">
        <v>1675</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x14ac:dyDescent="0.35">
      <c r="A292" s="22" t="s">
        <v>852</v>
      </c>
      <c r="B292" s="22">
        <v>4</v>
      </c>
      <c r="C292" s="22" t="s">
        <v>546</v>
      </c>
      <c r="D292" s="22" t="s">
        <v>1630</v>
      </c>
      <c r="E292" s="75" t="s">
        <v>1675</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x14ac:dyDescent="0.35">
      <c r="A293" s="22" t="s">
        <v>852</v>
      </c>
      <c r="B293" s="22">
        <v>4</v>
      </c>
      <c r="C293" s="22" t="s">
        <v>546</v>
      </c>
      <c r="D293" s="22" t="s">
        <v>1630</v>
      </c>
      <c r="E293" s="75" t="s">
        <v>1675</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x14ac:dyDescent="0.35">
      <c r="A294" s="22" t="s">
        <v>852</v>
      </c>
      <c r="B294" s="22">
        <v>4</v>
      </c>
      <c r="C294" s="22" t="s">
        <v>546</v>
      </c>
      <c r="D294" s="22" t="s">
        <v>1630</v>
      </c>
      <c r="E294" s="75" t="s">
        <v>1675</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x14ac:dyDescent="0.35">
      <c r="A295" s="22" t="s">
        <v>852</v>
      </c>
      <c r="B295" s="22">
        <v>4</v>
      </c>
      <c r="C295" s="22" t="s">
        <v>546</v>
      </c>
      <c r="D295" s="22" t="s">
        <v>1630</v>
      </c>
      <c r="E295" s="75" t="s">
        <v>1675</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x14ac:dyDescent="0.35">
      <c r="A296" s="22" t="s">
        <v>852</v>
      </c>
      <c r="B296" s="22">
        <v>4</v>
      </c>
      <c r="C296" s="22" t="s">
        <v>546</v>
      </c>
      <c r="D296" s="22" t="s">
        <v>1630</v>
      </c>
      <c r="E296" s="75" t="s">
        <v>1675</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x14ac:dyDescent="0.35">
      <c r="A297" s="22" t="s">
        <v>852</v>
      </c>
      <c r="B297" s="22">
        <v>4</v>
      </c>
      <c r="C297" s="22" t="s">
        <v>546</v>
      </c>
      <c r="D297" s="22" t="s">
        <v>1630</v>
      </c>
      <c r="E297" s="75" t="s">
        <v>1675</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x14ac:dyDescent="0.35">
      <c r="A298" s="22" t="s">
        <v>852</v>
      </c>
      <c r="B298" s="22">
        <v>4</v>
      </c>
      <c r="C298" s="22" t="s">
        <v>546</v>
      </c>
      <c r="D298" s="22" t="s">
        <v>1630</v>
      </c>
      <c r="E298" s="75" t="s">
        <v>1675</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x14ac:dyDescent="0.35">
      <c r="A299" s="22" t="s">
        <v>852</v>
      </c>
      <c r="B299" s="22">
        <v>4</v>
      </c>
      <c r="C299" s="22" t="s">
        <v>546</v>
      </c>
      <c r="D299" s="22" t="s">
        <v>1630</v>
      </c>
      <c r="E299" s="75" t="s">
        <v>1675</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x14ac:dyDescent="0.35">
      <c r="A300" s="22" t="s">
        <v>852</v>
      </c>
      <c r="B300" s="22">
        <v>4</v>
      </c>
      <c r="C300" s="22" t="s">
        <v>546</v>
      </c>
      <c r="D300" s="22" t="s">
        <v>1630</v>
      </c>
      <c r="E300" s="75" t="s">
        <v>1675</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x14ac:dyDescent="0.35">
      <c r="A301" s="22" t="s">
        <v>852</v>
      </c>
      <c r="B301" s="22">
        <v>4</v>
      </c>
      <c r="C301" s="22" t="s">
        <v>546</v>
      </c>
      <c r="D301" s="22" t="s">
        <v>1630</v>
      </c>
      <c r="E301" s="75" t="s">
        <v>1675</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x14ac:dyDescent="0.35">
      <c r="A302" s="22" t="s">
        <v>852</v>
      </c>
      <c r="B302" s="22">
        <v>4</v>
      </c>
      <c r="C302" s="22" t="s">
        <v>546</v>
      </c>
      <c r="D302" s="22" t="s">
        <v>1630</v>
      </c>
      <c r="E302" s="75" t="s">
        <v>1675</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x14ac:dyDescent="0.35">
      <c r="A303" s="22" t="s">
        <v>852</v>
      </c>
      <c r="B303" s="22">
        <v>4</v>
      </c>
      <c r="C303" s="22" t="s">
        <v>546</v>
      </c>
      <c r="D303" s="22" t="s">
        <v>1630</v>
      </c>
      <c r="E303" s="75" t="s">
        <v>1675</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x14ac:dyDescent="0.35">
      <c r="A304" s="22" t="s">
        <v>852</v>
      </c>
      <c r="B304" s="22">
        <v>4</v>
      </c>
      <c r="C304" s="22" t="s">
        <v>546</v>
      </c>
      <c r="D304" s="22" t="s">
        <v>1630</v>
      </c>
      <c r="E304" s="75" t="s">
        <v>1675</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x14ac:dyDescent="0.35">
      <c r="A305" s="22" t="s">
        <v>852</v>
      </c>
      <c r="B305" s="22">
        <v>4</v>
      </c>
      <c r="C305" s="22" t="s">
        <v>546</v>
      </c>
      <c r="D305" s="22" t="s">
        <v>1630</v>
      </c>
      <c r="E305" s="75" t="s">
        <v>1675</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x14ac:dyDescent="0.35">
      <c r="A306" s="22" t="s">
        <v>852</v>
      </c>
      <c r="B306" s="22">
        <v>4</v>
      </c>
      <c r="C306" s="22" t="s">
        <v>546</v>
      </c>
      <c r="D306" s="22" t="s">
        <v>1630</v>
      </c>
      <c r="E306" s="75" t="s">
        <v>1675</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x14ac:dyDescent="0.35">
      <c r="A307" s="22" t="s">
        <v>852</v>
      </c>
      <c r="B307" s="22">
        <v>4</v>
      </c>
      <c r="C307" s="22" t="s">
        <v>546</v>
      </c>
      <c r="D307" s="22" t="s">
        <v>1630</v>
      </c>
      <c r="E307" s="75" t="s">
        <v>1675</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x14ac:dyDescent="0.35">
      <c r="A308" s="22" t="s">
        <v>852</v>
      </c>
      <c r="B308" s="22">
        <v>4</v>
      </c>
      <c r="C308" s="22" t="s">
        <v>546</v>
      </c>
      <c r="D308" s="22" t="s">
        <v>1630</v>
      </c>
      <c r="E308" s="75" t="s">
        <v>1675</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x14ac:dyDescent="0.35">
      <c r="A309" s="22" t="s">
        <v>852</v>
      </c>
      <c r="B309" s="22">
        <v>4</v>
      </c>
      <c r="C309" s="22" t="s">
        <v>546</v>
      </c>
      <c r="D309" s="22" t="s">
        <v>1630</v>
      </c>
      <c r="E309" s="75" t="s">
        <v>1675</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x14ac:dyDescent="0.35">
      <c r="A310" s="22" t="s">
        <v>852</v>
      </c>
      <c r="B310" s="22">
        <v>4</v>
      </c>
      <c r="C310" s="22" t="s">
        <v>546</v>
      </c>
      <c r="D310" s="22" t="s">
        <v>1630</v>
      </c>
      <c r="E310" s="75" t="s">
        <v>1675</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x14ac:dyDescent="0.35">
      <c r="A311" s="22" t="s">
        <v>852</v>
      </c>
      <c r="B311" s="22">
        <v>4</v>
      </c>
      <c r="C311" s="22" t="s">
        <v>546</v>
      </c>
      <c r="D311" s="22" t="s">
        <v>1630</v>
      </c>
      <c r="E311" s="75" t="s">
        <v>1675</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x14ac:dyDescent="0.35">
      <c r="A312" s="22" t="s">
        <v>852</v>
      </c>
      <c r="B312" s="22">
        <v>4</v>
      </c>
      <c r="C312" s="22" t="s">
        <v>546</v>
      </c>
      <c r="D312" s="22" t="s">
        <v>1630</v>
      </c>
      <c r="E312" s="75" t="s">
        <v>1675</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x14ac:dyDescent="0.35">
      <c r="A313" s="22" t="s">
        <v>852</v>
      </c>
      <c r="B313" s="22">
        <v>4</v>
      </c>
      <c r="C313" s="22" t="s">
        <v>546</v>
      </c>
      <c r="D313" s="22" t="s">
        <v>1630</v>
      </c>
      <c r="E313" s="75" t="s">
        <v>1675</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x14ac:dyDescent="0.35">
      <c r="A314" s="22" t="s">
        <v>852</v>
      </c>
      <c r="B314" s="22">
        <v>4</v>
      </c>
      <c r="C314" s="22" t="s">
        <v>546</v>
      </c>
      <c r="D314" s="22" t="s">
        <v>1630</v>
      </c>
      <c r="E314" s="75" t="s">
        <v>1675</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x14ac:dyDescent="0.35">
      <c r="A315" s="22" t="s">
        <v>852</v>
      </c>
      <c r="B315" s="22">
        <v>4</v>
      </c>
      <c r="C315" s="22" t="s">
        <v>546</v>
      </c>
      <c r="D315" s="22" t="s">
        <v>1630</v>
      </c>
      <c r="E315" s="75" t="s">
        <v>1675</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x14ac:dyDescent="0.35">
      <c r="A316" s="22" t="s">
        <v>852</v>
      </c>
      <c r="B316" s="22">
        <v>4</v>
      </c>
      <c r="C316" s="22" t="s">
        <v>546</v>
      </c>
      <c r="D316" s="22" t="s">
        <v>1630</v>
      </c>
      <c r="E316" s="75" t="s">
        <v>1675</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x14ac:dyDescent="0.35">
      <c r="A317" s="22" t="s">
        <v>852</v>
      </c>
      <c r="B317" s="22">
        <v>4</v>
      </c>
      <c r="C317" s="22" t="s">
        <v>546</v>
      </c>
      <c r="D317" s="22" t="s">
        <v>1630</v>
      </c>
      <c r="E317" s="75" t="s">
        <v>1675</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x14ac:dyDescent="0.35">
      <c r="A318" s="22" t="s">
        <v>852</v>
      </c>
      <c r="B318" s="22">
        <v>4</v>
      </c>
      <c r="C318" s="22" t="s">
        <v>546</v>
      </c>
      <c r="D318" s="22" t="s">
        <v>1630</v>
      </c>
      <c r="E318" s="75" t="s">
        <v>1675</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x14ac:dyDescent="0.35">
      <c r="A319" s="22" t="s">
        <v>852</v>
      </c>
      <c r="B319" s="22">
        <v>4</v>
      </c>
      <c r="C319" s="22" t="s">
        <v>546</v>
      </c>
      <c r="D319" s="22" t="s">
        <v>1630</v>
      </c>
      <c r="E319" s="75" t="s">
        <v>1675</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x14ac:dyDescent="0.35">
      <c r="A320" s="22" t="s">
        <v>852</v>
      </c>
      <c r="B320" s="22">
        <v>4</v>
      </c>
      <c r="C320" s="22" t="s">
        <v>546</v>
      </c>
      <c r="D320" s="22" t="s">
        <v>1630</v>
      </c>
      <c r="E320" s="75" t="s">
        <v>1675</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x14ac:dyDescent="0.35">
      <c r="A321" s="22" t="s">
        <v>852</v>
      </c>
      <c r="B321" s="22">
        <v>4</v>
      </c>
      <c r="C321" s="22" t="s">
        <v>546</v>
      </c>
      <c r="D321" s="22" t="s">
        <v>1630</v>
      </c>
      <c r="E321" s="75" t="s">
        <v>1675</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x14ac:dyDescent="0.35">
      <c r="A322" s="22" t="s">
        <v>852</v>
      </c>
      <c r="B322" s="22">
        <v>4</v>
      </c>
      <c r="C322" s="22" t="s">
        <v>546</v>
      </c>
      <c r="D322" s="22" t="s">
        <v>1630</v>
      </c>
      <c r="E322" s="75" t="s">
        <v>1675</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x14ac:dyDescent="0.35">
      <c r="A323" s="22" t="s">
        <v>852</v>
      </c>
      <c r="B323" s="22">
        <v>4</v>
      </c>
      <c r="C323" s="22" t="s">
        <v>546</v>
      </c>
      <c r="D323" s="22" t="s">
        <v>1630</v>
      </c>
      <c r="E323" s="75" t="s">
        <v>1675</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x14ac:dyDescent="0.35">
      <c r="A324" s="22" t="s">
        <v>852</v>
      </c>
      <c r="B324" s="22">
        <v>4</v>
      </c>
      <c r="C324" s="22" t="s">
        <v>546</v>
      </c>
      <c r="D324" s="22" t="s">
        <v>1630</v>
      </c>
      <c r="E324" s="75" t="s">
        <v>1675</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x14ac:dyDescent="0.35">
      <c r="A325" s="22" t="s">
        <v>852</v>
      </c>
      <c r="B325" s="22">
        <v>4</v>
      </c>
      <c r="C325" s="22" t="s">
        <v>546</v>
      </c>
      <c r="D325" s="22" t="s">
        <v>1630</v>
      </c>
      <c r="E325" s="75" t="s">
        <v>1675</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x14ac:dyDescent="0.35">
      <c r="A326" s="22" t="s">
        <v>852</v>
      </c>
      <c r="B326" s="22">
        <v>4</v>
      </c>
      <c r="C326" s="22" t="s">
        <v>546</v>
      </c>
      <c r="D326" s="22" t="s">
        <v>1630</v>
      </c>
      <c r="E326" s="75" t="s">
        <v>1675</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x14ac:dyDescent="0.35">
      <c r="A327" s="22" t="s">
        <v>852</v>
      </c>
      <c r="B327" s="22">
        <v>4</v>
      </c>
      <c r="C327" s="22" t="s">
        <v>546</v>
      </c>
      <c r="D327" s="22" t="s">
        <v>1630</v>
      </c>
      <c r="E327" s="75" t="s">
        <v>1675</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x14ac:dyDescent="0.35">
      <c r="A328" s="22" t="s">
        <v>852</v>
      </c>
      <c r="B328" s="22">
        <v>4</v>
      </c>
      <c r="C328" s="22" t="s">
        <v>546</v>
      </c>
      <c r="D328" s="22" t="s">
        <v>1630</v>
      </c>
      <c r="E328" s="75" t="s">
        <v>1675</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x14ac:dyDescent="0.35">
      <c r="A329" s="22" t="s">
        <v>852</v>
      </c>
      <c r="B329" s="22">
        <v>4</v>
      </c>
      <c r="C329" s="22" t="s">
        <v>546</v>
      </c>
      <c r="D329" s="22" t="s">
        <v>1630</v>
      </c>
      <c r="E329" s="75" t="s">
        <v>1675</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x14ac:dyDescent="0.35">
      <c r="A330" s="22" t="s">
        <v>852</v>
      </c>
      <c r="B330" s="22">
        <v>4</v>
      </c>
      <c r="C330" s="22" t="s">
        <v>546</v>
      </c>
      <c r="D330" s="22" t="s">
        <v>1630</v>
      </c>
      <c r="E330" s="75" t="s">
        <v>1675</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x14ac:dyDescent="0.35">
      <c r="A331" s="22" t="s">
        <v>852</v>
      </c>
      <c r="B331" s="22">
        <v>4</v>
      </c>
      <c r="C331" s="22" t="s">
        <v>546</v>
      </c>
      <c r="D331" s="22" t="s">
        <v>1630</v>
      </c>
      <c r="E331" s="75" t="s">
        <v>1675</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x14ac:dyDescent="0.35">
      <c r="A332" s="22" t="s">
        <v>852</v>
      </c>
      <c r="B332" s="22">
        <v>4</v>
      </c>
      <c r="C332" s="22" t="s">
        <v>546</v>
      </c>
      <c r="D332" s="22" t="s">
        <v>1630</v>
      </c>
      <c r="E332" s="75" t="s">
        <v>1675</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x14ac:dyDescent="0.35">
      <c r="A333" s="22" t="s">
        <v>852</v>
      </c>
      <c r="B333" s="22">
        <v>4</v>
      </c>
      <c r="C333" s="22" t="s">
        <v>546</v>
      </c>
      <c r="D333" s="22" t="s">
        <v>1630</v>
      </c>
      <c r="E333" s="75" t="s">
        <v>1675</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x14ac:dyDescent="0.35">
      <c r="A334" s="22" t="s">
        <v>852</v>
      </c>
      <c r="B334" s="22">
        <v>4</v>
      </c>
      <c r="C334" s="22" t="s">
        <v>546</v>
      </c>
      <c r="D334" s="22" t="s">
        <v>1630</v>
      </c>
      <c r="E334" s="75" t="s">
        <v>1675</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x14ac:dyDescent="0.35">
      <c r="A335" s="22" t="s">
        <v>852</v>
      </c>
      <c r="B335" s="22">
        <v>4</v>
      </c>
      <c r="C335" s="22" t="s">
        <v>546</v>
      </c>
      <c r="D335" s="22" t="s">
        <v>1630</v>
      </c>
      <c r="E335" s="75" t="s">
        <v>1675</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x14ac:dyDescent="0.35">
      <c r="A336" s="22" t="s">
        <v>852</v>
      </c>
      <c r="B336" s="22">
        <v>4</v>
      </c>
      <c r="C336" s="22" t="s">
        <v>546</v>
      </c>
      <c r="D336" s="22" t="s">
        <v>1630</v>
      </c>
      <c r="E336" s="75" t="s">
        <v>1675</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x14ac:dyDescent="0.35">
      <c r="A337" s="22" t="s">
        <v>852</v>
      </c>
      <c r="B337" s="22">
        <v>4</v>
      </c>
      <c r="C337" s="22" t="s">
        <v>546</v>
      </c>
      <c r="D337" s="22" t="s">
        <v>1630</v>
      </c>
      <c r="E337" s="75" t="s">
        <v>1675</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x14ac:dyDescent="0.35">
      <c r="A338" s="22" t="s">
        <v>852</v>
      </c>
      <c r="B338" s="22">
        <v>4</v>
      </c>
      <c r="C338" s="22" t="s">
        <v>546</v>
      </c>
      <c r="D338" s="22" t="s">
        <v>1630</v>
      </c>
      <c r="E338" s="75" t="s">
        <v>1675</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x14ac:dyDescent="0.35">
      <c r="A339" s="22" t="s">
        <v>852</v>
      </c>
      <c r="B339" s="22">
        <v>4</v>
      </c>
      <c r="C339" s="22" t="s">
        <v>546</v>
      </c>
      <c r="D339" s="22" t="s">
        <v>1630</v>
      </c>
      <c r="E339" s="75" t="s">
        <v>1675</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x14ac:dyDescent="0.35">
      <c r="A340" s="22" t="s">
        <v>852</v>
      </c>
      <c r="B340" s="22">
        <v>4</v>
      </c>
      <c r="C340" s="22" t="s">
        <v>546</v>
      </c>
      <c r="D340" s="22" t="s">
        <v>1630</v>
      </c>
      <c r="E340" s="75" t="s">
        <v>1675</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x14ac:dyDescent="0.35">
      <c r="A341" s="22" t="s">
        <v>852</v>
      </c>
      <c r="B341" s="22">
        <v>4</v>
      </c>
      <c r="C341" s="22" t="s">
        <v>546</v>
      </c>
      <c r="D341" s="22" t="s">
        <v>1630</v>
      </c>
      <c r="E341" s="75" t="s">
        <v>1675</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x14ac:dyDescent="0.35">
      <c r="A342" s="22" t="s">
        <v>852</v>
      </c>
      <c r="B342" s="22">
        <v>4</v>
      </c>
      <c r="C342" s="22" t="s">
        <v>546</v>
      </c>
      <c r="D342" s="22" t="s">
        <v>1630</v>
      </c>
      <c r="E342" s="75" t="s">
        <v>1675</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x14ac:dyDescent="0.35">
      <c r="A343" s="22" t="s">
        <v>852</v>
      </c>
      <c r="B343" s="22">
        <v>4</v>
      </c>
      <c r="C343" s="22" t="s">
        <v>546</v>
      </c>
      <c r="D343" s="22" t="s">
        <v>1630</v>
      </c>
      <c r="E343" s="75" t="s">
        <v>1675</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x14ac:dyDescent="0.35">
      <c r="A344" s="22" t="s">
        <v>852</v>
      </c>
      <c r="B344" s="22">
        <v>4</v>
      </c>
      <c r="C344" s="22" t="s">
        <v>546</v>
      </c>
      <c r="D344" s="22" t="s">
        <v>1630</v>
      </c>
      <c r="E344" s="75" t="s">
        <v>1675</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x14ac:dyDescent="0.35">
      <c r="A345" s="22" t="s">
        <v>852</v>
      </c>
      <c r="B345" s="22">
        <v>4</v>
      </c>
      <c r="C345" s="22" t="s">
        <v>546</v>
      </c>
      <c r="D345" s="22" t="s">
        <v>1630</v>
      </c>
      <c r="E345" s="75" t="s">
        <v>1675</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x14ac:dyDescent="0.35">
      <c r="A346" s="22" t="s">
        <v>852</v>
      </c>
      <c r="B346" s="22">
        <v>4</v>
      </c>
      <c r="C346" s="22" t="s">
        <v>546</v>
      </c>
      <c r="D346" s="22" t="s">
        <v>1630</v>
      </c>
      <c r="E346" s="75" t="s">
        <v>1675</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x14ac:dyDescent="0.35">
      <c r="A347" s="22" t="s">
        <v>852</v>
      </c>
      <c r="B347" s="22">
        <v>4</v>
      </c>
      <c r="C347" s="22" t="s">
        <v>546</v>
      </c>
      <c r="D347" s="22" t="s">
        <v>1630</v>
      </c>
      <c r="E347" s="75" t="s">
        <v>1675</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x14ac:dyDescent="0.35">
      <c r="A348" s="22" t="s">
        <v>852</v>
      </c>
      <c r="B348" s="22">
        <v>4</v>
      </c>
      <c r="C348" s="22" t="s">
        <v>546</v>
      </c>
      <c r="D348" s="22" t="s">
        <v>1630</v>
      </c>
      <c r="E348" s="75" t="s">
        <v>1675</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x14ac:dyDescent="0.35">
      <c r="A349" s="22" t="s">
        <v>852</v>
      </c>
      <c r="B349" s="22">
        <v>4</v>
      </c>
      <c r="C349" s="22" t="s">
        <v>546</v>
      </c>
      <c r="D349" s="22" t="s">
        <v>1630</v>
      </c>
      <c r="E349" s="75" t="s">
        <v>1675</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x14ac:dyDescent="0.35">
      <c r="A350" s="22" t="s">
        <v>852</v>
      </c>
      <c r="B350" s="22">
        <v>4</v>
      </c>
      <c r="C350" s="22" t="s">
        <v>546</v>
      </c>
      <c r="D350" s="22" t="s">
        <v>1630</v>
      </c>
      <c r="E350" s="75" t="s">
        <v>1675</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x14ac:dyDescent="0.35">
      <c r="A351" s="22" t="s">
        <v>852</v>
      </c>
      <c r="B351" s="22">
        <v>4</v>
      </c>
      <c r="C351" s="22" t="s">
        <v>546</v>
      </c>
      <c r="D351" s="22" t="s">
        <v>1630</v>
      </c>
      <c r="E351" s="75" t="s">
        <v>1675</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x14ac:dyDescent="0.35">
      <c r="A352" s="22" t="s">
        <v>852</v>
      </c>
      <c r="B352" s="22">
        <v>4</v>
      </c>
      <c r="C352" s="22" t="s">
        <v>546</v>
      </c>
      <c r="D352" s="22" t="s">
        <v>1630</v>
      </c>
      <c r="E352" s="75" t="s">
        <v>1675</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x14ac:dyDescent="0.35">
      <c r="A353" s="22" t="s">
        <v>852</v>
      </c>
      <c r="B353" s="22">
        <v>4</v>
      </c>
      <c r="C353" s="22" t="s">
        <v>546</v>
      </c>
      <c r="D353" s="22" t="s">
        <v>1630</v>
      </c>
      <c r="E353" s="75" t="s">
        <v>1675</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x14ac:dyDescent="0.35">
      <c r="A354" s="22" t="s">
        <v>852</v>
      </c>
      <c r="B354" s="22">
        <v>4</v>
      </c>
      <c r="C354" s="22" t="s">
        <v>546</v>
      </c>
      <c r="D354" s="22" t="s">
        <v>1630</v>
      </c>
      <c r="E354" s="75" t="s">
        <v>1675</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x14ac:dyDescent="0.35">
      <c r="A355" s="22" t="s">
        <v>852</v>
      </c>
      <c r="B355" s="22">
        <v>4</v>
      </c>
      <c r="C355" s="22" t="s">
        <v>546</v>
      </c>
      <c r="D355" s="22" t="s">
        <v>1630</v>
      </c>
      <c r="E355" s="75" t="s">
        <v>1675</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x14ac:dyDescent="0.35">
      <c r="A356" s="22" t="s">
        <v>852</v>
      </c>
      <c r="B356" s="22">
        <v>4</v>
      </c>
      <c r="C356" s="22" t="s">
        <v>546</v>
      </c>
      <c r="D356" s="22" t="s">
        <v>1630</v>
      </c>
      <c r="E356" s="75" t="s">
        <v>1675</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x14ac:dyDescent="0.35">
      <c r="A357" s="22" t="s">
        <v>852</v>
      </c>
      <c r="B357" s="22">
        <v>4</v>
      </c>
      <c r="C357" s="22" t="s">
        <v>546</v>
      </c>
      <c r="D357" s="22" t="s">
        <v>1630</v>
      </c>
      <c r="E357" s="75" t="s">
        <v>1675</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x14ac:dyDescent="0.35">
      <c r="A358" s="22" t="s">
        <v>852</v>
      </c>
      <c r="B358" s="22">
        <v>4</v>
      </c>
      <c r="C358" s="22" t="s">
        <v>546</v>
      </c>
      <c r="D358" s="22" t="s">
        <v>1630</v>
      </c>
      <c r="E358" s="75" t="s">
        <v>1675</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x14ac:dyDescent="0.35">
      <c r="A359" s="22" t="s">
        <v>852</v>
      </c>
      <c r="B359" s="22">
        <v>4</v>
      </c>
      <c r="C359" s="22" t="s">
        <v>546</v>
      </c>
      <c r="D359" s="22" t="s">
        <v>1630</v>
      </c>
      <c r="E359" s="75" t="s">
        <v>1675</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x14ac:dyDescent="0.35">
      <c r="A360" s="22" t="s">
        <v>852</v>
      </c>
      <c r="B360" s="22">
        <v>4</v>
      </c>
      <c r="C360" s="22" t="s">
        <v>546</v>
      </c>
      <c r="D360" s="22" t="s">
        <v>1630</v>
      </c>
      <c r="E360" s="75" t="s">
        <v>1675</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x14ac:dyDescent="0.35">
      <c r="A361" s="22" t="s">
        <v>852</v>
      </c>
      <c r="B361" s="22">
        <v>4</v>
      </c>
      <c r="C361" s="22" t="s">
        <v>546</v>
      </c>
      <c r="D361" s="22" t="s">
        <v>1630</v>
      </c>
      <c r="E361" s="75" t="s">
        <v>1675</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x14ac:dyDescent="0.35">
      <c r="A362" s="22" t="s">
        <v>852</v>
      </c>
      <c r="B362" s="22">
        <v>4</v>
      </c>
      <c r="C362" s="22" t="s">
        <v>546</v>
      </c>
      <c r="D362" s="22" t="s">
        <v>1630</v>
      </c>
      <c r="E362" s="75" t="s">
        <v>1675</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x14ac:dyDescent="0.35">
      <c r="A363" s="22" t="s">
        <v>852</v>
      </c>
      <c r="B363" s="22">
        <v>4</v>
      </c>
      <c r="C363" s="22" t="s">
        <v>546</v>
      </c>
      <c r="D363" s="22" t="s">
        <v>1630</v>
      </c>
      <c r="E363" s="75" t="s">
        <v>1675</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x14ac:dyDescent="0.35">
      <c r="A364" s="22" t="s">
        <v>852</v>
      </c>
      <c r="B364" s="22">
        <v>4</v>
      </c>
      <c r="C364" s="22" t="s">
        <v>546</v>
      </c>
      <c r="D364" s="22" t="s">
        <v>1630</v>
      </c>
      <c r="E364" s="75" t="s">
        <v>1675</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x14ac:dyDescent="0.35">
      <c r="A365" s="22" t="s">
        <v>852</v>
      </c>
      <c r="B365" s="22">
        <v>4</v>
      </c>
      <c r="C365" s="22" t="s">
        <v>546</v>
      </c>
      <c r="D365" s="22" t="s">
        <v>1630</v>
      </c>
      <c r="E365" s="75" t="s">
        <v>1675</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x14ac:dyDescent="0.35">
      <c r="A366" s="22" t="s">
        <v>852</v>
      </c>
      <c r="B366" s="22">
        <v>4</v>
      </c>
      <c r="C366" s="22" t="s">
        <v>546</v>
      </c>
      <c r="D366" s="22" t="s">
        <v>1630</v>
      </c>
      <c r="E366" s="75" t="s">
        <v>1675</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x14ac:dyDescent="0.35">
      <c r="A367" s="22" t="s">
        <v>852</v>
      </c>
      <c r="B367" s="22">
        <v>4</v>
      </c>
      <c r="C367" s="22" t="s">
        <v>546</v>
      </c>
      <c r="D367" s="22" t="s">
        <v>1630</v>
      </c>
      <c r="E367" s="75" t="s">
        <v>1675</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x14ac:dyDescent="0.35">
      <c r="A368" s="22" t="s">
        <v>852</v>
      </c>
      <c r="B368" s="22">
        <v>45</v>
      </c>
      <c r="C368" s="22" t="s">
        <v>622</v>
      </c>
      <c r="D368" s="22" t="s">
        <v>1630</v>
      </c>
      <c r="E368" s="22" t="s">
        <v>1630</v>
      </c>
      <c r="F368" s="22" t="s">
        <v>1610</v>
      </c>
      <c r="G368" s="73" t="s">
        <v>1987</v>
      </c>
      <c r="H368" s="22" t="s">
        <v>1723</v>
      </c>
      <c r="I368" s="22" t="s">
        <v>1724</v>
      </c>
      <c r="K368" s="22" t="s">
        <v>1607</v>
      </c>
      <c r="L368" s="72" t="s">
        <v>1979</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x14ac:dyDescent="0.35">
      <c r="A369" s="22" t="s">
        <v>852</v>
      </c>
      <c r="B369" s="22">
        <v>45</v>
      </c>
      <c r="C369" s="22" t="s">
        <v>622</v>
      </c>
      <c r="D369" s="22" t="s">
        <v>1630</v>
      </c>
      <c r="E369" s="22" t="s">
        <v>1630</v>
      </c>
      <c r="F369" s="22" t="s">
        <v>1610</v>
      </c>
      <c r="G369" s="73" t="s">
        <v>1987</v>
      </c>
      <c r="H369" s="22" t="s">
        <v>1723</v>
      </c>
      <c r="I369" s="22" t="s">
        <v>1724</v>
      </c>
      <c r="K369" s="22" t="s">
        <v>1607</v>
      </c>
      <c r="L369" s="72" t="s">
        <v>1979</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x14ac:dyDescent="0.35">
      <c r="A370" s="22" t="s">
        <v>852</v>
      </c>
      <c r="B370" s="22">
        <v>45</v>
      </c>
      <c r="C370" s="22" t="s">
        <v>622</v>
      </c>
      <c r="D370" s="22" t="s">
        <v>1630</v>
      </c>
      <c r="E370" s="22" t="s">
        <v>1630</v>
      </c>
      <c r="F370" s="22" t="s">
        <v>1610</v>
      </c>
      <c r="G370" s="73" t="s">
        <v>1987</v>
      </c>
      <c r="H370" s="22" t="s">
        <v>1723</v>
      </c>
      <c r="I370" s="22" t="s">
        <v>1724</v>
      </c>
      <c r="K370" s="22" t="s">
        <v>1607</v>
      </c>
      <c r="L370" s="72" t="s">
        <v>1979</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x14ac:dyDescent="0.35">
      <c r="A371" s="22" t="s">
        <v>852</v>
      </c>
      <c r="B371" s="22">
        <v>45</v>
      </c>
      <c r="C371" s="22" t="s">
        <v>622</v>
      </c>
      <c r="D371" s="22" t="s">
        <v>1630</v>
      </c>
      <c r="E371" s="22" t="s">
        <v>1630</v>
      </c>
      <c r="F371" s="22" t="s">
        <v>1610</v>
      </c>
      <c r="G371" s="73" t="s">
        <v>1987</v>
      </c>
      <c r="H371" s="22" t="s">
        <v>1723</v>
      </c>
      <c r="I371" s="22" t="s">
        <v>1724</v>
      </c>
      <c r="K371" s="22" t="s">
        <v>1607</v>
      </c>
      <c r="L371" s="72" t="s">
        <v>1979</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x14ac:dyDescent="0.35">
      <c r="A372" s="22" t="s">
        <v>852</v>
      </c>
      <c r="B372" s="22">
        <v>45</v>
      </c>
      <c r="C372" s="22" t="s">
        <v>622</v>
      </c>
      <c r="D372" s="22" t="s">
        <v>1630</v>
      </c>
      <c r="E372" s="22" t="s">
        <v>1630</v>
      </c>
      <c r="F372" s="22" t="s">
        <v>1610</v>
      </c>
      <c r="G372" s="73" t="s">
        <v>1987</v>
      </c>
      <c r="H372" s="22" t="s">
        <v>1723</v>
      </c>
      <c r="I372" s="22" t="s">
        <v>1724</v>
      </c>
      <c r="K372" s="22" t="s">
        <v>1607</v>
      </c>
      <c r="L372" s="72" t="s">
        <v>1979</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x14ac:dyDescent="0.35">
      <c r="A373" s="22" t="s">
        <v>852</v>
      </c>
      <c r="B373" s="22">
        <v>45</v>
      </c>
      <c r="C373" s="22" t="s">
        <v>622</v>
      </c>
      <c r="D373" s="22" t="s">
        <v>1630</v>
      </c>
      <c r="E373" s="22" t="s">
        <v>1630</v>
      </c>
      <c r="F373" s="22" t="s">
        <v>1610</v>
      </c>
      <c r="G373" s="73" t="s">
        <v>1987</v>
      </c>
      <c r="H373" s="22" t="s">
        <v>1723</v>
      </c>
      <c r="I373" s="22" t="s">
        <v>1724</v>
      </c>
      <c r="K373" s="22" t="s">
        <v>1607</v>
      </c>
      <c r="L373" s="72" t="s">
        <v>1979</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x14ac:dyDescent="0.35">
      <c r="A374" s="22" t="s">
        <v>852</v>
      </c>
      <c r="B374" s="22">
        <v>4</v>
      </c>
      <c r="C374" s="22" t="s">
        <v>546</v>
      </c>
      <c r="D374" s="22" t="s">
        <v>1630</v>
      </c>
      <c r="E374" s="75" t="s">
        <v>1675</v>
      </c>
      <c r="F374" s="22" t="s">
        <v>1610</v>
      </c>
      <c r="G374" s="73" t="s">
        <v>1988</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x14ac:dyDescent="0.35">
      <c r="A375" s="22" t="s">
        <v>852</v>
      </c>
      <c r="B375" s="22">
        <v>4</v>
      </c>
      <c r="C375" s="22" t="s">
        <v>546</v>
      </c>
      <c r="D375" s="22" t="s">
        <v>1630</v>
      </c>
      <c r="E375" s="75" t="s">
        <v>1675</v>
      </c>
      <c r="F375" s="22" t="s">
        <v>1610</v>
      </c>
      <c r="G375" s="73" t="s">
        <v>1988</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x14ac:dyDescent="0.35">
      <c r="A376" s="22" t="s">
        <v>852</v>
      </c>
      <c r="B376" s="22">
        <v>4</v>
      </c>
      <c r="C376" s="22" t="s">
        <v>546</v>
      </c>
      <c r="D376" s="22" t="s">
        <v>1630</v>
      </c>
      <c r="E376" s="75" t="s">
        <v>1675</v>
      </c>
      <c r="F376" s="22" t="s">
        <v>1610</v>
      </c>
      <c r="G376" s="73" t="s">
        <v>1988</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x14ac:dyDescent="0.35">
      <c r="A377" s="22" t="s">
        <v>852</v>
      </c>
      <c r="B377" s="22">
        <v>4</v>
      </c>
      <c r="C377" s="22" t="s">
        <v>546</v>
      </c>
      <c r="D377" s="22" t="s">
        <v>1630</v>
      </c>
      <c r="E377" s="75" t="s">
        <v>1675</v>
      </c>
      <c r="F377" s="22" t="s">
        <v>1610</v>
      </c>
      <c r="G377" s="73" t="s">
        <v>1988</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x14ac:dyDescent="0.35">
      <c r="A378" s="22" t="s">
        <v>852</v>
      </c>
      <c r="B378" s="22">
        <v>4</v>
      </c>
      <c r="C378" s="22" t="s">
        <v>546</v>
      </c>
      <c r="D378" s="22" t="s">
        <v>1630</v>
      </c>
      <c r="E378" s="75" t="s">
        <v>1675</v>
      </c>
      <c r="F378" s="22" t="s">
        <v>1610</v>
      </c>
      <c r="G378" s="73" t="s">
        <v>1988</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x14ac:dyDescent="0.35">
      <c r="A379" s="22" t="s">
        <v>852</v>
      </c>
      <c r="B379" s="22">
        <v>4</v>
      </c>
      <c r="C379" s="22" t="s">
        <v>546</v>
      </c>
      <c r="D379" s="22" t="s">
        <v>1630</v>
      </c>
      <c r="E379" s="75" t="s">
        <v>1675</v>
      </c>
      <c r="F379" s="22" t="s">
        <v>1610</v>
      </c>
      <c r="G379" s="73" t="s">
        <v>1988</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x14ac:dyDescent="0.35">
      <c r="A380" s="22" t="s">
        <v>852</v>
      </c>
      <c r="B380" s="22">
        <v>4</v>
      </c>
      <c r="C380" s="22" t="s">
        <v>546</v>
      </c>
      <c r="D380" s="22" t="s">
        <v>1630</v>
      </c>
      <c r="E380" s="75" t="s">
        <v>1675</v>
      </c>
      <c r="F380" s="22" t="s">
        <v>1610</v>
      </c>
      <c r="G380" s="73" t="s">
        <v>1988</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x14ac:dyDescent="0.35">
      <c r="A381" s="22" t="s">
        <v>852</v>
      </c>
      <c r="B381" s="22">
        <v>4</v>
      </c>
      <c r="C381" s="22" t="s">
        <v>546</v>
      </c>
      <c r="D381" s="22" t="s">
        <v>1630</v>
      </c>
      <c r="E381" s="75" t="s">
        <v>1675</v>
      </c>
      <c r="F381" s="22" t="s">
        <v>1610</v>
      </c>
      <c r="G381" s="73" t="s">
        <v>1988</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x14ac:dyDescent="0.35">
      <c r="A382" s="22" t="s">
        <v>852</v>
      </c>
      <c r="B382" s="22">
        <v>4</v>
      </c>
      <c r="C382" s="22" t="s">
        <v>546</v>
      </c>
      <c r="D382" s="22" t="s">
        <v>1630</v>
      </c>
      <c r="E382" s="75" t="s">
        <v>1675</v>
      </c>
      <c r="F382" s="22" t="s">
        <v>1610</v>
      </c>
      <c r="G382" s="73" t="s">
        <v>1988</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x14ac:dyDescent="0.35">
      <c r="A383" s="22" t="s">
        <v>852</v>
      </c>
      <c r="B383" s="22">
        <v>4</v>
      </c>
      <c r="C383" s="22" t="s">
        <v>546</v>
      </c>
      <c r="D383" s="22" t="s">
        <v>1630</v>
      </c>
      <c r="E383" s="75" t="s">
        <v>1675</v>
      </c>
      <c r="F383" s="22" t="s">
        <v>1610</v>
      </c>
      <c r="G383" s="73" t="s">
        <v>1988</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x14ac:dyDescent="0.35">
      <c r="A384" s="22" t="s">
        <v>852</v>
      </c>
      <c r="B384" s="22">
        <v>4</v>
      </c>
      <c r="C384" s="22" t="s">
        <v>546</v>
      </c>
      <c r="D384" s="22" t="s">
        <v>1630</v>
      </c>
      <c r="E384" s="75" t="s">
        <v>1675</v>
      </c>
      <c r="F384" s="22" t="s">
        <v>1610</v>
      </c>
      <c r="G384" s="73" t="s">
        <v>1988</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x14ac:dyDescent="0.35">
      <c r="A385" s="22" t="s">
        <v>852</v>
      </c>
      <c r="B385" s="22">
        <v>4</v>
      </c>
      <c r="C385" s="22" t="s">
        <v>546</v>
      </c>
      <c r="D385" s="22" t="s">
        <v>1630</v>
      </c>
      <c r="E385" s="75" t="s">
        <v>1675</v>
      </c>
      <c r="F385" s="22" t="s">
        <v>1610</v>
      </c>
      <c r="G385" s="73" t="s">
        <v>1988</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x14ac:dyDescent="0.35">
      <c r="A386" s="22" t="s">
        <v>852</v>
      </c>
      <c r="B386" s="22">
        <v>4</v>
      </c>
      <c r="C386" s="22" t="s">
        <v>546</v>
      </c>
      <c r="D386" s="22" t="s">
        <v>1630</v>
      </c>
      <c r="E386" s="75" t="s">
        <v>1675</v>
      </c>
      <c r="F386" s="22" t="s">
        <v>1610</v>
      </c>
      <c r="G386" s="73" t="s">
        <v>1988</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x14ac:dyDescent="0.35">
      <c r="A387" s="22" t="s">
        <v>852</v>
      </c>
      <c r="B387" s="22">
        <v>4</v>
      </c>
      <c r="C387" s="22" t="s">
        <v>546</v>
      </c>
      <c r="D387" s="22" t="s">
        <v>1630</v>
      </c>
      <c r="E387" s="75" t="s">
        <v>1675</v>
      </c>
      <c r="F387" s="22" t="s">
        <v>1610</v>
      </c>
      <c r="G387" s="73" t="s">
        <v>1988</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x14ac:dyDescent="0.35">
      <c r="A388" s="22" t="s">
        <v>852</v>
      </c>
      <c r="B388" s="22">
        <v>4</v>
      </c>
      <c r="C388" s="22" t="s">
        <v>546</v>
      </c>
      <c r="D388" s="22" t="s">
        <v>1630</v>
      </c>
      <c r="E388" s="75" t="s">
        <v>1675</v>
      </c>
      <c r="F388" s="22" t="s">
        <v>1610</v>
      </c>
      <c r="G388" s="73" t="s">
        <v>1988</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x14ac:dyDescent="0.35">
      <c r="A389" s="22" t="s">
        <v>852</v>
      </c>
      <c r="B389" s="22">
        <v>4</v>
      </c>
      <c r="C389" s="22" t="s">
        <v>546</v>
      </c>
      <c r="D389" s="22" t="s">
        <v>1630</v>
      </c>
      <c r="E389" s="75" t="s">
        <v>1675</v>
      </c>
      <c r="F389" s="22" t="s">
        <v>1610</v>
      </c>
      <c r="G389" s="73" t="s">
        <v>1988</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x14ac:dyDescent="0.35">
      <c r="A390" s="22" t="s">
        <v>852</v>
      </c>
      <c r="B390" s="22">
        <v>4</v>
      </c>
      <c r="C390" s="22" t="s">
        <v>546</v>
      </c>
      <c r="D390" s="22" t="s">
        <v>1630</v>
      </c>
      <c r="E390" s="75" t="s">
        <v>1675</v>
      </c>
      <c r="F390" s="22" t="s">
        <v>1610</v>
      </c>
      <c r="G390" s="73" t="s">
        <v>1988</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x14ac:dyDescent="0.35">
      <c r="A391" s="22" t="s">
        <v>852</v>
      </c>
      <c r="B391" s="22">
        <v>4</v>
      </c>
      <c r="C391" s="22" t="s">
        <v>546</v>
      </c>
      <c r="D391" s="22" t="s">
        <v>1630</v>
      </c>
      <c r="E391" s="75" t="s">
        <v>1675</v>
      </c>
      <c r="F391" s="22" t="s">
        <v>1610</v>
      </c>
      <c r="G391" s="73" t="s">
        <v>1988</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x14ac:dyDescent="0.35">
      <c r="A392" s="22" t="s">
        <v>852</v>
      </c>
      <c r="B392" s="22">
        <v>4</v>
      </c>
      <c r="C392" s="22" t="s">
        <v>546</v>
      </c>
      <c r="D392" s="22" t="s">
        <v>1630</v>
      </c>
      <c r="E392" s="75" t="s">
        <v>1675</v>
      </c>
      <c r="F392" s="22" t="s">
        <v>1610</v>
      </c>
      <c r="G392" s="73" t="s">
        <v>1988</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x14ac:dyDescent="0.35">
      <c r="A393" s="22" t="s">
        <v>852</v>
      </c>
      <c r="B393" s="22">
        <v>4</v>
      </c>
      <c r="C393" s="22" t="s">
        <v>546</v>
      </c>
      <c r="D393" s="22" t="s">
        <v>1630</v>
      </c>
      <c r="E393" s="75" t="s">
        <v>1675</v>
      </c>
      <c r="F393" s="22" t="s">
        <v>1610</v>
      </c>
      <c r="G393" s="73" t="s">
        <v>1988</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x14ac:dyDescent="0.35">
      <c r="A394" s="22" t="s">
        <v>852</v>
      </c>
      <c r="B394" s="22">
        <v>4</v>
      </c>
      <c r="C394" s="22" t="s">
        <v>546</v>
      </c>
      <c r="D394" s="22" t="s">
        <v>1630</v>
      </c>
      <c r="E394" s="75" t="s">
        <v>1675</v>
      </c>
      <c r="F394" s="22" t="s">
        <v>1610</v>
      </c>
      <c r="G394" s="73" t="s">
        <v>1988</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x14ac:dyDescent="0.35">
      <c r="A395" s="22" t="s">
        <v>852</v>
      </c>
      <c r="B395" s="22">
        <v>4</v>
      </c>
      <c r="C395" s="22" t="s">
        <v>546</v>
      </c>
      <c r="D395" s="22" t="s">
        <v>1630</v>
      </c>
      <c r="E395" s="75" t="s">
        <v>1675</v>
      </c>
      <c r="F395" s="22" t="s">
        <v>1610</v>
      </c>
      <c r="G395" s="73" t="s">
        <v>1988</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x14ac:dyDescent="0.35">
      <c r="A396" s="22" t="s">
        <v>852</v>
      </c>
      <c r="B396" s="22">
        <v>4</v>
      </c>
      <c r="C396" s="22" t="s">
        <v>546</v>
      </c>
      <c r="D396" s="22" t="s">
        <v>1630</v>
      </c>
      <c r="E396" s="75" t="s">
        <v>1675</v>
      </c>
      <c r="F396" s="22" t="s">
        <v>1610</v>
      </c>
      <c r="G396" s="73" t="s">
        <v>1988</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x14ac:dyDescent="0.35">
      <c r="A397" s="22" t="s">
        <v>852</v>
      </c>
      <c r="B397" s="22">
        <v>4</v>
      </c>
      <c r="C397" s="22" t="s">
        <v>546</v>
      </c>
      <c r="D397" s="22" t="s">
        <v>1630</v>
      </c>
      <c r="E397" s="75" t="s">
        <v>1675</v>
      </c>
      <c r="F397" s="22" t="s">
        <v>1610</v>
      </c>
      <c r="G397" s="73" t="s">
        <v>1988</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x14ac:dyDescent="0.35">
      <c r="A398" s="22" t="s">
        <v>852</v>
      </c>
      <c r="B398" s="22">
        <v>4</v>
      </c>
      <c r="C398" s="22" t="s">
        <v>546</v>
      </c>
      <c r="D398" s="22" t="s">
        <v>1630</v>
      </c>
      <c r="E398" s="75" t="s">
        <v>1675</v>
      </c>
      <c r="F398" s="22" t="s">
        <v>1610</v>
      </c>
      <c r="G398" s="73" t="s">
        <v>1988</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x14ac:dyDescent="0.35">
      <c r="A399" s="22" t="s">
        <v>852</v>
      </c>
      <c r="B399" s="22">
        <v>4</v>
      </c>
      <c r="C399" s="22" t="s">
        <v>546</v>
      </c>
      <c r="D399" s="22" t="s">
        <v>1630</v>
      </c>
      <c r="E399" s="75" t="s">
        <v>1675</v>
      </c>
      <c r="F399" s="22" t="s">
        <v>1610</v>
      </c>
      <c r="G399" s="73" t="s">
        <v>1988</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x14ac:dyDescent="0.35">
      <c r="A400" s="22" t="s">
        <v>852</v>
      </c>
      <c r="B400" s="22">
        <v>4</v>
      </c>
      <c r="C400" s="22" t="s">
        <v>546</v>
      </c>
      <c r="D400" s="22" t="s">
        <v>1630</v>
      </c>
      <c r="E400" s="75" t="s">
        <v>1675</v>
      </c>
      <c r="F400" s="22" t="s">
        <v>1610</v>
      </c>
      <c r="G400" s="73" t="s">
        <v>1988</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x14ac:dyDescent="0.35">
      <c r="A401" s="22" t="s">
        <v>852</v>
      </c>
      <c r="B401" s="22">
        <v>4</v>
      </c>
      <c r="C401" s="22" t="s">
        <v>546</v>
      </c>
      <c r="D401" s="22" t="s">
        <v>1630</v>
      </c>
      <c r="E401" s="75" t="s">
        <v>1675</v>
      </c>
      <c r="F401" s="22" t="s">
        <v>1610</v>
      </c>
      <c r="G401" s="73" t="s">
        <v>1988</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x14ac:dyDescent="0.35">
      <c r="A402" s="22" t="s">
        <v>852</v>
      </c>
      <c r="B402" s="22">
        <v>4</v>
      </c>
      <c r="C402" s="22" t="s">
        <v>546</v>
      </c>
      <c r="D402" s="22" t="s">
        <v>1630</v>
      </c>
      <c r="E402" s="75" t="s">
        <v>1675</v>
      </c>
      <c r="F402" s="22" t="s">
        <v>1610</v>
      </c>
      <c r="G402" s="73" t="s">
        <v>1988</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x14ac:dyDescent="0.35">
      <c r="A403" s="22" t="s">
        <v>852</v>
      </c>
      <c r="B403" s="22">
        <v>4</v>
      </c>
      <c r="C403" s="22" t="s">
        <v>546</v>
      </c>
      <c r="D403" s="22" t="s">
        <v>1630</v>
      </c>
      <c r="E403" s="75" t="s">
        <v>1675</v>
      </c>
      <c r="F403" s="22" t="s">
        <v>1610</v>
      </c>
      <c r="G403" s="73" t="s">
        <v>1988</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x14ac:dyDescent="0.35">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x14ac:dyDescent="0.35">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x14ac:dyDescent="0.35">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x14ac:dyDescent="0.35">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x14ac:dyDescent="0.35">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x14ac:dyDescent="0.35">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x14ac:dyDescent="0.35">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x14ac:dyDescent="0.35">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x14ac:dyDescent="0.35">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x14ac:dyDescent="0.35">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x14ac:dyDescent="0.35">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x14ac:dyDescent="0.35">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x14ac:dyDescent="0.35">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x14ac:dyDescent="0.35">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x14ac:dyDescent="0.35">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x14ac:dyDescent="0.35">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x14ac:dyDescent="0.35">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x14ac:dyDescent="0.35">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x14ac:dyDescent="0.35">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x14ac:dyDescent="0.35">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x14ac:dyDescent="0.35">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x14ac:dyDescent="0.35">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x14ac:dyDescent="0.35">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x14ac:dyDescent="0.35">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x14ac:dyDescent="0.35">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x14ac:dyDescent="0.35">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x14ac:dyDescent="0.35">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x14ac:dyDescent="0.35">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x14ac:dyDescent="0.35">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x14ac:dyDescent="0.35">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x14ac:dyDescent="0.35">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x14ac:dyDescent="0.35">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x14ac:dyDescent="0.35">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x14ac:dyDescent="0.35">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x14ac:dyDescent="0.35">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x14ac:dyDescent="0.35">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x14ac:dyDescent="0.35">
      <c r="A440" s="22" t="s">
        <v>852</v>
      </c>
      <c r="B440" s="22">
        <v>5</v>
      </c>
      <c r="C440" s="22" t="s">
        <v>547</v>
      </c>
      <c r="D440" s="22" t="s">
        <v>1630</v>
      </c>
      <c r="E440" s="75" t="s">
        <v>1992</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x14ac:dyDescent="0.35">
      <c r="A441" s="22" t="s">
        <v>852</v>
      </c>
      <c r="B441" s="22">
        <v>5</v>
      </c>
      <c r="C441" s="22" t="s">
        <v>547</v>
      </c>
      <c r="D441" s="22" t="s">
        <v>1630</v>
      </c>
      <c r="E441" s="75" t="s">
        <v>1992</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x14ac:dyDescent="0.35">
      <c r="A442" s="22" t="s">
        <v>852</v>
      </c>
      <c r="B442" s="22">
        <v>5</v>
      </c>
      <c r="C442" s="22" t="s">
        <v>547</v>
      </c>
      <c r="D442" s="22" t="s">
        <v>1630</v>
      </c>
      <c r="E442" s="75" t="s">
        <v>1992</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x14ac:dyDescent="0.35">
      <c r="A443" s="22" t="s">
        <v>852</v>
      </c>
      <c r="B443" s="22">
        <v>5</v>
      </c>
      <c r="C443" s="22" t="s">
        <v>547</v>
      </c>
      <c r="D443" s="22" t="s">
        <v>1630</v>
      </c>
      <c r="E443" s="75" t="s">
        <v>1992</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x14ac:dyDescent="0.35">
      <c r="A444" s="22" t="s">
        <v>852</v>
      </c>
      <c r="B444" s="22">
        <v>5</v>
      </c>
      <c r="C444" s="22" t="s">
        <v>547</v>
      </c>
      <c r="D444" s="22" t="s">
        <v>1630</v>
      </c>
      <c r="E444" s="75" t="s">
        <v>1992</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x14ac:dyDescent="0.35">
      <c r="A445" s="22" t="s">
        <v>852</v>
      </c>
      <c r="B445" s="22">
        <v>42</v>
      </c>
      <c r="C445" s="22" t="s">
        <v>617</v>
      </c>
      <c r="D445" s="22" t="s">
        <v>1627</v>
      </c>
      <c r="E445" s="75" t="s">
        <v>1630</v>
      </c>
      <c r="F445" s="22" t="s">
        <v>1045</v>
      </c>
      <c r="G445" s="22" t="s">
        <v>1044</v>
      </c>
      <c r="H445" s="22" t="s">
        <v>1644</v>
      </c>
      <c r="I445" s="22" t="s">
        <v>1302</v>
      </c>
      <c r="K445" s="22" t="s">
        <v>1607</v>
      </c>
      <c r="L445" s="22" t="s">
        <v>1954</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x14ac:dyDescent="0.35">
      <c r="A446" s="22" t="s">
        <v>852</v>
      </c>
      <c r="B446" s="22">
        <v>42</v>
      </c>
      <c r="C446" s="22" t="s">
        <v>617</v>
      </c>
      <c r="D446" s="22" t="s">
        <v>1627</v>
      </c>
      <c r="E446" s="75" t="s">
        <v>1630</v>
      </c>
      <c r="F446" s="22" t="s">
        <v>1045</v>
      </c>
      <c r="G446" s="22" t="s">
        <v>1044</v>
      </c>
      <c r="H446" s="22" t="s">
        <v>1644</v>
      </c>
      <c r="I446" s="22" t="s">
        <v>1302</v>
      </c>
      <c r="K446" s="22" t="s">
        <v>1607</v>
      </c>
      <c r="L446" s="22" t="s">
        <v>1954</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x14ac:dyDescent="0.35">
      <c r="A447" s="22" t="s">
        <v>852</v>
      </c>
      <c r="B447" s="22">
        <v>42</v>
      </c>
      <c r="C447" s="22" t="s">
        <v>617</v>
      </c>
      <c r="D447" s="22" t="s">
        <v>1627</v>
      </c>
      <c r="E447" s="75" t="s">
        <v>1630</v>
      </c>
      <c r="F447" s="22" t="s">
        <v>1045</v>
      </c>
      <c r="G447" s="22" t="s">
        <v>1044</v>
      </c>
      <c r="H447" s="22" t="s">
        <v>1644</v>
      </c>
      <c r="I447" s="22" t="s">
        <v>1302</v>
      </c>
      <c r="K447" s="22" t="s">
        <v>1607</v>
      </c>
      <c r="L447" s="22" t="s">
        <v>1954</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x14ac:dyDescent="0.35">
      <c r="A448" s="22" t="s">
        <v>852</v>
      </c>
      <c r="B448" s="22">
        <v>42</v>
      </c>
      <c r="C448" s="22" t="s">
        <v>617</v>
      </c>
      <c r="D448" s="22" t="s">
        <v>1627</v>
      </c>
      <c r="E448" s="75" t="s">
        <v>1630</v>
      </c>
      <c r="F448" s="22" t="s">
        <v>1045</v>
      </c>
      <c r="G448" s="22" t="s">
        <v>1044</v>
      </c>
      <c r="H448" s="22" t="s">
        <v>1644</v>
      </c>
      <c r="I448" s="22" t="s">
        <v>1302</v>
      </c>
      <c r="K448" s="22" t="s">
        <v>1607</v>
      </c>
      <c r="L448" s="22" t="s">
        <v>1954</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x14ac:dyDescent="0.35">
      <c r="A449" s="22" t="s">
        <v>852</v>
      </c>
      <c r="B449" s="22">
        <v>42</v>
      </c>
      <c r="C449" s="22" t="s">
        <v>617</v>
      </c>
      <c r="D449" s="22" t="s">
        <v>1627</v>
      </c>
      <c r="E449" s="75" t="s">
        <v>1630</v>
      </c>
      <c r="F449" s="22" t="s">
        <v>1045</v>
      </c>
      <c r="G449" s="22" t="s">
        <v>1044</v>
      </c>
      <c r="H449" s="22" t="s">
        <v>1644</v>
      </c>
      <c r="I449" s="22" t="s">
        <v>1302</v>
      </c>
      <c r="K449" s="22" t="s">
        <v>1607</v>
      </c>
      <c r="L449" s="22" t="s">
        <v>1954</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x14ac:dyDescent="0.35">
      <c r="A450" s="22" t="s">
        <v>852</v>
      </c>
      <c r="B450" s="22">
        <v>42</v>
      </c>
      <c r="C450" s="22" t="s">
        <v>617</v>
      </c>
      <c r="D450" s="22" t="s">
        <v>1627</v>
      </c>
      <c r="E450" s="75" t="s">
        <v>1630</v>
      </c>
      <c r="F450" s="22" t="s">
        <v>1045</v>
      </c>
      <c r="G450" s="22" t="s">
        <v>1044</v>
      </c>
      <c r="H450" s="22" t="s">
        <v>1644</v>
      </c>
      <c r="I450" s="22" t="s">
        <v>1310</v>
      </c>
      <c r="K450" s="22" t="s">
        <v>1607</v>
      </c>
      <c r="L450" s="22" t="s">
        <v>1954</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x14ac:dyDescent="0.35">
      <c r="A451" s="22" t="s">
        <v>852</v>
      </c>
      <c r="B451" s="22">
        <v>42</v>
      </c>
      <c r="C451" s="22" t="s">
        <v>617</v>
      </c>
      <c r="D451" s="22" t="s">
        <v>1627</v>
      </c>
      <c r="E451" s="75" t="s">
        <v>1630</v>
      </c>
      <c r="F451" s="22" t="s">
        <v>1045</v>
      </c>
      <c r="G451" s="22" t="s">
        <v>1044</v>
      </c>
      <c r="H451" s="22" t="s">
        <v>1644</v>
      </c>
      <c r="I451" s="22" t="s">
        <v>1310</v>
      </c>
      <c r="K451" s="22" t="s">
        <v>1607</v>
      </c>
      <c r="L451" s="22" t="s">
        <v>1954</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x14ac:dyDescent="0.35">
      <c r="A452" s="22" t="s">
        <v>852</v>
      </c>
      <c r="B452" s="22">
        <v>42</v>
      </c>
      <c r="C452" s="22" t="s">
        <v>617</v>
      </c>
      <c r="D452" s="22" t="s">
        <v>1627</v>
      </c>
      <c r="E452" s="75" t="s">
        <v>1630</v>
      </c>
      <c r="F452" s="22" t="s">
        <v>1045</v>
      </c>
      <c r="G452" s="22" t="s">
        <v>1044</v>
      </c>
      <c r="H452" s="22" t="s">
        <v>1644</v>
      </c>
      <c r="I452" s="22" t="s">
        <v>1310</v>
      </c>
      <c r="K452" s="22" t="s">
        <v>1607</v>
      </c>
      <c r="L452" s="22" t="s">
        <v>1954</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x14ac:dyDescent="0.35">
      <c r="A453" s="22" t="s">
        <v>852</v>
      </c>
      <c r="B453" s="22">
        <v>42</v>
      </c>
      <c r="C453" s="22" t="s">
        <v>617</v>
      </c>
      <c r="D453" s="22" t="s">
        <v>1627</v>
      </c>
      <c r="E453" s="75" t="s">
        <v>1630</v>
      </c>
      <c r="F453" s="22" t="s">
        <v>1045</v>
      </c>
      <c r="G453" s="22" t="s">
        <v>1044</v>
      </c>
      <c r="H453" s="22" t="s">
        <v>1644</v>
      </c>
      <c r="I453" s="22" t="s">
        <v>1310</v>
      </c>
      <c r="K453" s="22" t="s">
        <v>1607</v>
      </c>
      <c r="L453" s="22" t="s">
        <v>1954</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x14ac:dyDescent="0.35">
      <c r="A454" s="22" t="s">
        <v>852</v>
      </c>
      <c r="B454" s="22">
        <v>42</v>
      </c>
      <c r="C454" s="22" t="s">
        <v>617</v>
      </c>
      <c r="D454" s="22" t="s">
        <v>1627</v>
      </c>
      <c r="E454" s="75" t="s">
        <v>1630</v>
      </c>
      <c r="F454" s="22" t="s">
        <v>1045</v>
      </c>
      <c r="G454" s="22" t="s">
        <v>1044</v>
      </c>
      <c r="H454" s="22" t="s">
        <v>1644</v>
      </c>
      <c r="I454" s="22" t="s">
        <v>1310</v>
      </c>
      <c r="K454" s="22" t="s">
        <v>1607</v>
      </c>
      <c r="L454" s="22" t="s">
        <v>1954</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x14ac:dyDescent="0.35">
      <c r="A455" s="22" t="s">
        <v>852</v>
      </c>
      <c r="B455" s="22">
        <v>42</v>
      </c>
      <c r="C455" s="22" t="s">
        <v>617</v>
      </c>
      <c r="D455" s="22" t="s">
        <v>1627</v>
      </c>
      <c r="E455" s="75" t="s">
        <v>1630</v>
      </c>
      <c r="F455" s="22" t="s">
        <v>1045</v>
      </c>
      <c r="G455" s="22" t="s">
        <v>1044</v>
      </c>
      <c r="H455" s="22" t="s">
        <v>1644</v>
      </c>
      <c r="I455" s="22" t="s">
        <v>1310</v>
      </c>
      <c r="K455" s="22" t="s">
        <v>1607</v>
      </c>
      <c r="L455" s="22" t="s">
        <v>1954</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x14ac:dyDescent="0.35">
      <c r="A456" s="22" t="s">
        <v>852</v>
      </c>
      <c r="B456" s="22">
        <v>42</v>
      </c>
      <c r="C456" s="22" t="s">
        <v>617</v>
      </c>
      <c r="D456" s="22" t="s">
        <v>1627</v>
      </c>
      <c r="E456" s="75" t="s">
        <v>1630</v>
      </c>
      <c r="F456" s="22" t="s">
        <v>1045</v>
      </c>
      <c r="G456" s="22" t="s">
        <v>1044</v>
      </c>
      <c r="H456" s="22" t="s">
        <v>1644</v>
      </c>
      <c r="I456" s="22" t="s">
        <v>1310</v>
      </c>
      <c r="K456" s="22" t="s">
        <v>1607</v>
      </c>
      <c r="L456" s="22" t="s">
        <v>1954</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x14ac:dyDescent="0.35">
      <c r="A457" s="22" t="s">
        <v>852</v>
      </c>
      <c r="B457" s="22">
        <v>42</v>
      </c>
      <c r="C457" s="22" t="s">
        <v>617</v>
      </c>
      <c r="D457" s="22" t="s">
        <v>1627</v>
      </c>
      <c r="E457" s="75" t="s">
        <v>1630</v>
      </c>
      <c r="F457" s="22" t="s">
        <v>1045</v>
      </c>
      <c r="G457" s="22" t="s">
        <v>1044</v>
      </c>
      <c r="H457" s="22" t="s">
        <v>1644</v>
      </c>
      <c r="I457" s="22" t="s">
        <v>1310</v>
      </c>
      <c r="K457" s="22" t="s">
        <v>1607</v>
      </c>
      <c r="L457" s="22" t="s">
        <v>1954</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x14ac:dyDescent="0.35">
      <c r="A458" s="22" t="s">
        <v>852</v>
      </c>
      <c r="B458" s="22">
        <v>42</v>
      </c>
      <c r="C458" s="22" t="s">
        <v>617</v>
      </c>
      <c r="D458" s="22" t="s">
        <v>1627</v>
      </c>
      <c r="E458" s="75" t="s">
        <v>1630</v>
      </c>
      <c r="F458" s="22" t="s">
        <v>1045</v>
      </c>
      <c r="G458" s="22" t="s">
        <v>1044</v>
      </c>
      <c r="H458" s="22" t="s">
        <v>1644</v>
      </c>
      <c r="I458" s="22" t="s">
        <v>1302</v>
      </c>
      <c r="K458" s="22" t="s">
        <v>1607</v>
      </c>
      <c r="L458" s="22" t="s">
        <v>1954</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x14ac:dyDescent="0.35">
      <c r="A459" s="22" t="s">
        <v>852</v>
      </c>
      <c r="B459" s="22">
        <v>42</v>
      </c>
      <c r="C459" s="22" t="s">
        <v>617</v>
      </c>
      <c r="D459" s="22" t="s">
        <v>1627</v>
      </c>
      <c r="E459" s="75" t="s">
        <v>1630</v>
      </c>
      <c r="F459" s="22" t="s">
        <v>1045</v>
      </c>
      <c r="G459" s="22" t="s">
        <v>1044</v>
      </c>
      <c r="H459" s="22" t="s">
        <v>1644</v>
      </c>
      <c r="I459" s="22" t="s">
        <v>1302</v>
      </c>
      <c r="K459" s="22" t="s">
        <v>1607</v>
      </c>
      <c r="L459" s="22" t="s">
        <v>1954</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x14ac:dyDescent="0.35">
      <c r="A460" s="22" t="s">
        <v>852</v>
      </c>
      <c r="B460" s="22">
        <v>42</v>
      </c>
      <c r="C460" s="22" t="s">
        <v>617</v>
      </c>
      <c r="D460" s="22" t="s">
        <v>1627</v>
      </c>
      <c r="E460" s="75" t="s">
        <v>1630</v>
      </c>
      <c r="F460" s="22" t="s">
        <v>1045</v>
      </c>
      <c r="G460" s="22" t="s">
        <v>1044</v>
      </c>
      <c r="H460" s="22" t="s">
        <v>1644</v>
      </c>
      <c r="I460" s="22" t="s">
        <v>1302</v>
      </c>
      <c r="K460" s="22" t="s">
        <v>1607</v>
      </c>
      <c r="L460" s="22" t="s">
        <v>1954</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x14ac:dyDescent="0.35">
      <c r="A461" s="22" t="s">
        <v>852</v>
      </c>
      <c r="B461" s="22">
        <v>42</v>
      </c>
      <c r="C461" s="22" t="s">
        <v>617</v>
      </c>
      <c r="D461" s="22" t="s">
        <v>1627</v>
      </c>
      <c r="E461" s="75" t="s">
        <v>1630</v>
      </c>
      <c r="F461" s="22" t="s">
        <v>1045</v>
      </c>
      <c r="G461" s="22" t="s">
        <v>1044</v>
      </c>
      <c r="H461" s="22" t="s">
        <v>1644</v>
      </c>
      <c r="I461" s="22" t="s">
        <v>1302</v>
      </c>
      <c r="K461" s="22" t="s">
        <v>1607</v>
      </c>
      <c r="L461" s="22" t="s">
        <v>1954</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x14ac:dyDescent="0.35">
      <c r="A462" s="22" t="s">
        <v>852</v>
      </c>
      <c r="B462" s="22">
        <v>42</v>
      </c>
      <c r="C462" s="22" t="s">
        <v>617</v>
      </c>
      <c r="D462" s="22" t="s">
        <v>1627</v>
      </c>
      <c r="E462" s="75" t="s">
        <v>1630</v>
      </c>
      <c r="F462" s="22" t="s">
        <v>1045</v>
      </c>
      <c r="G462" s="22" t="s">
        <v>1044</v>
      </c>
      <c r="H462" s="22" t="s">
        <v>1644</v>
      </c>
      <c r="I462" s="22" t="s">
        <v>1302</v>
      </c>
      <c r="K462" s="22" t="s">
        <v>1607</v>
      </c>
      <c r="L462" s="22" t="s">
        <v>1954</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x14ac:dyDescent="0.35">
      <c r="A463" s="22" t="s">
        <v>852</v>
      </c>
      <c r="B463" s="22">
        <v>42</v>
      </c>
      <c r="C463" s="22" t="s">
        <v>617</v>
      </c>
      <c r="D463" s="22" t="s">
        <v>1627</v>
      </c>
      <c r="E463" s="75" t="s">
        <v>1630</v>
      </c>
      <c r="F463" s="22" t="s">
        <v>1045</v>
      </c>
      <c r="G463" s="22" t="s">
        <v>1044</v>
      </c>
      <c r="H463" s="22" t="s">
        <v>1644</v>
      </c>
      <c r="I463" s="22" t="s">
        <v>1302</v>
      </c>
      <c r="K463" s="22" t="s">
        <v>1607</v>
      </c>
      <c r="L463" s="22" t="s">
        <v>1954</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x14ac:dyDescent="0.35">
      <c r="A464" s="22" t="s">
        <v>852</v>
      </c>
      <c r="B464" s="22">
        <v>42</v>
      </c>
      <c r="C464" s="22" t="s">
        <v>617</v>
      </c>
      <c r="D464" s="22" t="s">
        <v>1627</v>
      </c>
      <c r="E464" s="75" t="s">
        <v>1630</v>
      </c>
      <c r="F464" s="22" t="s">
        <v>1045</v>
      </c>
      <c r="G464" s="22" t="s">
        <v>1044</v>
      </c>
      <c r="H464" s="22" t="s">
        <v>1644</v>
      </c>
      <c r="I464" s="22" t="s">
        <v>1302</v>
      </c>
      <c r="K464" s="22" t="s">
        <v>1607</v>
      </c>
      <c r="L464" s="22" t="s">
        <v>1954</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x14ac:dyDescent="0.35">
      <c r="A465" s="22" t="s">
        <v>852</v>
      </c>
      <c r="B465" s="22">
        <v>42</v>
      </c>
      <c r="C465" s="22" t="s">
        <v>617</v>
      </c>
      <c r="D465" s="22" t="s">
        <v>1627</v>
      </c>
      <c r="E465" s="75" t="s">
        <v>1630</v>
      </c>
      <c r="F465" s="22" t="s">
        <v>1045</v>
      </c>
      <c r="G465" s="22" t="s">
        <v>1044</v>
      </c>
      <c r="H465" s="22" t="s">
        <v>1644</v>
      </c>
      <c r="I465" s="22" t="s">
        <v>1310</v>
      </c>
      <c r="K465" s="22" t="s">
        <v>1607</v>
      </c>
      <c r="L465" s="22" t="s">
        <v>1954</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x14ac:dyDescent="0.35">
      <c r="A466" s="22" t="s">
        <v>852</v>
      </c>
      <c r="B466" s="22">
        <v>42</v>
      </c>
      <c r="C466" s="22" t="s">
        <v>617</v>
      </c>
      <c r="D466" s="22" t="s">
        <v>1627</v>
      </c>
      <c r="E466" s="75" t="s">
        <v>1630</v>
      </c>
      <c r="F466" s="22" t="s">
        <v>1045</v>
      </c>
      <c r="G466" s="22" t="s">
        <v>1044</v>
      </c>
      <c r="H466" s="22" t="s">
        <v>1644</v>
      </c>
      <c r="I466" s="22" t="s">
        <v>1310</v>
      </c>
      <c r="K466" s="22" t="s">
        <v>1607</v>
      </c>
      <c r="L466" s="22" t="s">
        <v>1954</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x14ac:dyDescent="0.35">
      <c r="A467" s="22" t="s">
        <v>852</v>
      </c>
      <c r="B467" s="22">
        <v>42</v>
      </c>
      <c r="C467" s="22" t="s">
        <v>617</v>
      </c>
      <c r="D467" s="22" t="s">
        <v>1627</v>
      </c>
      <c r="E467" s="75" t="s">
        <v>1630</v>
      </c>
      <c r="F467" s="22" t="s">
        <v>1045</v>
      </c>
      <c r="G467" s="22" t="s">
        <v>1044</v>
      </c>
      <c r="H467" s="22" t="s">
        <v>1644</v>
      </c>
      <c r="I467" s="22" t="s">
        <v>1310</v>
      </c>
      <c r="K467" s="22" t="s">
        <v>1607</v>
      </c>
      <c r="L467" s="22" t="s">
        <v>1954</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x14ac:dyDescent="0.35">
      <c r="A468" s="22" t="s">
        <v>852</v>
      </c>
      <c r="B468" s="22">
        <v>42</v>
      </c>
      <c r="C468" s="22" t="s">
        <v>617</v>
      </c>
      <c r="D468" s="22" t="s">
        <v>1627</v>
      </c>
      <c r="E468" s="75" t="s">
        <v>1630</v>
      </c>
      <c r="F468" s="22" t="s">
        <v>1045</v>
      </c>
      <c r="G468" s="22" t="s">
        <v>1044</v>
      </c>
      <c r="H468" s="22" t="s">
        <v>1644</v>
      </c>
      <c r="I468" s="22" t="s">
        <v>1310</v>
      </c>
      <c r="K468" s="22" t="s">
        <v>1607</v>
      </c>
      <c r="L468" s="22" t="s">
        <v>1954</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x14ac:dyDescent="0.35">
      <c r="A469" s="22" t="s">
        <v>852</v>
      </c>
      <c r="B469" s="22">
        <v>42</v>
      </c>
      <c r="C469" s="22" t="s">
        <v>617</v>
      </c>
      <c r="D469" s="22" t="s">
        <v>1627</v>
      </c>
      <c r="E469" s="75" t="s">
        <v>1630</v>
      </c>
      <c r="F469" s="22" t="s">
        <v>1045</v>
      </c>
      <c r="G469" s="22" t="s">
        <v>1044</v>
      </c>
      <c r="H469" s="22" t="s">
        <v>1644</v>
      </c>
      <c r="I469" s="22" t="s">
        <v>1310</v>
      </c>
      <c r="K469" s="22" t="s">
        <v>1607</v>
      </c>
      <c r="L469" s="22" t="s">
        <v>1954</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x14ac:dyDescent="0.35">
      <c r="A470" s="22" t="s">
        <v>852</v>
      </c>
      <c r="B470" s="22">
        <v>42</v>
      </c>
      <c r="C470" s="22" t="s">
        <v>617</v>
      </c>
      <c r="D470" s="22" t="s">
        <v>1627</v>
      </c>
      <c r="E470" s="75" t="s">
        <v>1630</v>
      </c>
      <c r="F470" s="22" t="s">
        <v>1045</v>
      </c>
      <c r="G470" s="22" t="s">
        <v>1044</v>
      </c>
      <c r="H470" s="22" t="s">
        <v>1644</v>
      </c>
      <c r="I470" s="22" t="s">
        <v>1310</v>
      </c>
      <c r="K470" s="22" t="s">
        <v>1607</v>
      </c>
      <c r="L470" s="22" t="s">
        <v>1954</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x14ac:dyDescent="0.35">
      <c r="A471" s="22" t="s">
        <v>852</v>
      </c>
      <c r="B471" s="22">
        <v>42</v>
      </c>
      <c r="C471" s="22" t="s">
        <v>617</v>
      </c>
      <c r="D471" s="22" t="s">
        <v>1627</v>
      </c>
      <c r="E471" s="75" t="s">
        <v>1630</v>
      </c>
      <c r="F471" s="22" t="s">
        <v>1045</v>
      </c>
      <c r="G471" s="22" t="s">
        <v>1044</v>
      </c>
      <c r="H471" s="22" t="s">
        <v>1644</v>
      </c>
      <c r="I471" s="22" t="s">
        <v>1310</v>
      </c>
      <c r="K471" s="22" t="s">
        <v>1607</v>
      </c>
      <c r="L471" s="22" t="s">
        <v>1954</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x14ac:dyDescent="0.35">
      <c r="A472" s="22" t="s">
        <v>852</v>
      </c>
      <c r="B472" s="22">
        <v>42</v>
      </c>
      <c r="C472" s="22" t="s">
        <v>617</v>
      </c>
      <c r="D472" s="22" t="s">
        <v>1627</v>
      </c>
      <c r="E472" s="75" t="s">
        <v>1630</v>
      </c>
      <c r="F472" s="22" t="s">
        <v>1045</v>
      </c>
      <c r="G472" s="22" t="s">
        <v>1044</v>
      </c>
      <c r="H472" s="22" t="s">
        <v>1644</v>
      </c>
      <c r="I472" s="22" t="s">
        <v>1302</v>
      </c>
      <c r="K472" s="22" t="s">
        <v>1607</v>
      </c>
      <c r="L472" s="22" t="s">
        <v>1954</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x14ac:dyDescent="0.35">
      <c r="A473" s="22" t="s">
        <v>852</v>
      </c>
      <c r="B473" s="22">
        <v>42</v>
      </c>
      <c r="C473" s="22" t="s">
        <v>617</v>
      </c>
      <c r="D473" s="22" t="s">
        <v>1627</v>
      </c>
      <c r="E473" s="75" t="s">
        <v>1630</v>
      </c>
      <c r="F473" s="22" t="s">
        <v>1045</v>
      </c>
      <c r="G473" s="22" t="s">
        <v>1044</v>
      </c>
      <c r="H473" s="22" t="s">
        <v>1644</v>
      </c>
      <c r="I473" s="22" t="s">
        <v>1302</v>
      </c>
      <c r="K473" s="22" t="s">
        <v>1607</v>
      </c>
      <c r="L473" s="22" t="s">
        <v>1954</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x14ac:dyDescent="0.35">
      <c r="A474" s="22" t="s">
        <v>852</v>
      </c>
      <c r="B474" s="22">
        <v>42</v>
      </c>
      <c r="C474" s="22" t="s">
        <v>617</v>
      </c>
      <c r="D474" s="22" t="s">
        <v>1627</v>
      </c>
      <c r="E474" s="75" t="s">
        <v>1630</v>
      </c>
      <c r="F474" s="22" t="s">
        <v>1045</v>
      </c>
      <c r="G474" s="22" t="s">
        <v>1044</v>
      </c>
      <c r="H474" s="22" t="s">
        <v>1644</v>
      </c>
      <c r="I474" s="22" t="s">
        <v>1302</v>
      </c>
      <c r="K474" s="22" t="s">
        <v>1607</v>
      </c>
      <c r="L474" s="22" t="s">
        <v>1954</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x14ac:dyDescent="0.35">
      <c r="A475" s="22" t="s">
        <v>852</v>
      </c>
      <c r="B475" s="22">
        <v>42</v>
      </c>
      <c r="C475" s="22" t="s">
        <v>617</v>
      </c>
      <c r="D475" s="22" t="s">
        <v>1627</v>
      </c>
      <c r="E475" s="75" t="s">
        <v>1630</v>
      </c>
      <c r="F475" s="22" t="s">
        <v>1045</v>
      </c>
      <c r="G475" s="22" t="s">
        <v>1044</v>
      </c>
      <c r="H475" s="22" t="s">
        <v>1644</v>
      </c>
      <c r="I475" s="22" t="s">
        <v>1302</v>
      </c>
      <c r="K475" s="22" t="s">
        <v>1607</v>
      </c>
      <c r="L475" s="22" t="s">
        <v>1954</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x14ac:dyDescent="0.35">
      <c r="A476" s="22" t="s">
        <v>852</v>
      </c>
      <c r="B476" s="22">
        <v>42</v>
      </c>
      <c r="C476" s="22" t="s">
        <v>617</v>
      </c>
      <c r="D476" s="22" t="s">
        <v>1627</v>
      </c>
      <c r="E476" s="75" t="s">
        <v>1630</v>
      </c>
      <c r="F476" s="22" t="s">
        <v>1045</v>
      </c>
      <c r="G476" s="22" t="s">
        <v>1044</v>
      </c>
      <c r="H476" s="22" t="s">
        <v>1644</v>
      </c>
      <c r="I476" s="22" t="s">
        <v>1302</v>
      </c>
      <c r="K476" s="22" t="s">
        <v>1607</v>
      </c>
      <c r="L476" s="22" t="s">
        <v>1954</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x14ac:dyDescent="0.35">
      <c r="A477" s="22" t="s">
        <v>852</v>
      </c>
      <c r="B477" s="22">
        <v>42</v>
      </c>
      <c r="C477" s="22" t="s">
        <v>617</v>
      </c>
      <c r="D477" s="22" t="s">
        <v>1627</v>
      </c>
      <c r="E477" s="75" t="s">
        <v>1630</v>
      </c>
      <c r="F477" s="22" t="s">
        <v>1045</v>
      </c>
      <c r="G477" s="22" t="s">
        <v>1044</v>
      </c>
      <c r="H477" s="22" t="s">
        <v>1644</v>
      </c>
      <c r="I477" s="22" t="s">
        <v>1302</v>
      </c>
      <c r="K477" s="22" t="s">
        <v>1607</v>
      </c>
      <c r="L477" s="22" t="s">
        <v>1954</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x14ac:dyDescent="0.35">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x14ac:dyDescent="0.35">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x14ac:dyDescent="0.35">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x14ac:dyDescent="0.35">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x14ac:dyDescent="0.35">
      <c r="A482" s="22" t="s">
        <v>852</v>
      </c>
      <c r="B482" s="22">
        <v>42</v>
      </c>
      <c r="C482" s="22" t="s">
        <v>617</v>
      </c>
      <c r="D482" s="22" t="s">
        <v>1627</v>
      </c>
      <c r="E482" s="75" t="s">
        <v>1630</v>
      </c>
      <c r="F482" s="22" t="s">
        <v>1045</v>
      </c>
      <c r="G482" s="22" t="s">
        <v>1044</v>
      </c>
      <c r="H482" s="22" t="s">
        <v>1644</v>
      </c>
      <c r="I482" s="22" t="s">
        <v>1310</v>
      </c>
      <c r="K482" s="22" t="s">
        <v>1607</v>
      </c>
      <c r="L482" s="22" t="s">
        <v>1954</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x14ac:dyDescent="0.35">
      <c r="A483" s="22" t="s">
        <v>852</v>
      </c>
      <c r="B483" s="22">
        <v>42</v>
      </c>
      <c r="C483" s="22" t="s">
        <v>617</v>
      </c>
      <c r="D483" s="22" t="s">
        <v>1627</v>
      </c>
      <c r="E483" s="75" t="s">
        <v>1630</v>
      </c>
      <c r="F483" s="22" t="s">
        <v>1045</v>
      </c>
      <c r="G483" s="22" t="s">
        <v>1044</v>
      </c>
      <c r="H483" s="22" t="s">
        <v>1644</v>
      </c>
      <c r="I483" s="22" t="s">
        <v>1310</v>
      </c>
      <c r="K483" s="22" t="s">
        <v>1607</v>
      </c>
      <c r="L483" s="22" t="s">
        <v>1954</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x14ac:dyDescent="0.35">
      <c r="A484" s="22" t="s">
        <v>852</v>
      </c>
      <c r="B484" s="22">
        <v>42</v>
      </c>
      <c r="C484" s="22" t="s">
        <v>617</v>
      </c>
      <c r="D484" s="22" t="s">
        <v>1627</v>
      </c>
      <c r="E484" s="75" t="s">
        <v>1630</v>
      </c>
      <c r="F484" s="22" t="s">
        <v>1045</v>
      </c>
      <c r="G484" s="22" t="s">
        <v>1044</v>
      </c>
      <c r="H484" s="22" t="s">
        <v>1644</v>
      </c>
      <c r="I484" s="22" t="s">
        <v>1310</v>
      </c>
      <c r="K484" s="22" t="s">
        <v>1607</v>
      </c>
      <c r="L484" s="22" t="s">
        <v>1954</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x14ac:dyDescent="0.35">
      <c r="A485" s="22" t="s">
        <v>852</v>
      </c>
      <c r="B485" s="22">
        <v>42</v>
      </c>
      <c r="C485" s="22" t="s">
        <v>617</v>
      </c>
      <c r="D485" s="22" t="s">
        <v>1627</v>
      </c>
      <c r="E485" s="75" t="s">
        <v>1630</v>
      </c>
      <c r="F485" s="22" t="s">
        <v>1045</v>
      </c>
      <c r="G485" s="22" t="s">
        <v>1044</v>
      </c>
      <c r="H485" s="22" t="s">
        <v>1644</v>
      </c>
      <c r="I485" s="22" t="s">
        <v>1310</v>
      </c>
      <c r="K485" s="22" t="s">
        <v>1607</v>
      </c>
      <c r="L485" s="22" t="s">
        <v>1954</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x14ac:dyDescent="0.35">
      <c r="A486" s="22" t="s">
        <v>852</v>
      </c>
      <c r="B486" s="22">
        <v>42</v>
      </c>
      <c r="C486" s="22" t="s">
        <v>617</v>
      </c>
      <c r="D486" s="22" t="s">
        <v>1627</v>
      </c>
      <c r="E486" s="75" t="s">
        <v>1630</v>
      </c>
      <c r="F486" s="22" t="s">
        <v>1045</v>
      </c>
      <c r="G486" s="22" t="s">
        <v>1044</v>
      </c>
      <c r="H486" s="22" t="s">
        <v>1644</v>
      </c>
      <c r="I486" s="22" t="s">
        <v>1310</v>
      </c>
      <c r="K486" s="22" t="s">
        <v>1607</v>
      </c>
      <c r="L486" s="22" t="s">
        <v>1954</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x14ac:dyDescent="0.35">
      <c r="A487" s="22" t="s">
        <v>852</v>
      </c>
      <c r="B487" s="22">
        <v>42</v>
      </c>
      <c r="C487" s="22" t="s">
        <v>617</v>
      </c>
      <c r="D487" s="22" t="s">
        <v>1627</v>
      </c>
      <c r="E487" s="75" t="s">
        <v>1630</v>
      </c>
      <c r="F487" s="22" t="s">
        <v>1045</v>
      </c>
      <c r="G487" s="22" t="s">
        <v>1044</v>
      </c>
      <c r="H487" s="22" t="s">
        <v>1644</v>
      </c>
      <c r="I487" s="22" t="s">
        <v>1310</v>
      </c>
      <c r="K487" s="22" t="s">
        <v>1607</v>
      </c>
      <c r="L487" s="22" t="s">
        <v>1954</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x14ac:dyDescent="0.35">
      <c r="A488" s="22" t="s">
        <v>852</v>
      </c>
      <c r="B488" s="22">
        <v>42</v>
      </c>
      <c r="C488" s="22" t="s">
        <v>617</v>
      </c>
      <c r="D488" s="22" t="s">
        <v>1627</v>
      </c>
      <c r="E488" s="75" t="s">
        <v>1630</v>
      </c>
      <c r="F488" s="22" t="s">
        <v>1045</v>
      </c>
      <c r="G488" s="22" t="s">
        <v>1044</v>
      </c>
      <c r="H488" s="22" t="s">
        <v>1644</v>
      </c>
      <c r="I488" s="22" t="s">
        <v>1302</v>
      </c>
      <c r="K488" s="22" t="s">
        <v>1607</v>
      </c>
      <c r="L488" s="22" t="s">
        <v>1954</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x14ac:dyDescent="0.35">
      <c r="A489" s="22" t="s">
        <v>852</v>
      </c>
      <c r="B489" s="22">
        <v>42</v>
      </c>
      <c r="C489" s="22" t="s">
        <v>617</v>
      </c>
      <c r="D489" s="22" t="s">
        <v>1627</v>
      </c>
      <c r="E489" s="75" t="s">
        <v>1630</v>
      </c>
      <c r="F489" s="22" t="s">
        <v>1045</v>
      </c>
      <c r="G489" s="22" t="s">
        <v>1044</v>
      </c>
      <c r="H489" s="22" t="s">
        <v>1644</v>
      </c>
      <c r="I489" s="22" t="s">
        <v>1302</v>
      </c>
      <c r="K489" s="22" t="s">
        <v>1607</v>
      </c>
      <c r="L489" s="22" t="s">
        <v>1954</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x14ac:dyDescent="0.35">
      <c r="A490" s="22" t="s">
        <v>852</v>
      </c>
      <c r="B490" s="22">
        <v>42</v>
      </c>
      <c r="C490" s="22" t="s">
        <v>617</v>
      </c>
      <c r="D490" s="22" t="s">
        <v>1627</v>
      </c>
      <c r="E490" s="75" t="s">
        <v>1630</v>
      </c>
      <c r="F490" s="22" t="s">
        <v>1045</v>
      </c>
      <c r="G490" s="22" t="s">
        <v>1044</v>
      </c>
      <c r="H490" s="22" t="s">
        <v>1644</v>
      </c>
      <c r="I490" s="22" t="s">
        <v>1302</v>
      </c>
      <c r="K490" s="22" t="s">
        <v>1607</v>
      </c>
      <c r="L490" s="22" t="s">
        <v>1954</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x14ac:dyDescent="0.35">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x14ac:dyDescent="0.35">
      <c r="A492" s="22" t="s">
        <v>852</v>
      </c>
      <c r="B492" s="22">
        <v>42</v>
      </c>
      <c r="C492" s="22" t="s">
        <v>617</v>
      </c>
      <c r="D492" s="22" t="s">
        <v>1627</v>
      </c>
      <c r="E492" s="75" t="s">
        <v>1630</v>
      </c>
      <c r="F492" s="22" t="s">
        <v>1045</v>
      </c>
      <c r="G492" s="22" t="s">
        <v>1044</v>
      </c>
      <c r="H492" s="22" t="s">
        <v>1644</v>
      </c>
      <c r="I492" s="22" t="s">
        <v>1302</v>
      </c>
      <c r="K492" s="22" t="s">
        <v>1607</v>
      </c>
      <c r="L492" s="22" t="s">
        <v>1954</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x14ac:dyDescent="0.35">
      <c r="A493" s="22" t="s">
        <v>852</v>
      </c>
      <c r="B493" s="22">
        <v>42</v>
      </c>
      <c r="C493" s="22" t="s">
        <v>617</v>
      </c>
      <c r="D493" s="22" t="s">
        <v>1627</v>
      </c>
      <c r="E493" s="75" t="s">
        <v>1630</v>
      </c>
      <c r="F493" s="22" t="s">
        <v>1045</v>
      </c>
      <c r="G493" s="22" t="s">
        <v>1044</v>
      </c>
      <c r="H493" s="22" t="s">
        <v>1644</v>
      </c>
      <c r="I493" s="22" t="s">
        <v>1302</v>
      </c>
      <c r="K493" s="22" t="s">
        <v>1607</v>
      </c>
      <c r="L493" s="22" t="s">
        <v>1954</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x14ac:dyDescent="0.35">
      <c r="A494" s="22" t="s">
        <v>852</v>
      </c>
      <c r="B494" s="22">
        <v>42</v>
      </c>
      <c r="C494" s="22" t="s">
        <v>617</v>
      </c>
      <c r="D494" s="22" t="s">
        <v>1627</v>
      </c>
      <c r="E494" s="75" t="s">
        <v>1630</v>
      </c>
      <c r="F494" s="22" t="s">
        <v>1045</v>
      </c>
      <c r="G494" s="22" t="s">
        <v>1044</v>
      </c>
      <c r="H494" s="22" t="s">
        <v>1644</v>
      </c>
      <c r="I494" s="22" t="s">
        <v>1310</v>
      </c>
      <c r="K494" s="22" t="s">
        <v>1607</v>
      </c>
      <c r="L494" s="22" t="s">
        <v>1954</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x14ac:dyDescent="0.35">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x14ac:dyDescent="0.35">
      <c r="A496" s="22" t="s">
        <v>852</v>
      </c>
      <c r="B496" s="22">
        <v>42</v>
      </c>
      <c r="C496" s="22" t="s">
        <v>617</v>
      </c>
      <c r="D496" s="22" t="s">
        <v>1627</v>
      </c>
      <c r="E496" s="75" t="s">
        <v>1630</v>
      </c>
      <c r="F496" s="22" t="s">
        <v>1045</v>
      </c>
      <c r="G496" s="22" t="s">
        <v>1044</v>
      </c>
      <c r="H496" s="22" t="s">
        <v>1644</v>
      </c>
      <c r="I496" s="22" t="s">
        <v>1310</v>
      </c>
      <c r="K496" s="22" t="s">
        <v>1607</v>
      </c>
      <c r="L496" s="22" t="s">
        <v>1954</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x14ac:dyDescent="0.35">
      <c r="A497" s="22" t="s">
        <v>852</v>
      </c>
      <c r="B497" s="22">
        <v>42</v>
      </c>
      <c r="C497" s="22" t="s">
        <v>617</v>
      </c>
      <c r="D497" s="22" t="s">
        <v>1627</v>
      </c>
      <c r="E497" s="75" t="s">
        <v>1630</v>
      </c>
      <c r="F497" s="22" t="s">
        <v>1045</v>
      </c>
      <c r="G497" s="22" t="s">
        <v>1044</v>
      </c>
      <c r="H497" s="22" t="s">
        <v>1644</v>
      </c>
      <c r="I497" s="22" t="s">
        <v>1310</v>
      </c>
      <c r="K497" s="22" t="s">
        <v>1607</v>
      </c>
      <c r="L497" s="22" t="s">
        <v>1954</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x14ac:dyDescent="0.35">
      <c r="A498" s="22" t="s">
        <v>852</v>
      </c>
      <c r="B498" s="22">
        <v>42</v>
      </c>
      <c r="C498" s="22" t="s">
        <v>617</v>
      </c>
      <c r="D498" s="22" t="s">
        <v>1627</v>
      </c>
      <c r="E498" s="75" t="s">
        <v>1630</v>
      </c>
      <c r="F498" s="22" t="s">
        <v>1045</v>
      </c>
      <c r="G498" s="22" t="s">
        <v>1044</v>
      </c>
      <c r="H498" s="22" t="s">
        <v>1644</v>
      </c>
      <c r="I498" s="22" t="s">
        <v>1310</v>
      </c>
      <c r="K498" s="22" t="s">
        <v>1607</v>
      </c>
      <c r="L498" s="22" t="s">
        <v>1954</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x14ac:dyDescent="0.35">
      <c r="A499" s="22" t="s">
        <v>852</v>
      </c>
      <c r="B499" s="22">
        <v>42</v>
      </c>
      <c r="C499" s="22" t="s">
        <v>617</v>
      </c>
      <c r="D499" s="22" t="s">
        <v>1627</v>
      </c>
      <c r="E499" s="75" t="s">
        <v>1630</v>
      </c>
      <c r="F499" s="22" t="s">
        <v>1045</v>
      </c>
      <c r="G499" s="22" t="s">
        <v>1044</v>
      </c>
      <c r="H499" s="22" t="s">
        <v>1644</v>
      </c>
      <c r="I499" s="22" t="s">
        <v>1310</v>
      </c>
      <c r="K499" s="22" t="s">
        <v>1607</v>
      </c>
      <c r="L499" s="22" t="s">
        <v>1954</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x14ac:dyDescent="0.35">
      <c r="A500" s="22" t="s">
        <v>852</v>
      </c>
      <c r="B500" s="22">
        <v>42</v>
      </c>
      <c r="C500" s="22" t="s">
        <v>617</v>
      </c>
      <c r="D500" s="22" t="s">
        <v>1627</v>
      </c>
      <c r="E500" s="75" t="s">
        <v>1630</v>
      </c>
      <c r="F500" s="22" t="s">
        <v>1045</v>
      </c>
      <c r="G500" s="22" t="s">
        <v>1044</v>
      </c>
      <c r="H500" s="22" t="s">
        <v>1644</v>
      </c>
      <c r="I500" s="22" t="s">
        <v>1302</v>
      </c>
      <c r="K500" s="22" t="s">
        <v>1607</v>
      </c>
      <c r="L500" s="22" t="s">
        <v>1954</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x14ac:dyDescent="0.35">
      <c r="A501" s="22" t="s">
        <v>852</v>
      </c>
      <c r="B501" s="22">
        <v>42</v>
      </c>
      <c r="C501" s="22" t="s">
        <v>617</v>
      </c>
      <c r="D501" s="22" t="s">
        <v>1627</v>
      </c>
      <c r="E501" s="75" t="s">
        <v>1630</v>
      </c>
      <c r="F501" s="22" t="s">
        <v>1045</v>
      </c>
      <c r="G501" s="22" t="s">
        <v>1044</v>
      </c>
      <c r="H501" s="22" t="s">
        <v>1644</v>
      </c>
      <c r="I501" s="22" t="s">
        <v>1302</v>
      </c>
      <c r="K501" s="22" t="s">
        <v>1607</v>
      </c>
      <c r="L501" s="22" t="s">
        <v>1954</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x14ac:dyDescent="0.35">
      <c r="A502" s="22" t="s">
        <v>852</v>
      </c>
      <c r="B502" s="22">
        <v>42</v>
      </c>
      <c r="C502" s="22" t="s">
        <v>617</v>
      </c>
      <c r="D502" s="22" t="s">
        <v>1627</v>
      </c>
      <c r="E502" s="75" t="s">
        <v>1630</v>
      </c>
      <c r="F502" s="22" t="s">
        <v>1045</v>
      </c>
      <c r="G502" s="22" t="s">
        <v>1044</v>
      </c>
      <c r="H502" s="22" t="s">
        <v>1644</v>
      </c>
      <c r="I502" s="22" t="s">
        <v>1302</v>
      </c>
      <c r="K502" s="22" t="s">
        <v>1607</v>
      </c>
      <c r="L502" s="22" t="s">
        <v>1954</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x14ac:dyDescent="0.35">
      <c r="A503" s="22" t="s">
        <v>852</v>
      </c>
      <c r="B503" s="22">
        <v>42</v>
      </c>
      <c r="C503" s="22" t="s">
        <v>617</v>
      </c>
      <c r="D503" s="22" t="s">
        <v>1627</v>
      </c>
      <c r="E503" s="75" t="s">
        <v>1630</v>
      </c>
      <c r="F503" s="22" t="s">
        <v>1045</v>
      </c>
      <c r="G503" s="22" t="s">
        <v>1044</v>
      </c>
      <c r="H503" s="22" t="s">
        <v>1644</v>
      </c>
      <c r="I503" s="22" t="s">
        <v>1302</v>
      </c>
      <c r="K503" s="22" t="s">
        <v>1607</v>
      </c>
      <c r="L503" s="22" t="s">
        <v>1954</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x14ac:dyDescent="0.35">
      <c r="A504" s="22" t="s">
        <v>852</v>
      </c>
      <c r="B504" s="22">
        <v>42</v>
      </c>
      <c r="C504" s="22" t="s">
        <v>617</v>
      </c>
      <c r="D504" s="22" t="s">
        <v>1627</v>
      </c>
      <c r="E504" s="75" t="s">
        <v>1630</v>
      </c>
      <c r="F504" s="22" t="s">
        <v>1045</v>
      </c>
      <c r="G504" s="22" t="s">
        <v>1044</v>
      </c>
      <c r="H504" s="22" t="s">
        <v>1644</v>
      </c>
      <c r="I504" s="22" t="s">
        <v>1310</v>
      </c>
      <c r="K504" s="22" t="s">
        <v>1607</v>
      </c>
      <c r="L504" s="22" t="s">
        <v>1954</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x14ac:dyDescent="0.35">
      <c r="A505" s="22" t="s">
        <v>852</v>
      </c>
      <c r="B505" s="22">
        <v>42</v>
      </c>
      <c r="C505" s="22" t="s">
        <v>617</v>
      </c>
      <c r="D505" s="22" t="s">
        <v>1627</v>
      </c>
      <c r="E505" s="75" t="s">
        <v>1630</v>
      </c>
      <c r="F505" s="22" t="s">
        <v>1045</v>
      </c>
      <c r="G505" s="22" t="s">
        <v>1044</v>
      </c>
      <c r="H505" s="22" t="s">
        <v>1644</v>
      </c>
      <c r="I505" s="22" t="s">
        <v>1310</v>
      </c>
      <c r="K505" s="22" t="s">
        <v>1607</v>
      </c>
      <c r="L505" s="22" t="s">
        <v>1954</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x14ac:dyDescent="0.35">
      <c r="A506" s="22" t="s">
        <v>852</v>
      </c>
      <c r="B506" s="22">
        <v>42</v>
      </c>
      <c r="C506" s="22" t="s">
        <v>617</v>
      </c>
      <c r="D506" s="22" t="s">
        <v>1627</v>
      </c>
      <c r="E506" s="75" t="s">
        <v>1630</v>
      </c>
      <c r="F506" s="22" t="s">
        <v>1045</v>
      </c>
      <c r="G506" s="22" t="s">
        <v>1044</v>
      </c>
      <c r="H506" s="22" t="s">
        <v>1644</v>
      </c>
      <c r="I506" s="22" t="s">
        <v>1310</v>
      </c>
      <c r="K506" s="22" t="s">
        <v>1607</v>
      </c>
      <c r="L506" s="22" t="s">
        <v>1954</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x14ac:dyDescent="0.35">
      <c r="A507" s="22" t="s">
        <v>852</v>
      </c>
      <c r="B507" s="22">
        <v>42</v>
      </c>
      <c r="C507" s="22" t="s">
        <v>617</v>
      </c>
      <c r="D507" s="22" t="s">
        <v>1627</v>
      </c>
      <c r="E507" s="75" t="s">
        <v>1630</v>
      </c>
      <c r="F507" s="22" t="s">
        <v>1045</v>
      </c>
      <c r="G507" s="22" t="s">
        <v>1044</v>
      </c>
      <c r="H507" s="22" t="s">
        <v>1644</v>
      </c>
      <c r="I507" s="22" t="s">
        <v>1310</v>
      </c>
      <c r="K507" s="22" t="s">
        <v>1607</v>
      </c>
      <c r="L507" s="22" t="s">
        <v>1954</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x14ac:dyDescent="0.35">
      <c r="A508" s="22" t="s">
        <v>852</v>
      </c>
      <c r="B508" s="22">
        <v>42</v>
      </c>
      <c r="C508" s="22" t="s">
        <v>617</v>
      </c>
      <c r="D508" s="22" t="s">
        <v>1627</v>
      </c>
      <c r="E508" s="75" t="s">
        <v>1630</v>
      </c>
      <c r="F508" s="22" t="s">
        <v>1045</v>
      </c>
      <c r="G508" s="22" t="s">
        <v>1044</v>
      </c>
      <c r="H508" s="22" t="s">
        <v>1644</v>
      </c>
      <c r="I508" s="22" t="s">
        <v>1302</v>
      </c>
      <c r="K508" s="22" t="s">
        <v>1607</v>
      </c>
      <c r="L508" s="22" t="s">
        <v>1954</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x14ac:dyDescent="0.35">
      <c r="A509" s="22" t="s">
        <v>852</v>
      </c>
      <c r="B509" s="22">
        <v>42</v>
      </c>
      <c r="C509" s="22" t="s">
        <v>617</v>
      </c>
      <c r="D509" s="22" t="s">
        <v>1627</v>
      </c>
      <c r="E509" s="75" t="s">
        <v>1630</v>
      </c>
      <c r="F509" s="22" t="s">
        <v>1045</v>
      </c>
      <c r="G509" s="22" t="s">
        <v>1044</v>
      </c>
      <c r="H509" s="22" t="s">
        <v>1644</v>
      </c>
      <c r="I509" s="22" t="s">
        <v>1310</v>
      </c>
      <c r="K509" s="22" t="s">
        <v>1607</v>
      </c>
      <c r="L509" s="22" t="s">
        <v>1954</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x14ac:dyDescent="0.35">
      <c r="A510" s="22" t="s">
        <v>852</v>
      </c>
      <c r="B510" s="22">
        <v>42</v>
      </c>
      <c r="C510" s="22" t="s">
        <v>617</v>
      </c>
      <c r="D510" s="22" t="s">
        <v>1627</v>
      </c>
      <c r="E510" s="75" t="s">
        <v>1630</v>
      </c>
      <c r="F510" s="22" t="s">
        <v>1045</v>
      </c>
      <c r="G510" s="22" t="s">
        <v>1044</v>
      </c>
      <c r="H510" s="22" t="s">
        <v>1644</v>
      </c>
      <c r="I510" s="22" t="s">
        <v>1302</v>
      </c>
      <c r="K510" s="22" t="s">
        <v>1607</v>
      </c>
      <c r="L510" s="22" t="s">
        <v>1954</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x14ac:dyDescent="0.35">
      <c r="A511" s="22" t="s">
        <v>852</v>
      </c>
      <c r="B511" s="22">
        <v>42</v>
      </c>
      <c r="C511" s="22" t="s">
        <v>617</v>
      </c>
      <c r="D511" s="22" t="s">
        <v>1627</v>
      </c>
      <c r="E511" s="75" t="s">
        <v>1630</v>
      </c>
      <c r="F511" s="22" t="s">
        <v>1045</v>
      </c>
      <c r="G511" s="22" t="s">
        <v>1044</v>
      </c>
      <c r="H511" s="22" t="s">
        <v>1644</v>
      </c>
      <c r="I511" s="22" t="s">
        <v>1302</v>
      </c>
      <c r="K511" s="22" t="s">
        <v>1607</v>
      </c>
      <c r="L511" s="22" t="s">
        <v>1954</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x14ac:dyDescent="0.35">
      <c r="A512" s="22" t="s">
        <v>852</v>
      </c>
      <c r="B512" s="22">
        <v>42</v>
      </c>
      <c r="C512" s="22" t="s">
        <v>617</v>
      </c>
      <c r="D512" s="22" t="s">
        <v>1627</v>
      </c>
      <c r="E512" s="75" t="s">
        <v>1630</v>
      </c>
      <c r="F512" s="22" t="s">
        <v>1045</v>
      </c>
      <c r="G512" s="22" t="s">
        <v>1044</v>
      </c>
      <c r="H512" s="22" t="s">
        <v>1644</v>
      </c>
      <c r="I512" s="22" t="s">
        <v>1310</v>
      </c>
      <c r="K512" s="22" t="s">
        <v>1607</v>
      </c>
      <c r="L512" s="22" t="s">
        <v>1954</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x14ac:dyDescent="0.35">
      <c r="A513" s="22" t="s">
        <v>852</v>
      </c>
      <c r="B513" s="22">
        <v>42</v>
      </c>
      <c r="C513" s="22" t="s">
        <v>617</v>
      </c>
      <c r="D513" s="22" t="s">
        <v>1627</v>
      </c>
      <c r="E513" s="75" t="s">
        <v>1630</v>
      </c>
      <c r="F513" s="22" t="s">
        <v>1045</v>
      </c>
      <c r="G513" s="22" t="s">
        <v>1044</v>
      </c>
      <c r="H513" s="22" t="s">
        <v>1644</v>
      </c>
      <c r="I513" s="22" t="s">
        <v>1310</v>
      </c>
      <c r="K513" s="22" t="s">
        <v>1607</v>
      </c>
      <c r="L513" s="22" t="s">
        <v>1954</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x14ac:dyDescent="0.35">
      <c r="A514" s="22" t="s">
        <v>852</v>
      </c>
      <c r="B514" s="22">
        <v>42</v>
      </c>
      <c r="C514" s="22" t="s">
        <v>617</v>
      </c>
      <c r="D514" s="22" t="s">
        <v>1627</v>
      </c>
      <c r="E514" s="75" t="s">
        <v>1630</v>
      </c>
      <c r="F514" s="22" t="s">
        <v>1045</v>
      </c>
      <c r="G514" s="22" t="s">
        <v>1044</v>
      </c>
      <c r="H514" s="22" t="s">
        <v>1644</v>
      </c>
      <c r="I514" s="22" t="s">
        <v>1302</v>
      </c>
      <c r="K514" s="22" t="s">
        <v>1607</v>
      </c>
      <c r="L514" s="22" t="s">
        <v>1954</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x14ac:dyDescent="0.35">
      <c r="A515" s="22" t="s">
        <v>852</v>
      </c>
      <c r="B515" s="22">
        <v>42</v>
      </c>
      <c r="C515" s="22" t="s">
        <v>617</v>
      </c>
      <c r="D515" s="22" t="s">
        <v>1627</v>
      </c>
      <c r="E515" s="75" t="s">
        <v>1630</v>
      </c>
      <c r="F515" s="22" t="s">
        <v>1045</v>
      </c>
      <c r="G515" s="22" t="s">
        <v>1044</v>
      </c>
      <c r="H515" s="22" t="s">
        <v>1644</v>
      </c>
      <c r="I515" s="22" t="s">
        <v>1310</v>
      </c>
      <c r="K515" s="22" t="s">
        <v>1607</v>
      </c>
      <c r="L515" s="22" t="s">
        <v>1954</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x14ac:dyDescent="0.35">
      <c r="A516" s="22" t="s">
        <v>852</v>
      </c>
      <c r="B516" s="22">
        <v>42</v>
      </c>
      <c r="C516" s="22" t="s">
        <v>617</v>
      </c>
      <c r="D516" s="22" t="s">
        <v>1627</v>
      </c>
      <c r="E516" s="75" t="s">
        <v>1630</v>
      </c>
      <c r="F516" s="22" t="s">
        <v>1045</v>
      </c>
      <c r="G516" s="22" t="s">
        <v>1044</v>
      </c>
      <c r="H516" s="22" t="s">
        <v>1644</v>
      </c>
      <c r="I516" s="22" t="s">
        <v>1310</v>
      </c>
      <c r="K516" s="22" t="s">
        <v>1607</v>
      </c>
      <c r="L516" s="22" t="s">
        <v>1954</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x14ac:dyDescent="0.35">
      <c r="A517" s="22" t="s">
        <v>852</v>
      </c>
      <c r="B517" s="22">
        <v>42</v>
      </c>
      <c r="C517" s="22" t="s">
        <v>617</v>
      </c>
      <c r="D517" s="22" t="s">
        <v>1627</v>
      </c>
      <c r="E517" s="75" t="s">
        <v>1630</v>
      </c>
      <c r="F517" s="22" t="s">
        <v>1045</v>
      </c>
      <c r="G517" s="22" t="s">
        <v>1044</v>
      </c>
      <c r="H517" s="22" t="s">
        <v>1644</v>
      </c>
      <c r="I517" s="22" t="s">
        <v>1302</v>
      </c>
      <c r="K517" s="22" t="s">
        <v>1607</v>
      </c>
      <c r="L517" s="22" t="s">
        <v>1954</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x14ac:dyDescent="0.35">
      <c r="A518" s="22" t="s">
        <v>852</v>
      </c>
      <c r="B518" s="22">
        <v>42</v>
      </c>
      <c r="C518" s="22" t="s">
        <v>617</v>
      </c>
      <c r="D518" s="22" t="s">
        <v>1627</v>
      </c>
      <c r="E518" s="75" t="s">
        <v>1630</v>
      </c>
      <c r="F518" s="22" t="s">
        <v>1045</v>
      </c>
      <c r="G518" s="22" t="s">
        <v>1044</v>
      </c>
      <c r="H518" s="22" t="s">
        <v>1644</v>
      </c>
      <c r="I518" s="22" t="s">
        <v>1310</v>
      </c>
      <c r="K518" s="22" t="s">
        <v>1607</v>
      </c>
      <c r="L518" s="22" t="s">
        <v>1954</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x14ac:dyDescent="0.35">
      <c r="A519" s="22" t="s">
        <v>852</v>
      </c>
      <c r="B519" s="22">
        <v>42</v>
      </c>
      <c r="C519" s="22" t="s">
        <v>617</v>
      </c>
      <c r="D519" s="22" t="s">
        <v>1627</v>
      </c>
      <c r="E519" s="75" t="s">
        <v>1630</v>
      </c>
      <c r="F519" s="22" t="s">
        <v>1045</v>
      </c>
      <c r="G519" s="22" t="s">
        <v>1044</v>
      </c>
      <c r="H519" s="22" t="s">
        <v>1644</v>
      </c>
      <c r="I519" s="22" t="s">
        <v>1302</v>
      </c>
      <c r="K519" s="22" t="s">
        <v>1607</v>
      </c>
      <c r="L519" s="22" t="s">
        <v>1954</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x14ac:dyDescent="0.35">
      <c r="A520" s="22" t="s">
        <v>852</v>
      </c>
      <c r="B520" s="22">
        <v>8</v>
      </c>
      <c r="C520" s="22" t="s">
        <v>555</v>
      </c>
      <c r="D520" s="22" t="s">
        <v>1630</v>
      </c>
      <c r="E520" s="22">
        <v>2</v>
      </c>
      <c r="F520" s="22" t="s">
        <v>1045</v>
      </c>
      <c r="G520" s="22" t="s">
        <v>1044</v>
      </c>
      <c r="H520" s="22" t="s">
        <v>1643</v>
      </c>
      <c r="I520" s="22" t="s">
        <v>1093</v>
      </c>
      <c r="K520" s="22" t="s">
        <v>1607</v>
      </c>
      <c r="L520" s="72" t="s">
        <v>1954</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x14ac:dyDescent="0.35">
      <c r="A521" s="22" t="s">
        <v>852</v>
      </c>
      <c r="B521" s="22">
        <v>8</v>
      </c>
      <c r="C521" s="22" t="s">
        <v>555</v>
      </c>
      <c r="D521" s="22" t="s">
        <v>1630</v>
      </c>
      <c r="E521" s="22">
        <v>1</v>
      </c>
      <c r="F521" s="22" t="s">
        <v>1045</v>
      </c>
      <c r="G521" s="22" t="s">
        <v>1044</v>
      </c>
      <c r="H521" s="22" t="s">
        <v>1643</v>
      </c>
      <c r="I521" s="22" t="s">
        <v>1093</v>
      </c>
      <c r="K521" s="22" t="s">
        <v>1607</v>
      </c>
      <c r="L521" s="72" t="s">
        <v>1954</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x14ac:dyDescent="0.35">
      <c r="A522" s="22" t="s">
        <v>852</v>
      </c>
      <c r="B522" s="22">
        <v>8</v>
      </c>
      <c r="C522" s="22" t="s">
        <v>555</v>
      </c>
      <c r="D522" s="22" t="s">
        <v>1630</v>
      </c>
      <c r="E522" s="22">
        <v>1</v>
      </c>
      <c r="F522" s="22" t="s">
        <v>1045</v>
      </c>
      <c r="G522" s="22" t="s">
        <v>1044</v>
      </c>
      <c r="H522" s="22" t="s">
        <v>1643</v>
      </c>
      <c r="I522" s="22" t="s">
        <v>1093</v>
      </c>
      <c r="K522" s="22" t="s">
        <v>1607</v>
      </c>
      <c r="L522" s="72" t="s">
        <v>1954</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x14ac:dyDescent="0.35">
      <c r="A523" s="22" t="s">
        <v>852</v>
      </c>
      <c r="B523" s="22">
        <v>8</v>
      </c>
      <c r="C523" s="22" t="s">
        <v>555</v>
      </c>
      <c r="D523" s="22" t="s">
        <v>1630</v>
      </c>
      <c r="E523" s="22">
        <v>2</v>
      </c>
      <c r="F523" s="22" t="s">
        <v>1045</v>
      </c>
      <c r="G523" s="22" t="s">
        <v>1044</v>
      </c>
      <c r="H523" s="22" t="s">
        <v>1643</v>
      </c>
      <c r="I523" s="22" t="s">
        <v>1093</v>
      </c>
      <c r="K523" s="22" t="s">
        <v>1607</v>
      </c>
      <c r="L523" s="72" t="s">
        <v>1954</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x14ac:dyDescent="0.35">
      <c r="A524" s="22" t="s">
        <v>852</v>
      </c>
      <c r="B524" s="22">
        <v>8</v>
      </c>
      <c r="C524" s="22" t="s">
        <v>555</v>
      </c>
      <c r="D524" s="22">
        <v>1</v>
      </c>
      <c r="E524" s="22">
        <v>2</v>
      </c>
      <c r="F524" s="22" t="s">
        <v>1045</v>
      </c>
      <c r="G524" s="22" t="s">
        <v>1044</v>
      </c>
      <c r="H524" s="22" t="s">
        <v>1643</v>
      </c>
      <c r="I524" s="22" t="s">
        <v>1094</v>
      </c>
      <c r="K524" s="22" t="s">
        <v>1607</v>
      </c>
      <c r="L524" s="72" t="s">
        <v>1954</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x14ac:dyDescent="0.35">
      <c r="A525" s="22" t="s">
        <v>852</v>
      </c>
      <c r="B525" s="22">
        <v>8</v>
      </c>
      <c r="C525" s="22" t="s">
        <v>555</v>
      </c>
      <c r="D525" s="22">
        <v>2</v>
      </c>
      <c r="E525" s="22">
        <v>2</v>
      </c>
      <c r="F525" s="22" t="s">
        <v>1045</v>
      </c>
      <c r="G525" s="22" t="s">
        <v>1044</v>
      </c>
      <c r="H525" s="22" t="s">
        <v>1643</v>
      </c>
      <c r="I525" s="22" t="s">
        <v>1094</v>
      </c>
      <c r="K525" s="22" t="s">
        <v>1607</v>
      </c>
      <c r="L525" s="72" t="s">
        <v>1954</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x14ac:dyDescent="0.35">
      <c r="A526" s="22" t="s">
        <v>852</v>
      </c>
      <c r="B526" s="22">
        <v>8</v>
      </c>
      <c r="C526" s="22" t="s">
        <v>555</v>
      </c>
      <c r="D526" s="22" t="s">
        <v>1630</v>
      </c>
      <c r="E526" s="22">
        <v>1</v>
      </c>
      <c r="F526" s="22" t="s">
        <v>1045</v>
      </c>
      <c r="G526" s="22" t="s">
        <v>1044</v>
      </c>
      <c r="H526" s="22" t="s">
        <v>1643</v>
      </c>
      <c r="I526" s="22" t="s">
        <v>1094</v>
      </c>
      <c r="K526" s="22" t="s">
        <v>1607</v>
      </c>
      <c r="L526" s="72" t="s">
        <v>1954</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x14ac:dyDescent="0.35">
      <c r="A527" s="22" t="s">
        <v>852</v>
      </c>
      <c r="B527" s="22">
        <v>8</v>
      </c>
      <c r="C527" s="22" t="s">
        <v>555</v>
      </c>
      <c r="D527" s="22">
        <v>1</v>
      </c>
      <c r="E527" s="22">
        <v>2</v>
      </c>
      <c r="F527" s="22" t="s">
        <v>1045</v>
      </c>
      <c r="G527" s="22" t="s">
        <v>1044</v>
      </c>
      <c r="H527" s="22" t="s">
        <v>1643</v>
      </c>
      <c r="I527" s="22" t="s">
        <v>1094</v>
      </c>
      <c r="K527" s="22" t="s">
        <v>1607</v>
      </c>
      <c r="L527" s="72" t="s">
        <v>1954</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x14ac:dyDescent="0.35">
      <c r="A528" s="22" t="s">
        <v>852</v>
      </c>
      <c r="B528" s="22">
        <v>8</v>
      </c>
      <c r="C528" s="22" t="s">
        <v>555</v>
      </c>
      <c r="D528" s="22" t="s">
        <v>1630</v>
      </c>
      <c r="E528" s="22">
        <v>1</v>
      </c>
      <c r="F528" s="22" t="s">
        <v>1045</v>
      </c>
      <c r="G528" s="22" t="s">
        <v>1044</v>
      </c>
      <c r="H528" s="22" t="s">
        <v>1643</v>
      </c>
      <c r="I528" s="22" t="s">
        <v>1094</v>
      </c>
      <c r="K528" s="22" t="s">
        <v>1607</v>
      </c>
      <c r="L528" s="72" t="s">
        <v>1954</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x14ac:dyDescent="0.35">
      <c r="A529" s="22" t="s">
        <v>852</v>
      </c>
      <c r="B529" s="22">
        <v>8</v>
      </c>
      <c r="C529" s="22" t="s">
        <v>555</v>
      </c>
      <c r="D529" s="22">
        <v>2</v>
      </c>
      <c r="E529" s="22">
        <v>2</v>
      </c>
      <c r="F529" s="22" t="s">
        <v>1045</v>
      </c>
      <c r="G529" s="22" t="s">
        <v>1044</v>
      </c>
      <c r="H529" s="22" t="s">
        <v>1643</v>
      </c>
      <c r="I529" s="22" t="s">
        <v>1094</v>
      </c>
      <c r="K529" s="22" t="s">
        <v>1607</v>
      </c>
      <c r="L529" s="72" t="s">
        <v>1954</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x14ac:dyDescent="0.35">
      <c r="A530" s="22" t="s">
        <v>852</v>
      </c>
      <c r="B530" s="22">
        <v>8</v>
      </c>
      <c r="C530" s="22" t="s">
        <v>555</v>
      </c>
      <c r="D530" s="22" t="s">
        <v>1630</v>
      </c>
      <c r="E530" s="22">
        <v>1</v>
      </c>
      <c r="F530" s="22" t="s">
        <v>1045</v>
      </c>
      <c r="G530" s="22" t="s">
        <v>1044</v>
      </c>
      <c r="H530" s="22" t="s">
        <v>1643</v>
      </c>
      <c r="I530" s="22" t="s">
        <v>1093</v>
      </c>
      <c r="K530" s="22" t="s">
        <v>1607</v>
      </c>
      <c r="L530" s="72" t="s">
        <v>1954</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x14ac:dyDescent="0.35">
      <c r="A531" s="22" t="s">
        <v>852</v>
      </c>
      <c r="B531" s="22">
        <v>8</v>
      </c>
      <c r="C531" s="22" t="s">
        <v>555</v>
      </c>
      <c r="D531" s="22" t="s">
        <v>1630</v>
      </c>
      <c r="E531" s="22">
        <v>1</v>
      </c>
      <c r="F531" s="22" t="s">
        <v>1045</v>
      </c>
      <c r="G531" s="22" t="s">
        <v>1044</v>
      </c>
      <c r="H531" s="22" t="s">
        <v>1643</v>
      </c>
      <c r="I531" s="22" t="s">
        <v>1094</v>
      </c>
      <c r="K531" s="22" t="s">
        <v>1607</v>
      </c>
      <c r="L531" s="72" t="s">
        <v>1954</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x14ac:dyDescent="0.35">
      <c r="A532" s="22" t="s">
        <v>852</v>
      </c>
      <c r="B532" s="22">
        <v>8</v>
      </c>
      <c r="C532" s="22" t="s">
        <v>555</v>
      </c>
      <c r="D532" s="22" t="s">
        <v>1630</v>
      </c>
      <c r="E532" s="22">
        <v>2</v>
      </c>
      <c r="F532" s="22" t="s">
        <v>1045</v>
      </c>
      <c r="G532" s="22" t="s">
        <v>1044</v>
      </c>
      <c r="H532" s="22" t="s">
        <v>1643</v>
      </c>
      <c r="I532" s="22" t="s">
        <v>1093</v>
      </c>
      <c r="K532" s="22" t="s">
        <v>1607</v>
      </c>
      <c r="L532" s="72" t="s">
        <v>1954</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x14ac:dyDescent="0.35">
      <c r="A533" s="22" t="s">
        <v>852</v>
      </c>
      <c r="B533" s="22">
        <v>8</v>
      </c>
      <c r="C533" s="22" t="s">
        <v>555</v>
      </c>
      <c r="D533" s="22">
        <v>1</v>
      </c>
      <c r="E533" s="22">
        <v>2</v>
      </c>
      <c r="F533" s="22" t="s">
        <v>1045</v>
      </c>
      <c r="G533" s="22" t="s">
        <v>1044</v>
      </c>
      <c r="H533" s="22" t="s">
        <v>1643</v>
      </c>
      <c r="I533" s="22" t="s">
        <v>1094</v>
      </c>
      <c r="K533" s="22" t="s">
        <v>1607</v>
      </c>
      <c r="L533" s="72" t="s">
        <v>1954</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x14ac:dyDescent="0.35">
      <c r="A534" s="22" t="s">
        <v>852</v>
      </c>
      <c r="B534" s="22">
        <v>8</v>
      </c>
      <c r="C534" s="22" t="s">
        <v>555</v>
      </c>
      <c r="D534" s="22">
        <v>2</v>
      </c>
      <c r="E534" s="22">
        <v>2</v>
      </c>
      <c r="F534" s="22" t="s">
        <v>1045</v>
      </c>
      <c r="G534" s="22" t="s">
        <v>1044</v>
      </c>
      <c r="H534" s="22" t="s">
        <v>1643</v>
      </c>
      <c r="I534" s="22" t="s">
        <v>1094</v>
      </c>
      <c r="K534" s="22" t="s">
        <v>1607</v>
      </c>
      <c r="L534" s="72" t="s">
        <v>1954</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x14ac:dyDescent="0.35">
      <c r="A535" s="22" t="s">
        <v>852</v>
      </c>
      <c r="B535" s="22">
        <v>42</v>
      </c>
      <c r="C535" s="22" t="s">
        <v>617</v>
      </c>
      <c r="D535" s="22" t="s">
        <v>1627</v>
      </c>
      <c r="E535" s="75" t="s">
        <v>1630</v>
      </c>
      <c r="F535" s="22" t="s">
        <v>1045</v>
      </c>
      <c r="G535" s="22" t="s">
        <v>1044</v>
      </c>
      <c r="H535" s="22" t="s">
        <v>1643</v>
      </c>
      <c r="I535" s="22" t="s">
        <v>1309</v>
      </c>
      <c r="K535" s="22" t="s">
        <v>1607</v>
      </c>
      <c r="L535" s="22" t="s">
        <v>1954</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x14ac:dyDescent="0.35">
      <c r="A536" s="22" t="s">
        <v>852</v>
      </c>
      <c r="B536" s="22">
        <v>42</v>
      </c>
      <c r="C536" s="22" t="s">
        <v>617</v>
      </c>
      <c r="D536" s="22" t="s">
        <v>1627</v>
      </c>
      <c r="E536" s="75" t="s">
        <v>1630</v>
      </c>
      <c r="F536" s="22" t="s">
        <v>1045</v>
      </c>
      <c r="G536" s="22" t="s">
        <v>1044</v>
      </c>
      <c r="H536" s="22" t="s">
        <v>1643</v>
      </c>
      <c r="I536" s="22" t="s">
        <v>1309</v>
      </c>
      <c r="K536" s="22" t="s">
        <v>1607</v>
      </c>
      <c r="L536" s="22" t="s">
        <v>1954</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x14ac:dyDescent="0.35">
      <c r="A537" s="22" t="s">
        <v>852</v>
      </c>
      <c r="B537" s="22">
        <v>42</v>
      </c>
      <c r="C537" s="22" t="s">
        <v>617</v>
      </c>
      <c r="D537" s="22" t="s">
        <v>1627</v>
      </c>
      <c r="E537" s="75" t="s">
        <v>1630</v>
      </c>
      <c r="F537" s="22" t="s">
        <v>1045</v>
      </c>
      <c r="G537" s="22" t="s">
        <v>1044</v>
      </c>
      <c r="H537" s="22" t="s">
        <v>1643</v>
      </c>
      <c r="I537" s="22" t="s">
        <v>1309</v>
      </c>
      <c r="K537" s="22" t="s">
        <v>1607</v>
      </c>
      <c r="L537" s="22" t="s">
        <v>1954</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x14ac:dyDescent="0.35">
      <c r="A538" s="22" t="s">
        <v>852</v>
      </c>
      <c r="B538" s="22">
        <v>42</v>
      </c>
      <c r="C538" s="22" t="s">
        <v>617</v>
      </c>
      <c r="D538" s="22" t="s">
        <v>1627</v>
      </c>
      <c r="E538" s="75" t="s">
        <v>1630</v>
      </c>
      <c r="F538" s="22" t="s">
        <v>1045</v>
      </c>
      <c r="G538" s="22" t="s">
        <v>1044</v>
      </c>
      <c r="H538" s="22" t="s">
        <v>1643</v>
      </c>
      <c r="I538" s="22" t="s">
        <v>1309</v>
      </c>
      <c r="K538" s="22" t="s">
        <v>1607</v>
      </c>
      <c r="L538" s="22" t="s">
        <v>1954</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x14ac:dyDescent="0.35">
      <c r="A539" s="22" t="s">
        <v>852</v>
      </c>
      <c r="B539" s="22">
        <v>42</v>
      </c>
      <c r="C539" s="22" t="s">
        <v>617</v>
      </c>
      <c r="D539" s="22" t="s">
        <v>1627</v>
      </c>
      <c r="E539" s="75" t="s">
        <v>1630</v>
      </c>
      <c r="F539" s="22" t="s">
        <v>1045</v>
      </c>
      <c r="G539" s="22" t="s">
        <v>1044</v>
      </c>
      <c r="H539" s="22" t="s">
        <v>1643</v>
      </c>
      <c r="I539" s="22" t="s">
        <v>1309</v>
      </c>
      <c r="K539" s="22" t="s">
        <v>1607</v>
      </c>
      <c r="L539" s="22" t="s">
        <v>1954</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x14ac:dyDescent="0.35">
      <c r="A540" s="22" t="s">
        <v>852</v>
      </c>
      <c r="B540" s="22">
        <v>42</v>
      </c>
      <c r="C540" s="22" t="s">
        <v>617</v>
      </c>
      <c r="D540" s="22" t="s">
        <v>1627</v>
      </c>
      <c r="E540" s="75" t="s">
        <v>1630</v>
      </c>
      <c r="F540" s="22" t="s">
        <v>1045</v>
      </c>
      <c r="G540" s="22" t="s">
        <v>1044</v>
      </c>
      <c r="H540" s="22" t="s">
        <v>1643</v>
      </c>
      <c r="I540" s="22" t="s">
        <v>1309</v>
      </c>
      <c r="K540" s="22" t="s">
        <v>1607</v>
      </c>
      <c r="L540" s="22" t="s">
        <v>1954</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x14ac:dyDescent="0.35">
      <c r="A541" s="22" t="s">
        <v>852</v>
      </c>
      <c r="B541" s="22">
        <v>42</v>
      </c>
      <c r="C541" s="22" t="s">
        <v>617</v>
      </c>
      <c r="D541" s="22" t="s">
        <v>1627</v>
      </c>
      <c r="E541" s="75" t="s">
        <v>1630</v>
      </c>
      <c r="F541" s="22" t="s">
        <v>1045</v>
      </c>
      <c r="G541" s="22" t="s">
        <v>1044</v>
      </c>
      <c r="H541" s="22" t="s">
        <v>1643</v>
      </c>
      <c r="I541" s="22" t="s">
        <v>1309</v>
      </c>
      <c r="K541" s="22" t="s">
        <v>1607</v>
      </c>
      <c r="L541" s="22" t="s">
        <v>1954</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x14ac:dyDescent="0.35">
      <c r="A542" s="22" t="s">
        <v>852</v>
      </c>
      <c r="B542" s="22">
        <v>42</v>
      </c>
      <c r="C542" s="22" t="s">
        <v>617</v>
      </c>
      <c r="D542" s="22" t="s">
        <v>1627</v>
      </c>
      <c r="E542" s="75" t="s">
        <v>1630</v>
      </c>
      <c r="F542" s="22" t="s">
        <v>1045</v>
      </c>
      <c r="G542" s="22" t="s">
        <v>1044</v>
      </c>
      <c r="H542" s="22" t="s">
        <v>1643</v>
      </c>
      <c r="I542" s="22" t="s">
        <v>1309</v>
      </c>
      <c r="K542" s="22" t="s">
        <v>1607</v>
      </c>
      <c r="L542" s="22" t="s">
        <v>1954</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x14ac:dyDescent="0.35">
      <c r="A543" s="22" t="s">
        <v>852</v>
      </c>
      <c r="B543" s="22">
        <v>42</v>
      </c>
      <c r="C543" s="22" t="s">
        <v>617</v>
      </c>
      <c r="D543" s="22" t="s">
        <v>1627</v>
      </c>
      <c r="E543" s="75" t="s">
        <v>1630</v>
      </c>
      <c r="F543" s="22" t="s">
        <v>1045</v>
      </c>
      <c r="G543" s="22" t="s">
        <v>1044</v>
      </c>
      <c r="H543" s="22" t="s">
        <v>1643</v>
      </c>
      <c r="I543" s="22" t="s">
        <v>1309</v>
      </c>
      <c r="K543" s="22" t="s">
        <v>1607</v>
      </c>
      <c r="L543" s="22" t="s">
        <v>1954</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x14ac:dyDescent="0.35">
      <c r="A544" s="22" t="s">
        <v>852</v>
      </c>
      <c r="B544" s="22">
        <v>42</v>
      </c>
      <c r="C544" s="22" t="s">
        <v>617</v>
      </c>
      <c r="D544" s="22" t="s">
        <v>1627</v>
      </c>
      <c r="E544" s="75" t="s">
        <v>1630</v>
      </c>
      <c r="F544" s="22" t="s">
        <v>1045</v>
      </c>
      <c r="G544" s="22" t="s">
        <v>1044</v>
      </c>
      <c r="H544" s="22" t="s">
        <v>1643</v>
      </c>
      <c r="I544" s="22" t="s">
        <v>1311</v>
      </c>
      <c r="K544" s="22" t="s">
        <v>1607</v>
      </c>
      <c r="L544" s="22" t="s">
        <v>1954</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x14ac:dyDescent="0.35">
      <c r="A545" s="22" t="s">
        <v>852</v>
      </c>
      <c r="B545" s="22">
        <v>42</v>
      </c>
      <c r="C545" s="22" t="s">
        <v>617</v>
      </c>
      <c r="D545" s="22" t="s">
        <v>1627</v>
      </c>
      <c r="E545" s="75" t="s">
        <v>1630</v>
      </c>
      <c r="F545" s="22" t="s">
        <v>1045</v>
      </c>
      <c r="G545" s="22" t="s">
        <v>1044</v>
      </c>
      <c r="H545" s="22" t="s">
        <v>1643</v>
      </c>
      <c r="I545" s="22" t="s">
        <v>1311</v>
      </c>
      <c r="K545" s="22" t="s">
        <v>1607</v>
      </c>
      <c r="L545" s="22" t="s">
        <v>1954</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x14ac:dyDescent="0.35">
      <c r="A546" s="22" t="s">
        <v>852</v>
      </c>
      <c r="B546" s="22">
        <v>42</v>
      </c>
      <c r="C546" s="22" t="s">
        <v>617</v>
      </c>
      <c r="D546" s="22" t="s">
        <v>1627</v>
      </c>
      <c r="E546" s="75" t="s">
        <v>1630</v>
      </c>
      <c r="F546" s="22" t="s">
        <v>1045</v>
      </c>
      <c r="G546" s="22" t="s">
        <v>1044</v>
      </c>
      <c r="H546" s="22" t="s">
        <v>1643</v>
      </c>
      <c r="I546" s="22" t="s">
        <v>1311</v>
      </c>
      <c r="K546" s="22" t="s">
        <v>1607</v>
      </c>
      <c r="L546" s="22" t="s">
        <v>1954</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x14ac:dyDescent="0.35">
      <c r="A547" s="22" t="s">
        <v>852</v>
      </c>
      <c r="B547" s="22">
        <v>42</v>
      </c>
      <c r="C547" s="22" t="s">
        <v>617</v>
      </c>
      <c r="D547" s="22" t="s">
        <v>1627</v>
      </c>
      <c r="E547" s="75" t="s">
        <v>1630</v>
      </c>
      <c r="F547" s="22" t="s">
        <v>1045</v>
      </c>
      <c r="G547" s="22" t="s">
        <v>1044</v>
      </c>
      <c r="H547" s="22" t="s">
        <v>1643</v>
      </c>
      <c r="I547" s="22" t="s">
        <v>1311</v>
      </c>
      <c r="K547" s="22" t="s">
        <v>1607</v>
      </c>
      <c r="L547" s="22" t="s">
        <v>1954</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x14ac:dyDescent="0.35">
      <c r="A548" s="22" t="s">
        <v>852</v>
      </c>
      <c r="B548" s="22">
        <v>42</v>
      </c>
      <c r="C548" s="22" t="s">
        <v>617</v>
      </c>
      <c r="D548" s="22" t="s">
        <v>1627</v>
      </c>
      <c r="E548" s="75" t="s">
        <v>1630</v>
      </c>
      <c r="F548" s="22" t="s">
        <v>1045</v>
      </c>
      <c r="G548" s="22" t="s">
        <v>1044</v>
      </c>
      <c r="H548" s="22" t="s">
        <v>1643</v>
      </c>
      <c r="I548" s="22" t="s">
        <v>1311</v>
      </c>
      <c r="K548" s="22" t="s">
        <v>1607</v>
      </c>
      <c r="L548" s="22" t="s">
        <v>1954</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x14ac:dyDescent="0.35">
      <c r="A549" s="22" t="s">
        <v>852</v>
      </c>
      <c r="B549" s="22">
        <v>42</v>
      </c>
      <c r="C549" s="22" t="s">
        <v>617</v>
      </c>
      <c r="D549" s="22" t="s">
        <v>1627</v>
      </c>
      <c r="E549" s="75" t="s">
        <v>1630</v>
      </c>
      <c r="F549" s="22" t="s">
        <v>1045</v>
      </c>
      <c r="G549" s="22" t="s">
        <v>1044</v>
      </c>
      <c r="H549" s="22" t="s">
        <v>1643</v>
      </c>
      <c r="I549" s="22" t="s">
        <v>1311</v>
      </c>
      <c r="K549" s="22" t="s">
        <v>1607</v>
      </c>
      <c r="L549" s="22" t="s">
        <v>1954</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x14ac:dyDescent="0.35">
      <c r="A550" s="22" t="s">
        <v>852</v>
      </c>
      <c r="B550" s="22">
        <v>42</v>
      </c>
      <c r="C550" s="22" t="s">
        <v>617</v>
      </c>
      <c r="D550" s="22" t="s">
        <v>1627</v>
      </c>
      <c r="E550" s="75" t="s">
        <v>1630</v>
      </c>
      <c r="F550" s="22" t="s">
        <v>1045</v>
      </c>
      <c r="G550" s="22" t="s">
        <v>1044</v>
      </c>
      <c r="H550" s="22" t="s">
        <v>1643</v>
      </c>
      <c r="I550" s="22" t="s">
        <v>1311</v>
      </c>
      <c r="K550" s="22" t="s">
        <v>1607</v>
      </c>
      <c r="L550" s="22" t="s">
        <v>1954</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x14ac:dyDescent="0.35">
      <c r="A551" s="22" t="s">
        <v>852</v>
      </c>
      <c r="B551" s="22">
        <v>42</v>
      </c>
      <c r="C551" s="22" t="s">
        <v>617</v>
      </c>
      <c r="D551" s="22" t="s">
        <v>1627</v>
      </c>
      <c r="E551" s="75" t="s">
        <v>1630</v>
      </c>
      <c r="F551" s="22" t="s">
        <v>1045</v>
      </c>
      <c r="G551" s="22" t="s">
        <v>1044</v>
      </c>
      <c r="H551" s="22" t="s">
        <v>1643</v>
      </c>
      <c r="I551" s="22" t="s">
        <v>1311</v>
      </c>
      <c r="K551" s="22" t="s">
        <v>1607</v>
      </c>
      <c r="L551" s="22" t="s">
        <v>1954</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x14ac:dyDescent="0.35">
      <c r="A552" s="22" t="s">
        <v>852</v>
      </c>
      <c r="B552" s="22">
        <v>42</v>
      </c>
      <c r="C552" s="22" t="s">
        <v>617</v>
      </c>
      <c r="D552" s="22" t="s">
        <v>1627</v>
      </c>
      <c r="E552" s="75" t="s">
        <v>1630</v>
      </c>
      <c r="F552" s="22" t="s">
        <v>1045</v>
      </c>
      <c r="G552" s="22" t="s">
        <v>1044</v>
      </c>
      <c r="H552" s="22" t="s">
        <v>1643</v>
      </c>
      <c r="I552" s="22" t="s">
        <v>1311</v>
      </c>
      <c r="K552" s="22" t="s">
        <v>1607</v>
      </c>
      <c r="L552" s="22" t="s">
        <v>1954</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x14ac:dyDescent="0.35">
      <c r="A553" s="22" t="s">
        <v>852</v>
      </c>
      <c r="B553" s="22">
        <v>4</v>
      </c>
      <c r="C553" s="22" t="s">
        <v>546</v>
      </c>
      <c r="D553" s="22" t="s">
        <v>1630</v>
      </c>
      <c r="E553" s="75" t="s">
        <v>1675</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x14ac:dyDescent="0.35">
      <c r="A554" s="22" t="s">
        <v>852</v>
      </c>
      <c r="B554" s="22">
        <v>4</v>
      </c>
      <c r="C554" s="22" t="s">
        <v>546</v>
      </c>
      <c r="D554" s="22" t="s">
        <v>1630</v>
      </c>
      <c r="E554" s="75" t="s">
        <v>1675</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x14ac:dyDescent="0.35">
      <c r="A555" s="22" t="s">
        <v>852</v>
      </c>
      <c r="B555" s="22">
        <v>4</v>
      </c>
      <c r="C555" s="22" t="s">
        <v>546</v>
      </c>
      <c r="D555" s="22" t="s">
        <v>1630</v>
      </c>
      <c r="E555" s="75" t="s">
        <v>1675</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x14ac:dyDescent="0.35">
      <c r="A556" s="22" t="s">
        <v>852</v>
      </c>
      <c r="B556" s="22">
        <v>4</v>
      </c>
      <c r="C556" s="22" t="s">
        <v>546</v>
      </c>
      <c r="D556" s="22" t="s">
        <v>1630</v>
      </c>
      <c r="E556" s="75" t="s">
        <v>1675</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x14ac:dyDescent="0.35">
      <c r="A557" s="22" t="s">
        <v>852</v>
      </c>
      <c r="B557" s="22">
        <v>4</v>
      </c>
      <c r="C557" s="22" t="s">
        <v>546</v>
      </c>
      <c r="D557" s="22" t="s">
        <v>1630</v>
      </c>
      <c r="E557" s="75" t="s">
        <v>1675</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x14ac:dyDescent="0.35">
      <c r="A558" s="22" t="s">
        <v>852</v>
      </c>
      <c r="B558" s="22">
        <v>4</v>
      </c>
      <c r="C558" s="22" t="s">
        <v>546</v>
      </c>
      <c r="D558" s="22" t="s">
        <v>1630</v>
      </c>
      <c r="E558" s="75" t="s">
        <v>1675</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x14ac:dyDescent="0.35">
      <c r="A559" s="22" t="s">
        <v>852</v>
      </c>
      <c r="B559" s="22">
        <v>42</v>
      </c>
      <c r="C559" s="22" t="s">
        <v>617</v>
      </c>
      <c r="D559" s="22" t="s">
        <v>1627</v>
      </c>
      <c r="E559" s="75" t="s">
        <v>1630</v>
      </c>
      <c r="F559" s="22" t="s">
        <v>1045</v>
      </c>
      <c r="G559" s="22" t="s">
        <v>1044</v>
      </c>
      <c r="H559" s="22" t="s">
        <v>1643</v>
      </c>
      <c r="I559" s="22" t="s">
        <v>1311</v>
      </c>
      <c r="K559" s="22" t="s">
        <v>1607</v>
      </c>
      <c r="L559" s="22" t="s">
        <v>1954</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x14ac:dyDescent="0.35">
      <c r="A560" s="22" t="s">
        <v>852</v>
      </c>
      <c r="B560" s="22">
        <v>42</v>
      </c>
      <c r="C560" s="22" t="s">
        <v>617</v>
      </c>
      <c r="D560" s="22" t="s">
        <v>1627</v>
      </c>
      <c r="E560" s="75" t="s">
        <v>1630</v>
      </c>
      <c r="F560" s="22" t="s">
        <v>1045</v>
      </c>
      <c r="G560" s="22" t="s">
        <v>1044</v>
      </c>
      <c r="H560" s="22" t="s">
        <v>1643</v>
      </c>
      <c r="I560" s="22" t="s">
        <v>1311</v>
      </c>
      <c r="K560" s="22" t="s">
        <v>1607</v>
      </c>
      <c r="L560" s="22" t="s">
        <v>1954</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x14ac:dyDescent="0.35">
      <c r="A561" s="22" t="s">
        <v>852</v>
      </c>
      <c r="B561" s="22">
        <v>42</v>
      </c>
      <c r="C561" s="22" t="s">
        <v>617</v>
      </c>
      <c r="D561" s="22" t="s">
        <v>1627</v>
      </c>
      <c r="E561" s="75" t="s">
        <v>1630</v>
      </c>
      <c r="F561" s="22" t="s">
        <v>1045</v>
      </c>
      <c r="G561" s="22" t="s">
        <v>1044</v>
      </c>
      <c r="H561" s="22" t="s">
        <v>1643</v>
      </c>
      <c r="I561" s="22" t="s">
        <v>1311</v>
      </c>
      <c r="K561" s="22" t="s">
        <v>1607</v>
      </c>
      <c r="L561" s="22" t="s">
        <v>1954</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x14ac:dyDescent="0.35">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x14ac:dyDescent="0.35">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x14ac:dyDescent="0.35">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x14ac:dyDescent="0.35">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x14ac:dyDescent="0.35">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x14ac:dyDescent="0.35">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x14ac:dyDescent="0.35">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x14ac:dyDescent="0.35">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x14ac:dyDescent="0.35">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x14ac:dyDescent="0.35">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x14ac:dyDescent="0.35">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x14ac:dyDescent="0.35">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x14ac:dyDescent="0.35">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x14ac:dyDescent="0.35">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x14ac:dyDescent="0.35">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x14ac:dyDescent="0.35">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x14ac:dyDescent="0.35">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x14ac:dyDescent="0.35">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x14ac:dyDescent="0.35">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x14ac:dyDescent="0.35">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x14ac:dyDescent="0.35">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x14ac:dyDescent="0.35">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x14ac:dyDescent="0.35">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x14ac:dyDescent="0.35">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x14ac:dyDescent="0.35">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x14ac:dyDescent="0.35">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x14ac:dyDescent="0.35">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x14ac:dyDescent="0.35">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x14ac:dyDescent="0.35">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x14ac:dyDescent="0.35">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x14ac:dyDescent="0.35">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x14ac:dyDescent="0.35">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x14ac:dyDescent="0.35">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x14ac:dyDescent="0.35">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x14ac:dyDescent="0.35">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x14ac:dyDescent="0.35">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x14ac:dyDescent="0.35">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x14ac:dyDescent="0.35">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x14ac:dyDescent="0.35">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x14ac:dyDescent="0.35">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x14ac:dyDescent="0.35">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x14ac:dyDescent="0.35">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x14ac:dyDescent="0.35">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x14ac:dyDescent="0.35">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x14ac:dyDescent="0.35">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x14ac:dyDescent="0.35">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x14ac:dyDescent="0.35">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x14ac:dyDescent="0.35">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x14ac:dyDescent="0.35">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x14ac:dyDescent="0.35">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x14ac:dyDescent="0.35">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x14ac:dyDescent="0.35">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x14ac:dyDescent="0.35">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x14ac:dyDescent="0.35">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x14ac:dyDescent="0.35">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x14ac:dyDescent="0.35">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x14ac:dyDescent="0.35">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x14ac:dyDescent="0.35">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x14ac:dyDescent="0.35">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x14ac:dyDescent="0.35">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x14ac:dyDescent="0.35">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x14ac:dyDescent="0.35">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x14ac:dyDescent="0.35">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x14ac:dyDescent="0.35">
      <c r="A625" s="22" t="s">
        <v>852</v>
      </c>
      <c r="B625" s="22">
        <v>42</v>
      </c>
      <c r="C625" s="22" t="s">
        <v>617</v>
      </c>
      <c r="D625" s="22" t="s">
        <v>1627</v>
      </c>
      <c r="E625" s="75" t="s">
        <v>1630</v>
      </c>
      <c r="F625" s="22" t="s">
        <v>1045</v>
      </c>
      <c r="G625" s="22" t="s">
        <v>1044</v>
      </c>
      <c r="H625" s="22" t="s">
        <v>1643</v>
      </c>
      <c r="I625" s="22" t="s">
        <v>1311</v>
      </c>
      <c r="K625" s="22" t="s">
        <v>1607</v>
      </c>
      <c r="L625" s="22" t="s">
        <v>1954</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x14ac:dyDescent="0.35">
      <c r="A626" s="22" t="s">
        <v>852</v>
      </c>
      <c r="B626" s="22">
        <v>42</v>
      </c>
      <c r="C626" s="22" t="s">
        <v>617</v>
      </c>
      <c r="D626" s="22" t="s">
        <v>1627</v>
      </c>
      <c r="E626" s="75" t="s">
        <v>1630</v>
      </c>
      <c r="F626" s="22" t="s">
        <v>1045</v>
      </c>
      <c r="G626" s="22" t="s">
        <v>1044</v>
      </c>
      <c r="H626" s="22" t="s">
        <v>1643</v>
      </c>
      <c r="I626" s="22" t="s">
        <v>1309</v>
      </c>
      <c r="K626" s="22" t="s">
        <v>1607</v>
      </c>
      <c r="L626" s="22" t="s">
        <v>1954</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x14ac:dyDescent="0.35">
      <c r="A627" s="22" t="s">
        <v>852</v>
      </c>
      <c r="B627" s="22">
        <v>42</v>
      </c>
      <c r="C627" s="22" t="s">
        <v>617</v>
      </c>
      <c r="D627" s="22" t="s">
        <v>1627</v>
      </c>
      <c r="E627" s="75" t="s">
        <v>1630</v>
      </c>
      <c r="F627" s="22" t="s">
        <v>1045</v>
      </c>
      <c r="G627" s="22" t="s">
        <v>1044</v>
      </c>
      <c r="H627" s="22" t="s">
        <v>1643</v>
      </c>
      <c r="I627" s="22" t="s">
        <v>1309</v>
      </c>
      <c r="K627" s="22" t="s">
        <v>1607</v>
      </c>
      <c r="L627" s="22" t="s">
        <v>1954</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x14ac:dyDescent="0.35">
      <c r="A628" s="22" t="s">
        <v>852</v>
      </c>
      <c r="B628" s="22">
        <v>42</v>
      </c>
      <c r="C628" s="22" t="s">
        <v>617</v>
      </c>
      <c r="D628" s="22" t="s">
        <v>1627</v>
      </c>
      <c r="E628" s="75" t="s">
        <v>1630</v>
      </c>
      <c r="F628" s="22" t="s">
        <v>1045</v>
      </c>
      <c r="G628" s="22" t="s">
        <v>1044</v>
      </c>
      <c r="H628" s="22" t="s">
        <v>1643</v>
      </c>
      <c r="I628" s="22" t="s">
        <v>1309</v>
      </c>
      <c r="K628" s="22" t="s">
        <v>1607</v>
      </c>
      <c r="L628" s="22" t="s">
        <v>1954</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x14ac:dyDescent="0.35">
      <c r="A629" s="22" t="s">
        <v>852</v>
      </c>
      <c r="B629" s="22">
        <v>42</v>
      </c>
      <c r="C629" s="22" t="s">
        <v>617</v>
      </c>
      <c r="D629" s="22" t="s">
        <v>1627</v>
      </c>
      <c r="E629" s="75" t="s">
        <v>1630</v>
      </c>
      <c r="F629" s="22" t="s">
        <v>1045</v>
      </c>
      <c r="G629" s="22" t="s">
        <v>1044</v>
      </c>
      <c r="H629" s="22" t="s">
        <v>1643</v>
      </c>
      <c r="I629" s="22" t="s">
        <v>1309</v>
      </c>
      <c r="K629" s="22" t="s">
        <v>1607</v>
      </c>
      <c r="L629" s="22" t="s">
        <v>1954</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x14ac:dyDescent="0.35">
      <c r="A630" s="22" t="s">
        <v>852</v>
      </c>
      <c r="B630" s="22">
        <v>42</v>
      </c>
      <c r="C630" s="22" t="s">
        <v>617</v>
      </c>
      <c r="D630" s="22" t="s">
        <v>1627</v>
      </c>
      <c r="E630" s="75" t="s">
        <v>1630</v>
      </c>
      <c r="F630" s="22" t="s">
        <v>1045</v>
      </c>
      <c r="G630" s="22" t="s">
        <v>1044</v>
      </c>
      <c r="H630" s="22" t="s">
        <v>1643</v>
      </c>
      <c r="I630" s="22" t="s">
        <v>1309</v>
      </c>
      <c r="K630" s="22" t="s">
        <v>1607</v>
      </c>
      <c r="L630" s="22" t="s">
        <v>1954</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x14ac:dyDescent="0.35">
      <c r="A631" s="22" t="s">
        <v>852</v>
      </c>
      <c r="B631" s="22">
        <v>42</v>
      </c>
      <c r="C631" s="22" t="s">
        <v>617</v>
      </c>
      <c r="D631" s="22" t="s">
        <v>1627</v>
      </c>
      <c r="E631" s="75" t="s">
        <v>1630</v>
      </c>
      <c r="F631" s="22" t="s">
        <v>1045</v>
      </c>
      <c r="G631" s="22" t="s">
        <v>1044</v>
      </c>
      <c r="H631" s="22" t="s">
        <v>1643</v>
      </c>
      <c r="I631" s="22" t="s">
        <v>1309</v>
      </c>
      <c r="K631" s="22" t="s">
        <v>1607</v>
      </c>
      <c r="L631" s="22" t="s">
        <v>1954</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x14ac:dyDescent="0.35">
      <c r="A632" s="22" t="s">
        <v>852</v>
      </c>
      <c r="B632" s="22">
        <v>42</v>
      </c>
      <c r="C632" s="22" t="s">
        <v>617</v>
      </c>
      <c r="D632" s="22" t="s">
        <v>1627</v>
      </c>
      <c r="E632" s="75" t="s">
        <v>1630</v>
      </c>
      <c r="F632" s="22" t="s">
        <v>1045</v>
      </c>
      <c r="G632" s="22" t="s">
        <v>1044</v>
      </c>
      <c r="H632" s="22" t="s">
        <v>1643</v>
      </c>
      <c r="I632" s="22" t="s">
        <v>1309</v>
      </c>
      <c r="K632" s="22" t="s">
        <v>1607</v>
      </c>
      <c r="L632" s="22" t="s">
        <v>1954</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x14ac:dyDescent="0.35">
      <c r="A633" s="22" t="s">
        <v>852</v>
      </c>
      <c r="B633" s="22">
        <v>42</v>
      </c>
      <c r="C633" s="22" t="s">
        <v>617</v>
      </c>
      <c r="D633" s="22" t="s">
        <v>1627</v>
      </c>
      <c r="E633" s="75" t="s">
        <v>1630</v>
      </c>
      <c r="F633" s="22" t="s">
        <v>1045</v>
      </c>
      <c r="G633" s="22" t="s">
        <v>1044</v>
      </c>
      <c r="H633" s="22" t="s">
        <v>1643</v>
      </c>
      <c r="I633" s="22" t="s">
        <v>1309</v>
      </c>
      <c r="K633" s="22" t="s">
        <v>1607</v>
      </c>
      <c r="L633" s="22" t="s">
        <v>1954</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x14ac:dyDescent="0.35">
      <c r="A634" s="22" t="s">
        <v>852</v>
      </c>
      <c r="B634" s="22">
        <v>42</v>
      </c>
      <c r="C634" s="22" t="s">
        <v>617</v>
      </c>
      <c r="D634" s="22" t="s">
        <v>1627</v>
      </c>
      <c r="E634" s="75" t="s">
        <v>1630</v>
      </c>
      <c r="F634" s="22" t="s">
        <v>1045</v>
      </c>
      <c r="G634" s="22" t="s">
        <v>1044</v>
      </c>
      <c r="H634" s="22" t="s">
        <v>1643</v>
      </c>
      <c r="I634" s="22" t="s">
        <v>1311</v>
      </c>
      <c r="K634" s="22" t="s">
        <v>1607</v>
      </c>
      <c r="L634" s="22" t="s">
        <v>1954</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x14ac:dyDescent="0.35">
      <c r="A635" s="22" t="s">
        <v>852</v>
      </c>
      <c r="B635" s="22">
        <v>42</v>
      </c>
      <c r="C635" s="22" t="s">
        <v>617</v>
      </c>
      <c r="D635" s="22" t="s">
        <v>1627</v>
      </c>
      <c r="E635" s="75" t="s">
        <v>1630</v>
      </c>
      <c r="F635" s="22" t="s">
        <v>1045</v>
      </c>
      <c r="G635" s="22" t="s">
        <v>1044</v>
      </c>
      <c r="H635" s="22" t="s">
        <v>1643</v>
      </c>
      <c r="I635" s="22" t="s">
        <v>1311</v>
      </c>
      <c r="K635" s="22" t="s">
        <v>1607</v>
      </c>
      <c r="L635" s="22" t="s">
        <v>1954</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x14ac:dyDescent="0.35">
      <c r="A636" s="22" t="s">
        <v>852</v>
      </c>
      <c r="B636" s="22">
        <v>42</v>
      </c>
      <c r="C636" s="22" t="s">
        <v>617</v>
      </c>
      <c r="D636" s="22" t="s">
        <v>1627</v>
      </c>
      <c r="E636" s="75" t="s">
        <v>1630</v>
      </c>
      <c r="F636" s="22" t="s">
        <v>1045</v>
      </c>
      <c r="G636" s="22" t="s">
        <v>1044</v>
      </c>
      <c r="H636" s="22" t="s">
        <v>1643</v>
      </c>
      <c r="I636" s="22" t="s">
        <v>1311</v>
      </c>
      <c r="K636" s="22" t="s">
        <v>1607</v>
      </c>
      <c r="L636" s="22" t="s">
        <v>1954</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x14ac:dyDescent="0.35">
      <c r="A637" s="22" t="s">
        <v>852</v>
      </c>
      <c r="B637" s="22">
        <v>42</v>
      </c>
      <c r="C637" s="22" t="s">
        <v>617</v>
      </c>
      <c r="D637" s="22" t="s">
        <v>1627</v>
      </c>
      <c r="E637" s="75" t="s">
        <v>1630</v>
      </c>
      <c r="F637" s="22" t="s">
        <v>1045</v>
      </c>
      <c r="G637" s="22" t="s">
        <v>1044</v>
      </c>
      <c r="H637" s="22" t="s">
        <v>1643</v>
      </c>
      <c r="I637" s="22" t="s">
        <v>1311</v>
      </c>
      <c r="K637" s="22" t="s">
        <v>1607</v>
      </c>
      <c r="L637" s="22" t="s">
        <v>1954</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x14ac:dyDescent="0.35">
      <c r="A638" s="22" t="s">
        <v>852</v>
      </c>
      <c r="B638" s="22">
        <v>42</v>
      </c>
      <c r="C638" s="22" t="s">
        <v>617</v>
      </c>
      <c r="D638" s="22" t="s">
        <v>1627</v>
      </c>
      <c r="E638" s="75" t="s">
        <v>1630</v>
      </c>
      <c r="F638" s="22" t="s">
        <v>1045</v>
      </c>
      <c r="G638" s="22" t="s">
        <v>1044</v>
      </c>
      <c r="H638" s="22" t="s">
        <v>1643</v>
      </c>
      <c r="I638" s="22" t="s">
        <v>1311</v>
      </c>
      <c r="K638" s="22" t="s">
        <v>1607</v>
      </c>
      <c r="L638" s="22" t="s">
        <v>1954</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x14ac:dyDescent="0.35">
      <c r="A639" s="22" t="s">
        <v>852</v>
      </c>
      <c r="B639" s="22">
        <v>42</v>
      </c>
      <c r="C639" s="22" t="s">
        <v>617</v>
      </c>
      <c r="D639" s="22" t="s">
        <v>1627</v>
      </c>
      <c r="E639" s="75" t="s">
        <v>1630</v>
      </c>
      <c r="F639" s="22" t="s">
        <v>1045</v>
      </c>
      <c r="G639" s="22" t="s">
        <v>1044</v>
      </c>
      <c r="H639" s="22" t="s">
        <v>1643</v>
      </c>
      <c r="I639" s="22" t="s">
        <v>1311</v>
      </c>
      <c r="K639" s="22" t="s">
        <v>1607</v>
      </c>
      <c r="L639" s="22" t="s">
        <v>1954</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x14ac:dyDescent="0.35">
      <c r="A640" s="22" t="s">
        <v>852</v>
      </c>
      <c r="B640" s="22">
        <v>42</v>
      </c>
      <c r="C640" s="22" t="s">
        <v>617</v>
      </c>
      <c r="D640" s="22" t="s">
        <v>1627</v>
      </c>
      <c r="E640" s="75" t="s">
        <v>1630</v>
      </c>
      <c r="F640" s="22" t="s">
        <v>1045</v>
      </c>
      <c r="G640" s="22" t="s">
        <v>1044</v>
      </c>
      <c r="H640" s="22" t="s">
        <v>1643</v>
      </c>
      <c r="I640" s="22" t="s">
        <v>1311</v>
      </c>
      <c r="K640" s="22" t="s">
        <v>1607</v>
      </c>
      <c r="L640" s="22" t="s">
        <v>1954</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x14ac:dyDescent="0.35">
      <c r="A641" s="22" t="s">
        <v>852</v>
      </c>
      <c r="B641" s="22">
        <v>42</v>
      </c>
      <c r="C641" s="22" t="s">
        <v>617</v>
      </c>
      <c r="D641" s="22" t="s">
        <v>1627</v>
      </c>
      <c r="E641" s="75" t="s">
        <v>1630</v>
      </c>
      <c r="F641" s="22" t="s">
        <v>1045</v>
      </c>
      <c r="G641" s="22" t="s">
        <v>1044</v>
      </c>
      <c r="H641" s="22" t="s">
        <v>1643</v>
      </c>
      <c r="I641" s="22" t="s">
        <v>1311</v>
      </c>
      <c r="K641" s="22" t="s">
        <v>1607</v>
      </c>
      <c r="L641" s="22" t="s">
        <v>1954</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x14ac:dyDescent="0.35">
      <c r="A642" s="22" t="s">
        <v>852</v>
      </c>
      <c r="B642" s="22">
        <v>42</v>
      </c>
      <c r="C642" s="22" t="s">
        <v>617</v>
      </c>
      <c r="D642" s="22" t="s">
        <v>1627</v>
      </c>
      <c r="E642" s="75" t="s">
        <v>1630</v>
      </c>
      <c r="F642" s="22" t="s">
        <v>1045</v>
      </c>
      <c r="G642" s="22" t="s">
        <v>1044</v>
      </c>
      <c r="H642" s="22" t="s">
        <v>1643</v>
      </c>
      <c r="I642" s="22" t="s">
        <v>1309</v>
      </c>
      <c r="K642" s="22" t="s">
        <v>1607</v>
      </c>
      <c r="L642" s="22" t="s">
        <v>1954</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x14ac:dyDescent="0.35">
      <c r="A643" s="22" t="s">
        <v>852</v>
      </c>
      <c r="B643" s="22">
        <v>42</v>
      </c>
      <c r="C643" s="22" t="s">
        <v>617</v>
      </c>
      <c r="D643" s="22" t="s">
        <v>1627</v>
      </c>
      <c r="E643" s="75" t="s">
        <v>1630</v>
      </c>
      <c r="F643" s="22" t="s">
        <v>1045</v>
      </c>
      <c r="G643" s="22" t="s">
        <v>1044</v>
      </c>
      <c r="H643" s="22" t="s">
        <v>1643</v>
      </c>
      <c r="I643" s="22" t="s">
        <v>1309</v>
      </c>
      <c r="K643" s="22" t="s">
        <v>1607</v>
      </c>
      <c r="L643" s="22" t="s">
        <v>1954</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x14ac:dyDescent="0.35">
      <c r="A644" s="22" t="s">
        <v>852</v>
      </c>
      <c r="B644" s="22">
        <v>42</v>
      </c>
      <c r="C644" s="22" t="s">
        <v>617</v>
      </c>
      <c r="D644" s="22" t="s">
        <v>1627</v>
      </c>
      <c r="E644" s="75" t="s">
        <v>1630</v>
      </c>
      <c r="F644" s="22" t="s">
        <v>1045</v>
      </c>
      <c r="G644" s="22" t="s">
        <v>1044</v>
      </c>
      <c r="H644" s="22" t="s">
        <v>1643</v>
      </c>
      <c r="I644" s="22" t="s">
        <v>1309</v>
      </c>
      <c r="K644" s="22" t="s">
        <v>1607</v>
      </c>
      <c r="L644" s="22" t="s">
        <v>1954</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x14ac:dyDescent="0.35">
      <c r="A645" s="22" t="s">
        <v>852</v>
      </c>
      <c r="B645" s="22">
        <v>42</v>
      </c>
      <c r="C645" s="22" t="s">
        <v>617</v>
      </c>
      <c r="D645" s="22" t="s">
        <v>1627</v>
      </c>
      <c r="E645" s="75" t="s">
        <v>1630</v>
      </c>
      <c r="F645" s="22" t="s">
        <v>1045</v>
      </c>
      <c r="G645" s="22" t="s">
        <v>1044</v>
      </c>
      <c r="H645" s="22" t="s">
        <v>1643</v>
      </c>
      <c r="I645" s="22" t="s">
        <v>1309</v>
      </c>
      <c r="K645" s="22" t="s">
        <v>1607</v>
      </c>
      <c r="L645" s="22" t="s">
        <v>1954</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x14ac:dyDescent="0.35">
      <c r="A646" s="22" t="s">
        <v>852</v>
      </c>
      <c r="B646" s="22">
        <v>42</v>
      </c>
      <c r="C646" s="22" t="s">
        <v>617</v>
      </c>
      <c r="D646" s="22" t="s">
        <v>1627</v>
      </c>
      <c r="E646" s="75" t="s">
        <v>1630</v>
      </c>
      <c r="F646" s="22" t="s">
        <v>1045</v>
      </c>
      <c r="G646" s="22" t="s">
        <v>1044</v>
      </c>
      <c r="H646" s="22" t="s">
        <v>1643</v>
      </c>
      <c r="I646" s="22" t="s">
        <v>1309</v>
      </c>
      <c r="K646" s="22" t="s">
        <v>1607</v>
      </c>
      <c r="L646" s="22" t="s">
        <v>1954</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x14ac:dyDescent="0.35">
      <c r="A647" s="22" t="s">
        <v>852</v>
      </c>
      <c r="B647" s="22">
        <v>42</v>
      </c>
      <c r="C647" s="22" t="s">
        <v>617</v>
      </c>
      <c r="D647" s="22" t="s">
        <v>1627</v>
      </c>
      <c r="E647" s="75" t="s">
        <v>1630</v>
      </c>
      <c r="F647" s="22" t="s">
        <v>1045</v>
      </c>
      <c r="G647" s="22" t="s">
        <v>1044</v>
      </c>
      <c r="H647" s="22" t="s">
        <v>1643</v>
      </c>
      <c r="I647" s="22" t="s">
        <v>1309</v>
      </c>
      <c r="K647" s="22" t="s">
        <v>1607</v>
      </c>
      <c r="L647" s="22" t="s">
        <v>1954</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x14ac:dyDescent="0.35">
      <c r="A648" s="22" t="s">
        <v>852</v>
      </c>
      <c r="B648" s="22">
        <v>42</v>
      </c>
      <c r="C648" s="22" t="s">
        <v>617</v>
      </c>
      <c r="D648" s="22" t="s">
        <v>1627</v>
      </c>
      <c r="E648" s="75" t="s">
        <v>1630</v>
      </c>
      <c r="F648" s="22" t="s">
        <v>1045</v>
      </c>
      <c r="G648" s="22" t="s">
        <v>1044</v>
      </c>
      <c r="H648" s="22" t="s">
        <v>1643</v>
      </c>
      <c r="I648" s="22" t="s">
        <v>1309</v>
      </c>
      <c r="K648" s="22" t="s">
        <v>1607</v>
      </c>
      <c r="L648" s="22" t="s">
        <v>1954</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x14ac:dyDescent="0.35">
      <c r="A649" s="22" t="s">
        <v>852</v>
      </c>
      <c r="B649" s="22">
        <v>42</v>
      </c>
      <c r="C649" s="22" t="s">
        <v>617</v>
      </c>
      <c r="D649" s="22" t="s">
        <v>1627</v>
      </c>
      <c r="E649" s="75" t="s">
        <v>1630</v>
      </c>
      <c r="F649" s="22" t="s">
        <v>1045</v>
      </c>
      <c r="G649" s="22" t="s">
        <v>1044</v>
      </c>
      <c r="H649" s="22" t="s">
        <v>1643</v>
      </c>
      <c r="I649" s="22" t="s">
        <v>1311</v>
      </c>
      <c r="K649" s="22" t="s">
        <v>1607</v>
      </c>
      <c r="L649" s="22" t="s">
        <v>1954</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x14ac:dyDescent="0.35">
      <c r="A650" s="22" t="s">
        <v>852</v>
      </c>
      <c r="B650" s="22">
        <v>42</v>
      </c>
      <c r="C650" s="22" t="s">
        <v>617</v>
      </c>
      <c r="D650" s="22" t="s">
        <v>1627</v>
      </c>
      <c r="E650" s="75" t="s">
        <v>1630</v>
      </c>
      <c r="F650" s="22" t="s">
        <v>1045</v>
      </c>
      <c r="G650" s="22" t="s">
        <v>1044</v>
      </c>
      <c r="H650" s="22" t="s">
        <v>1643</v>
      </c>
      <c r="I650" s="22" t="s">
        <v>1311</v>
      </c>
      <c r="K650" s="22" t="s">
        <v>1607</v>
      </c>
      <c r="L650" s="22" t="s">
        <v>1954</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x14ac:dyDescent="0.35">
      <c r="A651" s="22" t="s">
        <v>852</v>
      </c>
      <c r="B651" s="22">
        <v>42</v>
      </c>
      <c r="C651" s="22" t="s">
        <v>617</v>
      </c>
      <c r="D651" s="22" t="s">
        <v>1627</v>
      </c>
      <c r="E651" s="75" t="s">
        <v>1630</v>
      </c>
      <c r="F651" s="22" t="s">
        <v>1045</v>
      </c>
      <c r="G651" s="22" t="s">
        <v>1044</v>
      </c>
      <c r="H651" s="22" t="s">
        <v>1643</v>
      </c>
      <c r="I651" s="22" t="s">
        <v>1311</v>
      </c>
      <c r="K651" s="22" t="s">
        <v>1607</v>
      </c>
      <c r="L651" s="22" t="s">
        <v>1954</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x14ac:dyDescent="0.35">
      <c r="A652" s="22" t="s">
        <v>852</v>
      </c>
      <c r="B652" s="22">
        <v>42</v>
      </c>
      <c r="C652" s="22" t="s">
        <v>617</v>
      </c>
      <c r="D652" s="22" t="s">
        <v>1627</v>
      </c>
      <c r="E652" s="75" t="s">
        <v>1630</v>
      </c>
      <c r="F652" s="22" t="s">
        <v>1045</v>
      </c>
      <c r="G652" s="22" t="s">
        <v>1044</v>
      </c>
      <c r="H652" s="22" t="s">
        <v>1643</v>
      </c>
      <c r="I652" s="22" t="s">
        <v>1311</v>
      </c>
      <c r="K652" s="22" t="s">
        <v>1607</v>
      </c>
      <c r="L652" s="22" t="s">
        <v>1954</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x14ac:dyDescent="0.35">
      <c r="A653" s="22" t="s">
        <v>852</v>
      </c>
      <c r="B653" s="22">
        <v>42</v>
      </c>
      <c r="C653" s="22" t="s">
        <v>617</v>
      </c>
      <c r="D653" s="22" t="s">
        <v>1627</v>
      </c>
      <c r="E653" s="75" t="s">
        <v>1630</v>
      </c>
      <c r="F653" s="22" t="s">
        <v>1045</v>
      </c>
      <c r="G653" s="22" t="s">
        <v>1044</v>
      </c>
      <c r="H653" s="22" t="s">
        <v>1643</v>
      </c>
      <c r="I653" s="22" t="s">
        <v>1311</v>
      </c>
      <c r="K653" s="22" t="s">
        <v>1607</v>
      </c>
      <c r="L653" s="22" t="s">
        <v>1954</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x14ac:dyDescent="0.35">
      <c r="A654" s="22" t="s">
        <v>852</v>
      </c>
      <c r="B654" s="22">
        <v>42</v>
      </c>
      <c r="C654" s="22" t="s">
        <v>617</v>
      </c>
      <c r="D654" s="22" t="s">
        <v>1627</v>
      </c>
      <c r="E654" s="75" t="s">
        <v>1630</v>
      </c>
      <c r="F654" s="22" t="s">
        <v>1045</v>
      </c>
      <c r="G654" s="22" t="s">
        <v>1044</v>
      </c>
      <c r="H654" s="22" t="s">
        <v>1643</v>
      </c>
      <c r="I654" s="22" t="s">
        <v>1311</v>
      </c>
      <c r="K654" s="22" t="s">
        <v>1607</v>
      </c>
      <c r="L654" s="22" t="s">
        <v>1954</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x14ac:dyDescent="0.35">
      <c r="A655" s="22" t="s">
        <v>852</v>
      </c>
      <c r="B655" s="22">
        <v>42</v>
      </c>
      <c r="C655" s="22" t="s">
        <v>617</v>
      </c>
      <c r="D655" s="22" t="s">
        <v>1627</v>
      </c>
      <c r="E655" s="75" t="s">
        <v>1630</v>
      </c>
      <c r="F655" s="22" t="s">
        <v>1045</v>
      </c>
      <c r="G655" s="22" t="s">
        <v>1044</v>
      </c>
      <c r="H655" s="22" t="s">
        <v>1643</v>
      </c>
      <c r="I655" s="22" t="s">
        <v>1311</v>
      </c>
      <c r="K655" s="22" t="s">
        <v>1607</v>
      </c>
      <c r="L655" s="22" t="s">
        <v>1954</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x14ac:dyDescent="0.35">
      <c r="A656" s="22" t="s">
        <v>852</v>
      </c>
      <c r="B656" s="22">
        <v>42</v>
      </c>
      <c r="C656" s="22" t="s">
        <v>617</v>
      </c>
      <c r="D656" s="22" t="s">
        <v>1627</v>
      </c>
      <c r="E656" s="75" t="s">
        <v>1630</v>
      </c>
      <c r="F656" s="22" t="s">
        <v>1045</v>
      </c>
      <c r="G656" s="22" t="s">
        <v>1044</v>
      </c>
      <c r="H656" s="22" t="s">
        <v>1643</v>
      </c>
      <c r="I656" s="22" t="s">
        <v>1309</v>
      </c>
      <c r="K656" s="22" t="s">
        <v>1607</v>
      </c>
      <c r="L656" s="22" t="s">
        <v>1954</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x14ac:dyDescent="0.35">
      <c r="A657" s="22" t="s">
        <v>852</v>
      </c>
      <c r="B657" s="22">
        <v>42</v>
      </c>
      <c r="C657" s="22" t="s">
        <v>617</v>
      </c>
      <c r="D657" s="22" t="s">
        <v>1627</v>
      </c>
      <c r="E657" s="75" t="s">
        <v>1630</v>
      </c>
      <c r="F657" s="22" t="s">
        <v>1045</v>
      </c>
      <c r="G657" s="22" t="s">
        <v>1044</v>
      </c>
      <c r="H657" s="22" t="s">
        <v>1643</v>
      </c>
      <c r="I657" s="22" t="s">
        <v>1309</v>
      </c>
      <c r="K657" s="22" t="s">
        <v>1607</v>
      </c>
      <c r="L657" s="22" t="s">
        <v>1954</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x14ac:dyDescent="0.35">
      <c r="A658" s="22" t="s">
        <v>852</v>
      </c>
      <c r="B658" s="22">
        <v>42</v>
      </c>
      <c r="C658" s="22" t="s">
        <v>617</v>
      </c>
      <c r="D658" s="22" t="s">
        <v>1627</v>
      </c>
      <c r="E658" s="75" t="s">
        <v>1630</v>
      </c>
      <c r="F658" s="22" t="s">
        <v>1045</v>
      </c>
      <c r="G658" s="22" t="s">
        <v>1044</v>
      </c>
      <c r="H658" s="22" t="s">
        <v>1643</v>
      </c>
      <c r="I658" s="22" t="s">
        <v>1309</v>
      </c>
      <c r="K658" s="22" t="s">
        <v>1607</v>
      </c>
      <c r="L658" s="22" t="s">
        <v>1954</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x14ac:dyDescent="0.35">
      <c r="A659" s="22" t="s">
        <v>852</v>
      </c>
      <c r="B659" s="22">
        <v>42</v>
      </c>
      <c r="C659" s="22" t="s">
        <v>617</v>
      </c>
      <c r="D659" s="22" t="s">
        <v>1627</v>
      </c>
      <c r="E659" s="75" t="s">
        <v>1630</v>
      </c>
      <c r="F659" s="22" t="s">
        <v>1045</v>
      </c>
      <c r="G659" s="22" t="s">
        <v>1044</v>
      </c>
      <c r="H659" s="22" t="s">
        <v>1643</v>
      </c>
      <c r="I659" s="22" t="s">
        <v>1309</v>
      </c>
      <c r="K659" s="22" t="s">
        <v>1607</v>
      </c>
      <c r="L659" s="22" t="s">
        <v>1954</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x14ac:dyDescent="0.35">
      <c r="A660" s="22" t="s">
        <v>852</v>
      </c>
      <c r="B660" s="22">
        <v>42</v>
      </c>
      <c r="C660" s="22" t="s">
        <v>617</v>
      </c>
      <c r="D660" s="22" t="s">
        <v>1627</v>
      </c>
      <c r="E660" s="75" t="s">
        <v>1630</v>
      </c>
      <c r="F660" s="22" t="s">
        <v>1045</v>
      </c>
      <c r="G660" s="22" t="s">
        <v>1044</v>
      </c>
      <c r="H660" s="22" t="s">
        <v>1643</v>
      </c>
      <c r="I660" s="22" t="s">
        <v>1309</v>
      </c>
      <c r="K660" s="22" t="s">
        <v>1607</v>
      </c>
      <c r="L660" s="22" t="s">
        <v>1954</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x14ac:dyDescent="0.35">
      <c r="A661" s="22" t="s">
        <v>852</v>
      </c>
      <c r="B661" s="22">
        <v>42</v>
      </c>
      <c r="C661" s="22" t="s">
        <v>617</v>
      </c>
      <c r="D661" s="22" t="s">
        <v>1627</v>
      </c>
      <c r="E661" s="75" t="s">
        <v>1630</v>
      </c>
      <c r="F661" s="22" t="s">
        <v>1045</v>
      </c>
      <c r="G661" s="22" t="s">
        <v>1044</v>
      </c>
      <c r="H661" s="22" t="s">
        <v>1643</v>
      </c>
      <c r="I661" s="22" t="s">
        <v>1309</v>
      </c>
      <c r="K661" s="22" t="s">
        <v>1607</v>
      </c>
      <c r="L661" s="22" t="s">
        <v>1954</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x14ac:dyDescent="0.35">
      <c r="A662" s="22" t="s">
        <v>852</v>
      </c>
      <c r="B662" s="22">
        <v>42</v>
      </c>
      <c r="C662" s="22" t="s">
        <v>617</v>
      </c>
      <c r="D662" s="22" t="s">
        <v>1627</v>
      </c>
      <c r="E662" s="75" t="s">
        <v>1630</v>
      </c>
      <c r="F662" s="22" t="s">
        <v>1045</v>
      </c>
      <c r="G662" s="22" t="s">
        <v>1044</v>
      </c>
      <c r="H662" s="22" t="s">
        <v>1643</v>
      </c>
      <c r="I662" s="22" t="s">
        <v>1311</v>
      </c>
      <c r="K662" s="22" t="s">
        <v>1607</v>
      </c>
      <c r="L662" s="22" t="s">
        <v>1954</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x14ac:dyDescent="0.35">
      <c r="A663" s="22" t="s">
        <v>852</v>
      </c>
      <c r="B663" s="22">
        <v>42</v>
      </c>
      <c r="C663" s="22" t="s">
        <v>617</v>
      </c>
      <c r="D663" s="22" t="s">
        <v>1627</v>
      </c>
      <c r="E663" s="75" t="s">
        <v>1630</v>
      </c>
      <c r="F663" s="22" t="s">
        <v>1045</v>
      </c>
      <c r="G663" s="22" t="s">
        <v>1044</v>
      </c>
      <c r="H663" s="22" t="s">
        <v>1643</v>
      </c>
      <c r="I663" s="22" t="s">
        <v>1311</v>
      </c>
      <c r="K663" s="22" t="s">
        <v>1607</v>
      </c>
      <c r="L663" s="22" t="s">
        <v>1954</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x14ac:dyDescent="0.35">
      <c r="A664" s="22" t="s">
        <v>852</v>
      </c>
      <c r="B664" s="22">
        <v>42</v>
      </c>
      <c r="C664" s="22" t="s">
        <v>617</v>
      </c>
      <c r="D664" s="22" t="s">
        <v>1627</v>
      </c>
      <c r="E664" s="75" t="s">
        <v>1630</v>
      </c>
      <c r="F664" s="22" t="s">
        <v>1045</v>
      </c>
      <c r="G664" s="22" t="s">
        <v>1044</v>
      </c>
      <c r="H664" s="22" t="s">
        <v>1643</v>
      </c>
      <c r="I664" s="22" t="s">
        <v>1311</v>
      </c>
      <c r="K664" s="22" t="s">
        <v>1607</v>
      </c>
      <c r="L664" s="22" t="s">
        <v>1954</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x14ac:dyDescent="0.35">
      <c r="A665" s="22" t="s">
        <v>852</v>
      </c>
      <c r="B665" s="22">
        <v>42</v>
      </c>
      <c r="C665" s="22" t="s">
        <v>617</v>
      </c>
      <c r="D665" s="22" t="s">
        <v>1627</v>
      </c>
      <c r="E665" s="75" t="s">
        <v>1630</v>
      </c>
      <c r="F665" s="22" t="s">
        <v>1045</v>
      </c>
      <c r="G665" s="22" t="s">
        <v>1044</v>
      </c>
      <c r="H665" s="22" t="s">
        <v>1643</v>
      </c>
      <c r="I665" s="22" t="s">
        <v>1311</v>
      </c>
      <c r="K665" s="22" t="s">
        <v>1607</v>
      </c>
      <c r="L665" s="22" t="s">
        <v>1954</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x14ac:dyDescent="0.35">
      <c r="A666" s="22" t="s">
        <v>852</v>
      </c>
      <c r="B666" s="22">
        <v>42</v>
      </c>
      <c r="C666" s="22" t="s">
        <v>617</v>
      </c>
      <c r="D666" s="22" t="s">
        <v>1627</v>
      </c>
      <c r="E666" s="75" t="s">
        <v>1630</v>
      </c>
      <c r="F666" s="22" t="s">
        <v>1045</v>
      </c>
      <c r="G666" s="22" t="s">
        <v>1044</v>
      </c>
      <c r="H666" s="22" t="s">
        <v>1643</v>
      </c>
      <c r="I666" s="22" t="s">
        <v>1311</v>
      </c>
      <c r="K666" s="22" t="s">
        <v>1607</v>
      </c>
      <c r="L666" s="22" t="s">
        <v>1954</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x14ac:dyDescent="0.35">
      <c r="A667" s="22" t="s">
        <v>852</v>
      </c>
      <c r="B667" s="22">
        <v>42</v>
      </c>
      <c r="C667" s="22" t="s">
        <v>617</v>
      </c>
      <c r="D667" s="22" t="s">
        <v>1627</v>
      </c>
      <c r="E667" s="75" t="s">
        <v>1630</v>
      </c>
      <c r="F667" s="22" t="s">
        <v>1045</v>
      </c>
      <c r="G667" s="22" t="s">
        <v>1044</v>
      </c>
      <c r="H667" s="22" t="s">
        <v>1643</v>
      </c>
      <c r="I667" s="22" t="s">
        <v>1311</v>
      </c>
      <c r="K667" s="22" t="s">
        <v>1607</v>
      </c>
      <c r="L667" s="22" t="s">
        <v>1954</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x14ac:dyDescent="0.35">
      <c r="A668" s="22" t="s">
        <v>852</v>
      </c>
      <c r="B668" s="22">
        <v>42</v>
      </c>
      <c r="C668" s="22" t="s">
        <v>617</v>
      </c>
      <c r="D668" s="22" t="s">
        <v>1627</v>
      </c>
      <c r="E668" s="75" t="s">
        <v>1630</v>
      </c>
      <c r="F668" s="22" t="s">
        <v>1045</v>
      </c>
      <c r="G668" s="22" t="s">
        <v>1044</v>
      </c>
      <c r="H668" s="22" t="s">
        <v>1643</v>
      </c>
      <c r="I668" s="22" t="s">
        <v>1309</v>
      </c>
      <c r="K668" s="22" t="s">
        <v>1607</v>
      </c>
      <c r="L668" s="22" t="s">
        <v>1954</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x14ac:dyDescent="0.35">
      <c r="A669" s="22" t="s">
        <v>852</v>
      </c>
      <c r="B669" s="22">
        <v>42</v>
      </c>
      <c r="C669" s="22" t="s">
        <v>617</v>
      </c>
      <c r="D669" s="22" t="s">
        <v>1627</v>
      </c>
      <c r="E669" s="75" t="s">
        <v>1630</v>
      </c>
      <c r="F669" s="22" t="s">
        <v>1045</v>
      </c>
      <c r="G669" s="22" t="s">
        <v>1044</v>
      </c>
      <c r="H669" s="22" t="s">
        <v>1643</v>
      </c>
      <c r="I669" s="22" t="s">
        <v>1309</v>
      </c>
      <c r="K669" s="22" t="s">
        <v>1607</v>
      </c>
      <c r="L669" s="22" t="s">
        <v>1954</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x14ac:dyDescent="0.35">
      <c r="A670" s="22" t="s">
        <v>852</v>
      </c>
      <c r="B670" s="22">
        <v>42</v>
      </c>
      <c r="C670" s="22" t="s">
        <v>617</v>
      </c>
      <c r="D670" s="22" t="s">
        <v>1627</v>
      </c>
      <c r="E670" s="75" t="s">
        <v>1630</v>
      </c>
      <c r="F670" s="22" t="s">
        <v>1045</v>
      </c>
      <c r="G670" s="22" t="s">
        <v>1044</v>
      </c>
      <c r="H670" s="22" t="s">
        <v>1643</v>
      </c>
      <c r="I670" s="22" t="s">
        <v>1309</v>
      </c>
      <c r="K670" s="22" t="s">
        <v>1607</v>
      </c>
      <c r="L670" s="22" t="s">
        <v>1954</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x14ac:dyDescent="0.35">
      <c r="A671" s="22" t="s">
        <v>852</v>
      </c>
      <c r="B671" s="22">
        <v>42</v>
      </c>
      <c r="C671" s="22" t="s">
        <v>617</v>
      </c>
      <c r="D671" s="22" t="s">
        <v>1627</v>
      </c>
      <c r="E671" s="75" t="s">
        <v>1630</v>
      </c>
      <c r="F671" s="22" t="s">
        <v>1045</v>
      </c>
      <c r="G671" s="22" t="s">
        <v>1044</v>
      </c>
      <c r="H671" s="22" t="s">
        <v>1643</v>
      </c>
      <c r="I671" s="22" t="s">
        <v>1309</v>
      </c>
      <c r="K671" s="22" t="s">
        <v>1607</v>
      </c>
      <c r="L671" s="22" t="s">
        <v>1954</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x14ac:dyDescent="0.35">
      <c r="A672" s="22" t="s">
        <v>852</v>
      </c>
      <c r="B672" s="22">
        <v>42</v>
      </c>
      <c r="C672" s="22" t="s">
        <v>617</v>
      </c>
      <c r="D672" s="22" t="s">
        <v>1627</v>
      </c>
      <c r="E672" s="75" t="s">
        <v>1630</v>
      </c>
      <c r="F672" s="22" t="s">
        <v>1045</v>
      </c>
      <c r="G672" s="22" t="s">
        <v>1044</v>
      </c>
      <c r="H672" s="22" t="s">
        <v>1643</v>
      </c>
      <c r="I672" s="22" t="s">
        <v>1309</v>
      </c>
      <c r="K672" s="22" t="s">
        <v>1607</v>
      </c>
      <c r="L672" s="22" t="s">
        <v>1954</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x14ac:dyDescent="0.35">
      <c r="A673" s="22" t="s">
        <v>852</v>
      </c>
      <c r="B673" s="22">
        <v>42</v>
      </c>
      <c r="C673" s="22" t="s">
        <v>617</v>
      </c>
      <c r="D673" s="22" t="s">
        <v>1627</v>
      </c>
      <c r="E673" s="75" t="s">
        <v>1630</v>
      </c>
      <c r="F673" s="22" t="s">
        <v>1045</v>
      </c>
      <c r="G673" s="22" t="s">
        <v>1044</v>
      </c>
      <c r="H673" s="22" t="s">
        <v>1643</v>
      </c>
      <c r="I673" s="22" t="s">
        <v>1311</v>
      </c>
      <c r="K673" s="22" t="s">
        <v>1607</v>
      </c>
      <c r="L673" s="22" t="s">
        <v>1954</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x14ac:dyDescent="0.35">
      <c r="A674" s="22" t="s">
        <v>852</v>
      </c>
      <c r="B674" s="22">
        <v>42</v>
      </c>
      <c r="C674" s="22" t="s">
        <v>617</v>
      </c>
      <c r="D674" s="22" t="s">
        <v>1627</v>
      </c>
      <c r="E674" s="75" t="s">
        <v>1630</v>
      </c>
      <c r="F674" s="22" t="s">
        <v>1045</v>
      </c>
      <c r="G674" s="22" t="s">
        <v>1044</v>
      </c>
      <c r="H674" s="22" t="s">
        <v>1643</v>
      </c>
      <c r="I674" s="22" t="s">
        <v>1311</v>
      </c>
      <c r="K674" s="22" t="s">
        <v>1607</v>
      </c>
      <c r="L674" s="22" t="s">
        <v>1954</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x14ac:dyDescent="0.35">
      <c r="A675" s="22" t="s">
        <v>852</v>
      </c>
      <c r="B675" s="22">
        <v>42</v>
      </c>
      <c r="C675" s="22" t="s">
        <v>617</v>
      </c>
      <c r="D675" s="22" t="s">
        <v>1627</v>
      </c>
      <c r="E675" s="75" t="s">
        <v>1630</v>
      </c>
      <c r="F675" s="22" t="s">
        <v>1045</v>
      </c>
      <c r="G675" s="22" t="s">
        <v>1044</v>
      </c>
      <c r="H675" s="22" t="s">
        <v>1643</v>
      </c>
      <c r="I675" s="22" t="s">
        <v>1311</v>
      </c>
      <c r="K675" s="22" t="s">
        <v>1607</v>
      </c>
      <c r="L675" s="22" t="s">
        <v>1954</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x14ac:dyDescent="0.35">
      <c r="A676" s="22" t="s">
        <v>852</v>
      </c>
      <c r="B676" s="22">
        <v>42</v>
      </c>
      <c r="C676" s="22" t="s">
        <v>617</v>
      </c>
      <c r="D676" s="22" t="s">
        <v>1627</v>
      </c>
      <c r="E676" s="75" t="s">
        <v>1630</v>
      </c>
      <c r="F676" s="22" t="s">
        <v>1045</v>
      </c>
      <c r="G676" s="22" t="s">
        <v>1044</v>
      </c>
      <c r="H676" s="22" t="s">
        <v>1643</v>
      </c>
      <c r="I676" s="22" t="s">
        <v>1311</v>
      </c>
      <c r="K676" s="22" t="s">
        <v>1607</v>
      </c>
      <c r="L676" s="22" t="s">
        <v>1954</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x14ac:dyDescent="0.35">
      <c r="A677" s="22" t="s">
        <v>852</v>
      </c>
      <c r="B677" s="22">
        <v>42</v>
      </c>
      <c r="C677" s="22" t="s">
        <v>617</v>
      </c>
      <c r="D677" s="22" t="s">
        <v>1627</v>
      </c>
      <c r="E677" s="75" t="s">
        <v>1630</v>
      </c>
      <c r="F677" s="22" t="s">
        <v>1045</v>
      </c>
      <c r="G677" s="22" t="s">
        <v>1044</v>
      </c>
      <c r="H677" s="22" t="s">
        <v>1643</v>
      </c>
      <c r="I677" s="22" t="s">
        <v>1311</v>
      </c>
      <c r="K677" s="22" t="s">
        <v>1607</v>
      </c>
      <c r="L677" s="22" t="s">
        <v>1954</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x14ac:dyDescent="0.35">
      <c r="A678" s="22" t="s">
        <v>852</v>
      </c>
      <c r="B678" s="22">
        <v>42</v>
      </c>
      <c r="C678" s="22" t="s">
        <v>617</v>
      </c>
      <c r="D678" s="22" t="s">
        <v>1627</v>
      </c>
      <c r="E678" s="75" t="s">
        <v>1630</v>
      </c>
      <c r="F678" s="22" t="s">
        <v>1045</v>
      </c>
      <c r="G678" s="22" t="s">
        <v>1044</v>
      </c>
      <c r="H678" s="22" t="s">
        <v>1643</v>
      </c>
      <c r="I678" s="22" t="s">
        <v>1309</v>
      </c>
      <c r="K678" s="22" t="s">
        <v>1607</v>
      </c>
      <c r="L678" s="22" t="s">
        <v>1954</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x14ac:dyDescent="0.35">
      <c r="A679" s="22" t="s">
        <v>852</v>
      </c>
      <c r="B679" s="22">
        <v>42</v>
      </c>
      <c r="C679" s="22" t="s">
        <v>617</v>
      </c>
      <c r="D679" s="22" t="s">
        <v>1627</v>
      </c>
      <c r="E679" s="75" t="s">
        <v>1630</v>
      </c>
      <c r="F679" s="22" t="s">
        <v>1045</v>
      </c>
      <c r="G679" s="22" t="s">
        <v>1044</v>
      </c>
      <c r="H679" s="22" t="s">
        <v>1643</v>
      </c>
      <c r="I679" s="22" t="s">
        <v>1309</v>
      </c>
      <c r="K679" s="22" t="s">
        <v>1607</v>
      </c>
      <c r="L679" s="22" t="s">
        <v>1954</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x14ac:dyDescent="0.35">
      <c r="A680" s="22" t="s">
        <v>852</v>
      </c>
      <c r="B680" s="22">
        <v>42</v>
      </c>
      <c r="C680" s="22" t="s">
        <v>617</v>
      </c>
      <c r="D680" s="22" t="s">
        <v>1627</v>
      </c>
      <c r="E680" s="75" t="s">
        <v>1630</v>
      </c>
      <c r="F680" s="22" t="s">
        <v>1045</v>
      </c>
      <c r="G680" s="22" t="s">
        <v>1044</v>
      </c>
      <c r="H680" s="22" t="s">
        <v>1643</v>
      </c>
      <c r="I680" s="22" t="s">
        <v>1309</v>
      </c>
      <c r="K680" s="22" t="s">
        <v>1607</v>
      </c>
      <c r="L680" s="22" t="s">
        <v>1954</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x14ac:dyDescent="0.35">
      <c r="A681" s="22" t="s">
        <v>852</v>
      </c>
      <c r="B681" s="22">
        <v>42</v>
      </c>
      <c r="C681" s="22" t="s">
        <v>617</v>
      </c>
      <c r="D681" s="22" t="s">
        <v>1627</v>
      </c>
      <c r="E681" s="75" t="s">
        <v>1630</v>
      </c>
      <c r="F681" s="22" t="s">
        <v>1045</v>
      </c>
      <c r="G681" s="22" t="s">
        <v>1044</v>
      </c>
      <c r="H681" s="22" t="s">
        <v>1643</v>
      </c>
      <c r="I681" s="22" t="s">
        <v>1309</v>
      </c>
      <c r="K681" s="22" t="s">
        <v>1607</v>
      </c>
      <c r="L681" s="22" t="s">
        <v>1954</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x14ac:dyDescent="0.35">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x14ac:dyDescent="0.35">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x14ac:dyDescent="0.35">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x14ac:dyDescent="0.35">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x14ac:dyDescent="0.35">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x14ac:dyDescent="0.35">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x14ac:dyDescent="0.35">
      <c r="A688" s="22" t="s">
        <v>852</v>
      </c>
      <c r="B688" s="22">
        <v>42</v>
      </c>
      <c r="C688" s="22" t="s">
        <v>617</v>
      </c>
      <c r="D688" s="22" t="s">
        <v>1627</v>
      </c>
      <c r="E688" s="75" t="s">
        <v>1630</v>
      </c>
      <c r="F688" s="22" t="s">
        <v>1045</v>
      </c>
      <c r="G688" s="22" t="s">
        <v>1044</v>
      </c>
      <c r="H688" s="22" t="s">
        <v>1643</v>
      </c>
      <c r="I688" s="22" t="s">
        <v>1311</v>
      </c>
      <c r="K688" s="22" t="s">
        <v>1607</v>
      </c>
      <c r="L688" s="22" t="s">
        <v>1954</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x14ac:dyDescent="0.35">
      <c r="A689" s="22" t="s">
        <v>852</v>
      </c>
      <c r="B689" s="22">
        <v>42</v>
      </c>
      <c r="C689" s="22" t="s">
        <v>617</v>
      </c>
      <c r="D689" s="22" t="s">
        <v>1627</v>
      </c>
      <c r="E689" s="75" t="s">
        <v>1630</v>
      </c>
      <c r="F689" s="22" t="s">
        <v>1045</v>
      </c>
      <c r="G689" s="22" t="s">
        <v>1044</v>
      </c>
      <c r="H689" s="22" t="s">
        <v>1643</v>
      </c>
      <c r="I689" s="22" t="s">
        <v>1311</v>
      </c>
      <c r="K689" s="22" t="s">
        <v>1607</v>
      </c>
      <c r="L689" s="22" t="s">
        <v>1954</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x14ac:dyDescent="0.35">
      <c r="A690" s="22" t="s">
        <v>852</v>
      </c>
      <c r="B690" s="22">
        <v>42</v>
      </c>
      <c r="C690" s="22" t="s">
        <v>617</v>
      </c>
      <c r="D690" s="22" t="s">
        <v>1627</v>
      </c>
      <c r="E690" s="75" t="s">
        <v>1630</v>
      </c>
      <c r="F690" s="22" t="s">
        <v>1045</v>
      </c>
      <c r="G690" s="22" t="s">
        <v>1044</v>
      </c>
      <c r="H690" s="22" t="s">
        <v>1643</v>
      </c>
      <c r="I690" s="22" t="s">
        <v>1309</v>
      </c>
      <c r="K690" s="22" t="s">
        <v>1607</v>
      </c>
      <c r="L690" s="22" t="s">
        <v>1954</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x14ac:dyDescent="0.35">
      <c r="A691" s="22" t="s">
        <v>852</v>
      </c>
      <c r="B691" s="22">
        <v>42</v>
      </c>
      <c r="C691" s="22" t="s">
        <v>617</v>
      </c>
      <c r="D691" s="22" t="s">
        <v>1627</v>
      </c>
      <c r="E691" s="75" t="s">
        <v>1630</v>
      </c>
      <c r="F691" s="22" t="s">
        <v>1045</v>
      </c>
      <c r="G691" s="22" t="s">
        <v>1044</v>
      </c>
      <c r="H691" s="22" t="s">
        <v>1643</v>
      </c>
      <c r="I691" s="22" t="s">
        <v>1309</v>
      </c>
      <c r="K691" s="22" t="s">
        <v>1607</v>
      </c>
      <c r="L691" s="22" t="s">
        <v>1954</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x14ac:dyDescent="0.35">
      <c r="A692" s="22" t="s">
        <v>852</v>
      </c>
      <c r="B692" s="22">
        <v>42</v>
      </c>
      <c r="C692" s="22" t="s">
        <v>617</v>
      </c>
      <c r="D692" s="22" t="s">
        <v>1627</v>
      </c>
      <c r="E692" s="75" t="s">
        <v>1630</v>
      </c>
      <c r="F692" s="22" t="s">
        <v>1045</v>
      </c>
      <c r="G692" s="22" t="s">
        <v>1044</v>
      </c>
      <c r="H692" s="22" t="s">
        <v>1643</v>
      </c>
      <c r="I692" s="22" t="s">
        <v>1309</v>
      </c>
      <c r="K692" s="22" t="s">
        <v>1607</v>
      </c>
      <c r="L692" s="22" t="s">
        <v>1954</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x14ac:dyDescent="0.35">
      <c r="A693" s="22" t="s">
        <v>852</v>
      </c>
      <c r="B693" s="22">
        <v>42</v>
      </c>
      <c r="C693" s="22" t="s">
        <v>617</v>
      </c>
      <c r="D693" s="22" t="s">
        <v>1627</v>
      </c>
      <c r="E693" s="75" t="s">
        <v>1630</v>
      </c>
      <c r="F693" s="22" t="s">
        <v>1045</v>
      </c>
      <c r="G693" s="22" t="s">
        <v>1044</v>
      </c>
      <c r="H693" s="22" t="s">
        <v>1643</v>
      </c>
      <c r="I693" s="22" t="s">
        <v>1311</v>
      </c>
      <c r="K693" s="22" t="s">
        <v>1607</v>
      </c>
      <c r="L693" s="22" t="s">
        <v>1954</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x14ac:dyDescent="0.35">
      <c r="A694" s="22" t="s">
        <v>852</v>
      </c>
      <c r="B694" s="22">
        <v>42</v>
      </c>
      <c r="C694" s="22" t="s">
        <v>617</v>
      </c>
      <c r="D694" s="22" t="s">
        <v>1627</v>
      </c>
      <c r="E694" s="75" t="s">
        <v>1630</v>
      </c>
      <c r="F694" s="22" t="s">
        <v>1045</v>
      </c>
      <c r="G694" s="22" t="s">
        <v>1044</v>
      </c>
      <c r="H694" s="22" t="s">
        <v>1643</v>
      </c>
      <c r="I694" s="22" t="s">
        <v>1309</v>
      </c>
      <c r="K694" s="22" t="s">
        <v>1607</v>
      </c>
      <c r="L694" s="22" t="s">
        <v>1954</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x14ac:dyDescent="0.35">
      <c r="A695" s="22" t="s">
        <v>852</v>
      </c>
      <c r="B695" s="22">
        <v>42</v>
      </c>
      <c r="C695" s="22" t="s">
        <v>617</v>
      </c>
      <c r="D695" s="22" t="s">
        <v>1627</v>
      </c>
      <c r="E695" s="75" t="s">
        <v>1630</v>
      </c>
      <c r="F695" s="22" t="s">
        <v>1045</v>
      </c>
      <c r="G695" s="22" t="s">
        <v>1044</v>
      </c>
      <c r="H695" s="22" t="s">
        <v>1643</v>
      </c>
      <c r="I695" s="22" t="s">
        <v>1309</v>
      </c>
      <c r="K695" s="22" t="s">
        <v>1607</v>
      </c>
      <c r="L695" s="22" t="s">
        <v>1954</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x14ac:dyDescent="0.35">
      <c r="A696" s="22" t="s">
        <v>852</v>
      </c>
      <c r="B696" s="22">
        <v>42</v>
      </c>
      <c r="C696" s="22" t="s">
        <v>617</v>
      </c>
      <c r="D696" s="22" t="s">
        <v>1627</v>
      </c>
      <c r="E696" s="75" t="s">
        <v>1630</v>
      </c>
      <c r="F696" s="22" t="s">
        <v>1045</v>
      </c>
      <c r="G696" s="22" t="s">
        <v>1044</v>
      </c>
      <c r="H696" s="22" t="s">
        <v>1643</v>
      </c>
      <c r="I696" s="22" t="s">
        <v>1311</v>
      </c>
      <c r="K696" s="22" t="s">
        <v>1607</v>
      </c>
      <c r="L696" s="22" t="s">
        <v>1954</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x14ac:dyDescent="0.35">
      <c r="A697" s="22" t="s">
        <v>852</v>
      </c>
      <c r="B697" s="22">
        <v>42</v>
      </c>
      <c r="C697" s="22" t="s">
        <v>617</v>
      </c>
      <c r="D697" s="22" t="s">
        <v>1627</v>
      </c>
      <c r="E697" s="75" t="s">
        <v>1630</v>
      </c>
      <c r="F697" s="22" t="s">
        <v>1045</v>
      </c>
      <c r="G697" s="22" t="s">
        <v>1044</v>
      </c>
      <c r="H697" s="22" t="s">
        <v>1643</v>
      </c>
      <c r="I697" s="22" t="s">
        <v>1311</v>
      </c>
      <c r="K697" s="22" t="s">
        <v>1607</v>
      </c>
      <c r="L697" s="22" t="s">
        <v>1954</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x14ac:dyDescent="0.35">
      <c r="A698" s="22" t="s">
        <v>852</v>
      </c>
      <c r="B698" s="22">
        <v>42</v>
      </c>
      <c r="C698" s="22" t="s">
        <v>617</v>
      </c>
      <c r="D698" s="22" t="s">
        <v>1627</v>
      </c>
      <c r="E698" s="75" t="s">
        <v>1630</v>
      </c>
      <c r="F698" s="22" t="s">
        <v>1045</v>
      </c>
      <c r="G698" s="22" t="s">
        <v>1044</v>
      </c>
      <c r="H698" s="22" t="s">
        <v>1643</v>
      </c>
      <c r="I698" s="22" t="s">
        <v>1309</v>
      </c>
      <c r="K698" s="22" t="s">
        <v>1607</v>
      </c>
      <c r="L698" s="22" t="s">
        <v>1954</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x14ac:dyDescent="0.35">
      <c r="A699" s="22" t="s">
        <v>852</v>
      </c>
      <c r="B699" s="22">
        <v>42</v>
      </c>
      <c r="C699" s="22" t="s">
        <v>617</v>
      </c>
      <c r="D699" s="22" t="s">
        <v>1627</v>
      </c>
      <c r="E699" s="75" t="s">
        <v>1630</v>
      </c>
      <c r="F699" s="22" t="s">
        <v>1045</v>
      </c>
      <c r="G699" s="22" t="s">
        <v>1044</v>
      </c>
      <c r="H699" s="22" t="s">
        <v>1643</v>
      </c>
      <c r="I699" s="22" t="s">
        <v>1311</v>
      </c>
      <c r="K699" s="22" t="s">
        <v>1607</v>
      </c>
      <c r="L699" s="22" t="s">
        <v>1954</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x14ac:dyDescent="0.35">
      <c r="A700" s="22" t="s">
        <v>852</v>
      </c>
      <c r="B700" s="22">
        <v>22</v>
      </c>
      <c r="C700" s="22" t="s">
        <v>585</v>
      </c>
      <c r="D700" s="22">
        <v>1</v>
      </c>
      <c r="E700" s="22">
        <v>1</v>
      </c>
      <c r="F700" s="22" t="s">
        <v>1045</v>
      </c>
      <c r="G700" s="22" t="s">
        <v>1044</v>
      </c>
      <c r="H700" s="22" t="s">
        <v>1643</v>
      </c>
      <c r="I700" s="22" t="s">
        <v>1170</v>
      </c>
      <c r="K700" s="22" t="s">
        <v>1607</v>
      </c>
      <c r="L700" s="72" t="s">
        <v>1954</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x14ac:dyDescent="0.35">
      <c r="A701" s="22" t="s">
        <v>852</v>
      </c>
      <c r="B701" s="22">
        <v>22</v>
      </c>
      <c r="C701" s="22" t="s">
        <v>585</v>
      </c>
      <c r="D701" s="22">
        <v>2</v>
      </c>
      <c r="E701" s="22">
        <v>1</v>
      </c>
      <c r="F701" s="22" t="s">
        <v>1045</v>
      </c>
      <c r="G701" s="22" t="s">
        <v>1044</v>
      </c>
      <c r="H701" s="22" t="s">
        <v>1643</v>
      </c>
      <c r="I701" s="22" t="s">
        <v>1170</v>
      </c>
      <c r="K701" s="22" t="s">
        <v>1607</v>
      </c>
      <c r="L701" s="22" t="s">
        <v>1954</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x14ac:dyDescent="0.35">
      <c r="A702" s="22" t="s">
        <v>852</v>
      </c>
      <c r="B702" s="22">
        <v>22</v>
      </c>
      <c r="C702" s="22" t="s">
        <v>585</v>
      </c>
      <c r="D702" s="22">
        <v>1</v>
      </c>
      <c r="E702" s="22">
        <v>1</v>
      </c>
      <c r="F702" s="22" t="s">
        <v>1045</v>
      </c>
      <c r="G702" s="22" t="s">
        <v>1044</v>
      </c>
      <c r="H702" s="22" t="s">
        <v>1643</v>
      </c>
      <c r="I702" s="22" t="s">
        <v>1170</v>
      </c>
      <c r="K702" s="22" t="s">
        <v>1607</v>
      </c>
      <c r="L702" s="22" t="s">
        <v>1954</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x14ac:dyDescent="0.35">
      <c r="A703" s="22" t="s">
        <v>852</v>
      </c>
      <c r="B703" s="22">
        <v>22</v>
      </c>
      <c r="C703" s="22" t="s">
        <v>585</v>
      </c>
      <c r="D703" s="22">
        <v>2</v>
      </c>
      <c r="E703" s="22">
        <v>1</v>
      </c>
      <c r="F703" s="22" t="s">
        <v>1045</v>
      </c>
      <c r="G703" s="22" t="s">
        <v>1044</v>
      </c>
      <c r="H703" s="22" t="s">
        <v>1643</v>
      </c>
      <c r="I703" s="22" t="s">
        <v>1170</v>
      </c>
      <c r="K703" s="22" t="s">
        <v>1607</v>
      </c>
      <c r="L703" s="22" t="s">
        <v>1954</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x14ac:dyDescent="0.35">
      <c r="A704" s="22" t="s">
        <v>852</v>
      </c>
      <c r="B704" s="22">
        <v>22</v>
      </c>
      <c r="C704" s="22" t="s">
        <v>585</v>
      </c>
      <c r="D704" s="22">
        <v>1</v>
      </c>
      <c r="E704" s="22">
        <v>1</v>
      </c>
      <c r="F704" s="22" t="s">
        <v>1045</v>
      </c>
      <c r="G704" s="22" t="s">
        <v>1044</v>
      </c>
      <c r="H704" s="22" t="s">
        <v>1643</v>
      </c>
      <c r="I704" s="22" t="s">
        <v>1170</v>
      </c>
      <c r="K704" s="22" t="s">
        <v>1607</v>
      </c>
      <c r="L704" s="22" t="s">
        <v>1954</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x14ac:dyDescent="0.35">
      <c r="A705" s="22" t="s">
        <v>852</v>
      </c>
      <c r="B705" s="22">
        <v>22</v>
      </c>
      <c r="C705" s="22" t="s">
        <v>585</v>
      </c>
      <c r="D705" s="22">
        <v>2</v>
      </c>
      <c r="E705" s="22">
        <v>1</v>
      </c>
      <c r="F705" s="22" t="s">
        <v>1045</v>
      </c>
      <c r="G705" s="22" t="s">
        <v>1044</v>
      </c>
      <c r="H705" s="22" t="s">
        <v>1643</v>
      </c>
      <c r="I705" s="22" t="s">
        <v>1170</v>
      </c>
      <c r="K705" s="22" t="s">
        <v>1607</v>
      </c>
      <c r="L705" s="22" t="s">
        <v>1954</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x14ac:dyDescent="0.35">
      <c r="A706" s="22" t="s">
        <v>852</v>
      </c>
      <c r="B706" s="22">
        <v>9</v>
      </c>
      <c r="C706" s="22" t="s">
        <v>559</v>
      </c>
      <c r="D706" s="22">
        <v>1</v>
      </c>
      <c r="E706" s="22">
        <v>3</v>
      </c>
      <c r="F706" s="22" t="s">
        <v>1045</v>
      </c>
      <c r="G706" s="22" t="s">
        <v>1655</v>
      </c>
      <c r="H706" s="22" t="s">
        <v>1656</v>
      </c>
      <c r="I706" s="22" t="s">
        <v>1095</v>
      </c>
      <c r="K706" s="22" t="s">
        <v>1607</v>
      </c>
      <c r="L706" s="72" t="s">
        <v>1955</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x14ac:dyDescent="0.35">
      <c r="A707" s="22" t="s">
        <v>852</v>
      </c>
      <c r="B707" s="22">
        <v>9</v>
      </c>
      <c r="C707" s="22" t="s">
        <v>559</v>
      </c>
      <c r="D707" s="22">
        <v>1</v>
      </c>
      <c r="E707" s="22">
        <v>3</v>
      </c>
      <c r="F707" s="22" t="s">
        <v>1045</v>
      </c>
      <c r="G707" s="22" t="s">
        <v>1655</v>
      </c>
      <c r="H707" s="22" t="s">
        <v>1656</v>
      </c>
      <c r="I707" s="22" t="s">
        <v>1095</v>
      </c>
      <c r="K707" s="22" t="s">
        <v>1607</v>
      </c>
      <c r="L707" s="72" t="s">
        <v>1955</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x14ac:dyDescent="0.35">
      <c r="A708" s="22" t="s">
        <v>852</v>
      </c>
      <c r="B708" s="22">
        <v>9</v>
      </c>
      <c r="C708" s="22" t="s">
        <v>559</v>
      </c>
      <c r="D708" s="22">
        <v>1</v>
      </c>
      <c r="E708" s="22">
        <v>1</v>
      </c>
      <c r="F708" s="22" t="s">
        <v>1045</v>
      </c>
      <c r="G708" s="22" t="s">
        <v>1655</v>
      </c>
      <c r="H708" s="22" t="s">
        <v>1656</v>
      </c>
      <c r="I708" s="22" t="s">
        <v>1095</v>
      </c>
      <c r="K708" s="22" t="s">
        <v>1607</v>
      </c>
      <c r="L708" s="72" t="s">
        <v>1955</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x14ac:dyDescent="0.35">
      <c r="A709" s="22" t="s">
        <v>852</v>
      </c>
      <c r="B709" s="22">
        <v>9</v>
      </c>
      <c r="C709" s="22" t="s">
        <v>559</v>
      </c>
      <c r="D709" s="22">
        <v>1</v>
      </c>
      <c r="E709" s="22">
        <v>1</v>
      </c>
      <c r="F709" s="22" t="s">
        <v>1045</v>
      </c>
      <c r="G709" s="22" t="s">
        <v>1655</v>
      </c>
      <c r="H709" s="22" t="s">
        <v>1656</v>
      </c>
      <c r="I709" s="22" t="s">
        <v>1095</v>
      </c>
      <c r="K709" s="22" t="s">
        <v>1607</v>
      </c>
      <c r="L709" s="72" t="s">
        <v>1955</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x14ac:dyDescent="0.35">
      <c r="A710" s="22" t="s">
        <v>852</v>
      </c>
      <c r="B710" s="22">
        <v>9</v>
      </c>
      <c r="C710" s="22" t="s">
        <v>559</v>
      </c>
      <c r="D710" s="22">
        <v>1</v>
      </c>
      <c r="E710" s="22">
        <v>2</v>
      </c>
      <c r="F710" s="22" t="s">
        <v>1045</v>
      </c>
      <c r="G710" s="22" t="s">
        <v>1655</v>
      </c>
      <c r="H710" s="22" t="s">
        <v>1656</v>
      </c>
      <c r="I710" s="22" t="s">
        <v>1095</v>
      </c>
      <c r="K710" s="22" t="s">
        <v>1607</v>
      </c>
      <c r="L710" s="72" t="s">
        <v>1955</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x14ac:dyDescent="0.35">
      <c r="A711" s="22" t="s">
        <v>852</v>
      </c>
      <c r="B711" s="22">
        <v>9</v>
      </c>
      <c r="C711" s="22" t="s">
        <v>559</v>
      </c>
      <c r="D711" s="22">
        <v>1</v>
      </c>
      <c r="E711" s="22">
        <v>2</v>
      </c>
      <c r="F711" s="22" t="s">
        <v>1045</v>
      </c>
      <c r="G711" s="22" t="s">
        <v>1655</v>
      </c>
      <c r="H711" s="22" t="s">
        <v>1656</v>
      </c>
      <c r="I711" s="22" t="s">
        <v>1095</v>
      </c>
      <c r="K711" s="22" t="s">
        <v>1607</v>
      </c>
      <c r="L711" s="72" t="s">
        <v>1955</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x14ac:dyDescent="0.35">
      <c r="A712" s="22" t="s">
        <v>852</v>
      </c>
      <c r="B712" s="22">
        <v>9</v>
      </c>
      <c r="C712" s="22" t="s">
        <v>559</v>
      </c>
      <c r="D712" s="22">
        <v>2</v>
      </c>
      <c r="E712" s="22">
        <v>2</v>
      </c>
      <c r="F712" s="22" t="s">
        <v>1045</v>
      </c>
      <c r="G712" s="22" t="s">
        <v>1655</v>
      </c>
      <c r="H712" s="22" t="s">
        <v>1656</v>
      </c>
      <c r="I712" s="22" t="s">
        <v>1095</v>
      </c>
      <c r="K712" s="22" t="s">
        <v>1607</v>
      </c>
      <c r="L712" s="72" t="s">
        <v>1955</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x14ac:dyDescent="0.35">
      <c r="A713" s="22" t="s">
        <v>852</v>
      </c>
      <c r="B713" s="22">
        <v>9</v>
      </c>
      <c r="C713" s="22" t="s">
        <v>559</v>
      </c>
      <c r="D713" s="22">
        <v>2</v>
      </c>
      <c r="E713" s="22">
        <v>2</v>
      </c>
      <c r="F713" s="22" t="s">
        <v>1045</v>
      </c>
      <c r="G713" s="22" t="s">
        <v>1655</v>
      </c>
      <c r="H713" s="22" t="s">
        <v>1656</v>
      </c>
      <c r="I713" s="22" t="s">
        <v>1095</v>
      </c>
      <c r="K713" s="22" t="s">
        <v>1607</v>
      </c>
      <c r="L713" s="72" t="s">
        <v>1955</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x14ac:dyDescent="0.35">
      <c r="A714" s="22" t="s">
        <v>852</v>
      </c>
      <c r="B714" s="22">
        <v>9</v>
      </c>
      <c r="C714" s="22" t="s">
        <v>559</v>
      </c>
      <c r="D714" s="22">
        <v>2</v>
      </c>
      <c r="E714" s="22">
        <v>3</v>
      </c>
      <c r="F714" s="22" t="s">
        <v>1045</v>
      </c>
      <c r="G714" s="22" t="s">
        <v>1655</v>
      </c>
      <c r="H714" s="22" t="s">
        <v>1656</v>
      </c>
      <c r="I714" s="22" t="s">
        <v>1095</v>
      </c>
      <c r="K714" s="22" t="s">
        <v>1607</v>
      </c>
      <c r="L714" s="72" t="s">
        <v>1955</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x14ac:dyDescent="0.35">
      <c r="A715" s="22" t="s">
        <v>852</v>
      </c>
      <c r="B715" s="22">
        <v>9</v>
      </c>
      <c r="C715" s="22" t="s">
        <v>559</v>
      </c>
      <c r="D715" s="22">
        <v>2</v>
      </c>
      <c r="E715" s="22">
        <v>3</v>
      </c>
      <c r="F715" s="22" t="s">
        <v>1045</v>
      </c>
      <c r="G715" s="22" t="s">
        <v>1655</v>
      </c>
      <c r="H715" s="22" t="s">
        <v>1656</v>
      </c>
      <c r="I715" s="22" t="s">
        <v>1095</v>
      </c>
      <c r="K715" s="22" t="s">
        <v>1607</v>
      </c>
      <c r="L715" s="72" t="s">
        <v>1955</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x14ac:dyDescent="0.35">
      <c r="A716" s="22" t="s">
        <v>852</v>
      </c>
      <c r="B716" s="22">
        <v>4</v>
      </c>
      <c r="C716" s="22" t="s">
        <v>546</v>
      </c>
      <c r="D716" s="22" t="s">
        <v>1630</v>
      </c>
      <c r="E716" s="75" t="s">
        <v>1675</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x14ac:dyDescent="0.35">
      <c r="A717" s="22" t="s">
        <v>852</v>
      </c>
      <c r="B717" s="22">
        <v>4</v>
      </c>
      <c r="C717" s="22" t="s">
        <v>546</v>
      </c>
      <c r="D717" s="22" t="s">
        <v>1630</v>
      </c>
      <c r="E717" s="75" t="s">
        <v>1675</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x14ac:dyDescent="0.35">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x14ac:dyDescent="0.35">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x14ac:dyDescent="0.35">
      <c r="A720" s="22" t="s">
        <v>852</v>
      </c>
      <c r="B720" s="22">
        <v>29</v>
      </c>
      <c r="C720" s="22" t="s">
        <v>555</v>
      </c>
      <c r="D720" s="22">
        <v>1</v>
      </c>
      <c r="E720" s="22">
        <v>1</v>
      </c>
      <c r="F720" s="22" t="s">
        <v>1045</v>
      </c>
      <c r="G720" s="22" t="s">
        <v>1670</v>
      </c>
      <c r="H720" s="22" t="s">
        <v>1700</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x14ac:dyDescent="0.35">
      <c r="A721" s="22" t="s">
        <v>852</v>
      </c>
      <c r="B721" s="22">
        <v>29</v>
      </c>
      <c r="C721" s="22" t="s">
        <v>555</v>
      </c>
      <c r="D721" s="22">
        <v>1</v>
      </c>
      <c r="E721" s="22">
        <v>1</v>
      </c>
      <c r="F721" s="22" t="s">
        <v>1045</v>
      </c>
      <c r="G721" s="22" t="s">
        <v>1670</v>
      </c>
      <c r="H721" s="22" t="s">
        <v>1700</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x14ac:dyDescent="0.35">
      <c r="A722" s="22" t="s">
        <v>852</v>
      </c>
      <c r="B722" s="22">
        <v>29</v>
      </c>
      <c r="C722" s="22" t="s">
        <v>555</v>
      </c>
      <c r="D722" s="22">
        <v>1</v>
      </c>
      <c r="E722" s="22">
        <v>2</v>
      </c>
      <c r="F722" s="22" t="s">
        <v>1045</v>
      </c>
      <c r="G722" s="22" t="s">
        <v>1670</v>
      </c>
      <c r="H722" s="22" t="s">
        <v>1700</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x14ac:dyDescent="0.35">
      <c r="A723" s="22" t="s">
        <v>852</v>
      </c>
      <c r="B723" s="22">
        <v>29</v>
      </c>
      <c r="C723" s="22" t="s">
        <v>555</v>
      </c>
      <c r="D723" s="22">
        <v>1</v>
      </c>
      <c r="E723" s="22">
        <v>2</v>
      </c>
      <c r="F723" s="22" t="s">
        <v>1045</v>
      </c>
      <c r="G723" s="22" t="s">
        <v>1670</v>
      </c>
      <c r="H723" s="22" t="s">
        <v>1700</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x14ac:dyDescent="0.35">
      <c r="A724" s="22" t="s">
        <v>852</v>
      </c>
      <c r="B724" s="22">
        <v>16</v>
      </c>
      <c r="C724" s="22" t="s">
        <v>573</v>
      </c>
      <c r="D724" s="22">
        <v>1</v>
      </c>
      <c r="E724" s="22">
        <v>1</v>
      </c>
      <c r="F724" s="22" t="s">
        <v>1045</v>
      </c>
      <c r="G724" s="22" t="s">
        <v>1657</v>
      </c>
      <c r="H724" s="22" t="s">
        <v>1672</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x14ac:dyDescent="0.35">
      <c r="A725" s="22" t="s">
        <v>852</v>
      </c>
      <c r="B725" s="22">
        <v>16</v>
      </c>
      <c r="C725" s="22" t="s">
        <v>573</v>
      </c>
      <c r="D725" s="22">
        <v>1</v>
      </c>
      <c r="E725" s="22">
        <v>1</v>
      </c>
      <c r="F725" s="22" t="s">
        <v>1045</v>
      </c>
      <c r="G725" s="22" t="s">
        <v>1657</v>
      </c>
      <c r="H725" s="22" t="s">
        <v>1672</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x14ac:dyDescent="0.35">
      <c r="A726" s="22" t="s">
        <v>852</v>
      </c>
      <c r="B726" s="22">
        <v>16</v>
      </c>
      <c r="C726" s="22" t="s">
        <v>573</v>
      </c>
      <c r="D726" s="22">
        <v>1</v>
      </c>
      <c r="E726" s="22">
        <v>1</v>
      </c>
      <c r="F726" s="22" t="s">
        <v>1045</v>
      </c>
      <c r="G726" s="22" t="s">
        <v>1655</v>
      </c>
      <c r="H726" s="22" t="s">
        <v>1673</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x14ac:dyDescent="0.35">
      <c r="A727" s="22" t="s">
        <v>852</v>
      </c>
      <c r="B727" s="22">
        <v>16</v>
      </c>
      <c r="C727" s="22" t="s">
        <v>573</v>
      </c>
      <c r="D727" s="22">
        <v>2</v>
      </c>
      <c r="E727" s="22">
        <v>1</v>
      </c>
      <c r="F727" s="22" t="s">
        <v>1045</v>
      </c>
      <c r="G727" s="22" t="s">
        <v>1655</v>
      </c>
      <c r="H727" s="22" t="s">
        <v>1673</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x14ac:dyDescent="0.35">
      <c r="A728" s="22" t="s">
        <v>852</v>
      </c>
      <c r="B728" s="22">
        <v>16</v>
      </c>
      <c r="C728" s="22" t="s">
        <v>573</v>
      </c>
      <c r="D728" s="22">
        <v>1</v>
      </c>
      <c r="E728" s="22">
        <v>1</v>
      </c>
      <c r="F728" s="22" t="s">
        <v>1045</v>
      </c>
      <c r="G728" s="22" t="s">
        <v>1655</v>
      </c>
      <c r="H728" s="22" t="s">
        <v>1673</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x14ac:dyDescent="0.35">
      <c r="A729" s="22" t="s">
        <v>852</v>
      </c>
      <c r="B729" s="22">
        <v>16</v>
      </c>
      <c r="C729" s="22" t="s">
        <v>573</v>
      </c>
      <c r="D729" s="22">
        <v>2</v>
      </c>
      <c r="E729" s="22">
        <v>1</v>
      </c>
      <c r="F729" s="22" t="s">
        <v>1045</v>
      </c>
      <c r="G729" s="22" t="s">
        <v>1655</v>
      </c>
      <c r="H729" s="22" t="s">
        <v>1673</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x14ac:dyDescent="0.35">
      <c r="A730" s="22" t="s">
        <v>852</v>
      </c>
      <c r="B730" s="22">
        <v>16</v>
      </c>
      <c r="C730" s="22" t="s">
        <v>573</v>
      </c>
      <c r="D730" s="22">
        <v>1</v>
      </c>
      <c r="E730" s="22">
        <v>1</v>
      </c>
      <c r="F730" s="22" t="s">
        <v>1045</v>
      </c>
      <c r="G730" s="22" t="s">
        <v>1655</v>
      </c>
      <c r="H730" s="22" t="s">
        <v>1673</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x14ac:dyDescent="0.35">
      <c r="A731" s="22" t="s">
        <v>852</v>
      </c>
      <c r="B731" s="22">
        <v>16</v>
      </c>
      <c r="C731" s="22" t="s">
        <v>573</v>
      </c>
      <c r="D731" s="22">
        <v>2</v>
      </c>
      <c r="E731" s="22">
        <v>1</v>
      </c>
      <c r="F731" s="22" t="s">
        <v>1045</v>
      </c>
      <c r="G731" s="22" t="s">
        <v>1655</v>
      </c>
      <c r="H731" s="22" t="s">
        <v>1673</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x14ac:dyDescent="0.35">
      <c r="A732" s="22" t="s">
        <v>852</v>
      </c>
      <c r="B732" s="22">
        <v>16</v>
      </c>
      <c r="C732" s="22" t="s">
        <v>573</v>
      </c>
      <c r="D732" s="22">
        <v>1</v>
      </c>
      <c r="E732" s="22">
        <v>1</v>
      </c>
      <c r="F732" s="22" t="s">
        <v>1045</v>
      </c>
      <c r="G732" s="22" t="s">
        <v>1655</v>
      </c>
      <c r="H732" s="22" t="s">
        <v>1673</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x14ac:dyDescent="0.35">
      <c r="A733" s="22" t="s">
        <v>852</v>
      </c>
      <c r="B733" s="22">
        <v>16</v>
      </c>
      <c r="C733" s="22" t="s">
        <v>573</v>
      </c>
      <c r="D733" s="22">
        <v>2</v>
      </c>
      <c r="E733" s="22">
        <v>1</v>
      </c>
      <c r="F733" s="22" t="s">
        <v>1045</v>
      </c>
      <c r="G733" s="22" t="s">
        <v>1655</v>
      </c>
      <c r="H733" s="22" t="s">
        <v>1673</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x14ac:dyDescent="0.35">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x14ac:dyDescent="0.35">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x14ac:dyDescent="0.35">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x14ac:dyDescent="0.35">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x14ac:dyDescent="0.35">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x14ac:dyDescent="0.35">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x14ac:dyDescent="0.35">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x14ac:dyDescent="0.35">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x14ac:dyDescent="0.35">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x14ac:dyDescent="0.35">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x14ac:dyDescent="0.35">
      <c r="A744" s="22" t="s">
        <v>852</v>
      </c>
      <c r="B744" s="22">
        <v>27</v>
      </c>
      <c r="C744" s="22" t="s">
        <v>594</v>
      </c>
      <c r="D744" s="22">
        <v>2</v>
      </c>
      <c r="E744" s="22">
        <v>1</v>
      </c>
      <c r="F744" s="22" t="s">
        <v>1605</v>
      </c>
      <c r="G744" s="22" t="s">
        <v>1660</v>
      </c>
      <c r="H744" s="22" t="s">
        <v>1661</v>
      </c>
      <c r="I744" s="22" t="s">
        <v>1116</v>
      </c>
      <c r="J744" s="22" t="s">
        <v>1523</v>
      </c>
      <c r="K744" s="22" t="s">
        <v>1523</v>
      </c>
      <c r="L744" s="72" t="s">
        <v>1958</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x14ac:dyDescent="0.35">
      <c r="A745" s="22" t="s">
        <v>852</v>
      </c>
      <c r="B745" s="22">
        <v>27</v>
      </c>
      <c r="C745" s="22" t="s">
        <v>594</v>
      </c>
      <c r="D745" s="22">
        <v>3</v>
      </c>
      <c r="E745" s="22">
        <v>1</v>
      </c>
      <c r="F745" s="22" t="s">
        <v>1605</v>
      </c>
      <c r="G745" s="22" t="s">
        <v>1660</v>
      </c>
      <c r="H745" s="22" t="s">
        <v>1661</v>
      </c>
      <c r="I745" s="22" t="s">
        <v>1116</v>
      </c>
      <c r="J745" s="22" t="s">
        <v>1523</v>
      </c>
      <c r="K745" s="22" t="s">
        <v>1523</v>
      </c>
      <c r="L745" s="72" t="s">
        <v>1958</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x14ac:dyDescent="0.35">
      <c r="A746" s="22" t="s">
        <v>852</v>
      </c>
      <c r="B746" s="22">
        <v>46</v>
      </c>
      <c r="C746" s="22" t="s">
        <v>600</v>
      </c>
      <c r="D746" s="22">
        <v>1</v>
      </c>
      <c r="E746" s="22">
        <v>1</v>
      </c>
      <c r="F746" s="22" t="s">
        <v>1045</v>
      </c>
      <c r="G746" s="22" t="s">
        <v>1653</v>
      </c>
      <c r="H746" s="22" t="s">
        <v>1654</v>
      </c>
      <c r="I746" s="22" t="s">
        <v>1361</v>
      </c>
      <c r="K746" s="22" t="s">
        <v>1607</v>
      </c>
      <c r="L746" s="72" t="s">
        <v>1959</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x14ac:dyDescent="0.35">
      <c r="A747" s="22" t="s">
        <v>852</v>
      </c>
      <c r="B747" s="22">
        <v>46</v>
      </c>
      <c r="C747" s="22" t="s">
        <v>600</v>
      </c>
      <c r="D747" s="22">
        <v>1</v>
      </c>
      <c r="E747" s="22">
        <v>1</v>
      </c>
      <c r="F747" s="22" t="s">
        <v>1045</v>
      </c>
      <c r="G747" s="22" t="s">
        <v>1653</v>
      </c>
      <c r="H747" s="22" t="s">
        <v>1654</v>
      </c>
      <c r="I747" s="22" t="s">
        <v>1361</v>
      </c>
      <c r="K747" s="22" t="s">
        <v>1607</v>
      </c>
      <c r="L747" s="22" t="s">
        <v>1959</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x14ac:dyDescent="0.35">
      <c r="A748" s="22" t="s">
        <v>852</v>
      </c>
      <c r="B748" s="22">
        <v>46</v>
      </c>
      <c r="C748" s="22" t="s">
        <v>600</v>
      </c>
      <c r="D748" s="22">
        <v>1</v>
      </c>
      <c r="E748" s="22">
        <v>1</v>
      </c>
      <c r="F748" s="22" t="s">
        <v>1045</v>
      </c>
      <c r="G748" s="22" t="s">
        <v>1653</v>
      </c>
      <c r="H748" s="22" t="s">
        <v>1654</v>
      </c>
      <c r="I748" s="22" t="s">
        <v>1361</v>
      </c>
      <c r="K748" s="22" t="s">
        <v>1607</v>
      </c>
      <c r="L748" s="22" t="s">
        <v>1959</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x14ac:dyDescent="0.35">
      <c r="A749" s="22" t="s">
        <v>852</v>
      </c>
      <c r="B749" s="22">
        <v>46</v>
      </c>
      <c r="C749" s="22" t="s">
        <v>600</v>
      </c>
      <c r="D749" s="22">
        <v>1</v>
      </c>
      <c r="E749" s="22">
        <v>1</v>
      </c>
      <c r="F749" s="22" t="s">
        <v>1045</v>
      </c>
      <c r="G749" s="22" t="s">
        <v>1653</v>
      </c>
      <c r="H749" s="22" t="s">
        <v>1654</v>
      </c>
      <c r="I749" s="22" t="s">
        <v>1361</v>
      </c>
      <c r="K749" s="22" t="s">
        <v>1607</v>
      </c>
      <c r="L749" s="22" t="s">
        <v>1959</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x14ac:dyDescent="0.35">
      <c r="A750" s="22" t="s">
        <v>852</v>
      </c>
      <c r="B750" s="22">
        <v>46</v>
      </c>
      <c r="C750" s="22" t="s">
        <v>600</v>
      </c>
      <c r="D750" s="22">
        <v>1</v>
      </c>
      <c r="E750" s="22">
        <v>1</v>
      </c>
      <c r="F750" s="22" t="s">
        <v>1045</v>
      </c>
      <c r="G750" s="22" t="s">
        <v>1653</v>
      </c>
      <c r="H750" s="22" t="s">
        <v>1654</v>
      </c>
      <c r="I750" s="22" t="s">
        <v>1361</v>
      </c>
      <c r="K750" s="22" t="s">
        <v>1607</v>
      </c>
      <c r="L750" s="22" t="s">
        <v>1959</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x14ac:dyDescent="0.35">
      <c r="A751" s="22" t="s">
        <v>852</v>
      </c>
      <c r="B751" s="22">
        <v>46</v>
      </c>
      <c r="C751" s="22" t="s">
        <v>600</v>
      </c>
      <c r="D751" s="22">
        <v>1</v>
      </c>
      <c r="E751" s="22">
        <v>1</v>
      </c>
      <c r="F751" s="22" t="s">
        <v>1045</v>
      </c>
      <c r="G751" s="22" t="s">
        <v>1653</v>
      </c>
      <c r="H751" s="22" t="s">
        <v>1654</v>
      </c>
      <c r="I751" s="22" t="s">
        <v>1361</v>
      </c>
      <c r="K751" s="22" t="s">
        <v>1607</v>
      </c>
      <c r="L751" s="22" t="s">
        <v>1959</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x14ac:dyDescent="0.35">
      <c r="A752" s="22" t="s">
        <v>852</v>
      </c>
      <c r="B752" s="22">
        <v>46</v>
      </c>
      <c r="C752" s="22" t="s">
        <v>600</v>
      </c>
      <c r="D752" s="22">
        <v>2</v>
      </c>
      <c r="E752" s="22">
        <v>1</v>
      </c>
      <c r="F752" s="22" t="s">
        <v>1045</v>
      </c>
      <c r="G752" s="22" t="s">
        <v>1653</v>
      </c>
      <c r="H752" s="22" t="s">
        <v>1654</v>
      </c>
      <c r="I752" s="22" t="s">
        <v>1370</v>
      </c>
      <c r="K752" s="22" t="s">
        <v>1607</v>
      </c>
      <c r="L752" s="22" t="s">
        <v>1959</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x14ac:dyDescent="0.35">
      <c r="A753" s="22" t="s">
        <v>852</v>
      </c>
      <c r="B753" s="22">
        <v>46</v>
      </c>
      <c r="C753" s="22" t="s">
        <v>600</v>
      </c>
      <c r="D753" s="22">
        <v>2</v>
      </c>
      <c r="E753" s="22">
        <v>1</v>
      </c>
      <c r="F753" s="22" t="s">
        <v>1045</v>
      </c>
      <c r="G753" s="22" t="s">
        <v>1653</v>
      </c>
      <c r="H753" s="22" t="s">
        <v>1654</v>
      </c>
      <c r="I753" s="22" t="s">
        <v>1370</v>
      </c>
      <c r="K753" s="22" t="s">
        <v>1607</v>
      </c>
      <c r="L753" s="22" t="s">
        <v>1959</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x14ac:dyDescent="0.35">
      <c r="A754" s="22" t="s">
        <v>852</v>
      </c>
      <c r="B754" s="22">
        <v>46</v>
      </c>
      <c r="C754" s="22" t="s">
        <v>600</v>
      </c>
      <c r="D754" s="22">
        <v>2</v>
      </c>
      <c r="E754" s="22">
        <v>1</v>
      </c>
      <c r="F754" s="22" t="s">
        <v>1045</v>
      </c>
      <c r="G754" s="22" t="s">
        <v>1653</v>
      </c>
      <c r="H754" s="22" t="s">
        <v>1654</v>
      </c>
      <c r="I754" s="22" t="s">
        <v>1370</v>
      </c>
      <c r="K754" s="22" t="s">
        <v>1607</v>
      </c>
      <c r="L754" s="22" t="s">
        <v>1959</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x14ac:dyDescent="0.35">
      <c r="A755" s="22" t="s">
        <v>852</v>
      </c>
      <c r="B755" s="22">
        <v>46</v>
      </c>
      <c r="C755" s="22" t="s">
        <v>600</v>
      </c>
      <c r="D755" s="22">
        <v>2</v>
      </c>
      <c r="E755" s="22">
        <v>1</v>
      </c>
      <c r="F755" s="22" t="s">
        <v>1045</v>
      </c>
      <c r="G755" s="22" t="s">
        <v>1653</v>
      </c>
      <c r="H755" s="22" t="s">
        <v>1654</v>
      </c>
      <c r="I755" s="22" t="s">
        <v>1370</v>
      </c>
      <c r="K755" s="22" t="s">
        <v>1607</v>
      </c>
      <c r="L755" s="22" t="s">
        <v>1959</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x14ac:dyDescent="0.35">
      <c r="A756" s="22" t="s">
        <v>852</v>
      </c>
      <c r="B756" s="22">
        <v>46</v>
      </c>
      <c r="C756" s="22" t="s">
        <v>600</v>
      </c>
      <c r="D756" s="22">
        <v>2</v>
      </c>
      <c r="E756" s="22">
        <v>1</v>
      </c>
      <c r="F756" s="22" t="s">
        <v>1045</v>
      </c>
      <c r="G756" s="22" t="s">
        <v>1653</v>
      </c>
      <c r="H756" s="22" t="s">
        <v>1654</v>
      </c>
      <c r="I756" s="22" t="s">
        <v>1370</v>
      </c>
      <c r="K756" s="22" t="s">
        <v>1607</v>
      </c>
      <c r="L756" s="22" t="s">
        <v>1959</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x14ac:dyDescent="0.35">
      <c r="A757" s="22" t="s">
        <v>852</v>
      </c>
      <c r="B757" s="22">
        <v>46</v>
      </c>
      <c r="C757" s="22" t="s">
        <v>600</v>
      </c>
      <c r="D757" s="22">
        <v>2</v>
      </c>
      <c r="E757" s="22">
        <v>1</v>
      </c>
      <c r="F757" s="22" t="s">
        <v>1045</v>
      </c>
      <c r="G757" s="22" t="s">
        <v>1653</v>
      </c>
      <c r="H757" s="22" t="s">
        <v>1654</v>
      </c>
      <c r="I757" s="22" t="s">
        <v>1370</v>
      </c>
      <c r="K757" s="22" t="s">
        <v>1607</v>
      </c>
      <c r="L757" s="22" t="s">
        <v>1959</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x14ac:dyDescent="0.35">
      <c r="A758" s="22" t="s">
        <v>852</v>
      </c>
      <c r="B758" s="22">
        <v>46</v>
      </c>
      <c r="C758" s="22" t="s">
        <v>600</v>
      </c>
      <c r="D758" s="22">
        <v>1</v>
      </c>
      <c r="E758" s="22">
        <v>2</v>
      </c>
      <c r="F758" s="22" t="s">
        <v>1045</v>
      </c>
      <c r="G758" s="22" t="s">
        <v>1653</v>
      </c>
      <c r="H758" s="22" t="s">
        <v>1654</v>
      </c>
      <c r="I758" s="22" t="s">
        <v>1361</v>
      </c>
      <c r="K758" s="22" t="s">
        <v>1607</v>
      </c>
      <c r="L758" s="22" t="s">
        <v>1959</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x14ac:dyDescent="0.35">
      <c r="A759" s="22" t="s">
        <v>852</v>
      </c>
      <c r="B759" s="22">
        <v>46</v>
      </c>
      <c r="C759" s="22" t="s">
        <v>600</v>
      </c>
      <c r="D759" s="22">
        <v>1</v>
      </c>
      <c r="E759" s="22">
        <v>2</v>
      </c>
      <c r="F759" s="22" t="s">
        <v>1045</v>
      </c>
      <c r="G759" s="22" t="s">
        <v>1653</v>
      </c>
      <c r="H759" s="22" t="s">
        <v>1654</v>
      </c>
      <c r="I759" s="22" t="s">
        <v>1361</v>
      </c>
      <c r="K759" s="22" t="s">
        <v>1607</v>
      </c>
      <c r="L759" s="22" t="s">
        <v>1959</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x14ac:dyDescent="0.35">
      <c r="A760" s="22" t="s">
        <v>852</v>
      </c>
      <c r="B760" s="22">
        <v>19</v>
      </c>
      <c r="C760" s="22" t="s">
        <v>580</v>
      </c>
      <c r="D760" s="22">
        <v>1</v>
      </c>
      <c r="E760" s="22">
        <v>1</v>
      </c>
      <c r="F760" s="22" t="s">
        <v>1045</v>
      </c>
      <c r="G760" s="22" t="s">
        <v>1655</v>
      </c>
      <c r="H760" s="22" t="s">
        <v>1679</v>
      </c>
      <c r="I760" s="22" t="s">
        <v>1680</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x14ac:dyDescent="0.35">
      <c r="A761" s="22" t="s">
        <v>852</v>
      </c>
      <c r="B761" s="22">
        <v>19</v>
      </c>
      <c r="C761" s="22" t="s">
        <v>580</v>
      </c>
      <c r="D761" s="22">
        <v>1</v>
      </c>
      <c r="E761" s="22">
        <v>1</v>
      </c>
      <c r="F761" s="22" t="s">
        <v>1045</v>
      </c>
      <c r="G761" s="22" t="s">
        <v>1655</v>
      </c>
      <c r="H761" s="22" t="s">
        <v>1679</v>
      </c>
      <c r="I761" s="22" t="s">
        <v>1680</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x14ac:dyDescent="0.35">
      <c r="A762" s="22" t="s">
        <v>852</v>
      </c>
      <c r="B762" s="22">
        <v>46</v>
      </c>
      <c r="C762" s="22" t="s">
        <v>600</v>
      </c>
      <c r="D762" s="22">
        <v>1</v>
      </c>
      <c r="E762" s="22">
        <v>2</v>
      </c>
      <c r="F762" s="22" t="s">
        <v>1045</v>
      </c>
      <c r="G762" s="22" t="s">
        <v>1653</v>
      </c>
      <c r="H762" s="22" t="s">
        <v>1654</v>
      </c>
      <c r="I762" s="22" t="s">
        <v>1361</v>
      </c>
      <c r="K762" s="22" t="s">
        <v>1607</v>
      </c>
      <c r="L762" s="22" t="s">
        <v>1959</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x14ac:dyDescent="0.35">
      <c r="A763" s="22" t="s">
        <v>852</v>
      </c>
      <c r="B763" s="22">
        <v>46</v>
      </c>
      <c r="C763" s="22" t="s">
        <v>600</v>
      </c>
      <c r="D763" s="22">
        <v>1</v>
      </c>
      <c r="E763" s="22">
        <v>2</v>
      </c>
      <c r="F763" s="22" t="s">
        <v>1045</v>
      </c>
      <c r="G763" s="22" t="s">
        <v>1653</v>
      </c>
      <c r="H763" s="22" t="s">
        <v>1654</v>
      </c>
      <c r="I763" s="22" t="s">
        <v>1361</v>
      </c>
      <c r="K763" s="22" t="s">
        <v>1607</v>
      </c>
      <c r="L763" s="22" t="s">
        <v>1959</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x14ac:dyDescent="0.35">
      <c r="A764" s="22" t="s">
        <v>852</v>
      </c>
      <c r="B764" s="22">
        <v>46</v>
      </c>
      <c r="C764" s="22" t="s">
        <v>600</v>
      </c>
      <c r="D764" s="22">
        <v>1</v>
      </c>
      <c r="E764" s="22">
        <v>2</v>
      </c>
      <c r="F764" s="22" t="s">
        <v>1045</v>
      </c>
      <c r="G764" s="22" t="s">
        <v>1653</v>
      </c>
      <c r="H764" s="22" t="s">
        <v>1654</v>
      </c>
      <c r="I764" s="22" t="s">
        <v>1361</v>
      </c>
      <c r="K764" s="22" t="s">
        <v>1607</v>
      </c>
      <c r="L764" s="22" t="s">
        <v>1959</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x14ac:dyDescent="0.35">
      <c r="A765" s="22" t="s">
        <v>852</v>
      </c>
      <c r="B765" s="22">
        <v>46</v>
      </c>
      <c r="C765" s="22" t="s">
        <v>600</v>
      </c>
      <c r="D765" s="22">
        <v>1</v>
      </c>
      <c r="E765" s="22">
        <v>2</v>
      </c>
      <c r="F765" s="22" t="s">
        <v>1045</v>
      </c>
      <c r="G765" s="22" t="s">
        <v>1653</v>
      </c>
      <c r="H765" s="22" t="s">
        <v>1654</v>
      </c>
      <c r="I765" s="22" t="s">
        <v>1361</v>
      </c>
      <c r="K765" s="22" t="s">
        <v>1607</v>
      </c>
      <c r="L765" s="22" t="s">
        <v>1959</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x14ac:dyDescent="0.35">
      <c r="A766" s="22" t="s">
        <v>852</v>
      </c>
      <c r="B766" s="22">
        <v>46</v>
      </c>
      <c r="C766" s="22" t="s">
        <v>600</v>
      </c>
      <c r="D766" s="22">
        <v>2</v>
      </c>
      <c r="E766" s="22">
        <v>2</v>
      </c>
      <c r="F766" s="22" t="s">
        <v>1045</v>
      </c>
      <c r="G766" s="22" t="s">
        <v>1653</v>
      </c>
      <c r="H766" s="22" t="s">
        <v>1654</v>
      </c>
      <c r="I766" s="22" t="s">
        <v>1370</v>
      </c>
      <c r="K766" s="22" t="s">
        <v>1607</v>
      </c>
      <c r="L766" s="22" t="s">
        <v>1959</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x14ac:dyDescent="0.35">
      <c r="A767" s="22" t="s">
        <v>852</v>
      </c>
      <c r="B767" s="22">
        <v>46</v>
      </c>
      <c r="C767" s="22" t="s">
        <v>600</v>
      </c>
      <c r="D767" s="22">
        <v>2</v>
      </c>
      <c r="E767" s="22">
        <v>2</v>
      </c>
      <c r="F767" s="22" t="s">
        <v>1045</v>
      </c>
      <c r="G767" s="22" t="s">
        <v>1653</v>
      </c>
      <c r="H767" s="22" t="s">
        <v>1654</v>
      </c>
      <c r="I767" s="22" t="s">
        <v>1370</v>
      </c>
      <c r="K767" s="22" t="s">
        <v>1607</v>
      </c>
      <c r="L767" s="22" t="s">
        <v>1959</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x14ac:dyDescent="0.35">
      <c r="A768" s="22" t="s">
        <v>852</v>
      </c>
      <c r="B768" s="22">
        <v>46</v>
      </c>
      <c r="C768" s="22" t="s">
        <v>600</v>
      </c>
      <c r="D768" s="22">
        <v>2</v>
      </c>
      <c r="E768" s="22">
        <v>2</v>
      </c>
      <c r="F768" s="22" t="s">
        <v>1045</v>
      </c>
      <c r="G768" s="22" t="s">
        <v>1653</v>
      </c>
      <c r="H768" s="22" t="s">
        <v>1654</v>
      </c>
      <c r="I768" s="22" t="s">
        <v>1370</v>
      </c>
      <c r="K768" s="22" t="s">
        <v>1607</v>
      </c>
      <c r="L768" s="22" t="s">
        <v>1959</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x14ac:dyDescent="0.35">
      <c r="A769" s="22" t="s">
        <v>852</v>
      </c>
      <c r="B769" s="22">
        <v>46</v>
      </c>
      <c r="C769" s="22" t="s">
        <v>600</v>
      </c>
      <c r="D769" s="22">
        <v>2</v>
      </c>
      <c r="E769" s="22">
        <v>2</v>
      </c>
      <c r="F769" s="22" t="s">
        <v>1045</v>
      </c>
      <c r="G769" s="22" t="s">
        <v>1653</v>
      </c>
      <c r="H769" s="22" t="s">
        <v>1654</v>
      </c>
      <c r="I769" s="22" t="s">
        <v>1370</v>
      </c>
      <c r="K769" s="22" t="s">
        <v>1607</v>
      </c>
      <c r="L769" s="22" t="s">
        <v>1959</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x14ac:dyDescent="0.35">
      <c r="A770" s="22" t="s">
        <v>852</v>
      </c>
      <c r="B770" s="22">
        <v>46</v>
      </c>
      <c r="C770" s="22" t="s">
        <v>600</v>
      </c>
      <c r="D770" s="22">
        <v>2</v>
      </c>
      <c r="E770" s="22">
        <v>2</v>
      </c>
      <c r="F770" s="22" t="s">
        <v>1045</v>
      </c>
      <c r="G770" s="22" t="s">
        <v>1653</v>
      </c>
      <c r="H770" s="22" t="s">
        <v>1654</v>
      </c>
      <c r="I770" s="22" t="s">
        <v>1370</v>
      </c>
      <c r="K770" s="22" t="s">
        <v>1607</v>
      </c>
      <c r="L770" s="22" t="s">
        <v>1959</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x14ac:dyDescent="0.35">
      <c r="A771" s="22" t="s">
        <v>852</v>
      </c>
      <c r="B771" s="22">
        <v>46</v>
      </c>
      <c r="C771" s="22" t="s">
        <v>600</v>
      </c>
      <c r="D771" s="22">
        <v>2</v>
      </c>
      <c r="E771" s="22">
        <v>2</v>
      </c>
      <c r="F771" s="22" t="s">
        <v>1045</v>
      </c>
      <c r="G771" s="22" t="s">
        <v>1653</v>
      </c>
      <c r="H771" s="22" t="s">
        <v>1654</v>
      </c>
      <c r="I771" s="22" t="s">
        <v>1370</v>
      </c>
      <c r="K771" s="22" t="s">
        <v>1607</v>
      </c>
      <c r="L771" s="22" t="s">
        <v>1959</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x14ac:dyDescent="0.35">
      <c r="A772" s="22" t="s">
        <v>852</v>
      </c>
      <c r="B772" s="22">
        <v>46</v>
      </c>
      <c r="C772" s="22" t="s">
        <v>600</v>
      </c>
      <c r="D772" s="22">
        <v>1</v>
      </c>
      <c r="E772" s="22">
        <v>3</v>
      </c>
      <c r="F772" s="22" t="s">
        <v>1045</v>
      </c>
      <c r="G772" s="22" t="s">
        <v>1653</v>
      </c>
      <c r="H772" s="22" t="s">
        <v>1654</v>
      </c>
      <c r="I772" s="22" t="s">
        <v>1361</v>
      </c>
      <c r="K772" s="22" t="s">
        <v>1607</v>
      </c>
      <c r="L772" s="22" t="s">
        <v>1959</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x14ac:dyDescent="0.35">
      <c r="A773" s="22" t="s">
        <v>852</v>
      </c>
      <c r="B773" s="22">
        <v>46</v>
      </c>
      <c r="C773" s="22" t="s">
        <v>600</v>
      </c>
      <c r="D773" s="22">
        <v>1</v>
      </c>
      <c r="E773" s="22">
        <v>3</v>
      </c>
      <c r="F773" s="22" t="s">
        <v>1045</v>
      </c>
      <c r="G773" s="22" t="s">
        <v>1653</v>
      </c>
      <c r="H773" s="22" t="s">
        <v>1654</v>
      </c>
      <c r="I773" s="22" t="s">
        <v>1361</v>
      </c>
      <c r="K773" s="22" t="s">
        <v>1607</v>
      </c>
      <c r="L773" s="22" t="s">
        <v>1959</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x14ac:dyDescent="0.35">
      <c r="A774" s="22" t="s">
        <v>852</v>
      </c>
      <c r="B774" s="22">
        <v>46</v>
      </c>
      <c r="C774" s="22" t="s">
        <v>600</v>
      </c>
      <c r="D774" s="22">
        <v>1</v>
      </c>
      <c r="E774" s="22">
        <v>3</v>
      </c>
      <c r="F774" s="22" t="s">
        <v>1045</v>
      </c>
      <c r="G774" s="22" t="s">
        <v>1653</v>
      </c>
      <c r="H774" s="22" t="s">
        <v>1654</v>
      </c>
      <c r="I774" s="22" t="s">
        <v>1361</v>
      </c>
      <c r="K774" s="22" t="s">
        <v>1607</v>
      </c>
      <c r="L774" s="22" t="s">
        <v>1959</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x14ac:dyDescent="0.35">
      <c r="A775" s="22" t="s">
        <v>852</v>
      </c>
      <c r="B775" s="22">
        <v>46</v>
      </c>
      <c r="C775" s="22" t="s">
        <v>600</v>
      </c>
      <c r="D775" s="22">
        <v>1</v>
      </c>
      <c r="E775" s="22">
        <v>3</v>
      </c>
      <c r="F775" s="22" t="s">
        <v>1045</v>
      </c>
      <c r="G775" s="22" t="s">
        <v>1653</v>
      </c>
      <c r="H775" s="22" t="s">
        <v>1654</v>
      </c>
      <c r="I775" s="22" t="s">
        <v>1361</v>
      </c>
      <c r="K775" s="22" t="s">
        <v>1607</v>
      </c>
      <c r="L775" s="22" t="s">
        <v>1959</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x14ac:dyDescent="0.35">
      <c r="A776" s="22" t="s">
        <v>852</v>
      </c>
      <c r="B776" s="22">
        <v>46</v>
      </c>
      <c r="C776" s="22" t="s">
        <v>600</v>
      </c>
      <c r="D776" s="22">
        <v>1</v>
      </c>
      <c r="E776" s="22">
        <v>3</v>
      </c>
      <c r="F776" s="22" t="s">
        <v>1045</v>
      </c>
      <c r="G776" s="22" t="s">
        <v>1653</v>
      </c>
      <c r="H776" s="22" t="s">
        <v>1654</v>
      </c>
      <c r="I776" s="22" t="s">
        <v>1361</v>
      </c>
      <c r="K776" s="22" t="s">
        <v>1607</v>
      </c>
      <c r="L776" s="22" t="s">
        <v>1959</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x14ac:dyDescent="0.35">
      <c r="A777" s="22" t="s">
        <v>852</v>
      </c>
      <c r="B777" s="22">
        <v>46</v>
      </c>
      <c r="C777" s="22" t="s">
        <v>600</v>
      </c>
      <c r="D777" s="22">
        <v>1</v>
      </c>
      <c r="E777" s="22">
        <v>3</v>
      </c>
      <c r="F777" s="22" t="s">
        <v>1045</v>
      </c>
      <c r="G777" s="22" t="s">
        <v>1653</v>
      </c>
      <c r="H777" s="22" t="s">
        <v>1654</v>
      </c>
      <c r="I777" s="22" t="s">
        <v>1361</v>
      </c>
      <c r="K777" s="22" t="s">
        <v>1607</v>
      </c>
      <c r="L777" s="22" t="s">
        <v>1959</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x14ac:dyDescent="0.35">
      <c r="A778" s="22" t="s">
        <v>852</v>
      </c>
      <c r="B778" s="22">
        <v>46</v>
      </c>
      <c r="C778" s="22" t="s">
        <v>600</v>
      </c>
      <c r="D778" s="22">
        <v>2</v>
      </c>
      <c r="E778" s="22">
        <v>3</v>
      </c>
      <c r="F778" s="22" t="s">
        <v>1045</v>
      </c>
      <c r="G778" s="22" t="s">
        <v>1653</v>
      </c>
      <c r="H778" s="22" t="s">
        <v>1654</v>
      </c>
      <c r="I778" s="22" t="s">
        <v>1370</v>
      </c>
      <c r="K778" s="22" t="s">
        <v>1607</v>
      </c>
      <c r="L778" s="22" t="s">
        <v>1959</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x14ac:dyDescent="0.35">
      <c r="A779" s="22" t="s">
        <v>852</v>
      </c>
      <c r="B779" s="22">
        <v>46</v>
      </c>
      <c r="C779" s="22" t="s">
        <v>600</v>
      </c>
      <c r="D779" s="22">
        <v>2</v>
      </c>
      <c r="E779" s="22">
        <v>3</v>
      </c>
      <c r="F779" s="22" t="s">
        <v>1045</v>
      </c>
      <c r="G779" s="22" t="s">
        <v>1653</v>
      </c>
      <c r="H779" s="22" t="s">
        <v>1654</v>
      </c>
      <c r="I779" s="22" t="s">
        <v>1370</v>
      </c>
      <c r="K779" s="22" t="s">
        <v>1607</v>
      </c>
      <c r="L779" s="22" t="s">
        <v>1959</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x14ac:dyDescent="0.35">
      <c r="A780" s="22" t="s">
        <v>852</v>
      </c>
      <c r="B780" s="22">
        <v>46</v>
      </c>
      <c r="C780" s="22" t="s">
        <v>600</v>
      </c>
      <c r="D780" s="22">
        <v>2</v>
      </c>
      <c r="E780" s="22">
        <v>3</v>
      </c>
      <c r="F780" s="22" t="s">
        <v>1045</v>
      </c>
      <c r="G780" s="22" t="s">
        <v>1653</v>
      </c>
      <c r="H780" s="22" t="s">
        <v>1654</v>
      </c>
      <c r="I780" s="22" t="s">
        <v>1370</v>
      </c>
      <c r="K780" s="22" t="s">
        <v>1607</v>
      </c>
      <c r="L780" s="22" t="s">
        <v>1959</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x14ac:dyDescent="0.35">
      <c r="A781" s="22" t="s">
        <v>852</v>
      </c>
      <c r="B781" s="22">
        <v>46</v>
      </c>
      <c r="C781" s="22" t="s">
        <v>600</v>
      </c>
      <c r="D781" s="22">
        <v>2</v>
      </c>
      <c r="E781" s="22">
        <v>3</v>
      </c>
      <c r="F781" s="22" t="s">
        <v>1045</v>
      </c>
      <c r="G781" s="22" t="s">
        <v>1653</v>
      </c>
      <c r="H781" s="22" t="s">
        <v>1654</v>
      </c>
      <c r="I781" s="22" t="s">
        <v>1370</v>
      </c>
      <c r="K781" s="22" t="s">
        <v>1607</v>
      </c>
      <c r="L781" s="22" t="s">
        <v>1959</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x14ac:dyDescent="0.35">
      <c r="A782" s="22" t="s">
        <v>852</v>
      </c>
      <c r="B782" s="22">
        <v>46</v>
      </c>
      <c r="C782" s="22" t="s">
        <v>600</v>
      </c>
      <c r="D782" s="22">
        <v>2</v>
      </c>
      <c r="E782" s="22">
        <v>3</v>
      </c>
      <c r="F782" s="22" t="s">
        <v>1045</v>
      </c>
      <c r="G782" s="22" t="s">
        <v>1653</v>
      </c>
      <c r="H782" s="22" t="s">
        <v>1654</v>
      </c>
      <c r="I782" s="22" t="s">
        <v>1370</v>
      </c>
      <c r="K782" s="22" t="s">
        <v>1607</v>
      </c>
      <c r="L782" s="22" t="s">
        <v>1959</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x14ac:dyDescent="0.35">
      <c r="A783" s="22" t="s">
        <v>852</v>
      </c>
      <c r="B783" s="22">
        <v>46</v>
      </c>
      <c r="C783" s="22" t="s">
        <v>600</v>
      </c>
      <c r="D783" s="22">
        <v>2</v>
      </c>
      <c r="E783" s="22">
        <v>3</v>
      </c>
      <c r="F783" s="22" t="s">
        <v>1045</v>
      </c>
      <c r="G783" s="22" t="s">
        <v>1653</v>
      </c>
      <c r="H783" s="22" t="s">
        <v>1654</v>
      </c>
      <c r="I783" s="22" t="s">
        <v>1370</v>
      </c>
      <c r="K783" s="22" t="s">
        <v>1607</v>
      </c>
      <c r="L783" s="22" t="s">
        <v>1959</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x14ac:dyDescent="0.35">
      <c r="A784" s="22" t="s">
        <v>852</v>
      </c>
      <c r="B784" s="22">
        <v>27</v>
      </c>
      <c r="C784" s="22" t="s">
        <v>594</v>
      </c>
      <c r="D784" s="22">
        <v>2</v>
      </c>
      <c r="E784" s="22">
        <v>1</v>
      </c>
      <c r="F784" s="22" t="s">
        <v>1605</v>
      </c>
      <c r="G784" s="22" t="s">
        <v>1660</v>
      </c>
      <c r="H784" s="22" t="s">
        <v>1661</v>
      </c>
      <c r="I784" s="22" t="s">
        <v>1196</v>
      </c>
      <c r="J784" s="22" t="s">
        <v>1523</v>
      </c>
      <c r="K784" s="22" t="s">
        <v>1523</v>
      </c>
      <c r="L784" s="72" t="s">
        <v>1960</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x14ac:dyDescent="0.35">
      <c r="A785" s="22" t="s">
        <v>852</v>
      </c>
      <c r="B785" s="22">
        <v>27</v>
      </c>
      <c r="C785" s="22" t="s">
        <v>594</v>
      </c>
      <c r="D785" s="22">
        <v>3</v>
      </c>
      <c r="E785" s="22">
        <v>1</v>
      </c>
      <c r="F785" s="22" t="s">
        <v>1605</v>
      </c>
      <c r="G785" s="22" t="s">
        <v>1660</v>
      </c>
      <c r="H785" s="22" t="s">
        <v>1661</v>
      </c>
      <c r="I785" s="22" t="s">
        <v>1196</v>
      </c>
      <c r="J785" s="22" t="s">
        <v>1523</v>
      </c>
      <c r="K785" s="22" t="s">
        <v>1523</v>
      </c>
      <c r="L785" s="72" t="s">
        <v>1960</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x14ac:dyDescent="0.35">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x14ac:dyDescent="0.35">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x14ac:dyDescent="0.35">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x14ac:dyDescent="0.35">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x14ac:dyDescent="0.35">
      <c r="A790" s="22" t="s">
        <v>852</v>
      </c>
      <c r="B790" s="22">
        <v>41</v>
      </c>
      <c r="C790" s="22" t="s">
        <v>615</v>
      </c>
      <c r="D790" s="22" t="s">
        <v>1627</v>
      </c>
      <c r="E790" s="22">
        <v>1</v>
      </c>
      <c r="F790" s="22" t="s">
        <v>1605</v>
      </c>
      <c r="G790" s="22" t="s">
        <v>1606</v>
      </c>
      <c r="H790" s="22" t="s">
        <v>1718</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x14ac:dyDescent="0.35">
      <c r="A791" s="22" t="s">
        <v>852</v>
      </c>
      <c r="B791" s="22">
        <v>41</v>
      </c>
      <c r="C791" s="22" t="s">
        <v>615</v>
      </c>
      <c r="D791" s="22" t="s">
        <v>1627</v>
      </c>
      <c r="E791" s="22">
        <v>1</v>
      </c>
      <c r="F791" s="22" t="s">
        <v>1605</v>
      </c>
      <c r="G791" s="22" t="s">
        <v>1606</v>
      </c>
      <c r="H791" s="22" t="s">
        <v>1718</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x14ac:dyDescent="0.35">
      <c r="A792" s="22" t="s">
        <v>852</v>
      </c>
      <c r="B792" s="22">
        <v>4</v>
      </c>
      <c r="C792" s="22" t="s">
        <v>546</v>
      </c>
      <c r="D792" s="22" t="s">
        <v>1630</v>
      </c>
      <c r="E792" s="75" t="s">
        <v>1675</v>
      </c>
      <c r="F792" s="22" t="s">
        <v>1610</v>
      </c>
      <c r="G792" s="73" t="s">
        <v>1988</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x14ac:dyDescent="0.35">
      <c r="A793" s="22" t="s">
        <v>852</v>
      </c>
      <c r="B793" s="22">
        <v>4</v>
      </c>
      <c r="C793" s="22" t="s">
        <v>546</v>
      </c>
      <c r="D793" s="22" t="s">
        <v>1630</v>
      </c>
      <c r="E793" s="75" t="s">
        <v>1675</v>
      </c>
      <c r="F793" s="22" t="s">
        <v>1610</v>
      </c>
      <c r="G793" s="73" t="s">
        <v>1988</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x14ac:dyDescent="0.35">
      <c r="A794" s="22" t="s">
        <v>852</v>
      </c>
      <c r="B794" s="22">
        <v>4</v>
      </c>
      <c r="C794" s="22" t="s">
        <v>546</v>
      </c>
      <c r="D794" s="22" t="s">
        <v>1630</v>
      </c>
      <c r="E794" s="75" t="s">
        <v>1675</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x14ac:dyDescent="0.35">
      <c r="A795" s="22" t="s">
        <v>852</v>
      </c>
      <c r="B795" s="22">
        <v>4</v>
      </c>
      <c r="C795" s="22" t="s">
        <v>546</v>
      </c>
      <c r="D795" s="22" t="s">
        <v>1630</v>
      </c>
      <c r="E795" s="75" t="s">
        <v>1675</v>
      </c>
      <c r="F795" s="22" t="s">
        <v>1610</v>
      </c>
      <c r="G795" s="73" t="s">
        <v>1988</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x14ac:dyDescent="0.35">
      <c r="A796" s="22" t="s">
        <v>852</v>
      </c>
      <c r="B796" s="22">
        <v>4</v>
      </c>
      <c r="C796" s="22" t="s">
        <v>546</v>
      </c>
      <c r="D796" s="22" t="s">
        <v>1630</v>
      </c>
      <c r="E796" s="75" t="s">
        <v>1675</v>
      </c>
      <c r="F796" s="22" t="s">
        <v>1610</v>
      </c>
      <c r="G796" s="73" t="s">
        <v>1988</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x14ac:dyDescent="0.35">
      <c r="A797" s="22" t="s">
        <v>852</v>
      </c>
      <c r="B797" s="22">
        <v>4</v>
      </c>
      <c r="C797" s="22" t="s">
        <v>546</v>
      </c>
      <c r="D797" s="22" t="s">
        <v>1630</v>
      </c>
      <c r="E797" s="75" t="s">
        <v>1675</v>
      </c>
      <c r="F797" s="22" t="s">
        <v>1610</v>
      </c>
      <c r="G797" s="73" t="s">
        <v>1988</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x14ac:dyDescent="0.35">
      <c r="A798" s="22" t="s">
        <v>852</v>
      </c>
      <c r="B798" s="22">
        <v>4</v>
      </c>
      <c r="C798" s="22" t="s">
        <v>546</v>
      </c>
      <c r="D798" s="22" t="s">
        <v>1630</v>
      </c>
      <c r="E798" s="75" t="s">
        <v>1675</v>
      </c>
      <c r="F798" s="22" t="s">
        <v>1610</v>
      </c>
      <c r="G798" s="73" t="s">
        <v>1988</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x14ac:dyDescent="0.35">
      <c r="A799" s="22" t="s">
        <v>852</v>
      </c>
      <c r="B799" s="22">
        <v>21</v>
      </c>
      <c r="C799" s="22" t="s">
        <v>582</v>
      </c>
      <c r="D799" s="22">
        <v>1</v>
      </c>
      <c r="E799" s="22">
        <v>1</v>
      </c>
      <c r="F799" s="22" t="s">
        <v>1610</v>
      </c>
      <c r="G799" s="73" t="s">
        <v>1988</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x14ac:dyDescent="0.35">
      <c r="A800" s="22" t="s">
        <v>852</v>
      </c>
      <c r="B800" s="22">
        <v>37</v>
      </c>
      <c r="C800" s="22" t="s">
        <v>609</v>
      </c>
      <c r="D800" s="22">
        <v>1</v>
      </c>
      <c r="E800" s="22">
        <v>1</v>
      </c>
      <c r="F800" s="22" t="s">
        <v>1610</v>
      </c>
      <c r="G800" s="73" t="s">
        <v>1988</v>
      </c>
      <c r="H800" s="22" t="s">
        <v>1611</v>
      </c>
      <c r="I800" s="22" t="s">
        <v>1278</v>
      </c>
      <c r="J800" s="22" t="s">
        <v>1524</v>
      </c>
      <c r="K800" s="22" t="s">
        <v>1524</v>
      </c>
      <c r="L800" s="72" t="s">
        <v>1962</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x14ac:dyDescent="0.35">
      <c r="A801" s="22" t="s">
        <v>852</v>
      </c>
      <c r="B801" s="22">
        <v>4</v>
      </c>
      <c r="C801" s="22" t="s">
        <v>546</v>
      </c>
      <c r="D801" s="22" t="s">
        <v>1630</v>
      </c>
      <c r="E801" s="75" t="s">
        <v>1675</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x14ac:dyDescent="0.35">
      <c r="A802" s="22" t="s">
        <v>852</v>
      </c>
      <c r="B802" s="22">
        <v>4</v>
      </c>
      <c r="C802" s="22" t="s">
        <v>546</v>
      </c>
      <c r="D802" s="22" t="s">
        <v>1630</v>
      </c>
      <c r="E802" s="75" t="s">
        <v>1675</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x14ac:dyDescent="0.35">
      <c r="A803" s="22" t="s">
        <v>852</v>
      </c>
      <c r="B803" s="22">
        <v>4</v>
      </c>
      <c r="C803" s="22" t="s">
        <v>546</v>
      </c>
      <c r="D803" s="22" t="s">
        <v>1630</v>
      </c>
      <c r="E803" s="75" t="s">
        <v>1675</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x14ac:dyDescent="0.35">
      <c r="A804" s="22" t="s">
        <v>852</v>
      </c>
      <c r="B804" s="22">
        <v>4</v>
      </c>
      <c r="C804" s="22" t="s">
        <v>546</v>
      </c>
      <c r="D804" s="22" t="s">
        <v>1630</v>
      </c>
      <c r="E804" s="75" t="s">
        <v>1675</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x14ac:dyDescent="0.35">
      <c r="A805" s="22" t="s">
        <v>852</v>
      </c>
      <c r="B805" s="22">
        <v>4</v>
      </c>
      <c r="C805" s="22" t="s">
        <v>546</v>
      </c>
      <c r="D805" s="22" t="s">
        <v>1630</v>
      </c>
      <c r="E805" s="75" t="s">
        <v>1675</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x14ac:dyDescent="0.35">
      <c r="A806" s="22" t="s">
        <v>852</v>
      </c>
      <c r="B806" s="22">
        <v>4</v>
      </c>
      <c r="C806" s="22" t="s">
        <v>546</v>
      </c>
      <c r="D806" s="22" t="s">
        <v>1630</v>
      </c>
      <c r="E806" s="75" t="s">
        <v>1675</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x14ac:dyDescent="0.35">
      <c r="A807" s="22" t="s">
        <v>852</v>
      </c>
      <c r="B807" s="22">
        <v>31</v>
      </c>
      <c r="C807" s="22" t="s">
        <v>600</v>
      </c>
      <c r="D807" s="22" t="s">
        <v>1630</v>
      </c>
      <c r="E807" s="22">
        <v>1</v>
      </c>
      <c r="F807" s="22" t="s">
        <v>1613</v>
      </c>
      <c r="G807" s="22" t="s">
        <v>1683</v>
      </c>
      <c r="H807" s="22" t="s">
        <v>1684</v>
      </c>
      <c r="I807" s="22" t="s">
        <v>1225</v>
      </c>
      <c r="K807" s="22" t="s">
        <v>1607</v>
      </c>
      <c r="L807" s="22" t="s">
        <v>1963</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x14ac:dyDescent="0.35">
      <c r="A808" s="22" t="s">
        <v>852</v>
      </c>
      <c r="B808" s="22">
        <v>31</v>
      </c>
      <c r="C808" s="22" t="s">
        <v>600</v>
      </c>
      <c r="D808" s="22" t="s">
        <v>1630</v>
      </c>
      <c r="E808" s="22">
        <v>1</v>
      </c>
      <c r="F808" s="22" t="s">
        <v>1613</v>
      </c>
      <c r="G808" s="22" t="s">
        <v>1683</v>
      </c>
      <c r="H808" s="22" t="s">
        <v>1684</v>
      </c>
      <c r="I808" s="22" t="s">
        <v>1225</v>
      </c>
      <c r="K808" s="22" t="s">
        <v>1607</v>
      </c>
      <c r="L808" s="22" t="s">
        <v>1963</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x14ac:dyDescent="0.35">
      <c r="A809" s="22" t="s">
        <v>852</v>
      </c>
      <c r="B809" s="22">
        <v>31</v>
      </c>
      <c r="C809" s="22" t="s">
        <v>600</v>
      </c>
      <c r="D809" s="22" t="s">
        <v>1630</v>
      </c>
      <c r="E809" s="22">
        <v>1</v>
      </c>
      <c r="F809" s="22" t="s">
        <v>1613</v>
      </c>
      <c r="G809" s="22" t="s">
        <v>1683</v>
      </c>
      <c r="H809" s="22" t="s">
        <v>1684</v>
      </c>
      <c r="I809" s="22" t="s">
        <v>1225</v>
      </c>
      <c r="K809" s="22" t="s">
        <v>1607</v>
      </c>
      <c r="L809" s="22" t="s">
        <v>1963</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x14ac:dyDescent="0.35">
      <c r="A810" s="22" t="s">
        <v>852</v>
      </c>
      <c r="B810" s="22">
        <v>31</v>
      </c>
      <c r="C810" s="22" t="s">
        <v>600</v>
      </c>
      <c r="D810" s="22" t="s">
        <v>1630</v>
      </c>
      <c r="E810" s="22">
        <v>1</v>
      </c>
      <c r="F810" s="22" t="s">
        <v>1613</v>
      </c>
      <c r="G810" s="22" t="s">
        <v>1618</v>
      </c>
      <c r="H810" s="22" t="s">
        <v>1617</v>
      </c>
      <c r="I810" s="22" t="s">
        <v>1229</v>
      </c>
      <c r="K810" s="22" t="s">
        <v>1607</v>
      </c>
      <c r="L810" s="22" t="s">
        <v>1963</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x14ac:dyDescent="0.35">
      <c r="A811" s="22" t="s">
        <v>852</v>
      </c>
      <c r="B811" s="22">
        <v>31</v>
      </c>
      <c r="C811" s="22" t="s">
        <v>600</v>
      </c>
      <c r="D811" s="22" t="s">
        <v>1630</v>
      </c>
      <c r="E811" s="22">
        <v>1</v>
      </c>
      <c r="F811" s="22" t="s">
        <v>1613</v>
      </c>
      <c r="G811" s="22" t="s">
        <v>1618</v>
      </c>
      <c r="H811" s="22" t="s">
        <v>1617</v>
      </c>
      <c r="I811" s="22" t="s">
        <v>1229</v>
      </c>
      <c r="K811" s="22" t="s">
        <v>1607</v>
      </c>
      <c r="L811" s="22" t="s">
        <v>1963</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x14ac:dyDescent="0.35">
      <c r="A812" s="22" t="s">
        <v>852</v>
      </c>
      <c r="B812" s="22">
        <v>31</v>
      </c>
      <c r="C812" s="22" t="s">
        <v>600</v>
      </c>
      <c r="D812" s="22" t="s">
        <v>1630</v>
      </c>
      <c r="E812" s="22">
        <v>1</v>
      </c>
      <c r="F812" s="22" t="s">
        <v>1613</v>
      </c>
      <c r="G812" s="22" t="s">
        <v>1618</v>
      </c>
      <c r="H812" s="22" t="s">
        <v>1617</v>
      </c>
      <c r="I812" s="22" t="s">
        <v>1229</v>
      </c>
      <c r="K812" s="22" t="s">
        <v>1607</v>
      </c>
      <c r="L812" s="22" t="s">
        <v>1963</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x14ac:dyDescent="0.35">
      <c r="A813" s="22" t="s">
        <v>852</v>
      </c>
      <c r="B813" s="22">
        <v>31</v>
      </c>
      <c r="C813" s="22" t="s">
        <v>600</v>
      </c>
      <c r="D813" s="22" t="s">
        <v>1630</v>
      </c>
      <c r="E813" s="22">
        <v>1</v>
      </c>
      <c r="F813" s="22" t="s">
        <v>1613</v>
      </c>
      <c r="G813" s="22" t="s">
        <v>1618</v>
      </c>
      <c r="H813" s="22" t="s">
        <v>1617</v>
      </c>
      <c r="I813" s="22" t="s">
        <v>1229</v>
      </c>
      <c r="K813" s="22" t="s">
        <v>1607</v>
      </c>
      <c r="L813" s="22" t="s">
        <v>1963</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x14ac:dyDescent="0.35">
      <c r="A814" s="22" t="s">
        <v>852</v>
      </c>
      <c r="B814" s="22">
        <v>31</v>
      </c>
      <c r="C814" s="22" t="s">
        <v>600</v>
      </c>
      <c r="D814" s="22" t="s">
        <v>1630</v>
      </c>
      <c r="E814" s="22">
        <v>1</v>
      </c>
      <c r="F814" s="22" t="s">
        <v>1613</v>
      </c>
      <c r="G814" s="22" t="s">
        <v>1618</v>
      </c>
      <c r="H814" s="22" t="s">
        <v>1617</v>
      </c>
      <c r="I814" s="22" t="s">
        <v>1229</v>
      </c>
      <c r="K814" s="22" t="s">
        <v>1607</v>
      </c>
      <c r="L814" s="22" t="s">
        <v>1963</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x14ac:dyDescent="0.35">
      <c r="A815" s="22" t="s">
        <v>852</v>
      </c>
      <c r="B815" s="22">
        <v>31</v>
      </c>
      <c r="C815" s="22" t="s">
        <v>600</v>
      </c>
      <c r="D815" s="22" t="s">
        <v>1630</v>
      </c>
      <c r="E815" s="22">
        <v>1</v>
      </c>
      <c r="F815" s="22" t="s">
        <v>1613</v>
      </c>
      <c r="G815" s="22" t="s">
        <v>1618</v>
      </c>
      <c r="H815" s="22" t="s">
        <v>1617</v>
      </c>
      <c r="I815" s="22" t="s">
        <v>1229</v>
      </c>
      <c r="K815" s="22" t="s">
        <v>1607</v>
      </c>
      <c r="L815" s="22" t="s">
        <v>1963</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x14ac:dyDescent="0.35">
      <c r="A816" s="22" t="s">
        <v>852</v>
      </c>
      <c r="B816" s="22">
        <v>31</v>
      </c>
      <c r="C816" s="22" t="s">
        <v>600</v>
      </c>
      <c r="D816" s="22" t="s">
        <v>1630</v>
      </c>
      <c r="E816" s="22">
        <v>1</v>
      </c>
      <c r="F816" s="22" t="s">
        <v>1613</v>
      </c>
      <c r="G816" s="22" t="s">
        <v>1618</v>
      </c>
      <c r="H816" s="22" t="s">
        <v>1617</v>
      </c>
      <c r="I816" s="22" t="s">
        <v>1229</v>
      </c>
      <c r="K816" s="22" t="s">
        <v>1607</v>
      </c>
      <c r="L816" s="22" t="s">
        <v>1963</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x14ac:dyDescent="0.35">
      <c r="A817" s="22" t="s">
        <v>852</v>
      </c>
      <c r="B817" s="22">
        <v>31</v>
      </c>
      <c r="C817" s="22" t="s">
        <v>600</v>
      </c>
      <c r="D817" s="22" t="s">
        <v>1630</v>
      </c>
      <c r="E817" s="22">
        <v>1</v>
      </c>
      <c r="F817" s="22" t="s">
        <v>1613</v>
      </c>
      <c r="G817" s="22" t="s">
        <v>1618</v>
      </c>
      <c r="H817" s="22" t="s">
        <v>1617</v>
      </c>
      <c r="I817" s="22" t="s">
        <v>1229</v>
      </c>
      <c r="K817" s="22" t="s">
        <v>1607</v>
      </c>
      <c r="L817" s="22" t="s">
        <v>1963</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x14ac:dyDescent="0.35">
      <c r="A818" s="22" t="s">
        <v>852</v>
      </c>
      <c r="B818" s="22">
        <v>31</v>
      </c>
      <c r="C818" s="22" t="s">
        <v>600</v>
      </c>
      <c r="D818" s="22" t="s">
        <v>1630</v>
      </c>
      <c r="E818" s="22">
        <v>1</v>
      </c>
      <c r="F818" s="22" t="s">
        <v>1613</v>
      </c>
      <c r="G818" s="22" t="s">
        <v>1618</v>
      </c>
      <c r="H818" s="22" t="s">
        <v>1617</v>
      </c>
      <c r="I818" s="22" t="s">
        <v>1229</v>
      </c>
      <c r="K818" s="22" t="s">
        <v>1607</v>
      </c>
      <c r="L818" s="22" t="s">
        <v>1963</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x14ac:dyDescent="0.35">
      <c r="A819" s="22" t="s">
        <v>852</v>
      </c>
      <c r="B819" s="22">
        <v>31</v>
      </c>
      <c r="C819" s="22" t="s">
        <v>600</v>
      </c>
      <c r="D819" s="22" t="s">
        <v>1630</v>
      </c>
      <c r="E819" s="22">
        <v>1</v>
      </c>
      <c r="F819" s="22" t="s">
        <v>1613</v>
      </c>
      <c r="G819" s="22" t="s">
        <v>1618</v>
      </c>
      <c r="H819" s="22" t="s">
        <v>1617</v>
      </c>
      <c r="I819" s="22" t="s">
        <v>1229</v>
      </c>
      <c r="K819" s="22" t="s">
        <v>1607</v>
      </c>
      <c r="L819" s="22" t="s">
        <v>1963</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x14ac:dyDescent="0.35">
      <c r="A820" s="22" t="s">
        <v>852</v>
      </c>
      <c r="B820" s="22">
        <v>31</v>
      </c>
      <c r="C820" s="22" t="s">
        <v>600</v>
      </c>
      <c r="D820" s="22" t="s">
        <v>1630</v>
      </c>
      <c r="E820" s="22">
        <v>1</v>
      </c>
      <c r="F820" s="22" t="s">
        <v>1613</v>
      </c>
      <c r="G820" s="22" t="s">
        <v>1618</v>
      </c>
      <c r="H820" s="22" t="s">
        <v>1617</v>
      </c>
      <c r="I820" s="22" t="s">
        <v>1229</v>
      </c>
      <c r="K820" s="22" t="s">
        <v>1607</v>
      </c>
      <c r="L820" s="22" t="s">
        <v>1963</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x14ac:dyDescent="0.35">
      <c r="A821" s="22" t="s">
        <v>852</v>
      </c>
      <c r="B821" s="22">
        <v>31</v>
      </c>
      <c r="C821" s="22" t="s">
        <v>600</v>
      </c>
      <c r="D821" s="22" t="s">
        <v>1630</v>
      </c>
      <c r="E821" s="22">
        <v>1</v>
      </c>
      <c r="F821" s="22" t="s">
        <v>1613</v>
      </c>
      <c r="G821" s="22" t="s">
        <v>1618</v>
      </c>
      <c r="H821" s="22" t="s">
        <v>1617</v>
      </c>
      <c r="I821" s="22" t="s">
        <v>1229</v>
      </c>
      <c r="K821" s="22" t="s">
        <v>1607</v>
      </c>
      <c r="L821" s="22" t="s">
        <v>1963</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x14ac:dyDescent="0.35">
      <c r="A822" s="22" t="s">
        <v>852</v>
      </c>
      <c r="B822" s="22">
        <v>31</v>
      </c>
      <c r="C822" s="22" t="s">
        <v>600</v>
      </c>
      <c r="D822" s="22" t="s">
        <v>1630</v>
      </c>
      <c r="E822" s="22">
        <v>1</v>
      </c>
      <c r="F822" s="22" t="s">
        <v>1613</v>
      </c>
      <c r="G822" s="22" t="s">
        <v>1618</v>
      </c>
      <c r="H822" s="22" t="s">
        <v>1617</v>
      </c>
      <c r="I822" s="22" t="s">
        <v>1229</v>
      </c>
      <c r="K822" s="22" t="s">
        <v>1607</v>
      </c>
      <c r="L822" s="22" t="s">
        <v>1963</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x14ac:dyDescent="0.35">
      <c r="A823" s="22" t="s">
        <v>852</v>
      </c>
      <c r="B823" s="22">
        <v>31</v>
      </c>
      <c r="C823" s="22" t="s">
        <v>600</v>
      </c>
      <c r="D823" s="22" t="s">
        <v>1630</v>
      </c>
      <c r="E823" s="22">
        <v>1</v>
      </c>
      <c r="F823" s="22" t="s">
        <v>1613</v>
      </c>
      <c r="G823" s="22" t="s">
        <v>1618</v>
      </c>
      <c r="H823" s="22" t="s">
        <v>1617</v>
      </c>
      <c r="I823" s="22" t="s">
        <v>1229</v>
      </c>
      <c r="K823" s="22" t="s">
        <v>1607</v>
      </c>
      <c r="L823" s="22" t="s">
        <v>1963</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x14ac:dyDescent="0.35">
      <c r="A824" s="22" t="s">
        <v>852</v>
      </c>
      <c r="B824" s="22">
        <v>31</v>
      </c>
      <c r="C824" s="22" t="s">
        <v>600</v>
      </c>
      <c r="D824" s="22" t="s">
        <v>1630</v>
      </c>
      <c r="E824" s="22">
        <v>1</v>
      </c>
      <c r="F824" s="22" t="s">
        <v>1613</v>
      </c>
      <c r="G824" s="22" t="s">
        <v>1618</v>
      </c>
      <c r="H824" s="22" t="s">
        <v>1617</v>
      </c>
      <c r="I824" s="22" t="s">
        <v>1229</v>
      </c>
      <c r="K824" s="22" t="s">
        <v>1607</v>
      </c>
      <c r="L824" s="22" t="s">
        <v>1963</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x14ac:dyDescent="0.35">
      <c r="A825" s="22" t="s">
        <v>852</v>
      </c>
      <c r="B825" s="22">
        <v>31</v>
      </c>
      <c r="C825" s="22" t="s">
        <v>600</v>
      </c>
      <c r="D825" s="22" t="s">
        <v>1630</v>
      </c>
      <c r="E825" s="22">
        <v>1</v>
      </c>
      <c r="F825" s="22" t="s">
        <v>1613</v>
      </c>
      <c r="G825" s="22" t="s">
        <v>1618</v>
      </c>
      <c r="H825" s="22" t="s">
        <v>1617</v>
      </c>
      <c r="I825" s="22" t="s">
        <v>1229</v>
      </c>
      <c r="K825" s="22" t="s">
        <v>1607</v>
      </c>
      <c r="L825" s="22" t="s">
        <v>1963</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x14ac:dyDescent="0.35">
      <c r="A826" s="22" t="s">
        <v>852</v>
      </c>
      <c r="B826" s="22">
        <v>31</v>
      </c>
      <c r="C826" s="22" t="s">
        <v>600</v>
      </c>
      <c r="D826" s="22" t="s">
        <v>1630</v>
      </c>
      <c r="E826" s="22">
        <v>1</v>
      </c>
      <c r="F826" s="22" t="s">
        <v>1613</v>
      </c>
      <c r="G826" s="22" t="s">
        <v>1618</v>
      </c>
      <c r="H826" s="22" t="s">
        <v>1617</v>
      </c>
      <c r="I826" s="22" t="s">
        <v>1229</v>
      </c>
      <c r="K826" s="22" t="s">
        <v>1607</v>
      </c>
      <c r="L826" s="22" t="s">
        <v>1963</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x14ac:dyDescent="0.35">
      <c r="A827" s="22" t="s">
        <v>852</v>
      </c>
      <c r="B827" s="22">
        <v>31</v>
      </c>
      <c r="C827" s="22" t="s">
        <v>600</v>
      </c>
      <c r="D827" s="22" t="s">
        <v>1630</v>
      </c>
      <c r="E827" s="22">
        <v>1</v>
      </c>
      <c r="F827" s="22" t="s">
        <v>1613</v>
      </c>
      <c r="G827" s="22" t="s">
        <v>1618</v>
      </c>
      <c r="H827" s="22" t="s">
        <v>1617</v>
      </c>
      <c r="I827" s="22" t="s">
        <v>1229</v>
      </c>
      <c r="K827" s="22" t="s">
        <v>1607</v>
      </c>
      <c r="L827" s="22" t="s">
        <v>1963</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x14ac:dyDescent="0.35">
      <c r="A828" s="22" t="s">
        <v>852</v>
      </c>
      <c r="B828" s="22">
        <v>31</v>
      </c>
      <c r="C828" s="22" t="s">
        <v>600</v>
      </c>
      <c r="D828" s="22" t="s">
        <v>1630</v>
      </c>
      <c r="E828" s="22">
        <v>1</v>
      </c>
      <c r="F828" s="22" t="s">
        <v>1613</v>
      </c>
      <c r="G828" s="22" t="s">
        <v>1618</v>
      </c>
      <c r="H828" s="22" t="s">
        <v>1617</v>
      </c>
      <c r="I828" s="22" t="s">
        <v>1229</v>
      </c>
      <c r="K828" s="22" t="s">
        <v>1607</v>
      </c>
      <c r="L828" s="22" t="s">
        <v>1963</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x14ac:dyDescent="0.35">
      <c r="A829" s="22" t="s">
        <v>852</v>
      </c>
      <c r="B829" s="22">
        <v>31</v>
      </c>
      <c r="C829" s="22" t="s">
        <v>600</v>
      </c>
      <c r="D829" s="22" t="s">
        <v>1630</v>
      </c>
      <c r="E829" s="22">
        <v>1</v>
      </c>
      <c r="F829" s="22" t="s">
        <v>1613</v>
      </c>
      <c r="G829" s="22" t="s">
        <v>1683</v>
      </c>
      <c r="H829" s="22" t="s">
        <v>1684</v>
      </c>
      <c r="I829" s="22" t="s">
        <v>1225</v>
      </c>
      <c r="K829" s="22" t="s">
        <v>1607</v>
      </c>
      <c r="L829" s="22" t="s">
        <v>1963</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x14ac:dyDescent="0.35">
      <c r="A830" s="22" t="s">
        <v>852</v>
      </c>
      <c r="B830" s="22">
        <v>31</v>
      </c>
      <c r="C830" s="22" t="s">
        <v>600</v>
      </c>
      <c r="D830" s="22" t="s">
        <v>1630</v>
      </c>
      <c r="E830" s="22">
        <v>1</v>
      </c>
      <c r="F830" s="22" t="s">
        <v>1613</v>
      </c>
      <c r="G830" s="22" t="s">
        <v>1683</v>
      </c>
      <c r="H830" s="22" t="s">
        <v>1684</v>
      </c>
      <c r="I830" s="22" t="s">
        <v>1225</v>
      </c>
      <c r="K830" s="22" t="s">
        <v>1607</v>
      </c>
      <c r="L830" s="22" t="s">
        <v>1963</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x14ac:dyDescent="0.35">
      <c r="A831" s="22" t="s">
        <v>852</v>
      </c>
      <c r="B831" s="22">
        <v>31</v>
      </c>
      <c r="C831" s="22" t="s">
        <v>600</v>
      </c>
      <c r="D831" s="22" t="s">
        <v>1630</v>
      </c>
      <c r="E831" s="22">
        <v>1</v>
      </c>
      <c r="F831" s="22" t="s">
        <v>1613</v>
      </c>
      <c r="G831" s="22" t="s">
        <v>1618</v>
      </c>
      <c r="H831" s="22" t="s">
        <v>1617</v>
      </c>
      <c r="I831" s="22" t="s">
        <v>1229</v>
      </c>
      <c r="K831" s="22" t="s">
        <v>1607</v>
      </c>
      <c r="L831" s="22" t="s">
        <v>1963</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x14ac:dyDescent="0.35">
      <c r="A832" s="22" t="s">
        <v>852</v>
      </c>
      <c r="B832" s="22">
        <v>31</v>
      </c>
      <c r="C832" s="22" t="s">
        <v>600</v>
      </c>
      <c r="D832" s="22" t="s">
        <v>1630</v>
      </c>
      <c r="E832" s="22">
        <v>1</v>
      </c>
      <c r="F832" s="22" t="s">
        <v>1613</v>
      </c>
      <c r="G832" s="22" t="s">
        <v>1683</v>
      </c>
      <c r="H832" s="22" t="s">
        <v>1684</v>
      </c>
      <c r="I832" s="22" t="s">
        <v>1225</v>
      </c>
      <c r="K832" s="22" t="s">
        <v>1607</v>
      </c>
      <c r="L832" s="22" t="s">
        <v>1963</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x14ac:dyDescent="0.35">
      <c r="A833" s="22" t="s">
        <v>852</v>
      </c>
      <c r="B833" s="22">
        <v>31</v>
      </c>
      <c r="C833" s="22" t="s">
        <v>600</v>
      </c>
      <c r="D833" s="22" t="s">
        <v>1630</v>
      </c>
      <c r="E833" s="22">
        <v>1</v>
      </c>
      <c r="F833" s="22" t="s">
        <v>1613</v>
      </c>
      <c r="G833" s="22" t="s">
        <v>1618</v>
      </c>
      <c r="H833" s="22" t="s">
        <v>1617</v>
      </c>
      <c r="I833" s="22" t="s">
        <v>1229</v>
      </c>
      <c r="K833" s="22" t="s">
        <v>1607</v>
      </c>
      <c r="L833" s="22" t="s">
        <v>1963</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x14ac:dyDescent="0.35">
      <c r="A834" s="22" t="s">
        <v>852</v>
      </c>
      <c r="B834" s="22">
        <v>31</v>
      </c>
      <c r="C834" s="22" t="s">
        <v>600</v>
      </c>
      <c r="D834" s="22" t="s">
        <v>1630</v>
      </c>
      <c r="E834" s="22">
        <v>1</v>
      </c>
      <c r="F834" s="22" t="s">
        <v>1613</v>
      </c>
      <c r="G834" s="22" t="s">
        <v>1618</v>
      </c>
      <c r="H834" s="22" t="s">
        <v>1617</v>
      </c>
      <c r="I834" s="22" t="s">
        <v>1229</v>
      </c>
      <c r="K834" s="22" t="s">
        <v>1607</v>
      </c>
      <c r="L834" s="22" t="s">
        <v>1963</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x14ac:dyDescent="0.35">
      <c r="A835" s="22" t="s">
        <v>852</v>
      </c>
      <c r="B835" s="22">
        <v>31</v>
      </c>
      <c r="C835" s="22" t="s">
        <v>600</v>
      </c>
      <c r="D835" s="22" t="s">
        <v>1630</v>
      </c>
      <c r="E835" s="22">
        <v>1</v>
      </c>
      <c r="F835" s="22" t="s">
        <v>1613</v>
      </c>
      <c r="G835" s="22" t="s">
        <v>1618</v>
      </c>
      <c r="H835" s="22" t="s">
        <v>1617</v>
      </c>
      <c r="I835" s="22" t="s">
        <v>1229</v>
      </c>
      <c r="K835" s="22" t="s">
        <v>1607</v>
      </c>
      <c r="L835" s="22" t="s">
        <v>1963</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x14ac:dyDescent="0.35">
      <c r="A836" s="22" t="s">
        <v>852</v>
      </c>
      <c r="B836" s="22">
        <v>31</v>
      </c>
      <c r="C836" s="22" t="s">
        <v>600</v>
      </c>
      <c r="D836" s="22" t="s">
        <v>1630</v>
      </c>
      <c r="E836" s="22">
        <v>1</v>
      </c>
      <c r="F836" s="22" t="s">
        <v>1613</v>
      </c>
      <c r="G836" s="22" t="s">
        <v>1618</v>
      </c>
      <c r="H836" s="22" t="s">
        <v>1617</v>
      </c>
      <c r="I836" s="22" t="s">
        <v>1229</v>
      </c>
      <c r="K836" s="22" t="s">
        <v>1607</v>
      </c>
      <c r="L836" s="22" t="s">
        <v>1963</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x14ac:dyDescent="0.35">
      <c r="A837" s="22" t="s">
        <v>852</v>
      </c>
      <c r="B837" s="22">
        <v>13</v>
      </c>
      <c r="C837" s="22" t="s">
        <v>567</v>
      </c>
      <c r="D837" s="22">
        <v>1</v>
      </c>
      <c r="E837" s="22">
        <v>1</v>
      </c>
      <c r="F837" s="22" t="s">
        <v>1621</v>
      </c>
      <c r="G837" s="22" t="s">
        <v>1048</v>
      </c>
      <c r="H837" s="22" t="s">
        <v>1048</v>
      </c>
      <c r="I837" s="22" t="s">
        <v>1112</v>
      </c>
      <c r="K837" s="22" t="s">
        <v>1607</v>
      </c>
      <c r="L837" s="72" t="s">
        <v>1964</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x14ac:dyDescent="0.35">
      <c r="A838" s="22" t="s">
        <v>852</v>
      </c>
      <c r="B838" s="22">
        <v>13</v>
      </c>
      <c r="C838" s="22" t="s">
        <v>567</v>
      </c>
      <c r="D838" s="22">
        <v>1</v>
      </c>
      <c r="E838" s="22">
        <v>1</v>
      </c>
      <c r="F838" s="22" t="s">
        <v>1621</v>
      </c>
      <c r="G838" s="22" t="s">
        <v>1048</v>
      </c>
      <c r="H838" s="22" t="s">
        <v>1048</v>
      </c>
      <c r="I838" s="22" t="s">
        <v>1112</v>
      </c>
      <c r="K838" s="22" t="s">
        <v>1607</v>
      </c>
      <c r="L838" s="71" t="s">
        <v>1964</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x14ac:dyDescent="0.35">
      <c r="A839" s="22" t="s">
        <v>852</v>
      </c>
      <c r="B839" s="22">
        <v>13</v>
      </c>
      <c r="C839" s="22" t="s">
        <v>567</v>
      </c>
      <c r="D839" s="22">
        <v>2</v>
      </c>
      <c r="E839" s="22">
        <v>1</v>
      </c>
      <c r="F839" s="22" t="s">
        <v>1621</v>
      </c>
      <c r="G839" s="22" t="s">
        <v>1048</v>
      </c>
      <c r="H839" s="22" t="s">
        <v>1048</v>
      </c>
      <c r="I839" s="22" t="s">
        <v>1112</v>
      </c>
      <c r="K839" s="22" t="s">
        <v>1607</v>
      </c>
      <c r="L839" s="71" t="s">
        <v>1964</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x14ac:dyDescent="0.35">
      <c r="A840" s="22" t="s">
        <v>852</v>
      </c>
      <c r="B840" s="22">
        <v>13</v>
      </c>
      <c r="C840" s="22" t="s">
        <v>567</v>
      </c>
      <c r="D840" s="22">
        <v>2</v>
      </c>
      <c r="E840" s="22">
        <v>1</v>
      </c>
      <c r="F840" s="22" t="s">
        <v>1621</v>
      </c>
      <c r="G840" s="22" t="s">
        <v>1048</v>
      </c>
      <c r="H840" s="22" t="s">
        <v>1048</v>
      </c>
      <c r="I840" s="22" t="s">
        <v>1112</v>
      </c>
      <c r="K840" s="22" t="s">
        <v>1607</v>
      </c>
      <c r="L840" s="71" t="s">
        <v>1964</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x14ac:dyDescent="0.35">
      <c r="A841" s="22" t="s">
        <v>852</v>
      </c>
      <c r="B841" s="22">
        <v>13</v>
      </c>
      <c r="C841" s="22" t="s">
        <v>567</v>
      </c>
      <c r="D841" s="22">
        <v>3</v>
      </c>
      <c r="E841" s="22">
        <v>1</v>
      </c>
      <c r="F841" s="22" t="s">
        <v>1621</v>
      </c>
      <c r="G841" s="22" t="s">
        <v>1048</v>
      </c>
      <c r="H841" s="22" t="s">
        <v>1048</v>
      </c>
      <c r="I841" s="22" t="s">
        <v>1112</v>
      </c>
      <c r="K841" s="22" t="s">
        <v>1607</v>
      </c>
      <c r="L841" s="71" t="s">
        <v>1964</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x14ac:dyDescent="0.35">
      <c r="A842" s="22" t="s">
        <v>852</v>
      </c>
      <c r="B842" s="22">
        <v>13</v>
      </c>
      <c r="C842" s="22" t="s">
        <v>567</v>
      </c>
      <c r="D842" s="22">
        <v>3</v>
      </c>
      <c r="E842" s="22">
        <v>1</v>
      </c>
      <c r="F842" s="22" t="s">
        <v>1621</v>
      </c>
      <c r="G842" s="22" t="s">
        <v>1048</v>
      </c>
      <c r="H842" s="22" t="s">
        <v>1048</v>
      </c>
      <c r="I842" s="22" t="s">
        <v>1112</v>
      </c>
      <c r="K842" s="22" t="s">
        <v>1607</v>
      </c>
      <c r="L842" s="71" t="s">
        <v>1964</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x14ac:dyDescent="0.35">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x14ac:dyDescent="0.35">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x14ac:dyDescent="0.35">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x14ac:dyDescent="0.35">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x14ac:dyDescent="0.35">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x14ac:dyDescent="0.35">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x14ac:dyDescent="0.35">
      <c r="A849" s="22" t="s">
        <v>852</v>
      </c>
      <c r="B849" s="22">
        <v>13</v>
      </c>
      <c r="C849" s="22" t="s">
        <v>567</v>
      </c>
      <c r="D849" s="22">
        <v>3</v>
      </c>
      <c r="E849" s="22">
        <v>1</v>
      </c>
      <c r="F849" s="22" t="s">
        <v>1621</v>
      </c>
      <c r="G849" s="22" t="s">
        <v>1622</v>
      </c>
      <c r="H849" s="22" t="s">
        <v>1659</v>
      </c>
      <c r="I849" s="22" t="s">
        <v>1115</v>
      </c>
      <c r="K849" s="22" t="s">
        <v>1607</v>
      </c>
      <c r="L849" s="71" t="s">
        <v>1964</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x14ac:dyDescent="0.35">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x14ac:dyDescent="0.35">
      <c r="A851" s="22" t="s">
        <v>852</v>
      </c>
      <c r="B851" s="22">
        <v>13</v>
      </c>
      <c r="C851" s="22" t="s">
        <v>567</v>
      </c>
      <c r="D851" s="22">
        <v>1</v>
      </c>
      <c r="E851" s="22">
        <v>1</v>
      </c>
      <c r="F851" s="22" t="s">
        <v>1621</v>
      </c>
      <c r="G851" s="22" t="s">
        <v>1622</v>
      </c>
      <c r="H851" s="22" t="s">
        <v>1659</v>
      </c>
      <c r="I851" s="22" t="s">
        <v>1115</v>
      </c>
      <c r="K851" s="22" t="s">
        <v>1607</v>
      </c>
      <c r="L851" s="71" t="s">
        <v>1964</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x14ac:dyDescent="0.35">
      <c r="A852" s="22" t="s">
        <v>852</v>
      </c>
      <c r="B852" s="22">
        <v>13</v>
      </c>
      <c r="C852" s="22" t="s">
        <v>567</v>
      </c>
      <c r="D852" s="22">
        <v>1</v>
      </c>
      <c r="E852" s="22">
        <v>1</v>
      </c>
      <c r="F852" s="22" t="s">
        <v>1621</v>
      </c>
      <c r="G852" s="22" t="s">
        <v>1622</v>
      </c>
      <c r="H852" s="22" t="s">
        <v>1659</v>
      </c>
      <c r="I852" s="22" t="s">
        <v>1115</v>
      </c>
      <c r="K852" s="22" t="s">
        <v>1607</v>
      </c>
      <c r="L852" s="71" t="s">
        <v>1964</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x14ac:dyDescent="0.35">
      <c r="A853" s="22" t="s">
        <v>852</v>
      </c>
      <c r="B853" s="22">
        <v>13</v>
      </c>
      <c r="C853" s="22" t="s">
        <v>567</v>
      </c>
      <c r="D853" s="22">
        <v>2</v>
      </c>
      <c r="E853" s="22">
        <v>1</v>
      </c>
      <c r="F853" s="22" t="s">
        <v>1621</v>
      </c>
      <c r="G853" s="22" t="s">
        <v>1622</v>
      </c>
      <c r="H853" s="22" t="s">
        <v>1659</v>
      </c>
      <c r="I853" s="22" t="s">
        <v>1115</v>
      </c>
      <c r="K853" s="22" t="s">
        <v>1607</v>
      </c>
      <c r="L853" s="71" t="s">
        <v>1964</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x14ac:dyDescent="0.35">
      <c r="A854" s="22" t="s">
        <v>852</v>
      </c>
      <c r="B854" s="22">
        <v>13</v>
      </c>
      <c r="C854" s="22" t="s">
        <v>567</v>
      </c>
      <c r="D854" s="22">
        <v>2</v>
      </c>
      <c r="E854" s="22">
        <v>1</v>
      </c>
      <c r="F854" s="22" t="s">
        <v>1621</v>
      </c>
      <c r="G854" s="22" t="s">
        <v>1622</v>
      </c>
      <c r="H854" s="22" t="s">
        <v>1659</v>
      </c>
      <c r="I854" s="22" t="s">
        <v>1115</v>
      </c>
      <c r="K854" s="22" t="s">
        <v>1607</v>
      </c>
      <c r="L854" s="71" t="s">
        <v>1964</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x14ac:dyDescent="0.35">
      <c r="A855" s="22" t="s">
        <v>852</v>
      </c>
      <c r="B855" s="22">
        <v>13</v>
      </c>
      <c r="C855" s="22" t="s">
        <v>567</v>
      </c>
      <c r="D855" s="22">
        <v>3</v>
      </c>
      <c r="E855" s="22">
        <v>1</v>
      </c>
      <c r="F855" s="22" t="s">
        <v>1621</v>
      </c>
      <c r="G855" s="22" t="s">
        <v>1622</v>
      </c>
      <c r="H855" s="22" t="s">
        <v>1659</v>
      </c>
      <c r="I855" s="22" t="s">
        <v>1115</v>
      </c>
      <c r="K855" s="22" t="s">
        <v>1607</v>
      </c>
      <c r="L855" s="71" t="s">
        <v>1964</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x14ac:dyDescent="0.35">
      <c r="A856" s="22" t="s">
        <v>852</v>
      </c>
      <c r="B856" s="22">
        <v>13</v>
      </c>
      <c r="C856" s="22" t="s">
        <v>567</v>
      </c>
      <c r="D856" s="22">
        <v>1</v>
      </c>
      <c r="E856" s="22">
        <v>1</v>
      </c>
      <c r="F856" s="22" t="s">
        <v>1621</v>
      </c>
      <c r="G856" s="22" t="s">
        <v>1048</v>
      </c>
      <c r="H856" s="22" t="s">
        <v>1048</v>
      </c>
      <c r="I856" s="22" t="s">
        <v>1112</v>
      </c>
      <c r="K856" s="22" t="s">
        <v>1607</v>
      </c>
      <c r="L856" s="71" t="s">
        <v>1964</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x14ac:dyDescent="0.35">
      <c r="A857" s="22" t="s">
        <v>852</v>
      </c>
      <c r="B857" s="22">
        <v>13</v>
      </c>
      <c r="C857" s="22" t="s">
        <v>567</v>
      </c>
      <c r="D857" s="22">
        <v>2</v>
      </c>
      <c r="E857" s="22">
        <v>1</v>
      </c>
      <c r="F857" s="22" t="s">
        <v>1621</v>
      </c>
      <c r="G857" s="22" t="s">
        <v>1048</v>
      </c>
      <c r="H857" s="22" t="s">
        <v>1048</v>
      </c>
      <c r="I857" s="22" t="s">
        <v>1112</v>
      </c>
      <c r="K857" s="22" t="s">
        <v>1607</v>
      </c>
      <c r="L857" s="71" t="s">
        <v>1964</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x14ac:dyDescent="0.35">
      <c r="A858" s="22" t="s">
        <v>852</v>
      </c>
      <c r="B858" s="22">
        <v>13</v>
      </c>
      <c r="C858" s="22" t="s">
        <v>567</v>
      </c>
      <c r="D858" s="22">
        <v>3</v>
      </c>
      <c r="E858" s="22">
        <v>1</v>
      </c>
      <c r="F858" s="22" t="s">
        <v>1621</v>
      </c>
      <c r="G858" s="22" t="s">
        <v>1048</v>
      </c>
      <c r="H858" s="22" t="s">
        <v>1048</v>
      </c>
      <c r="I858" s="22" t="s">
        <v>1112</v>
      </c>
      <c r="K858" s="22" t="s">
        <v>1607</v>
      </c>
      <c r="L858" s="71" t="s">
        <v>1964</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x14ac:dyDescent="0.35">
      <c r="A859" s="22" t="s">
        <v>852</v>
      </c>
      <c r="B859" s="22">
        <v>13</v>
      </c>
      <c r="C859" s="22" t="s">
        <v>567</v>
      </c>
      <c r="D859" s="22">
        <v>1</v>
      </c>
      <c r="E859" s="22">
        <v>1</v>
      </c>
      <c r="F859" s="22" t="s">
        <v>1621</v>
      </c>
      <c r="G859" s="22" t="s">
        <v>1622</v>
      </c>
      <c r="H859" s="22" t="s">
        <v>1659</v>
      </c>
      <c r="I859" s="22" t="s">
        <v>1115</v>
      </c>
      <c r="K859" s="22" t="s">
        <v>1607</v>
      </c>
      <c r="L859" s="71" t="s">
        <v>1964</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x14ac:dyDescent="0.35">
      <c r="A860" s="22" t="s">
        <v>852</v>
      </c>
      <c r="B860" s="22">
        <v>13</v>
      </c>
      <c r="C860" s="22" t="s">
        <v>567</v>
      </c>
      <c r="D860" s="22">
        <v>2</v>
      </c>
      <c r="E860" s="22">
        <v>1</v>
      </c>
      <c r="F860" s="22" t="s">
        <v>1621</v>
      </c>
      <c r="G860" s="22" t="s">
        <v>1622</v>
      </c>
      <c r="H860" s="22" t="s">
        <v>1659</v>
      </c>
      <c r="I860" s="22" t="s">
        <v>1115</v>
      </c>
      <c r="K860" s="22" t="s">
        <v>1607</v>
      </c>
      <c r="L860" s="71" t="s">
        <v>1964</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x14ac:dyDescent="0.35">
      <c r="A861" s="22" t="s">
        <v>852</v>
      </c>
      <c r="B861" s="22">
        <v>13</v>
      </c>
      <c r="C861" s="22" t="s">
        <v>567</v>
      </c>
      <c r="D861" s="22">
        <v>3</v>
      </c>
      <c r="E861" s="22">
        <v>1</v>
      </c>
      <c r="F861" s="22" t="s">
        <v>1621</v>
      </c>
      <c r="G861" s="22" t="s">
        <v>1622</v>
      </c>
      <c r="H861" s="22" t="s">
        <v>1659</v>
      </c>
      <c r="I861" s="22" t="s">
        <v>1115</v>
      </c>
      <c r="K861" s="22" t="s">
        <v>1607</v>
      </c>
      <c r="L861" s="71" t="s">
        <v>1964</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x14ac:dyDescent="0.35">
      <c r="A862" s="22" t="s">
        <v>852</v>
      </c>
      <c r="B862" s="22">
        <v>41</v>
      </c>
      <c r="C862" s="22" t="s">
        <v>615</v>
      </c>
      <c r="D862" s="22" t="s">
        <v>1627</v>
      </c>
      <c r="E862" s="22">
        <v>2</v>
      </c>
      <c r="F862" s="22" t="s">
        <v>1605</v>
      </c>
      <c r="G862" s="22" t="s">
        <v>1606</v>
      </c>
      <c r="H862" s="22" t="s">
        <v>1718</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x14ac:dyDescent="0.35">
      <c r="A863" s="22" t="s">
        <v>852</v>
      </c>
      <c r="B863" s="22">
        <v>41</v>
      </c>
      <c r="C863" s="22" t="s">
        <v>615</v>
      </c>
      <c r="D863" s="22" t="s">
        <v>1627</v>
      </c>
      <c r="E863" s="22">
        <v>2</v>
      </c>
      <c r="F863" s="22" t="s">
        <v>1605</v>
      </c>
      <c r="G863" s="22" t="s">
        <v>1606</v>
      </c>
      <c r="H863" s="22" t="s">
        <v>1718</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x14ac:dyDescent="0.35">
      <c r="A864" s="22" t="s">
        <v>852</v>
      </c>
      <c r="B864" s="22">
        <v>41</v>
      </c>
      <c r="C864" s="22" t="s">
        <v>615</v>
      </c>
      <c r="D864" s="22" t="s">
        <v>1627</v>
      </c>
      <c r="E864" s="22">
        <v>1</v>
      </c>
      <c r="F864" s="22" t="s">
        <v>1605</v>
      </c>
      <c r="G864" s="22" t="s">
        <v>1606</v>
      </c>
      <c r="H864" s="22" t="s">
        <v>1718</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x14ac:dyDescent="0.35">
      <c r="A865" s="22" t="s">
        <v>852</v>
      </c>
      <c r="B865" s="22">
        <v>41</v>
      </c>
      <c r="C865" s="22" t="s">
        <v>615</v>
      </c>
      <c r="D865" s="22" t="s">
        <v>1627</v>
      </c>
      <c r="E865" s="22">
        <v>1</v>
      </c>
      <c r="F865" s="22" t="s">
        <v>1605</v>
      </c>
      <c r="G865" s="22" t="s">
        <v>1606</v>
      </c>
      <c r="H865" s="22" t="s">
        <v>1718</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x14ac:dyDescent="0.35">
      <c r="A866" s="22" t="s">
        <v>852</v>
      </c>
      <c r="B866" s="22">
        <v>41</v>
      </c>
      <c r="C866" s="22" t="s">
        <v>615</v>
      </c>
      <c r="D866" s="22" t="s">
        <v>1627</v>
      </c>
      <c r="E866" s="22">
        <v>2</v>
      </c>
      <c r="F866" s="22" t="s">
        <v>1605</v>
      </c>
      <c r="G866" s="22" t="s">
        <v>1606</v>
      </c>
      <c r="H866" s="22" t="s">
        <v>1718</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x14ac:dyDescent="0.35">
      <c r="A867" s="22" t="s">
        <v>852</v>
      </c>
      <c r="B867" s="22">
        <v>41</v>
      </c>
      <c r="C867" s="22" t="s">
        <v>615</v>
      </c>
      <c r="D867" s="22" t="s">
        <v>1627</v>
      </c>
      <c r="E867" s="22">
        <v>2</v>
      </c>
      <c r="F867" s="22" t="s">
        <v>1605</v>
      </c>
      <c r="G867" s="22" t="s">
        <v>1606</v>
      </c>
      <c r="H867" s="22" t="s">
        <v>1718</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x14ac:dyDescent="0.35">
      <c r="A868" s="22" t="s">
        <v>852</v>
      </c>
      <c r="B868" s="22">
        <v>53</v>
      </c>
      <c r="C868" s="22" t="s">
        <v>589</v>
      </c>
      <c r="D868" s="22">
        <v>4</v>
      </c>
      <c r="E868" s="22">
        <v>1</v>
      </c>
      <c r="F868" s="22" t="s">
        <v>1605</v>
      </c>
      <c r="G868" s="22" t="s">
        <v>1606</v>
      </c>
      <c r="H868" s="22" t="s">
        <v>1718</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x14ac:dyDescent="0.35">
      <c r="A869" s="22" t="s">
        <v>852</v>
      </c>
      <c r="B869" s="22">
        <v>53</v>
      </c>
      <c r="C869" s="22" t="s">
        <v>589</v>
      </c>
      <c r="D869" s="22">
        <v>4</v>
      </c>
      <c r="E869" s="22">
        <v>1</v>
      </c>
      <c r="F869" s="22" t="s">
        <v>1605</v>
      </c>
      <c r="G869" s="22" t="s">
        <v>1606</v>
      </c>
      <c r="H869" s="22" t="s">
        <v>1718</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x14ac:dyDescent="0.35">
      <c r="A870" s="22" t="s">
        <v>852</v>
      </c>
      <c r="B870" s="22">
        <v>53</v>
      </c>
      <c r="C870" s="22" t="s">
        <v>589</v>
      </c>
      <c r="D870" s="22">
        <v>4</v>
      </c>
      <c r="E870" s="22">
        <v>1</v>
      </c>
      <c r="F870" s="22" t="s">
        <v>1605</v>
      </c>
      <c r="G870" s="22" t="s">
        <v>1606</v>
      </c>
      <c r="H870" s="22" t="s">
        <v>1718</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x14ac:dyDescent="0.35">
      <c r="A871" s="22" t="s">
        <v>852</v>
      </c>
      <c r="B871" s="22">
        <v>53</v>
      </c>
      <c r="C871" s="22" t="s">
        <v>589</v>
      </c>
      <c r="D871" s="22">
        <v>4</v>
      </c>
      <c r="E871" s="22">
        <v>1</v>
      </c>
      <c r="F871" s="22" t="s">
        <v>1605</v>
      </c>
      <c r="G871" s="22" t="s">
        <v>1606</v>
      </c>
      <c r="H871" s="22" t="s">
        <v>1718</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x14ac:dyDescent="0.35">
      <c r="A872" s="22" t="s">
        <v>852</v>
      </c>
      <c r="B872" s="22">
        <v>53</v>
      </c>
      <c r="C872" s="22" t="s">
        <v>589</v>
      </c>
      <c r="D872" s="22">
        <v>4</v>
      </c>
      <c r="E872" s="22">
        <v>1</v>
      </c>
      <c r="F872" s="22" t="s">
        <v>1605</v>
      </c>
      <c r="G872" s="22" t="s">
        <v>1606</v>
      </c>
      <c r="H872" s="22" t="s">
        <v>1718</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x14ac:dyDescent="0.35">
      <c r="A873" s="22" t="s">
        <v>852</v>
      </c>
      <c r="B873" s="22">
        <v>53</v>
      </c>
      <c r="C873" s="22" t="s">
        <v>589</v>
      </c>
      <c r="D873" s="22">
        <v>4</v>
      </c>
      <c r="E873" s="22">
        <v>1</v>
      </c>
      <c r="F873" s="22" t="s">
        <v>1605</v>
      </c>
      <c r="G873" s="22" t="s">
        <v>1606</v>
      </c>
      <c r="H873" s="22" t="s">
        <v>1718</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x14ac:dyDescent="0.35">
      <c r="A874" s="22" t="s">
        <v>852</v>
      </c>
      <c r="B874" s="22">
        <v>27</v>
      </c>
      <c r="C874" s="22" t="s">
        <v>594</v>
      </c>
      <c r="D874" s="22">
        <v>2</v>
      </c>
      <c r="E874" s="22">
        <v>1</v>
      </c>
      <c r="F874" s="22" t="s">
        <v>1605</v>
      </c>
      <c r="G874" s="22" t="s">
        <v>1606</v>
      </c>
      <c r="H874" s="22" t="s">
        <v>1692</v>
      </c>
      <c r="I874" s="22" t="s">
        <v>1200</v>
      </c>
      <c r="J874" s="22" t="s">
        <v>1523</v>
      </c>
      <c r="K874" s="22" t="s">
        <v>1523</v>
      </c>
      <c r="L874" s="72" t="s">
        <v>1957</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x14ac:dyDescent="0.35">
      <c r="A875" s="22" t="s">
        <v>852</v>
      </c>
      <c r="B875" s="22">
        <v>27</v>
      </c>
      <c r="C875" s="22" t="s">
        <v>594</v>
      </c>
      <c r="D875" s="22">
        <v>3</v>
      </c>
      <c r="E875" s="22">
        <v>1</v>
      </c>
      <c r="F875" s="22" t="s">
        <v>1605</v>
      </c>
      <c r="G875" s="22" t="s">
        <v>1606</v>
      </c>
      <c r="H875" s="22" t="s">
        <v>1692</v>
      </c>
      <c r="I875" s="22" t="s">
        <v>1200</v>
      </c>
      <c r="J875" s="22" t="s">
        <v>1523</v>
      </c>
      <c r="K875" s="22" t="s">
        <v>1523</v>
      </c>
      <c r="L875" s="72" t="s">
        <v>1957</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x14ac:dyDescent="0.35">
      <c r="A876" s="22" t="s">
        <v>852</v>
      </c>
      <c r="B876" s="22">
        <v>27</v>
      </c>
      <c r="C876" s="22" t="s">
        <v>594</v>
      </c>
      <c r="D876" s="22">
        <v>2</v>
      </c>
      <c r="E876" s="22">
        <v>1</v>
      </c>
      <c r="F876" s="22" t="s">
        <v>1605</v>
      </c>
      <c r="G876" s="22" t="s">
        <v>1606</v>
      </c>
      <c r="H876" s="22" t="s">
        <v>1692</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x14ac:dyDescent="0.35">
      <c r="A877" s="22" t="s">
        <v>852</v>
      </c>
      <c r="B877" s="22">
        <v>41</v>
      </c>
      <c r="C877" s="22" t="s">
        <v>615</v>
      </c>
      <c r="D877" s="22" t="s">
        <v>1627</v>
      </c>
      <c r="E877" s="22">
        <v>1</v>
      </c>
      <c r="F877" s="22" t="s">
        <v>1610</v>
      </c>
      <c r="G877" s="73" t="s">
        <v>1988</v>
      </c>
      <c r="H877" s="22" t="s">
        <v>1611</v>
      </c>
      <c r="I877" s="22" t="s">
        <v>1299</v>
      </c>
      <c r="J877" s="22" t="s">
        <v>1520</v>
      </c>
      <c r="K877" s="22" t="s">
        <v>1524</v>
      </c>
      <c r="L877" s="22" t="s">
        <v>1962</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x14ac:dyDescent="0.35">
      <c r="A878" s="22" t="s">
        <v>852</v>
      </c>
      <c r="B878" s="22">
        <v>41</v>
      </c>
      <c r="C878" s="22" t="s">
        <v>615</v>
      </c>
      <c r="D878" s="22" t="s">
        <v>1627</v>
      </c>
      <c r="E878" s="22">
        <v>2</v>
      </c>
      <c r="F878" s="22" t="s">
        <v>1610</v>
      </c>
      <c r="G878" s="73" t="s">
        <v>1988</v>
      </c>
      <c r="H878" s="22" t="s">
        <v>1611</v>
      </c>
      <c r="I878" s="22" t="s">
        <v>1299</v>
      </c>
      <c r="J878" s="22" t="s">
        <v>1520</v>
      </c>
      <c r="K878" s="22" t="s">
        <v>1524</v>
      </c>
      <c r="L878" s="22" t="s">
        <v>1962</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x14ac:dyDescent="0.35">
      <c r="A879" s="22" t="s">
        <v>852</v>
      </c>
      <c r="B879" s="22">
        <v>41</v>
      </c>
      <c r="C879" s="22" t="s">
        <v>615</v>
      </c>
      <c r="D879" s="22" t="s">
        <v>1627</v>
      </c>
      <c r="E879" s="22">
        <v>1</v>
      </c>
      <c r="F879" s="22" t="s">
        <v>1610</v>
      </c>
      <c r="G879" s="73" t="s">
        <v>1988</v>
      </c>
      <c r="H879" s="22" t="s">
        <v>1611</v>
      </c>
      <c r="I879" s="22" t="s">
        <v>1299</v>
      </c>
      <c r="J879" s="22" t="s">
        <v>1520</v>
      </c>
      <c r="K879" s="22" t="s">
        <v>1524</v>
      </c>
      <c r="L879" s="22" t="s">
        <v>1962</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x14ac:dyDescent="0.35">
      <c r="A880" s="22" t="s">
        <v>852</v>
      </c>
      <c r="B880" s="22">
        <v>27</v>
      </c>
      <c r="C880" s="22" t="s">
        <v>594</v>
      </c>
      <c r="D880" s="22">
        <v>3</v>
      </c>
      <c r="E880" s="22">
        <v>1</v>
      </c>
      <c r="F880" s="22" t="s">
        <v>1605</v>
      </c>
      <c r="G880" s="22" t="s">
        <v>1606</v>
      </c>
      <c r="H880" s="22" t="s">
        <v>1692</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x14ac:dyDescent="0.35">
      <c r="A881" s="22" t="s">
        <v>852</v>
      </c>
      <c r="B881" s="22">
        <v>27</v>
      </c>
      <c r="C881" s="22" t="s">
        <v>594</v>
      </c>
      <c r="D881" s="22">
        <v>2</v>
      </c>
      <c r="E881" s="22">
        <v>1</v>
      </c>
      <c r="F881" s="22" t="s">
        <v>1605</v>
      </c>
      <c r="G881" s="22" t="s">
        <v>1606</v>
      </c>
      <c r="H881" s="22" t="s">
        <v>1692</v>
      </c>
      <c r="I881" s="22" t="s">
        <v>1197</v>
      </c>
      <c r="J881" s="22" t="s">
        <v>1523</v>
      </c>
      <c r="K881" s="22" t="s">
        <v>1523</v>
      </c>
      <c r="L881" s="72" t="s">
        <v>1974</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x14ac:dyDescent="0.35">
      <c r="A882" s="22" t="s">
        <v>852</v>
      </c>
      <c r="B882" s="22">
        <v>27</v>
      </c>
      <c r="C882" s="22" t="s">
        <v>594</v>
      </c>
      <c r="D882" s="22">
        <v>3</v>
      </c>
      <c r="E882" s="22">
        <v>1</v>
      </c>
      <c r="F882" s="22" t="s">
        <v>1605</v>
      </c>
      <c r="G882" s="22" t="s">
        <v>1606</v>
      </c>
      <c r="H882" s="22" t="s">
        <v>1692</v>
      </c>
      <c r="I882" s="22" t="s">
        <v>1197</v>
      </c>
      <c r="J882" s="22" t="s">
        <v>1523</v>
      </c>
      <c r="K882" s="22" t="s">
        <v>1523</v>
      </c>
      <c r="L882" s="72" t="s">
        <v>1974</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x14ac:dyDescent="0.35">
      <c r="A883" s="22" t="s">
        <v>852</v>
      </c>
      <c r="B883" s="22">
        <v>27</v>
      </c>
      <c r="C883" s="22" t="s">
        <v>594</v>
      </c>
      <c r="D883" s="22">
        <v>2</v>
      </c>
      <c r="E883" s="22">
        <v>1</v>
      </c>
      <c r="F883" s="22" t="s">
        <v>1605</v>
      </c>
      <c r="G883" s="22" t="s">
        <v>1606</v>
      </c>
      <c r="H883" s="22" t="s">
        <v>1692</v>
      </c>
      <c r="I883" s="22" t="s">
        <v>1198</v>
      </c>
      <c r="J883" s="22" t="s">
        <v>1523</v>
      </c>
      <c r="K883" s="22" t="s">
        <v>1523</v>
      </c>
      <c r="L883" s="72" t="s">
        <v>1975</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x14ac:dyDescent="0.35">
      <c r="A884" s="22" t="s">
        <v>852</v>
      </c>
      <c r="B884" s="22">
        <v>27</v>
      </c>
      <c r="C884" s="22" t="s">
        <v>594</v>
      </c>
      <c r="D884" s="22">
        <v>3</v>
      </c>
      <c r="E884" s="22">
        <v>1</v>
      </c>
      <c r="F884" s="22" t="s">
        <v>1605</v>
      </c>
      <c r="G884" s="22" t="s">
        <v>1606</v>
      </c>
      <c r="H884" s="22" t="s">
        <v>1692</v>
      </c>
      <c r="I884" s="22" t="s">
        <v>1198</v>
      </c>
      <c r="J884" s="22" t="s">
        <v>1523</v>
      </c>
      <c r="K884" s="22" t="s">
        <v>1523</v>
      </c>
      <c r="L884" s="72" t="s">
        <v>1975</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x14ac:dyDescent="0.35">
      <c r="A885" s="22" t="s">
        <v>852</v>
      </c>
      <c r="B885" s="22">
        <v>47</v>
      </c>
      <c r="C885" s="22" t="s">
        <v>628</v>
      </c>
      <c r="D885" s="22" t="s">
        <v>1712</v>
      </c>
      <c r="E885" s="22">
        <v>1</v>
      </c>
      <c r="F885" s="22" t="s">
        <v>1605</v>
      </c>
      <c r="G885" s="22" t="s">
        <v>1606</v>
      </c>
      <c r="H885" s="22" t="s">
        <v>1729</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x14ac:dyDescent="0.35">
      <c r="A886" s="22" t="s">
        <v>852</v>
      </c>
      <c r="B886" s="22">
        <v>41</v>
      </c>
      <c r="C886" s="22" t="s">
        <v>615</v>
      </c>
      <c r="D886" s="22" t="s">
        <v>1627</v>
      </c>
      <c r="E886" s="22">
        <v>2</v>
      </c>
      <c r="F886" s="22" t="s">
        <v>1610</v>
      </c>
      <c r="G886" s="73" t="s">
        <v>1988</v>
      </c>
      <c r="H886" s="22" t="s">
        <v>1611</v>
      </c>
      <c r="I886" s="22" t="s">
        <v>1299</v>
      </c>
      <c r="J886" s="22" t="s">
        <v>1520</v>
      </c>
      <c r="K886" s="22" t="s">
        <v>1524</v>
      </c>
      <c r="L886" s="22" t="s">
        <v>1962</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x14ac:dyDescent="0.35">
      <c r="A887" s="22" t="s">
        <v>852</v>
      </c>
      <c r="B887" s="22">
        <v>44</v>
      </c>
      <c r="C887" s="22" t="s">
        <v>621</v>
      </c>
      <c r="D887" s="22">
        <v>1</v>
      </c>
      <c r="E887" s="22">
        <v>1</v>
      </c>
      <c r="F887" s="22" t="s">
        <v>1610</v>
      </c>
      <c r="G887" s="73" t="s">
        <v>1988</v>
      </c>
      <c r="H887" s="22" t="s">
        <v>1611</v>
      </c>
      <c r="I887" s="22" t="s">
        <v>1338</v>
      </c>
      <c r="J887" s="22" t="s">
        <v>1518</v>
      </c>
      <c r="K887" s="22" t="s">
        <v>1524</v>
      </c>
      <c r="L887" s="22" t="s">
        <v>1962</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x14ac:dyDescent="0.35">
      <c r="A888" s="22" t="s">
        <v>852</v>
      </c>
      <c r="B888" s="22">
        <v>44</v>
      </c>
      <c r="C888" s="22" t="s">
        <v>621</v>
      </c>
      <c r="D888" s="22">
        <v>1</v>
      </c>
      <c r="E888" s="22">
        <v>1</v>
      </c>
      <c r="F888" s="22" t="s">
        <v>1610</v>
      </c>
      <c r="G888" s="73" t="s">
        <v>1988</v>
      </c>
      <c r="H888" s="22" t="s">
        <v>1611</v>
      </c>
      <c r="I888" s="22" t="s">
        <v>1338</v>
      </c>
      <c r="J888" s="22" t="s">
        <v>1518</v>
      </c>
      <c r="K888" s="22" t="s">
        <v>1524</v>
      </c>
      <c r="L888" s="22" t="s">
        <v>1962</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x14ac:dyDescent="0.35">
      <c r="A889" s="22" t="s">
        <v>852</v>
      </c>
      <c r="B889" s="22">
        <v>4</v>
      </c>
      <c r="C889" s="22" t="s">
        <v>546</v>
      </c>
      <c r="D889" s="22" t="s">
        <v>1630</v>
      </c>
      <c r="E889" s="75" t="s">
        <v>1675</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x14ac:dyDescent="0.35">
      <c r="A890" s="22" t="s">
        <v>852</v>
      </c>
      <c r="B890" s="22">
        <v>4</v>
      </c>
      <c r="C890" s="22" t="s">
        <v>546</v>
      </c>
      <c r="D890" s="22" t="s">
        <v>1630</v>
      </c>
      <c r="E890" s="75" t="s">
        <v>1675</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x14ac:dyDescent="0.35">
      <c r="A891" s="22" t="s">
        <v>852</v>
      </c>
      <c r="B891" s="22">
        <v>47</v>
      </c>
      <c r="C891" s="22" t="s">
        <v>628</v>
      </c>
      <c r="D891" s="22" t="s">
        <v>1712</v>
      </c>
      <c r="E891" s="22">
        <v>1</v>
      </c>
      <c r="F891" s="22" t="s">
        <v>1605</v>
      </c>
      <c r="G891" s="22" t="s">
        <v>1606</v>
      </c>
      <c r="H891" s="22" t="s">
        <v>1729</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x14ac:dyDescent="0.35">
      <c r="A892" s="22" t="s">
        <v>852</v>
      </c>
      <c r="B892" s="22">
        <v>47</v>
      </c>
      <c r="C892" s="22" t="s">
        <v>628</v>
      </c>
      <c r="D892" s="22" t="s">
        <v>1712</v>
      </c>
      <c r="E892" s="22">
        <v>1</v>
      </c>
      <c r="F892" s="22" t="s">
        <v>1605</v>
      </c>
      <c r="G892" s="22" t="s">
        <v>1606</v>
      </c>
      <c r="H892" s="22" t="s">
        <v>1729</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x14ac:dyDescent="0.35">
      <c r="A893" s="22" t="s">
        <v>852</v>
      </c>
      <c r="B893" s="22">
        <v>47</v>
      </c>
      <c r="C893" s="22" t="s">
        <v>628</v>
      </c>
      <c r="D893" s="22" t="s">
        <v>1712</v>
      </c>
      <c r="E893" s="22">
        <v>1</v>
      </c>
      <c r="F893" s="22" t="s">
        <v>1605</v>
      </c>
      <c r="G893" s="22" t="s">
        <v>1606</v>
      </c>
      <c r="H893" s="22" t="s">
        <v>1729</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x14ac:dyDescent="0.35">
      <c r="A894" s="22" t="s">
        <v>852</v>
      </c>
      <c r="B894" s="22">
        <v>4</v>
      </c>
      <c r="C894" s="22" t="s">
        <v>546</v>
      </c>
      <c r="D894" s="22" t="s">
        <v>1630</v>
      </c>
      <c r="E894" s="75" t="s">
        <v>1675</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x14ac:dyDescent="0.35">
      <c r="A895" s="22" t="s">
        <v>852</v>
      </c>
      <c r="B895" s="22">
        <v>4</v>
      </c>
      <c r="C895" s="22" t="s">
        <v>546</v>
      </c>
      <c r="D895" s="22" t="s">
        <v>1630</v>
      </c>
      <c r="E895" s="75" t="s">
        <v>1675</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x14ac:dyDescent="0.35">
      <c r="A896" s="22" t="s">
        <v>852</v>
      </c>
      <c r="B896" s="22">
        <v>4</v>
      </c>
      <c r="C896" s="22" t="s">
        <v>546</v>
      </c>
      <c r="D896" s="22" t="s">
        <v>1630</v>
      </c>
      <c r="E896" s="75" t="s">
        <v>1675</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x14ac:dyDescent="0.35">
      <c r="A897" s="22" t="s">
        <v>852</v>
      </c>
      <c r="B897" s="22">
        <v>4</v>
      </c>
      <c r="C897" s="22" t="s">
        <v>546</v>
      </c>
      <c r="D897" s="22" t="s">
        <v>1630</v>
      </c>
      <c r="E897" s="75" t="s">
        <v>1675</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x14ac:dyDescent="0.35">
      <c r="A898" s="22" t="s">
        <v>852</v>
      </c>
      <c r="B898" s="22">
        <v>4</v>
      </c>
      <c r="C898" s="22" t="s">
        <v>546</v>
      </c>
      <c r="D898" s="22" t="s">
        <v>1630</v>
      </c>
      <c r="E898" s="75" t="s">
        <v>1675</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x14ac:dyDescent="0.35">
      <c r="A899" s="22" t="s">
        <v>852</v>
      </c>
      <c r="B899" s="22">
        <v>4</v>
      </c>
      <c r="C899" s="22" t="s">
        <v>546</v>
      </c>
      <c r="D899" s="22" t="s">
        <v>1630</v>
      </c>
      <c r="E899" s="75" t="s">
        <v>1675</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x14ac:dyDescent="0.35">
      <c r="A900" s="22" t="s">
        <v>852</v>
      </c>
      <c r="B900" s="22">
        <v>4</v>
      </c>
      <c r="C900" s="22" t="s">
        <v>546</v>
      </c>
      <c r="D900" s="22" t="s">
        <v>1630</v>
      </c>
      <c r="E900" s="75" t="s">
        <v>1675</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x14ac:dyDescent="0.35">
      <c r="A901" s="22" t="s">
        <v>852</v>
      </c>
      <c r="B901" s="22">
        <v>4</v>
      </c>
      <c r="C901" s="22" t="s">
        <v>546</v>
      </c>
      <c r="D901" s="22" t="s">
        <v>1630</v>
      </c>
      <c r="E901" s="75" t="s">
        <v>1675</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x14ac:dyDescent="0.35">
      <c r="A902" s="22" t="s">
        <v>852</v>
      </c>
      <c r="B902" s="22">
        <v>4</v>
      </c>
      <c r="C902" s="22" t="s">
        <v>546</v>
      </c>
      <c r="D902" s="22" t="s">
        <v>1630</v>
      </c>
      <c r="E902" s="75" t="s">
        <v>1675</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x14ac:dyDescent="0.35">
      <c r="A903" s="22" t="s">
        <v>852</v>
      </c>
      <c r="B903" s="22">
        <v>25</v>
      </c>
      <c r="C903" s="22" t="s">
        <v>589</v>
      </c>
      <c r="D903" s="22" t="s">
        <v>1675</v>
      </c>
      <c r="E903" s="22">
        <v>1</v>
      </c>
      <c r="F903" s="22" t="s">
        <v>1628</v>
      </c>
      <c r="G903" s="22" t="s">
        <v>1991</v>
      </c>
      <c r="H903" s="22" t="s">
        <v>1639</v>
      </c>
      <c r="I903" s="22" t="s">
        <v>1507</v>
      </c>
      <c r="K903" s="22" t="s">
        <v>1607</v>
      </c>
      <c r="L903" s="22" t="s">
        <v>1967</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x14ac:dyDescent="0.35">
      <c r="A904" s="22" t="s">
        <v>852</v>
      </c>
      <c r="B904" s="22">
        <v>25</v>
      </c>
      <c r="C904" s="22" t="s">
        <v>589</v>
      </c>
      <c r="D904" s="22" t="s">
        <v>1675</v>
      </c>
      <c r="E904" s="22">
        <v>1</v>
      </c>
      <c r="F904" s="22" t="s">
        <v>1628</v>
      </c>
      <c r="G904" s="22" t="s">
        <v>1991</v>
      </c>
      <c r="H904" s="22" t="s">
        <v>1639</v>
      </c>
      <c r="I904" s="22" t="s">
        <v>1508</v>
      </c>
      <c r="K904" s="22" t="s">
        <v>1607</v>
      </c>
      <c r="L904" s="22" t="s">
        <v>1967</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x14ac:dyDescent="0.35">
      <c r="A905" s="22" t="s">
        <v>852</v>
      </c>
      <c r="B905" s="22">
        <v>25</v>
      </c>
      <c r="C905" s="22" t="s">
        <v>589</v>
      </c>
      <c r="D905" s="22" t="s">
        <v>1675</v>
      </c>
      <c r="E905" s="22">
        <v>1</v>
      </c>
      <c r="F905" s="22" t="s">
        <v>1628</v>
      </c>
      <c r="G905" s="22" t="s">
        <v>1991</v>
      </c>
      <c r="H905" s="22" t="s">
        <v>1639</v>
      </c>
      <c r="I905" s="22" t="s">
        <v>1509</v>
      </c>
      <c r="K905" s="22" t="s">
        <v>1607</v>
      </c>
      <c r="L905" s="22" t="s">
        <v>1967</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x14ac:dyDescent="0.35">
      <c r="A906" s="22" t="s">
        <v>852</v>
      </c>
      <c r="B906" s="22">
        <v>25</v>
      </c>
      <c r="C906" s="22" t="s">
        <v>589</v>
      </c>
      <c r="D906" s="22" t="s">
        <v>1675</v>
      </c>
      <c r="E906" s="22">
        <v>1</v>
      </c>
      <c r="F906" s="22" t="s">
        <v>1628</v>
      </c>
      <c r="G906" s="22" t="s">
        <v>1991</v>
      </c>
      <c r="H906" s="22" t="s">
        <v>924</v>
      </c>
      <c r="I906" s="22" t="s">
        <v>1185</v>
      </c>
      <c r="K906" s="22" t="s">
        <v>1607</v>
      </c>
      <c r="L906" s="22" t="s">
        <v>1967</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x14ac:dyDescent="0.35">
      <c r="A907" s="22" t="s">
        <v>852</v>
      </c>
      <c r="B907" s="22">
        <v>25</v>
      </c>
      <c r="C907" s="22" t="s">
        <v>589</v>
      </c>
      <c r="D907" s="22" t="s">
        <v>1675</v>
      </c>
      <c r="E907" s="22">
        <v>1</v>
      </c>
      <c r="F907" s="22" t="s">
        <v>1628</v>
      </c>
      <c r="G907" s="22" t="s">
        <v>1991</v>
      </c>
      <c r="H907" s="22" t="s">
        <v>924</v>
      </c>
      <c r="I907" s="22" t="s">
        <v>1186</v>
      </c>
      <c r="K907" s="22" t="s">
        <v>1607</v>
      </c>
      <c r="L907" s="22" t="s">
        <v>1967</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x14ac:dyDescent="0.35">
      <c r="A908" s="22" t="s">
        <v>852</v>
      </c>
      <c r="B908" s="22">
        <v>25</v>
      </c>
      <c r="C908" s="22" t="s">
        <v>589</v>
      </c>
      <c r="D908" s="22" t="s">
        <v>1675</v>
      </c>
      <c r="E908" s="22">
        <v>1</v>
      </c>
      <c r="F908" s="22" t="s">
        <v>1628</v>
      </c>
      <c r="G908" s="22" t="s">
        <v>1991</v>
      </c>
      <c r="H908" s="22" t="s">
        <v>924</v>
      </c>
      <c r="I908" s="22" t="s">
        <v>1187</v>
      </c>
      <c r="K908" s="22" t="s">
        <v>1607</v>
      </c>
      <c r="L908" s="22" t="s">
        <v>1967</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x14ac:dyDescent="0.35">
      <c r="A909" s="22" t="s">
        <v>852</v>
      </c>
      <c r="B909" s="22">
        <v>36</v>
      </c>
      <c r="C909" s="22" t="s">
        <v>606</v>
      </c>
      <c r="D909" s="22" t="s">
        <v>1712</v>
      </c>
      <c r="E909" s="22">
        <v>1</v>
      </c>
      <c r="F909" s="22" t="s">
        <v>1610</v>
      </c>
      <c r="G909" s="73" t="s">
        <v>1988</v>
      </c>
      <c r="H909" s="22" t="s">
        <v>1611</v>
      </c>
      <c r="I909" s="22" t="s">
        <v>1272</v>
      </c>
      <c r="J909" s="22" t="s">
        <v>1520</v>
      </c>
      <c r="K909" s="22" t="s">
        <v>1524</v>
      </c>
      <c r="L909" s="72" t="s">
        <v>1965</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x14ac:dyDescent="0.35">
      <c r="A910" s="22" t="s">
        <v>852</v>
      </c>
      <c r="B910" s="22">
        <v>4</v>
      </c>
      <c r="C910" s="22" t="s">
        <v>546</v>
      </c>
      <c r="D910" s="22" t="s">
        <v>1630</v>
      </c>
      <c r="E910" s="75" t="s">
        <v>1675</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x14ac:dyDescent="0.35">
      <c r="A911" s="22" t="s">
        <v>852</v>
      </c>
      <c r="B911" s="22">
        <v>4</v>
      </c>
      <c r="C911" s="22" t="s">
        <v>546</v>
      </c>
      <c r="D911" s="22" t="s">
        <v>1630</v>
      </c>
      <c r="E911" s="75" t="s">
        <v>1675</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x14ac:dyDescent="0.35">
      <c r="A912" s="22" t="s">
        <v>852</v>
      </c>
      <c r="B912" s="22">
        <v>36</v>
      </c>
      <c r="C912" s="22" t="s">
        <v>606</v>
      </c>
      <c r="D912" s="22" t="s">
        <v>1712</v>
      </c>
      <c r="E912" s="22">
        <v>1</v>
      </c>
      <c r="F912" s="22" t="s">
        <v>1610</v>
      </c>
      <c r="G912" s="73" t="s">
        <v>1988</v>
      </c>
      <c r="H912" s="22" t="s">
        <v>1611</v>
      </c>
      <c r="I912" s="22" t="s">
        <v>1272</v>
      </c>
      <c r="J912" s="22" t="s">
        <v>1520</v>
      </c>
      <c r="K912" s="22" t="s">
        <v>1524</v>
      </c>
      <c r="L912" s="72" t="s">
        <v>1965</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x14ac:dyDescent="0.35">
      <c r="A913" s="22" t="s">
        <v>852</v>
      </c>
      <c r="B913" s="22">
        <v>36</v>
      </c>
      <c r="C913" s="22" t="s">
        <v>606</v>
      </c>
      <c r="D913" s="22" t="s">
        <v>1712</v>
      </c>
      <c r="E913" s="22">
        <v>1</v>
      </c>
      <c r="F913" s="22" t="s">
        <v>1610</v>
      </c>
      <c r="G913" s="73" t="s">
        <v>1988</v>
      </c>
      <c r="H913" s="22" t="s">
        <v>1611</v>
      </c>
      <c r="I913" s="22" t="s">
        <v>1272</v>
      </c>
      <c r="J913" s="22" t="s">
        <v>1520</v>
      </c>
      <c r="K913" s="22" t="s">
        <v>1524</v>
      </c>
      <c r="L913" s="72" t="s">
        <v>1965</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x14ac:dyDescent="0.35">
      <c r="A914" s="22" t="s">
        <v>852</v>
      </c>
      <c r="B914" s="22">
        <v>26</v>
      </c>
      <c r="C914" s="22" t="s">
        <v>555</v>
      </c>
      <c r="D914" s="22">
        <v>1</v>
      </c>
      <c r="E914" s="22">
        <v>1</v>
      </c>
      <c r="F914" s="22" t="s">
        <v>1605</v>
      </c>
      <c r="G914" s="22" t="s">
        <v>1690</v>
      </c>
      <c r="H914" s="22" t="s">
        <v>1691</v>
      </c>
      <c r="I914" s="22" t="s">
        <v>1191</v>
      </c>
      <c r="J914" s="22" t="s">
        <v>1546</v>
      </c>
      <c r="K914" s="22" t="s">
        <v>1523</v>
      </c>
      <c r="L914" s="72" t="s">
        <v>1969</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x14ac:dyDescent="0.35">
      <c r="A915" s="22" t="s">
        <v>852</v>
      </c>
      <c r="B915" s="22">
        <v>26</v>
      </c>
      <c r="C915" s="22" t="s">
        <v>555</v>
      </c>
      <c r="D915" s="22">
        <v>2</v>
      </c>
      <c r="E915" s="22">
        <v>1</v>
      </c>
      <c r="F915" s="22" t="s">
        <v>1605</v>
      </c>
      <c r="G915" s="22" t="s">
        <v>1690</v>
      </c>
      <c r="H915" s="22" t="s">
        <v>1691</v>
      </c>
      <c r="I915" s="22" t="s">
        <v>1191</v>
      </c>
      <c r="J915" s="22" t="s">
        <v>1546</v>
      </c>
      <c r="K915" s="22" t="s">
        <v>1523</v>
      </c>
      <c r="L915" s="72" t="s">
        <v>1969</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x14ac:dyDescent="0.35">
      <c r="A916" s="22" t="s">
        <v>852</v>
      </c>
      <c r="B916" s="22">
        <v>26</v>
      </c>
      <c r="C916" s="22" t="s">
        <v>555</v>
      </c>
      <c r="D916" s="22">
        <v>1</v>
      </c>
      <c r="E916" s="22">
        <v>1</v>
      </c>
      <c r="F916" s="22" t="s">
        <v>1605</v>
      </c>
      <c r="G916" s="22" t="s">
        <v>1690</v>
      </c>
      <c r="H916" s="22" t="s">
        <v>1691</v>
      </c>
      <c r="I916" s="22" t="s">
        <v>1191</v>
      </c>
      <c r="J916" s="22" t="s">
        <v>1546</v>
      </c>
      <c r="K916" s="22" t="s">
        <v>1523</v>
      </c>
      <c r="L916" s="72" t="s">
        <v>1969</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x14ac:dyDescent="0.35">
      <c r="A917" s="22" t="s">
        <v>852</v>
      </c>
      <c r="B917" s="22">
        <v>26</v>
      </c>
      <c r="C917" s="22" t="s">
        <v>555</v>
      </c>
      <c r="D917" s="22">
        <v>2</v>
      </c>
      <c r="E917" s="22">
        <v>1</v>
      </c>
      <c r="F917" s="22" t="s">
        <v>1605</v>
      </c>
      <c r="G917" s="22" t="s">
        <v>1690</v>
      </c>
      <c r="H917" s="22" t="s">
        <v>1691</v>
      </c>
      <c r="I917" s="22" t="s">
        <v>1191</v>
      </c>
      <c r="J917" s="22" t="s">
        <v>1546</v>
      </c>
      <c r="K917" s="22" t="s">
        <v>1523</v>
      </c>
      <c r="L917" s="72" t="s">
        <v>1969</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x14ac:dyDescent="0.35">
      <c r="A918" s="22" t="s">
        <v>852</v>
      </c>
      <c r="B918" s="22">
        <v>26</v>
      </c>
      <c r="C918" s="22" t="s">
        <v>555</v>
      </c>
      <c r="D918" s="22">
        <v>1</v>
      </c>
      <c r="E918" s="22">
        <v>1</v>
      </c>
      <c r="F918" s="22" t="s">
        <v>1605</v>
      </c>
      <c r="G918" s="22" t="s">
        <v>1690</v>
      </c>
      <c r="H918" s="22" t="s">
        <v>1691</v>
      </c>
      <c r="I918" s="22" t="s">
        <v>1191</v>
      </c>
      <c r="J918" s="22" t="s">
        <v>1546</v>
      </c>
      <c r="K918" s="22" t="s">
        <v>1523</v>
      </c>
      <c r="L918" s="72" t="s">
        <v>1969</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x14ac:dyDescent="0.35">
      <c r="A919" s="22" t="s">
        <v>852</v>
      </c>
      <c r="B919" s="22">
        <v>26</v>
      </c>
      <c r="C919" s="22" t="s">
        <v>555</v>
      </c>
      <c r="D919" s="22">
        <v>2</v>
      </c>
      <c r="E919" s="22">
        <v>1</v>
      </c>
      <c r="F919" s="22" t="s">
        <v>1605</v>
      </c>
      <c r="G919" s="22" t="s">
        <v>1690</v>
      </c>
      <c r="H919" s="22" t="s">
        <v>1691</v>
      </c>
      <c r="I919" s="22" t="s">
        <v>1191</v>
      </c>
      <c r="J919" s="22" t="s">
        <v>1546</v>
      </c>
      <c r="K919" s="22" t="s">
        <v>1523</v>
      </c>
      <c r="L919" s="72" t="s">
        <v>1969</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x14ac:dyDescent="0.35">
      <c r="A920" s="22" t="s">
        <v>852</v>
      </c>
      <c r="B920" s="22">
        <v>37</v>
      </c>
      <c r="C920" s="22" t="s">
        <v>609</v>
      </c>
      <c r="D920" s="22" t="s">
        <v>1630</v>
      </c>
      <c r="E920" s="22">
        <v>1</v>
      </c>
      <c r="F920" s="22" t="s">
        <v>1613</v>
      </c>
      <c r="G920" s="22" t="s">
        <v>1618</v>
      </c>
      <c r="H920" s="22" t="s">
        <v>1617</v>
      </c>
      <c r="I920" s="22" t="s">
        <v>909</v>
      </c>
      <c r="K920" s="22" t="s">
        <v>1607</v>
      </c>
      <c r="L920" s="72" t="s">
        <v>1970</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x14ac:dyDescent="0.35">
      <c r="A921" s="22" t="s">
        <v>852</v>
      </c>
      <c r="B921" s="22">
        <v>37</v>
      </c>
      <c r="C921" s="22" t="s">
        <v>609</v>
      </c>
      <c r="D921" s="22" t="s">
        <v>1630</v>
      </c>
      <c r="E921" s="22">
        <v>1</v>
      </c>
      <c r="F921" s="22" t="s">
        <v>1613</v>
      </c>
      <c r="G921" s="22" t="s">
        <v>1618</v>
      </c>
      <c r="H921" s="22" t="s">
        <v>1617</v>
      </c>
      <c r="I921" s="22" t="s">
        <v>909</v>
      </c>
      <c r="K921" s="22" t="s">
        <v>1607</v>
      </c>
      <c r="L921" s="72" t="s">
        <v>1970</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x14ac:dyDescent="0.35">
      <c r="A922" s="22" t="s">
        <v>852</v>
      </c>
      <c r="B922" s="22">
        <v>37</v>
      </c>
      <c r="C922" s="22" t="s">
        <v>609</v>
      </c>
      <c r="D922" s="22" t="s">
        <v>1630</v>
      </c>
      <c r="E922" s="22">
        <v>1</v>
      </c>
      <c r="F922" s="22" t="s">
        <v>1613</v>
      </c>
      <c r="G922" s="22" t="s">
        <v>1618</v>
      </c>
      <c r="H922" s="22" t="s">
        <v>1615</v>
      </c>
      <c r="I922" s="22" t="s">
        <v>901</v>
      </c>
      <c r="K922" s="22" t="s">
        <v>1607</v>
      </c>
      <c r="L922" s="72" t="s">
        <v>1970</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x14ac:dyDescent="0.35">
      <c r="A923" s="22" t="s">
        <v>852</v>
      </c>
      <c r="B923" s="22">
        <v>37</v>
      </c>
      <c r="C923" s="22" t="s">
        <v>609</v>
      </c>
      <c r="D923" s="22" t="s">
        <v>1630</v>
      </c>
      <c r="E923" s="22">
        <v>1</v>
      </c>
      <c r="F923" s="22" t="s">
        <v>1613</v>
      </c>
      <c r="G923" s="22" t="s">
        <v>1618</v>
      </c>
      <c r="H923" s="22" t="s">
        <v>1615</v>
      </c>
      <c r="I923" s="22" t="s">
        <v>901</v>
      </c>
      <c r="K923" s="22" t="s">
        <v>1607</v>
      </c>
      <c r="L923" s="72" t="s">
        <v>1970</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x14ac:dyDescent="0.35">
      <c r="A924" s="22" t="s">
        <v>852</v>
      </c>
      <c r="B924" s="22">
        <v>4</v>
      </c>
      <c r="C924" s="22" t="s">
        <v>546</v>
      </c>
      <c r="D924" s="22" t="s">
        <v>1630</v>
      </c>
      <c r="E924" s="75" t="s">
        <v>1675</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x14ac:dyDescent="0.35">
      <c r="A925" s="22" t="s">
        <v>852</v>
      </c>
      <c r="B925" s="22">
        <v>4</v>
      </c>
      <c r="C925" s="22" t="s">
        <v>546</v>
      </c>
      <c r="D925" s="22" t="s">
        <v>1630</v>
      </c>
      <c r="E925" s="75" t="s">
        <v>1675</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x14ac:dyDescent="0.35">
      <c r="A926" s="22" t="s">
        <v>852</v>
      </c>
      <c r="B926" s="22">
        <v>4</v>
      </c>
      <c r="C926" s="22" t="s">
        <v>546</v>
      </c>
      <c r="D926" s="22" t="s">
        <v>1630</v>
      </c>
      <c r="E926" s="75" t="s">
        <v>1675</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x14ac:dyDescent="0.35">
      <c r="A927" s="22" t="s">
        <v>852</v>
      </c>
      <c r="B927" s="22">
        <v>4</v>
      </c>
      <c r="C927" s="22" t="s">
        <v>546</v>
      </c>
      <c r="D927" s="22" t="s">
        <v>1630</v>
      </c>
      <c r="E927" s="75" t="s">
        <v>1675</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x14ac:dyDescent="0.35">
      <c r="A928" s="22" t="s">
        <v>852</v>
      </c>
      <c r="B928" s="22">
        <v>4</v>
      </c>
      <c r="C928" s="22" t="s">
        <v>546</v>
      </c>
      <c r="D928" s="22" t="s">
        <v>1630</v>
      </c>
      <c r="E928" s="75" t="s">
        <v>1675</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x14ac:dyDescent="0.35">
      <c r="A929" s="22" t="s">
        <v>852</v>
      </c>
      <c r="B929" s="22">
        <v>4</v>
      </c>
      <c r="C929" s="22" t="s">
        <v>546</v>
      </c>
      <c r="D929" s="22" t="s">
        <v>1630</v>
      </c>
      <c r="E929" s="75" t="s">
        <v>1675</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x14ac:dyDescent="0.35">
      <c r="A930" s="22" t="s">
        <v>852</v>
      </c>
      <c r="B930" s="22">
        <v>4</v>
      </c>
      <c r="C930" s="22" t="s">
        <v>546</v>
      </c>
      <c r="D930" s="22" t="s">
        <v>1630</v>
      </c>
      <c r="E930" s="75" t="s">
        <v>1675</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x14ac:dyDescent="0.35">
      <c r="A931" s="22" t="s">
        <v>852</v>
      </c>
      <c r="B931" s="22">
        <v>4</v>
      </c>
      <c r="C931" s="22" t="s">
        <v>546</v>
      </c>
      <c r="D931" s="22" t="s">
        <v>1630</v>
      </c>
      <c r="E931" s="75" t="s">
        <v>1675</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x14ac:dyDescent="0.35">
      <c r="A932" s="22" t="s">
        <v>852</v>
      </c>
      <c r="B932" s="22">
        <v>28</v>
      </c>
      <c r="C932" s="22" t="s">
        <v>581</v>
      </c>
      <c r="D932" s="22" t="s">
        <v>1627</v>
      </c>
      <c r="E932" s="75" t="s">
        <v>1675</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x14ac:dyDescent="0.35">
      <c r="A933" s="22" t="s">
        <v>852</v>
      </c>
      <c r="B933" s="22">
        <v>28</v>
      </c>
      <c r="C933" s="22" t="s">
        <v>581</v>
      </c>
      <c r="D933" s="22" t="s">
        <v>1627</v>
      </c>
      <c r="E933" s="75" t="s">
        <v>1675</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x14ac:dyDescent="0.35">
      <c r="A934" s="22" t="s">
        <v>852</v>
      </c>
      <c r="B934" s="22">
        <v>28</v>
      </c>
      <c r="C934" s="22" t="s">
        <v>581</v>
      </c>
      <c r="D934" s="22" t="s">
        <v>1627</v>
      </c>
      <c r="E934" s="75" t="s">
        <v>1675</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x14ac:dyDescent="0.35">
      <c r="A935" s="22" t="s">
        <v>852</v>
      </c>
      <c r="B935" s="22">
        <v>28</v>
      </c>
      <c r="C935" s="22" t="s">
        <v>581</v>
      </c>
      <c r="D935" s="22" t="s">
        <v>1627</v>
      </c>
      <c r="E935" s="75" t="s">
        <v>1675</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x14ac:dyDescent="0.35">
      <c r="A936" s="22" t="s">
        <v>852</v>
      </c>
      <c r="B936" s="22">
        <v>28</v>
      </c>
      <c r="C936" s="22" t="s">
        <v>581</v>
      </c>
      <c r="D936" s="22" t="s">
        <v>1627</v>
      </c>
      <c r="E936" s="75" t="s">
        <v>1675</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x14ac:dyDescent="0.35">
      <c r="A937" s="22" t="s">
        <v>852</v>
      </c>
      <c r="B937" s="22">
        <v>28</v>
      </c>
      <c r="C937" s="22" t="s">
        <v>581</v>
      </c>
      <c r="D937" s="22" t="s">
        <v>1627</v>
      </c>
      <c r="E937" s="75" t="s">
        <v>1675</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x14ac:dyDescent="0.35">
      <c r="A938" s="22" t="s">
        <v>852</v>
      </c>
      <c r="B938" s="22">
        <v>28</v>
      </c>
      <c r="C938" s="22" t="s">
        <v>581</v>
      </c>
      <c r="D938" s="22" t="s">
        <v>1627</v>
      </c>
      <c r="E938" s="75" t="s">
        <v>1675</v>
      </c>
      <c r="F938" s="22" t="s">
        <v>1613</v>
      </c>
      <c r="G938" s="22" t="s">
        <v>1694</v>
      </c>
      <c r="H938" s="22" t="s">
        <v>1695</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x14ac:dyDescent="0.35">
      <c r="A939" s="22" t="s">
        <v>852</v>
      </c>
      <c r="B939" s="22">
        <v>28</v>
      </c>
      <c r="C939" s="22" t="s">
        <v>581</v>
      </c>
      <c r="D939" s="22" t="s">
        <v>1627</v>
      </c>
      <c r="E939" s="75" t="s">
        <v>1675</v>
      </c>
      <c r="F939" s="22" t="s">
        <v>1613</v>
      </c>
      <c r="G939" s="22" t="s">
        <v>1694</v>
      </c>
      <c r="H939" s="22" t="s">
        <v>1695</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x14ac:dyDescent="0.35">
      <c r="A940" s="22" t="s">
        <v>852</v>
      </c>
      <c r="B940" s="22">
        <v>28</v>
      </c>
      <c r="C940" s="22" t="s">
        <v>581</v>
      </c>
      <c r="D940" s="22" t="s">
        <v>1627</v>
      </c>
      <c r="E940" s="75" t="s">
        <v>1675</v>
      </c>
      <c r="F940" s="22" t="s">
        <v>1613</v>
      </c>
      <c r="G940" s="22" t="s">
        <v>1694</v>
      </c>
      <c r="H940" s="22" t="s">
        <v>1695</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x14ac:dyDescent="0.35">
      <c r="A941" s="22" t="s">
        <v>852</v>
      </c>
      <c r="B941" s="22">
        <v>29</v>
      </c>
      <c r="C941" s="22" t="s">
        <v>555</v>
      </c>
      <c r="D941" s="22">
        <v>1</v>
      </c>
      <c r="E941" s="22">
        <v>1</v>
      </c>
      <c r="F941" s="22" t="s">
        <v>1045</v>
      </c>
      <c r="G941" s="22" t="s">
        <v>1655</v>
      </c>
      <c r="H941" s="22" t="s">
        <v>1679</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x14ac:dyDescent="0.35">
      <c r="A942" s="22" t="s">
        <v>852</v>
      </c>
      <c r="B942" s="22">
        <v>29</v>
      </c>
      <c r="C942" s="22" t="s">
        <v>555</v>
      </c>
      <c r="D942" s="22">
        <v>1</v>
      </c>
      <c r="E942" s="22">
        <v>1</v>
      </c>
      <c r="F942" s="22" t="s">
        <v>1045</v>
      </c>
      <c r="G942" s="22" t="s">
        <v>1655</v>
      </c>
      <c r="H942" s="22" t="s">
        <v>1679</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x14ac:dyDescent="0.35">
      <c r="A943" s="22" t="s">
        <v>852</v>
      </c>
      <c r="B943" s="22">
        <v>29</v>
      </c>
      <c r="C943" s="22" t="s">
        <v>555</v>
      </c>
      <c r="D943" s="22">
        <v>1</v>
      </c>
      <c r="E943" s="22">
        <v>2</v>
      </c>
      <c r="F943" s="22" t="s">
        <v>1045</v>
      </c>
      <c r="G943" s="22" t="s">
        <v>1655</v>
      </c>
      <c r="H943" s="22" t="s">
        <v>1679</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x14ac:dyDescent="0.35">
      <c r="A944" s="22" t="s">
        <v>852</v>
      </c>
      <c r="B944" s="22">
        <v>29</v>
      </c>
      <c r="C944" s="22" t="s">
        <v>555</v>
      </c>
      <c r="D944" s="22">
        <v>1</v>
      </c>
      <c r="E944" s="22">
        <v>2</v>
      </c>
      <c r="F944" s="22" t="s">
        <v>1045</v>
      </c>
      <c r="G944" s="22" t="s">
        <v>1655</v>
      </c>
      <c r="H944" s="22" t="s">
        <v>1679</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x14ac:dyDescent="0.35">
      <c r="A945" s="22" t="s">
        <v>852</v>
      </c>
      <c r="B945" s="22">
        <v>29</v>
      </c>
      <c r="C945" s="22" t="s">
        <v>555</v>
      </c>
      <c r="D945" s="22">
        <v>1</v>
      </c>
      <c r="E945" s="22">
        <v>4</v>
      </c>
      <c r="F945" s="22" t="s">
        <v>1045</v>
      </c>
      <c r="G945" s="22" t="s">
        <v>1655</v>
      </c>
      <c r="H945" s="22" t="s">
        <v>1679</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x14ac:dyDescent="0.35">
      <c r="A946" s="22" t="s">
        <v>852</v>
      </c>
      <c r="B946" s="22">
        <v>29</v>
      </c>
      <c r="C946" s="22" t="s">
        <v>555</v>
      </c>
      <c r="D946" s="22">
        <v>1</v>
      </c>
      <c r="E946" s="22">
        <v>4</v>
      </c>
      <c r="F946" s="22" t="s">
        <v>1045</v>
      </c>
      <c r="G946" s="22" t="s">
        <v>1655</v>
      </c>
      <c r="H946" s="22" t="s">
        <v>1679</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x14ac:dyDescent="0.35">
      <c r="A947" s="22" t="s">
        <v>852</v>
      </c>
      <c r="B947" s="22">
        <v>29</v>
      </c>
      <c r="C947" s="22" t="s">
        <v>555</v>
      </c>
      <c r="D947" s="22">
        <v>2</v>
      </c>
      <c r="E947" s="22">
        <v>1</v>
      </c>
      <c r="F947" s="22" t="s">
        <v>1045</v>
      </c>
      <c r="G947" s="22" t="s">
        <v>1655</v>
      </c>
      <c r="H947" s="22" t="s">
        <v>1679</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x14ac:dyDescent="0.35">
      <c r="A948" s="22" t="s">
        <v>852</v>
      </c>
      <c r="B948" s="22">
        <v>29</v>
      </c>
      <c r="C948" s="22" t="s">
        <v>555</v>
      </c>
      <c r="D948" s="22">
        <v>2</v>
      </c>
      <c r="E948" s="22">
        <v>1</v>
      </c>
      <c r="F948" s="22" t="s">
        <v>1045</v>
      </c>
      <c r="G948" s="22" t="s">
        <v>1655</v>
      </c>
      <c r="H948" s="22" t="s">
        <v>1679</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x14ac:dyDescent="0.35">
      <c r="A949" s="22" t="s">
        <v>852</v>
      </c>
      <c r="B949" s="22">
        <v>29</v>
      </c>
      <c r="C949" s="22" t="s">
        <v>555</v>
      </c>
      <c r="D949" s="22">
        <v>2</v>
      </c>
      <c r="E949" s="22">
        <v>3</v>
      </c>
      <c r="F949" s="22" t="s">
        <v>1045</v>
      </c>
      <c r="G949" s="22" t="s">
        <v>1655</v>
      </c>
      <c r="H949" s="22" t="s">
        <v>1679</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x14ac:dyDescent="0.35">
      <c r="A950" s="22" t="s">
        <v>852</v>
      </c>
      <c r="B950" s="22">
        <v>29</v>
      </c>
      <c r="C950" s="22" t="s">
        <v>555</v>
      </c>
      <c r="D950" s="22">
        <v>2</v>
      </c>
      <c r="E950" s="22">
        <v>3</v>
      </c>
      <c r="F950" s="22" t="s">
        <v>1045</v>
      </c>
      <c r="G950" s="22" t="s">
        <v>1655</v>
      </c>
      <c r="H950" s="22" t="s">
        <v>1679</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x14ac:dyDescent="0.35">
      <c r="A951" s="22" t="s">
        <v>852</v>
      </c>
      <c r="B951" s="22">
        <v>29</v>
      </c>
      <c r="C951" s="22" t="s">
        <v>555</v>
      </c>
      <c r="D951" s="22">
        <v>1</v>
      </c>
      <c r="E951" s="22">
        <v>3</v>
      </c>
      <c r="F951" s="22" t="s">
        <v>1045</v>
      </c>
      <c r="G951" s="22" t="s">
        <v>1655</v>
      </c>
      <c r="H951" s="22" t="s">
        <v>1679</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x14ac:dyDescent="0.35">
      <c r="A952" s="22" t="s">
        <v>852</v>
      </c>
      <c r="B952" s="22">
        <v>29</v>
      </c>
      <c r="C952" s="22" t="s">
        <v>555</v>
      </c>
      <c r="D952" s="22">
        <v>1</v>
      </c>
      <c r="E952" s="22">
        <v>3</v>
      </c>
      <c r="F952" s="22" t="s">
        <v>1045</v>
      </c>
      <c r="G952" s="22" t="s">
        <v>1655</v>
      </c>
      <c r="H952" s="22" t="s">
        <v>1679</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x14ac:dyDescent="0.35">
      <c r="A953" s="22" t="s">
        <v>852</v>
      </c>
      <c r="B953" s="22">
        <v>29</v>
      </c>
      <c r="C953" s="22" t="s">
        <v>555</v>
      </c>
      <c r="D953" s="22">
        <v>1</v>
      </c>
      <c r="E953" s="22">
        <v>4</v>
      </c>
      <c r="F953" s="22" t="s">
        <v>1045</v>
      </c>
      <c r="G953" s="22" t="s">
        <v>1670</v>
      </c>
      <c r="H953" s="22" t="s">
        <v>1700</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x14ac:dyDescent="0.35">
      <c r="A954" s="22" t="s">
        <v>852</v>
      </c>
      <c r="B954" s="22">
        <v>29</v>
      </c>
      <c r="C954" s="22" t="s">
        <v>555</v>
      </c>
      <c r="D954" s="22">
        <v>1</v>
      </c>
      <c r="E954" s="22">
        <v>4</v>
      </c>
      <c r="F954" s="22" t="s">
        <v>1045</v>
      </c>
      <c r="G954" s="22" t="s">
        <v>1670</v>
      </c>
      <c r="H954" s="22" t="s">
        <v>1700</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x14ac:dyDescent="0.35">
      <c r="A955" s="22" t="s">
        <v>852</v>
      </c>
      <c r="B955" s="22">
        <v>29</v>
      </c>
      <c r="C955" s="22" t="s">
        <v>555</v>
      </c>
      <c r="D955" s="22">
        <v>1</v>
      </c>
      <c r="E955" s="22">
        <v>3</v>
      </c>
      <c r="F955" s="22" t="s">
        <v>1045</v>
      </c>
      <c r="G955" s="22" t="s">
        <v>1670</v>
      </c>
      <c r="H955" s="22" t="s">
        <v>1700</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x14ac:dyDescent="0.35">
      <c r="A956" s="22" t="s">
        <v>852</v>
      </c>
      <c r="B956" s="22">
        <v>29</v>
      </c>
      <c r="C956" s="22" t="s">
        <v>555</v>
      </c>
      <c r="D956" s="22">
        <v>1</v>
      </c>
      <c r="E956" s="22">
        <v>3</v>
      </c>
      <c r="F956" s="22" t="s">
        <v>1045</v>
      </c>
      <c r="G956" s="22" t="s">
        <v>1670</v>
      </c>
      <c r="H956" s="22" t="s">
        <v>1700</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x14ac:dyDescent="0.35">
      <c r="A957" s="22" t="s">
        <v>852</v>
      </c>
      <c r="B957" s="22">
        <v>29</v>
      </c>
      <c r="C957" s="22" t="s">
        <v>555</v>
      </c>
      <c r="D957" s="22">
        <v>2</v>
      </c>
      <c r="E957" s="22">
        <v>1</v>
      </c>
      <c r="F957" s="22" t="s">
        <v>1045</v>
      </c>
      <c r="G957" s="22" t="s">
        <v>1670</v>
      </c>
      <c r="H957" s="22" t="s">
        <v>1700</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x14ac:dyDescent="0.35">
      <c r="A958" s="22" t="s">
        <v>852</v>
      </c>
      <c r="B958" s="22">
        <v>29</v>
      </c>
      <c r="C958" s="22" t="s">
        <v>555</v>
      </c>
      <c r="D958" s="22">
        <v>2</v>
      </c>
      <c r="E958" s="22">
        <v>1</v>
      </c>
      <c r="F958" s="22" t="s">
        <v>1045</v>
      </c>
      <c r="G958" s="22" t="s">
        <v>1670</v>
      </c>
      <c r="H958" s="22" t="s">
        <v>1700</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x14ac:dyDescent="0.35">
      <c r="A959" s="22" t="s">
        <v>852</v>
      </c>
      <c r="B959" s="22">
        <v>40</v>
      </c>
      <c r="C959" s="22" t="s">
        <v>612</v>
      </c>
      <c r="D959" s="22" t="s">
        <v>1630</v>
      </c>
      <c r="E959" s="75" t="s">
        <v>1630</v>
      </c>
      <c r="F959" s="22" t="s">
        <v>1045</v>
      </c>
      <c r="G959" s="22" t="s">
        <v>1670</v>
      </c>
      <c r="H959" s="22" t="s">
        <v>1700</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x14ac:dyDescent="0.35">
      <c r="A960" s="22" t="s">
        <v>852</v>
      </c>
      <c r="B960" s="22">
        <v>40</v>
      </c>
      <c r="C960" s="22" t="s">
        <v>612</v>
      </c>
      <c r="D960" s="22" t="s">
        <v>1630</v>
      </c>
      <c r="E960" s="75" t="s">
        <v>1630</v>
      </c>
      <c r="F960" s="22" t="s">
        <v>1045</v>
      </c>
      <c r="G960" s="22" t="s">
        <v>1670</v>
      </c>
      <c r="H960" s="22" t="s">
        <v>1700</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x14ac:dyDescent="0.35">
      <c r="A961" s="22" t="s">
        <v>852</v>
      </c>
      <c r="B961" s="22">
        <v>40</v>
      </c>
      <c r="C961" s="22" t="s">
        <v>612</v>
      </c>
      <c r="D961" s="22" t="s">
        <v>1630</v>
      </c>
      <c r="E961" s="75" t="s">
        <v>1630</v>
      </c>
      <c r="F961" s="22" t="s">
        <v>1045</v>
      </c>
      <c r="G961" s="22" t="s">
        <v>1670</v>
      </c>
      <c r="H961" s="22" t="s">
        <v>1717</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x14ac:dyDescent="0.35">
      <c r="A962" s="22" t="s">
        <v>852</v>
      </c>
      <c r="B962" s="22">
        <v>40</v>
      </c>
      <c r="C962" s="22" t="s">
        <v>612</v>
      </c>
      <c r="D962" s="22" t="s">
        <v>1630</v>
      </c>
      <c r="E962" s="75" t="s">
        <v>1630</v>
      </c>
      <c r="F962" s="22" t="s">
        <v>1045</v>
      </c>
      <c r="G962" s="22" t="s">
        <v>1670</v>
      </c>
      <c r="H962" s="22" t="s">
        <v>1717</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x14ac:dyDescent="0.35">
      <c r="A963" s="22" t="s">
        <v>852</v>
      </c>
      <c r="B963" s="22">
        <v>29</v>
      </c>
      <c r="C963" s="22" t="s">
        <v>555</v>
      </c>
      <c r="D963" s="22">
        <v>1</v>
      </c>
      <c r="E963" s="22">
        <v>1</v>
      </c>
      <c r="F963" s="22" t="s">
        <v>1045</v>
      </c>
      <c r="G963" s="22" t="s">
        <v>1655</v>
      </c>
      <c r="H963" s="22" t="s">
        <v>1679</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x14ac:dyDescent="0.35">
      <c r="A964" s="22" t="s">
        <v>852</v>
      </c>
      <c r="B964" s="22">
        <v>29</v>
      </c>
      <c r="C964" s="22" t="s">
        <v>555</v>
      </c>
      <c r="D964" s="22">
        <v>1</v>
      </c>
      <c r="E964" s="22">
        <v>1</v>
      </c>
      <c r="F964" s="22" t="s">
        <v>1045</v>
      </c>
      <c r="G964" s="22" t="s">
        <v>1655</v>
      </c>
      <c r="H964" s="22" t="s">
        <v>1679</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x14ac:dyDescent="0.35">
      <c r="A965" s="22" t="s">
        <v>852</v>
      </c>
      <c r="B965" s="22">
        <v>29</v>
      </c>
      <c r="C965" s="22" t="s">
        <v>555</v>
      </c>
      <c r="D965" s="22">
        <v>1</v>
      </c>
      <c r="E965" s="22">
        <v>2</v>
      </c>
      <c r="F965" s="22" t="s">
        <v>1045</v>
      </c>
      <c r="G965" s="22" t="s">
        <v>1655</v>
      </c>
      <c r="H965" s="22" t="s">
        <v>1679</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x14ac:dyDescent="0.35">
      <c r="A966" s="22" t="s">
        <v>852</v>
      </c>
      <c r="B966" s="22">
        <v>29</v>
      </c>
      <c r="C966" s="22" t="s">
        <v>555</v>
      </c>
      <c r="D966" s="22">
        <v>1</v>
      </c>
      <c r="E966" s="22">
        <v>2</v>
      </c>
      <c r="F966" s="22" t="s">
        <v>1045</v>
      </c>
      <c r="G966" s="22" t="s">
        <v>1655</v>
      </c>
      <c r="H966" s="22" t="s">
        <v>1679</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x14ac:dyDescent="0.35">
      <c r="A967" s="22" t="s">
        <v>852</v>
      </c>
      <c r="B967" s="22">
        <v>29</v>
      </c>
      <c r="C967" s="22" t="s">
        <v>555</v>
      </c>
      <c r="D967" s="22">
        <v>1</v>
      </c>
      <c r="E967" s="22">
        <v>3</v>
      </c>
      <c r="F967" s="22" t="s">
        <v>1045</v>
      </c>
      <c r="G967" s="22" t="s">
        <v>1655</v>
      </c>
      <c r="H967" s="22" t="s">
        <v>1679</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x14ac:dyDescent="0.35">
      <c r="A968" s="22" t="s">
        <v>852</v>
      </c>
      <c r="B968" s="22">
        <v>29</v>
      </c>
      <c r="C968" s="22" t="s">
        <v>555</v>
      </c>
      <c r="D968" s="22">
        <v>1</v>
      </c>
      <c r="E968" s="22">
        <v>3</v>
      </c>
      <c r="F968" s="22" t="s">
        <v>1045</v>
      </c>
      <c r="G968" s="22" t="s">
        <v>1655</v>
      </c>
      <c r="H968" s="22" t="s">
        <v>1679</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x14ac:dyDescent="0.35">
      <c r="A969" s="22" t="s">
        <v>852</v>
      </c>
      <c r="B969" s="22">
        <v>29</v>
      </c>
      <c r="C969" s="22" t="s">
        <v>555</v>
      </c>
      <c r="D969" s="22">
        <v>1</v>
      </c>
      <c r="E969" s="22">
        <v>4</v>
      </c>
      <c r="F969" s="22" t="s">
        <v>1045</v>
      </c>
      <c r="G969" s="22" t="s">
        <v>1655</v>
      </c>
      <c r="H969" s="22" t="s">
        <v>1679</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x14ac:dyDescent="0.35">
      <c r="A970" s="22" t="s">
        <v>852</v>
      </c>
      <c r="B970" s="22">
        <v>29</v>
      </c>
      <c r="C970" s="22" t="s">
        <v>555</v>
      </c>
      <c r="D970" s="22">
        <v>1</v>
      </c>
      <c r="E970" s="22">
        <v>4</v>
      </c>
      <c r="F970" s="22" t="s">
        <v>1045</v>
      </c>
      <c r="G970" s="22" t="s">
        <v>1655</v>
      </c>
      <c r="H970" s="22" t="s">
        <v>1679</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x14ac:dyDescent="0.35">
      <c r="A971" s="22" t="s">
        <v>852</v>
      </c>
      <c r="B971" s="22">
        <v>29</v>
      </c>
      <c r="C971" s="22" t="s">
        <v>555</v>
      </c>
      <c r="D971" s="22">
        <v>2</v>
      </c>
      <c r="E971" s="22">
        <v>1</v>
      </c>
      <c r="F971" s="22" t="s">
        <v>1045</v>
      </c>
      <c r="G971" s="22" t="s">
        <v>1655</v>
      </c>
      <c r="H971" s="22" t="s">
        <v>1679</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x14ac:dyDescent="0.35">
      <c r="A972" s="22" t="s">
        <v>852</v>
      </c>
      <c r="B972" s="22">
        <v>29</v>
      </c>
      <c r="C972" s="22" t="s">
        <v>555</v>
      </c>
      <c r="D972" s="22">
        <v>2</v>
      </c>
      <c r="E972" s="22">
        <v>1</v>
      </c>
      <c r="F972" s="22" t="s">
        <v>1045</v>
      </c>
      <c r="G972" s="22" t="s">
        <v>1655</v>
      </c>
      <c r="H972" s="22" t="s">
        <v>1679</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x14ac:dyDescent="0.35">
      <c r="A973" s="22" t="s">
        <v>852</v>
      </c>
      <c r="B973" s="22">
        <v>30</v>
      </c>
      <c r="C973" s="22" t="s">
        <v>598</v>
      </c>
      <c r="D973" s="22" t="s">
        <v>1675</v>
      </c>
      <c r="E973" s="22">
        <v>1</v>
      </c>
      <c r="F973" s="22" t="s">
        <v>1621</v>
      </c>
      <c r="G973" s="22" t="s">
        <v>1624</v>
      </c>
      <c r="H973" s="22" t="s">
        <v>1625</v>
      </c>
      <c r="I973" s="22" t="s">
        <v>1223</v>
      </c>
      <c r="K973" s="22" t="s">
        <v>1607</v>
      </c>
      <c r="L973" s="22" t="s">
        <v>1701</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x14ac:dyDescent="0.35">
      <c r="A974" s="22" t="s">
        <v>852</v>
      </c>
      <c r="B974" s="22">
        <v>30</v>
      </c>
      <c r="C974" s="22" t="s">
        <v>598</v>
      </c>
      <c r="D974" s="22" t="s">
        <v>1675</v>
      </c>
      <c r="E974" s="22">
        <v>1</v>
      </c>
      <c r="F974" s="22" t="s">
        <v>1621</v>
      </c>
      <c r="G974" s="22" t="s">
        <v>1624</v>
      </c>
      <c r="H974" s="22" t="s">
        <v>1625</v>
      </c>
      <c r="I974" s="22" t="s">
        <v>1702</v>
      </c>
      <c r="K974" s="22" t="s">
        <v>1607</v>
      </c>
      <c r="L974" s="22" t="s">
        <v>1703</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x14ac:dyDescent="0.35">
      <c r="A975" s="22" t="s">
        <v>852</v>
      </c>
      <c r="B975" s="22">
        <v>30</v>
      </c>
      <c r="C975" s="22" t="s">
        <v>598</v>
      </c>
      <c r="D975" s="22" t="s">
        <v>1675</v>
      </c>
      <c r="E975" s="22">
        <v>1</v>
      </c>
      <c r="F975" s="22" t="s">
        <v>1621</v>
      </c>
      <c r="G975" s="22" t="s">
        <v>1624</v>
      </c>
      <c r="H975" s="22" t="s">
        <v>1625</v>
      </c>
      <c r="I975" s="22" t="s">
        <v>1224</v>
      </c>
      <c r="K975" s="22" t="s">
        <v>1607</v>
      </c>
      <c r="L975" s="22" t="s">
        <v>1704</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x14ac:dyDescent="0.35">
      <c r="A976" s="22" t="s">
        <v>852</v>
      </c>
      <c r="B976" s="22">
        <v>30</v>
      </c>
      <c r="C976" s="22" t="s">
        <v>598</v>
      </c>
      <c r="D976" s="22" t="s">
        <v>1675</v>
      </c>
      <c r="E976" s="22">
        <v>1</v>
      </c>
      <c r="F976" s="22" t="s">
        <v>1621</v>
      </c>
      <c r="G976" s="22" t="s">
        <v>1624</v>
      </c>
      <c r="H976" s="22" t="s">
        <v>1639</v>
      </c>
      <c r="I976" s="22" t="s">
        <v>1510</v>
      </c>
      <c r="K976" s="22" t="s">
        <v>1607</v>
      </c>
      <c r="L976" s="22" t="s">
        <v>1705</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x14ac:dyDescent="0.35">
      <c r="A977" s="22" t="s">
        <v>852</v>
      </c>
      <c r="B977" s="22">
        <v>30</v>
      </c>
      <c r="C977" s="22" t="s">
        <v>598</v>
      </c>
      <c r="D977" s="22" t="s">
        <v>1675</v>
      </c>
      <c r="E977" s="22">
        <v>1</v>
      </c>
      <c r="F977" s="22" t="s">
        <v>1621</v>
      </c>
      <c r="G977" s="22" t="s">
        <v>1624</v>
      </c>
      <c r="H977" s="22" t="s">
        <v>1639</v>
      </c>
      <c r="I977" s="22" t="s">
        <v>1511</v>
      </c>
      <c r="K977" s="22" t="s">
        <v>1607</v>
      </c>
      <c r="L977" s="22" t="s">
        <v>1706</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x14ac:dyDescent="0.35">
      <c r="A978" s="22" t="s">
        <v>852</v>
      </c>
      <c r="B978" s="22">
        <v>28</v>
      </c>
      <c r="C978" s="22" t="s">
        <v>581</v>
      </c>
      <c r="D978" s="22" t="s">
        <v>1627</v>
      </c>
      <c r="E978" s="75" t="s">
        <v>1675</v>
      </c>
      <c r="F978" s="22" t="s">
        <v>1613</v>
      </c>
      <c r="G978" s="22" t="s">
        <v>1694</v>
      </c>
      <c r="H978" s="22" t="s">
        <v>1695</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x14ac:dyDescent="0.35">
      <c r="A979" s="22" t="s">
        <v>852</v>
      </c>
      <c r="B979" s="22">
        <v>28</v>
      </c>
      <c r="C979" s="22" t="s">
        <v>581</v>
      </c>
      <c r="D979" s="22" t="s">
        <v>1627</v>
      </c>
      <c r="E979" s="75" t="s">
        <v>1675</v>
      </c>
      <c r="F979" s="22" t="s">
        <v>1613</v>
      </c>
      <c r="G979" s="22" t="s">
        <v>1694</v>
      </c>
      <c r="H979" s="22" t="s">
        <v>1695</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x14ac:dyDescent="0.35">
      <c r="A980" s="22" t="s">
        <v>852</v>
      </c>
      <c r="B980" s="22">
        <v>28</v>
      </c>
      <c r="C980" s="22" t="s">
        <v>581</v>
      </c>
      <c r="D980" s="22" t="s">
        <v>1627</v>
      </c>
      <c r="E980" s="75" t="s">
        <v>1675</v>
      </c>
      <c r="F980" s="22" t="s">
        <v>1613</v>
      </c>
      <c r="G980" s="22" t="s">
        <v>1694</v>
      </c>
      <c r="H980" s="22" t="s">
        <v>1695</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x14ac:dyDescent="0.35">
      <c r="A981" s="22" t="s">
        <v>852</v>
      </c>
      <c r="B981" s="22">
        <v>4</v>
      </c>
      <c r="C981" s="22" t="s">
        <v>546</v>
      </c>
      <c r="D981" s="22" t="s">
        <v>1630</v>
      </c>
      <c r="E981" s="75" t="s">
        <v>1675</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x14ac:dyDescent="0.35">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x14ac:dyDescent="0.35">
      <c r="A983" s="22" t="s">
        <v>852</v>
      </c>
      <c r="B983" s="22">
        <v>32</v>
      </c>
      <c r="C983" s="22" t="s">
        <v>601</v>
      </c>
      <c r="D983" s="22">
        <v>1</v>
      </c>
      <c r="E983" s="22">
        <v>1</v>
      </c>
      <c r="F983" s="22" t="s">
        <v>1605</v>
      </c>
      <c r="G983" s="22" t="s">
        <v>1690</v>
      </c>
      <c r="H983" s="22" t="s">
        <v>1691</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x14ac:dyDescent="0.35">
      <c r="A984" s="22" t="s">
        <v>852</v>
      </c>
      <c r="B984" s="22">
        <v>44</v>
      </c>
      <c r="C984" s="22" t="s">
        <v>621</v>
      </c>
      <c r="D984" s="22">
        <v>1</v>
      </c>
      <c r="E984" s="22">
        <v>1</v>
      </c>
      <c r="F984" s="22" t="s">
        <v>1628</v>
      </c>
      <c r="G984" s="22" t="s">
        <v>838</v>
      </c>
      <c r="H984" s="22" t="s">
        <v>1640</v>
      </c>
      <c r="I984" s="22" t="s">
        <v>1722</v>
      </c>
      <c r="J984" s="22" t="s">
        <v>1518</v>
      </c>
      <c r="K984" s="22" t="s">
        <v>1524</v>
      </c>
      <c r="L984" s="22" t="s">
        <v>1962</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x14ac:dyDescent="0.35">
      <c r="A985" s="22" t="s">
        <v>852</v>
      </c>
      <c r="B985" s="22">
        <v>44</v>
      </c>
      <c r="C985" s="22" t="s">
        <v>621</v>
      </c>
      <c r="D985" s="22">
        <v>1</v>
      </c>
      <c r="E985" s="22">
        <v>1</v>
      </c>
      <c r="F985" s="22" t="s">
        <v>1628</v>
      </c>
      <c r="G985" s="22" t="s">
        <v>838</v>
      </c>
      <c r="H985" s="22" t="s">
        <v>1640</v>
      </c>
      <c r="I985" s="22" t="s">
        <v>1722</v>
      </c>
      <c r="J985" s="22" t="s">
        <v>1518</v>
      </c>
      <c r="K985" s="22" t="s">
        <v>1524</v>
      </c>
      <c r="L985" s="22" t="s">
        <v>1962</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x14ac:dyDescent="0.35">
      <c r="A986" s="22" t="s">
        <v>852</v>
      </c>
      <c r="B986" s="22">
        <v>15</v>
      </c>
      <c r="C986" s="22" t="s">
        <v>553</v>
      </c>
      <c r="D986" s="22" t="s">
        <v>1630</v>
      </c>
      <c r="E986" s="22">
        <v>1</v>
      </c>
      <c r="F986" s="22" t="s">
        <v>1628</v>
      </c>
      <c r="G986" s="22" t="s">
        <v>838</v>
      </c>
      <c r="H986" s="22" t="s">
        <v>1640</v>
      </c>
      <c r="I986" s="22" t="s">
        <v>1668</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x14ac:dyDescent="0.35">
      <c r="A987" s="22" t="s">
        <v>852</v>
      </c>
      <c r="B987" s="22">
        <v>15</v>
      </c>
      <c r="C987" s="22" t="s">
        <v>553</v>
      </c>
      <c r="D987" s="22" t="s">
        <v>1630</v>
      </c>
      <c r="E987" s="22">
        <v>1</v>
      </c>
      <c r="F987" s="22" t="s">
        <v>1628</v>
      </c>
      <c r="G987" s="22" t="s">
        <v>838</v>
      </c>
      <c r="H987" s="22" t="s">
        <v>1640</v>
      </c>
      <c r="I987" s="22" t="s">
        <v>1668</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x14ac:dyDescent="0.35">
      <c r="A988" s="22" t="s">
        <v>852</v>
      </c>
      <c r="B988" s="22">
        <v>4</v>
      </c>
      <c r="C988" s="22" t="s">
        <v>546</v>
      </c>
      <c r="D988" s="22" t="s">
        <v>1630</v>
      </c>
      <c r="E988" s="75" t="s">
        <v>1675</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x14ac:dyDescent="0.35">
      <c r="A989" s="22" t="s">
        <v>852</v>
      </c>
      <c r="B989" s="22">
        <v>4</v>
      </c>
      <c r="C989" s="22" t="s">
        <v>546</v>
      </c>
      <c r="D989" s="22" t="s">
        <v>1630</v>
      </c>
      <c r="E989" s="75" t="s">
        <v>1675</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x14ac:dyDescent="0.35">
      <c r="A990" s="22" t="s">
        <v>852</v>
      </c>
      <c r="B990" s="22">
        <v>15</v>
      </c>
      <c r="C990" s="22" t="s">
        <v>553</v>
      </c>
      <c r="D990" s="22" t="s">
        <v>1630</v>
      </c>
      <c r="E990" s="22">
        <v>1</v>
      </c>
      <c r="F990" s="22" t="s">
        <v>1628</v>
      </c>
      <c r="G990" s="22" t="s">
        <v>838</v>
      </c>
      <c r="H990" s="22" t="s">
        <v>1640</v>
      </c>
      <c r="I990" s="22" t="s">
        <v>1669</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x14ac:dyDescent="0.35">
      <c r="A991" s="22" t="s">
        <v>852</v>
      </c>
      <c r="B991" s="22">
        <v>39</v>
      </c>
      <c r="C991" s="22" t="s">
        <v>611</v>
      </c>
      <c r="D991" s="22">
        <v>3</v>
      </c>
      <c r="E991" s="22">
        <v>1</v>
      </c>
      <c r="F991" s="22" t="s">
        <v>1621</v>
      </c>
      <c r="G991" s="22" t="s">
        <v>1624</v>
      </c>
      <c r="H991" s="22" t="s">
        <v>1625</v>
      </c>
      <c r="I991" s="22" t="s">
        <v>1715</v>
      </c>
      <c r="K991" s="22" t="s">
        <v>1607</v>
      </c>
      <c r="L991" s="72" t="s">
        <v>1971</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x14ac:dyDescent="0.35">
      <c r="A992" s="22" t="s">
        <v>852</v>
      </c>
      <c r="B992" s="22">
        <v>39</v>
      </c>
      <c r="C992" s="22" t="s">
        <v>611</v>
      </c>
      <c r="D992" s="22">
        <v>3</v>
      </c>
      <c r="E992" s="22">
        <v>1</v>
      </c>
      <c r="F992" s="22" t="s">
        <v>1621</v>
      </c>
      <c r="G992" s="22" t="s">
        <v>1624</v>
      </c>
      <c r="H992" s="22" t="s">
        <v>1625</v>
      </c>
      <c r="I992" s="22" t="s">
        <v>1715</v>
      </c>
      <c r="K992" s="22" t="s">
        <v>1607</v>
      </c>
      <c r="L992" s="22" t="s">
        <v>1971</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x14ac:dyDescent="0.35">
      <c r="A993" s="22" t="s">
        <v>852</v>
      </c>
      <c r="B993" s="22">
        <v>31</v>
      </c>
      <c r="C993" s="22" t="s">
        <v>600</v>
      </c>
      <c r="D993" s="22" t="s">
        <v>1630</v>
      </c>
      <c r="E993" s="22">
        <v>1</v>
      </c>
      <c r="F993" s="22" t="s">
        <v>1613</v>
      </c>
      <c r="G993" s="22" t="s">
        <v>1683</v>
      </c>
      <c r="H993" s="22" t="s">
        <v>1684</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x14ac:dyDescent="0.35">
      <c r="A994" s="22" t="s">
        <v>852</v>
      </c>
      <c r="B994" s="22">
        <v>31</v>
      </c>
      <c r="C994" s="22" t="s">
        <v>600</v>
      </c>
      <c r="D994" s="22" t="s">
        <v>1630</v>
      </c>
      <c r="E994" s="22">
        <v>1</v>
      </c>
      <c r="F994" s="22" t="s">
        <v>1613</v>
      </c>
      <c r="G994" s="22" t="s">
        <v>1683</v>
      </c>
      <c r="H994" s="22" t="s">
        <v>1684</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x14ac:dyDescent="0.35">
      <c r="A995" s="22" t="s">
        <v>852</v>
      </c>
      <c r="B995" s="22">
        <v>31</v>
      </c>
      <c r="C995" s="22" t="s">
        <v>600</v>
      </c>
      <c r="D995" s="22" t="s">
        <v>1630</v>
      </c>
      <c r="E995" s="22">
        <v>1</v>
      </c>
      <c r="F995" s="22" t="s">
        <v>1613</v>
      </c>
      <c r="G995" s="22" t="s">
        <v>1683</v>
      </c>
      <c r="H995" s="22" t="s">
        <v>1684</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x14ac:dyDescent="0.35">
      <c r="A996" s="22" t="s">
        <v>852</v>
      </c>
      <c r="B996" s="22">
        <v>39</v>
      </c>
      <c r="C996" s="22" t="s">
        <v>611</v>
      </c>
      <c r="D996" s="22">
        <v>4</v>
      </c>
      <c r="E996" s="22">
        <v>1</v>
      </c>
      <c r="F996" s="22" t="s">
        <v>1621</v>
      </c>
      <c r="G996" s="22" t="s">
        <v>1624</v>
      </c>
      <c r="H996" s="22" t="s">
        <v>1625</v>
      </c>
      <c r="I996" s="22" t="s">
        <v>1715</v>
      </c>
      <c r="K996" s="22" t="s">
        <v>1607</v>
      </c>
      <c r="L996" s="22" t="s">
        <v>1971</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x14ac:dyDescent="0.35">
      <c r="A997" s="22" t="s">
        <v>852</v>
      </c>
      <c r="B997" s="22">
        <v>39</v>
      </c>
      <c r="C997" s="22" t="s">
        <v>611</v>
      </c>
      <c r="D997" s="22">
        <v>4</v>
      </c>
      <c r="E997" s="22">
        <v>1</v>
      </c>
      <c r="F997" s="22" t="s">
        <v>1621</v>
      </c>
      <c r="G997" s="22" t="s">
        <v>1624</v>
      </c>
      <c r="H997" s="22" t="s">
        <v>1625</v>
      </c>
      <c r="I997" s="22" t="s">
        <v>1715</v>
      </c>
      <c r="K997" s="22" t="s">
        <v>1607</v>
      </c>
      <c r="L997" s="22" t="s">
        <v>1971</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x14ac:dyDescent="0.35">
      <c r="A998" s="22" t="s">
        <v>852</v>
      </c>
      <c r="B998" s="22">
        <v>39</v>
      </c>
      <c r="C998" s="22" t="s">
        <v>611</v>
      </c>
      <c r="D998" s="22">
        <v>1</v>
      </c>
      <c r="E998" s="22">
        <v>1</v>
      </c>
      <c r="F998" s="22" t="s">
        <v>1621</v>
      </c>
      <c r="G998" s="22" t="s">
        <v>1624</v>
      </c>
      <c r="H998" s="22" t="s">
        <v>1625</v>
      </c>
      <c r="I998" s="22" t="s">
        <v>1715</v>
      </c>
      <c r="K998" s="22" t="s">
        <v>1607</v>
      </c>
      <c r="L998" s="22" t="s">
        <v>1971</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x14ac:dyDescent="0.35">
      <c r="A999" s="22" t="s">
        <v>852</v>
      </c>
      <c r="B999" s="22">
        <v>39</v>
      </c>
      <c r="C999" s="22" t="s">
        <v>611</v>
      </c>
      <c r="D999" s="22">
        <v>1</v>
      </c>
      <c r="E999" s="22">
        <v>1</v>
      </c>
      <c r="F999" s="22" t="s">
        <v>1621</v>
      </c>
      <c r="G999" s="22" t="s">
        <v>1624</v>
      </c>
      <c r="H999" s="22" t="s">
        <v>1625</v>
      </c>
      <c r="I999" s="22" t="s">
        <v>1715</v>
      </c>
      <c r="K999" s="22" t="s">
        <v>1607</v>
      </c>
      <c r="L999" s="22" t="s">
        <v>1971</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x14ac:dyDescent="0.35">
      <c r="A1000" s="22" t="s">
        <v>852</v>
      </c>
      <c r="B1000" s="22">
        <v>39</v>
      </c>
      <c r="C1000" s="22" t="s">
        <v>611</v>
      </c>
      <c r="D1000" s="22">
        <v>2</v>
      </c>
      <c r="E1000" s="22">
        <v>1</v>
      </c>
      <c r="F1000" s="22" t="s">
        <v>1621</v>
      </c>
      <c r="G1000" s="22" t="s">
        <v>1624</v>
      </c>
      <c r="H1000" s="22" t="s">
        <v>1625</v>
      </c>
      <c r="I1000" s="22" t="s">
        <v>1715</v>
      </c>
      <c r="K1000" s="22" t="s">
        <v>1607</v>
      </c>
      <c r="L1000" s="22" t="s">
        <v>1971</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x14ac:dyDescent="0.35">
      <c r="A1001" s="22" t="s">
        <v>852</v>
      </c>
      <c r="B1001" s="22">
        <v>39</v>
      </c>
      <c r="C1001" s="22" t="s">
        <v>611</v>
      </c>
      <c r="D1001" s="22">
        <v>2</v>
      </c>
      <c r="E1001" s="22">
        <v>1</v>
      </c>
      <c r="F1001" s="22" t="s">
        <v>1621</v>
      </c>
      <c r="G1001" s="22" t="s">
        <v>1624</v>
      </c>
      <c r="H1001" s="22" t="s">
        <v>1625</v>
      </c>
      <c r="I1001" s="22" t="s">
        <v>1715</v>
      </c>
      <c r="K1001" s="22" t="s">
        <v>1607</v>
      </c>
      <c r="L1001" s="22" t="s">
        <v>1971</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x14ac:dyDescent="0.35">
      <c r="A1002" s="22" t="s">
        <v>852</v>
      </c>
      <c r="B1002" s="22">
        <v>39</v>
      </c>
      <c r="C1002" s="22" t="s">
        <v>611</v>
      </c>
      <c r="D1002" s="22">
        <v>5</v>
      </c>
      <c r="E1002" s="22">
        <v>1</v>
      </c>
      <c r="F1002" s="22" t="s">
        <v>1621</v>
      </c>
      <c r="G1002" s="22" t="s">
        <v>1624</v>
      </c>
      <c r="H1002" s="22" t="s">
        <v>1625</v>
      </c>
      <c r="I1002" s="22" t="s">
        <v>1715</v>
      </c>
      <c r="K1002" s="22" t="s">
        <v>1607</v>
      </c>
      <c r="L1002" s="22" t="s">
        <v>1971</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x14ac:dyDescent="0.35">
      <c r="A1003" s="22" t="s">
        <v>852</v>
      </c>
      <c r="B1003" s="22">
        <v>39</v>
      </c>
      <c r="C1003" s="22" t="s">
        <v>611</v>
      </c>
      <c r="D1003" s="22">
        <v>5</v>
      </c>
      <c r="E1003" s="22">
        <v>1</v>
      </c>
      <c r="F1003" s="22" t="s">
        <v>1621</v>
      </c>
      <c r="G1003" s="22" t="s">
        <v>1624</v>
      </c>
      <c r="H1003" s="22" t="s">
        <v>1625</v>
      </c>
      <c r="I1003" s="22" t="s">
        <v>1715</v>
      </c>
      <c r="K1003" s="22" t="s">
        <v>1607</v>
      </c>
      <c r="L1003" s="22" t="s">
        <v>1971</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x14ac:dyDescent="0.35">
      <c r="A1004" s="22" t="s">
        <v>852</v>
      </c>
      <c r="B1004" s="22">
        <v>39</v>
      </c>
      <c r="C1004" s="22" t="s">
        <v>611</v>
      </c>
      <c r="D1004" s="22">
        <v>6</v>
      </c>
      <c r="E1004" s="22">
        <v>1</v>
      </c>
      <c r="F1004" s="22" t="s">
        <v>1621</v>
      </c>
      <c r="G1004" s="22" t="s">
        <v>1624</v>
      </c>
      <c r="H1004" s="22" t="s">
        <v>1625</v>
      </c>
      <c r="I1004" s="22" t="s">
        <v>1715</v>
      </c>
      <c r="K1004" s="22" t="s">
        <v>1607</v>
      </c>
      <c r="L1004" s="22" t="s">
        <v>1971</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x14ac:dyDescent="0.35">
      <c r="A1005" s="22" t="s">
        <v>852</v>
      </c>
      <c r="B1005" s="22">
        <v>39</v>
      </c>
      <c r="C1005" s="22" t="s">
        <v>611</v>
      </c>
      <c r="D1005" s="22">
        <v>6</v>
      </c>
      <c r="E1005" s="22">
        <v>1</v>
      </c>
      <c r="F1005" s="22" t="s">
        <v>1621</v>
      </c>
      <c r="G1005" s="22" t="s">
        <v>1624</v>
      </c>
      <c r="H1005" s="22" t="s">
        <v>1625</v>
      </c>
      <c r="I1005" s="22" t="s">
        <v>1715</v>
      </c>
      <c r="K1005" s="22" t="s">
        <v>1607</v>
      </c>
      <c r="L1005" s="22" t="s">
        <v>1971</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x14ac:dyDescent="0.35">
      <c r="A1006" s="22" t="s">
        <v>852</v>
      </c>
      <c r="B1006" s="22">
        <v>31</v>
      </c>
      <c r="C1006" s="22" t="s">
        <v>600</v>
      </c>
      <c r="D1006" s="22" t="s">
        <v>1630</v>
      </c>
      <c r="E1006" s="22">
        <v>1</v>
      </c>
      <c r="F1006" s="22" t="s">
        <v>1613</v>
      </c>
      <c r="G1006" s="22" t="s">
        <v>1683</v>
      </c>
      <c r="H1006" s="22" t="s">
        <v>1684</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x14ac:dyDescent="0.35">
      <c r="A1007" s="22" t="s">
        <v>852</v>
      </c>
      <c r="B1007" s="22">
        <v>31</v>
      </c>
      <c r="C1007" s="22" t="s">
        <v>600</v>
      </c>
      <c r="D1007" s="22" t="s">
        <v>1630</v>
      </c>
      <c r="E1007" s="22">
        <v>1</v>
      </c>
      <c r="F1007" s="22" t="s">
        <v>1613</v>
      </c>
      <c r="G1007" s="22" t="s">
        <v>1683</v>
      </c>
      <c r="H1007" s="22" t="s">
        <v>1684</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x14ac:dyDescent="0.35">
      <c r="A1008" s="22" t="s">
        <v>852</v>
      </c>
      <c r="B1008" s="22">
        <v>15</v>
      </c>
      <c r="C1008" s="22" t="s">
        <v>553</v>
      </c>
      <c r="D1008" s="22" t="s">
        <v>1630</v>
      </c>
      <c r="E1008" s="22">
        <v>1</v>
      </c>
      <c r="F1008" s="22" t="s">
        <v>1628</v>
      </c>
      <c r="G1008" s="22" t="s">
        <v>838</v>
      </c>
      <c r="H1008" s="22" t="s">
        <v>1640</v>
      </c>
      <c r="I1008" s="22" t="s">
        <v>1669</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x14ac:dyDescent="0.35">
      <c r="A1009" s="22" t="s">
        <v>852</v>
      </c>
      <c r="B1009" s="22">
        <v>32</v>
      </c>
      <c r="C1009" s="22" t="s">
        <v>601</v>
      </c>
      <c r="D1009" s="22">
        <v>1</v>
      </c>
      <c r="E1009" s="22">
        <v>1</v>
      </c>
      <c r="F1009" s="22" t="s">
        <v>1628</v>
      </c>
      <c r="G1009" s="22" t="s">
        <v>838</v>
      </c>
      <c r="H1009" s="22" t="s">
        <v>1640</v>
      </c>
      <c r="I1009" s="22" t="s">
        <v>1708</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x14ac:dyDescent="0.35">
      <c r="A1010" s="22" t="s">
        <v>852</v>
      </c>
      <c r="B1010" s="22">
        <v>31</v>
      </c>
      <c r="C1010" s="22" t="s">
        <v>600</v>
      </c>
      <c r="D1010" s="22" t="s">
        <v>1630</v>
      </c>
      <c r="E1010" s="22">
        <v>1</v>
      </c>
      <c r="F1010" s="22" t="s">
        <v>1613</v>
      </c>
      <c r="G1010" s="22" t="s">
        <v>1683</v>
      </c>
      <c r="H1010" s="22" t="s">
        <v>1684</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x14ac:dyDescent="0.35">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x14ac:dyDescent="0.35">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x14ac:dyDescent="0.35">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x14ac:dyDescent="0.35">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x14ac:dyDescent="0.35">
      <c r="A1015" s="22" t="s">
        <v>852</v>
      </c>
      <c r="B1015" s="22">
        <v>7</v>
      </c>
      <c r="C1015" s="22" t="s">
        <v>553</v>
      </c>
      <c r="D1015" s="22" t="s">
        <v>1630</v>
      </c>
      <c r="E1015" s="22">
        <v>1</v>
      </c>
      <c r="F1015" s="22" t="s">
        <v>1610</v>
      </c>
      <c r="G1015" s="22" t="s">
        <v>1989</v>
      </c>
      <c r="H1015" s="22" t="s">
        <v>1649</v>
      </c>
      <c r="I1015" s="22" t="s">
        <v>1082</v>
      </c>
      <c r="K1015" s="22" t="s">
        <v>1607</v>
      </c>
      <c r="L1015" s="72" t="s">
        <v>1972</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x14ac:dyDescent="0.35">
      <c r="A1016" s="22" t="s">
        <v>852</v>
      </c>
      <c r="B1016" s="22">
        <v>7</v>
      </c>
      <c r="C1016" s="22" t="s">
        <v>553</v>
      </c>
      <c r="D1016" s="22" t="s">
        <v>1630</v>
      </c>
      <c r="E1016" s="22">
        <v>1</v>
      </c>
      <c r="F1016" s="22" t="s">
        <v>1610</v>
      </c>
      <c r="G1016" s="22" t="s">
        <v>1989</v>
      </c>
      <c r="H1016" s="22" t="s">
        <v>1649</v>
      </c>
      <c r="I1016" s="22" t="s">
        <v>1082</v>
      </c>
      <c r="K1016" s="22" t="s">
        <v>1607</v>
      </c>
      <c r="L1016" s="72" t="s">
        <v>1972</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x14ac:dyDescent="0.35">
      <c r="A1017" s="22" t="s">
        <v>852</v>
      </c>
      <c r="B1017" s="22">
        <v>7</v>
      </c>
      <c r="C1017" s="22" t="s">
        <v>553</v>
      </c>
      <c r="D1017" s="22" t="s">
        <v>1630</v>
      </c>
      <c r="E1017" s="22">
        <v>1</v>
      </c>
      <c r="F1017" s="22" t="s">
        <v>1610</v>
      </c>
      <c r="G1017" s="22" t="s">
        <v>1989</v>
      </c>
      <c r="H1017" s="22" t="s">
        <v>1649</v>
      </c>
      <c r="I1017" s="22" t="s">
        <v>1082</v>
      </c>
      <c r="K1017" s="22" t="s">
        <v>1607</v>
      </c>
      <c r="L1017" s="72" t="s">
        <v>1972</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x14ac:dyDescent="0.35">
      <c r="A1018" s="22" t="s">
        <v>852</v>
      </c>
      <c r="B1018" s="22">
        <v>7</v>
      </c>
      <c r="C1018" s="22" t="s">
        <v>553</v>
      </c>
      <c r="D1018" s="22" t="s">
        <v>1630</v>
      </c>
      <c r="E1018" s="22">
        <v>1</v>
      </c>
      <c r="F1018" s="22" t="s">
        <v>1610</v>
      </c>
      <c r="G1018" s="22" t="s">
        <v>1989</v>
      </c>
      <c r="H1018" s="22" t="s">
        <v>1649</v>
      </c>
      <c r="I1018" s="22" t="s">
        <v>1082</v>
      </c>
      <c r="K1018" s="22" t="s">
        <v>1607</v>
      </c>
      <c r="L1018" s="72" t="s">
        <v>1972</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x14ac:dyDescent="0.35">
      <c r="A1019" s="22" t="s">
        <v>852</v>
      </c>
      <c r="B1019" s="22">
        <v>7</v>
      </c>
      <c r="C1019" s="22" t="s">
        <v>553</v>
      </c>
      <c r="D1019" s="22" t="s">
        <v>1630</v>
      </c>
      <c r="E1019" s="22">
        <v>1</v>
      </c>
      <c r="F1019" s="22" t="s">
        <v>1610</v>
      </c>
      <c r="G1019" s="22" t="s">
        <v>1989</v>
      </c>
      <c r="H1019" s="22" t="s">
        <v>1649</v>
      </c>
      <c r="I1019" s="22" t="s">
        <v>1087</v>
      </c>
      <c r="K1019" s="22" t="s">
        <v>1607</v>
      </c>
      <c r="L1019" s="72" t="s">
        <v>1972</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x14ac:dyDescent="0.35">
      <c r="A1020" s="22" t="s">
        <v>852</v>
      </c>
      <c r="B1020" s="22">
        <v>7</v>
      </c>
      <c r="C1020" s="22" t="s">
        <v>553</v>
      </c>
      <c r="D1020" s="22" t="s">
        <v>1630</v>
      </c>
      <c r="E1020" s="22">
        <v>1</v>
      </c>
      <c r="F1020" s="22" t="s">
        <v>1610</v>
      </c>
      <c r="G1020" s="22" t="s">
        <v>1989</v>
      </c>
      <c r="H1020" s="22" t="s">
        <v>1649</v>
      </c>
      <c r="I1020" s="22" t="s">
        <v>1087</v>
      </c>
      <c r="K1020" s="22" t="s">
        <v>1607</v>
      </c>
      <c r="L1020" s="72" t="s">
        <v>1972</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x14ac:dyDescent="0.35">
      <c r="A1021" s="22" t="s">
        <v>852</v>
      </c>
      <c r="B1021" s="22">
        <v>7</v>
      </c>
      <c r="C1021" s="22" t="s">
        <v>553</v>
      </c>
      <c r="D1021" s="22" t="s">
        <v>1630</v>
      </c>
      <c r="E1021" s="22">
        <v>1</v>
      </c>
      <c r="F1021" s="22" t="s">
        <v>1610</v>
      </c>
      <c r="G1021" s="22" t="s">
        <v>1989</v>
      </c>
      <c r="H1021" s="22" t="s">
        <v>1649</v>
      </c>
      <c r="I1021" s="22" t="s">
        <v>1087</v>
      </c>
      <c r="K1021" s="22" t="s">
        <v>1607</v>
      </c>
      <c r="L1021" s="72" t="s">
        <v>1972</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x14ac:dyDescent="0.35">
      <c r="A1022" s="22" t="s">
        <v>852</v>
      </c>
      <c r="B1022" s="22">
        <v>7</v>
      </c>
      <c r="C1022" s="22" t="s">
        <v>553</v>
      </c>
      <c r="D1022" s="22" t="s">
        <v>1630</v>
      </c>
      <c r="E1022" s="22">
        <v>1</v>
      </c>
      <c r="F1022" s="22" t="s">
        <v>1610</v>
      </c>
      <c r="G1022" s="22" t="s">
        <v>1989</v>
      </c>
      <c r="H1022" s="22" t="s">
        <v>1649</v>
      </c>
      <c r="I1022" s="22" t="s">
        <v>1087</v>
      </c>
      <c r="K1022" s="22" t="s">
        <v>1607</v>
      </c>
      <c r="L1022" s="72" t="s">
        <v>1972</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x14ac:dyDescent="0.35">
      <c r="A1023" s="22" t="s">
        <v>852</v>
      </c>
      <c r="B1023" s="22">
        <v>37</v>
      </c>
      <c r="C1023" s="22" t="s">
        <v>609</v>
      </c>
      <c r="D1023" s="22">
        <v>1</v>
      </c>
      <c r="E1023" s="22">
        <v>1</v>
      </c>
      <c r="F1023" s="22" t="s">
        <v>1610</v>
      </c>
      <c r="G1023" s="22" t="s">
        <v>1989</v>
      </c>
      <c r="H1023" s="22" t="s">
        <v>1649</v>
      </c>
      <c r="I1023" s="22" t="s">
        <v>1274</v>
      </c>
      <c r="K1023" s="22" t="s">
        <v>1607</v>
      </c>
      <c r="L1023" s="72" t="s">
        <v>1972</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x14ac:dyDescent="0.35">
      <c r="A1024" s="22" t="s">
        <v>852</v>
      </c>
      <c r="B1024" s="22">
        <v>37</v>
      </c>
      <c r="C1024" s="22" t="s">
        <v>609</v>
      </c>
      <c r="D1024" s="22">
        <v>1</v>
      </c>
      <c r="E1024" s="22">
        <v>1</v>
      </c>
      <c r="F1024" s="22" t="s">
        <v>1610</v>
      </c>
      <c r="G1024" s="22" t="s">
        <v>1989</v>
      </c>
      <c r="H1024" s="22" t="s">
        <v>1649</v>
      </c>
      <c r="I1024" s="22" t="s">
        <v>1274</v>
      </c>
      <c r="K1024" s="22" t="s">
        <v>1607</v>
      </c>
      <c r="L1024" s="72" t="s">
        <v>1972</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x14ac:dyDescent="0.35">
      <c r="A1025" s="22" t="s">
        <v>852</v>
      </c>
      <c r="B1025" s="22">
        <v>37</v>
      </c>
      <c r="C1025" s="22" t="s">
        <v>609</v>
      </c>
      <c r="D1025" s="22">
        <v>1</v>
      </c>
      <c r="E1025" s="22">
        <v>1</v>
      </c>
      <c r="F1025" s="22" t="s">
        <v>1610</v>
      </c>
      <c r="G1025" s="22" t="s">
        <v>1989</v>
      </c>
      <c r="H1025" s="22" t="s">
        <v>1649</v>
      </c>
      <c r="I1025" s="22" t="s">
        <v>1274</v>
      </c>
      <c r="K1025" s="22" t="s">
        <v>1607</v>
      </c>
      <c r="L1025" s="72" t="s">
        <v>1972</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x14ac:dyDescent="0.35">
      <c r="A1026" s="22" t="s">
        <v>852</v>
      </c>
      <c r="B1026" s="22">
        <v>37</v>
      </c>
      <c r="C1026" s="22" t="s">
        <v>609</v>
      </c>
      <c r="D1026" s="22">
        <v>1</v>
      </c>
      <c r="E1026" s="22">
        <v>1</v>
      </c>
      <c r="F1026" s="22" t="s">
        <v>1610</v>
      </c>
      <c r="G1026" s="22" t="s">
        <v>1989</v>
      </c>
      <c r="H1026" s="22" t="s">
        <v>1649</v>
      </c>
      <c r="I1026" s="22" t="s">
        <v>1274</v>
      </c>
      <c r="K1026" s="22" t="s">
        <v>1607</v>
      </c>
      <c r="L1026" s="72" t="s">
        <v>1972</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x14ac:dyDescent="0.35">
      <c r="A1027" s="22" t="s">
        <v>852</v>
      </c>
      <c r="B1027" s="22">
        <v>37</v>
      </c>
      <c r="C1027" s="22" t="s">
        <v>609</v>
      </c>
      <c r="D1027" s="22">
        <v>2</v>
      </c>
      <c r="E1027" s="22">
        <v>1</v>
      </c>
      <c r="F1027" s="22" t="s">
        <v>1610</v>
      </c>
      <c r="G1027" s="22" t="s">
        <v>1989</v>
      </c>
      <c r="H1027" s="22" t="s">
        <v>1649</v>
      </c>
      <c r="I1027" s="22" t="s">
        <v>1275</v>
      </c>
      <c r="K1027" s="22" t="s">
        <v>1607</v>
      </c>
      <c r="L1027" s="72" t="s">
        <v>1972</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x14ac:dyDescent="0.35">
      <c r="A1028" s="22" t="s">
        <v>852</v>
      </c>
      <c r="B1028" s="22">
        <v>37</v>
      </c>
      <c r="C1028" s="22" t="s">
        <v>609</v>
      </c>
      <c r="D1028" s="22">
        <v>2</v>
      </c>
      <c r="E1028" s="22">
        <v>1</v>
      </c>
      <c r="F1028" s="22" t="s">
        <v>1610</v>
      </c>
      <c r="G1028" s="22" t="s">
        <v>1989</v>
      </c>
      <c r="H1028" s="22" t="s">
        <v>1649</v>
      </c>
      <c r="I1028" s="22" t="s">
        <v>1275</v>
      </c>
      <c r="K1028" s="22" t="s">
        <v>1607</v>
      </c>
      <c r="L1028" s="72" t="s">
        <v>1972</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x14ac:dyDescent="0.35">
      <c r="A1029" s="22" t="s">
        <v>852</v>
      </c>
      <c r="B1029" s="22">
        <v>37</v>
      </c>
      <c r="C1029" s="22" t="s">
        <v>609</v>
      </c>
      <c r="D1029" s="22">
        <v>2</v>
      </c>
      <c r="E1029" s="22">
        <v>1</v>
      </c>
      <c r="F1029" s="22" t="s">
        <v>1610</v>
      </c>
      <c r="G1029" s="22" t="s">
        <v>1989</v>
      </c>
      <c r="H1029" s="22" t="s">
        <v>1649</v>
      </c>
      <c r="I1029" s="22" t="s">
        <v>1275</v>
      </c>
      <c r="K1029" s="22" t="s">
        <v>1607</v>
      </c>
      <c r="L1029" s="72" t="s">
        <v>1972</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x14ac:dyDescent="0.35">
      <c r="A1030" s="22" t="s">
        <v>852</v>
      </c>
      <c r="B1030" s="22">
        <v>37</v>
      </c>
      <c r="C1030" s="22" t="s">
        <v>609</v>
      </c>
      <c r="D1030" s="22">
        <v>2</v>
      </c>
      <c r="E1030" s="22">
        <v>1</v>
      </c>
      <c r="F1030" s="22" t="s">
        <v>1610</v>
      </c>
      <c r="G1030" s="22" t="s">
        <v>1989</v>
      </c>
      <c r="H1030" s="22" t="s">
        <v>1649</v>
      </c>
      <c r="I1030" s="22" t="s">
        <v>1275</v>
      </c>
      <c r="K1030" s="22" t="s">
        <v>1607</v>
      </c>
      <c r="L1030" s="72" t="s">
        <v>1972</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x14ac:dyDescent="0.35">
      <c r="A1031" s="22" t="s">
        <v>852</v>
      </c>
      <c r="B1031" s="22">
        <v>20</v>
      </c>
      <c r="C1031" s="22" t="s">
        <v>581</v>
      </c>
      <c r="D1031" s="22" t="s">
        <v>1627</v>
      </c>
      <c r="E1031" s="22">
        <v>1</v>
      </c>
      <c r="F1031" s="22" t="s">
        <v>1610</v>
      </c>
      <c r="G1031" s="22" t="s">
        <v>1989</v>
      </c>
      <c r="H1031" s="22" t="s">
        <v>1649</v>
      </c>
      <c r="I1031" s="22" t="s">
        <v>1682</v>
      </c>
      <c r="K1031" s="22" t="s">
        <v>1607</v>
      </c>
      <c r="L1031" s="72" t="s">
        <v>1972</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x14ac:dyDescent="0.35">
      <c r="A1032" s="22" t="s">
        <v>852</v>
      </c>
      <c r="B1032" s="22">
        <v>20</v>
      </c>
      <c r="C1032" s="22" t="s">
        <v>581</v>
      </c>
      <c r="D1032" s="22" t="s">
        <v>1627</v>
      </c>
      <c r="E1032" s="22">
        <v>1</v>
      </c>
      <c r="F1032" s="22" t="s">
        <v>1610</v>
      </c>
      <c r="G1032" s="22" t="s">
        <v>1989</v>
      </c>
      <c r="H1032" s="22" t="s">
        <v>1649</v>
      </c>
      <c r="I1032" s="22" t="s">
        <v>1682</v>
      </c>
      <c r="K1032" s="22" t="s">
        <v>1607</v>
      </c>
      <c r="L1032" s="72" t="s">
        <v>1972</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x14ac:dyDescent="0.35">
      <c r="A1033" s="22" t="s">
        <v>852</v>
      </c>
      <c r="B1033" s="22">
        <v>20</v>
      </c>
      <c r="C1033" s="22" t="s">
        <v>581</v>
      </c>
      <c r="D1033" s="22" t="s">
        <v>1627</v>
      </c>
      <c r="E1033" s="22">
        <v>1</v>
      </c>
      <c r="F1033" s="22" t="s">
        <v>1610</v>
      </c>
      <c r="G1033" s="22" t="s">
        <v>1989</v>
      </c>
      <c r="H1033" s="22" t="s">
        <v>1649</v>
      </c>
      <c r="I1033" s="22" t="s">
        <v>1682</v>
      </c>
      <c r="K1033" s="22" t="s">
        <v>1607</v>
      </c>
      <c r="L1033" s="72" t="s">
        <v>1972</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x14ac:dyDescent="0.35">
      <c r="A1034" s="22" t="s">
        <v>852</v>
      </c>
      <c r="B1034" s="22">
        <v>20</v>
      </c>
      <c r="C1034" s="22" t="s">
        <v>581</v>
      </c>
      <c r="D1034" s="22" t="s">
        <v>1627</v>
      </c>
      <c r="E1034" s="22">
        <v>1</v>
      </c>
      <c r="F1034" s="22" t="s">
        <v>1610</v>
      </c>
      <c r="G1034" s="22" t="s">
        <v>1989</v>
      </c>
      <c r="H1034" s="22" t="s">
        <v>1649</v>
      </c>
      <c r="I1034" s="22" t="s">
        <v>1682</v>
      </c>
      <c r="K1034" s="22" t="s">
        <v>1607</v>
      </c>
      <c r="L1034" s="72" t="s">
        <v>1972</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x14ac:dyDescent="0.35">
      <c r="A1035" s="22" t="s">
        <v>852</v>
      </c>
      <c r="B1035" s="22">
        <v>20</v>
      </c>
      <c r="C1035" s="22" t="s">
        <v>581</v>
      </c>
      <c r="D1035" s="22" t="s">
        <v>1627</v>
      </c>
      <c r="E1035" s="22">
        <v>1</v>
      </c>
      <c r="F1035" s="22" t="s">
        <v>1610</v>
      </c>
      <c r="G1035" s="22" t="s">
        <v>1989</v>
      </c>
      <c r="H1035" s="22" t="s">
        <v>1649</v>
      </c>
      <c r="I1035" s="22" t="s">
        <v>1682</v>
      </c>
      <c r="K1035" s="22" t="s">
        <v>1607</v>
      </c>
      <c r="L1035" s="72" t="s">
        <v>1972</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x14ac:dyDescent="0.35">
      <c r="A1036" s="22" t="s">
        <v>852</v>
      </c>
      <c r="B1036" s="22">
        <v>20</v>
      </c>
      <c r="C1036" s="22" t="s">
        <v>581</v>
      </c>
      <c r="D1036" s="22" t="s">
        <v>1627</v>
      </c>
      <c r="E1036" s="22">
        <v>1</v>
      </c>
      <c r="F1036" s="22" t="s">
        <v>1610</v>
      </c>
      <c r="G1036" s="22" t="s">
        <v>1989</v>
      </c>
      <c r="H1036" s="22" t="s">
        <v>1649</v>
      </c>
      <c r="I1036" s="22" t="s">
        <v>1682</v>
      </c>
      <c r="K1036" s="22" t="s">
        <v>1607</v>
      </c>
      <c r="L1036" s="72" t="s">
        <v>1972</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x14ac:dyDescent="0.35">
      <c r="A1037" s="22" t="s">
        <v>852</v>
      </c>
      <c r="B1037" s="22">
        <v>50</v>
      </c>
      <c r="C1037" s="22" t="s">
        <v>632</v>
      </c>
      <c r="D1037" s="22">
        <v>5</v>
      </c>
      <c r="E1037" s="22">
        <v>1</v>
      </c>
      <c r="F1037" s="22" t="s">
        <v>1621</v>
      </c>
      <c r="G1037" s="22" t="s">
        <v>1624</v>
      </c>
      <c r="H1037" s="22" t="s">
        <v>1625</v>
      </c>
      <c r="I1037" s="22" t="s">
        <v>1416</v>
      </c>
      <c r="K1037" s="22" t="s">
        <v>1607</v>
      </c>
      <c r="L1037" s="72" t="s">
        <v>1973</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x14ac:dyDescent="0.35">
      <c r="A1038" s="22" t="s">
        <v>852</v>
      </c>
      <c r="B1038" s="22">
        <v>50</v>
      </c>
      <c r="C1038" s="22" t="s">
        <v>632</v>
      </c>
      <c r="D1038" s="22">
        <v>5</v>
      </c>
      <c r="E1038" s="22">
        <v>1</v>
      </c>
      <c r="F1038" s="22" t="s">
        <v>1621</v>
      </c>
      <c r="G1038" s="22" t="s">
        <v>1624</v>
      </c>
      <c r="H1038" s="22" t="s">
        <v>1625</v>
      </c>
      <c r="I1038" s="22" t="s">
        <v>1417</v>
      </c>
      <c r="K1038" s="22" t="s">
        <v>1607</v>
      </c>
      <c r="L1038" s="72" t="s">
        <v>1973</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x14ac:dyDescent="0.35">
      <c r="A1039" s="22" t="s">
        <v>852</v>
      </c>
      <c r="B1039" s="22">
        <v>4</v>
      </c>
      <c r="C1039" s="22" t="s">
        <v>546</v>
      </c>
      <c r="D1039" s="22" t="s">
        <v>1630</v>
      </c>
      <c r="E1039" s="75" t="s">
        <v>1675</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x14ac:dyDescent="0.35">
      <c r="A1040" s="22" t="s">
        <v>852</v>
      </c>
      <c r="B1040" s="22">
        <v>4</v>
      </c>
      <c r="C1040" s="22" t="s">
        <v>546</v>
      </c>
      <c r="D1040" s="22" t="s">
        <v>1630</v>
      </c>
      <c r="E1040" s="75" t="s">
        <v>1675</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x14ac:dyDescent="0.35">
      <c r="A1041" s="22" t="s">
        <v>852</v>
      </c>
      <c r="B1041" s="22">
        <v>4</v>
      </c>
      <c r="C1041" s="22" t="s">
        <v>546</v>
      </c>
      <c r="D1041" s="22" t="s">
        <v>1630</v>
      </c>
      <c r="E1041" s="75" t="s">
        <v>1675</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x14ac:dyDescent="0.35">
      <c r="A1042" s="22" t="s">
        <v>852</v>
      </c>
      <c r="B1042" s="22">
        <v>4</v>
      </c>
      <c r="C1042" s="22" t="s">
        <v>546</v>
      </c>
      <c r="D1042" s="22" t="s">
        <v>1630</v>
      </c>
      <c r="E1042" s="75" t="s">
        <v>1675</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x14ac:dyDescent="0.35">
      <c r="A1043" s="22" t="s">
        <v>852</v>
      </c>
      <c r="B1043" s="22">
        <v>13</v>
      </c>
      <c r="C1043" s="22" t="s">
        <v>567</v>
      </c>
      <c r="D1043" s="22">
        <v>1</v>
      </c>
      <c r="E1043" s="22">
        <v>1</v>
      </c>
      <c r="F1043" s="22" t="s">
        <v>1605</v>
      </c>
      <c r="G1043" s="22" t="s">
        <v>1660</v>
      </c>
      <c r="H1043" s="22" t="s">
        <v>1661</v>
      </c>
      <c r="I1043" s="22" t="s">
        <v>1116</v>
      </c>
      <c r="J1043" s="22" t="s">
        <v>1540</v>
      </c>
      <c r="K1043" s="22" t="s">
        <v>1524</v>
      </c>
      <c r="L1043" s="72" t="s">
        <v>1976</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x14ac:dyDescent="0.35">
      <c r="A1044" s="22" t="s">
        <v>852</v>
      </c>
      <c r="B1044" s="22">
        <v>13</v>
      </c>
      <c r="C1044" s="22" t="s">
        <v>567</v>
      </c>
      <c r="D1044" s="22">
        <v>1</v>
      </c>
      <c r="E1044" s="22">
        <v>1</v>
      </c>
      <c r="F1044" s="22" t="s">
        <v>1605</v>
      </c>
      <c r="G1044" s="22" t="s">
        <v>1660</v>
      </c>
      <c r="H1044" s="22" t="s">
        <v>1661</v>
      </c>
      <c r="I1044" s="22" t="s">
        <v>1116</v>
      </c>
      <c r="J1044" s="22" t="s">
        <v>1540</v>
      </c>
      <c r="K1044" s="22" t="s">
        <v>1524</v>
      </c>
      <c r="L1044" s="72" t="s">
        <v>1976</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x14ac:dyDescent="0.35">
      <c r="A1045" s="22" t="s">
        <v>852</v>
      </c>
      <c r="B1045" s="22">
        <v>13</v>
      </c>
      <c r="C1045" s="22" t="s">
        <v>567</v>
      </c>
      <c r="D1045" s="22">
        <v>2</v>
      </c>
      <c r="E1045" s="22">
        <v>1</v>
      </c>
      <c r="F1045" s="22" t="s">
        <v>1605</v>
      </c>
      <c r="G1045" s="22" t="s">
        <v>1660</v>
      </c>
      <c r="H1045" s="22" t="s">
        <v>1661</v>
      </c>
      <c r="I1045" s="22" t="s">
        <v>1116</v>
      </c>
      <c r="J1045" s="22" t="s">
        <v>1540</v>
      </c>
      <c r="K1045" s="22" t="s">
        <v>1524</v>
      </c>
      <c r="L1045" s="72" t="s">
        <v>1976</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x14ac:dyDescent="0.35">
      <c r="A1046" s="22" t="s">
        <v>852</v>
      </c>
      <c r="B1046" s="22">
        <v>13</v>
      </c>
      <c r="C1046" s="22" t="s">
        <v>567</v>
      </c>
      <c r="D1046" s="22">
        <v>2</v>
      </c>
      <c r="E1046" s="22">
        <v>1</v>
      </c>
      <c r="F1046" s="22" t="s">
        <v>1605</v>
      </c>
      <c r="G1046" s="22" t="s">
        <v>1660</v>
      </c>
      <c r="H1046" s="22" t="s">
        <v>1661</v>
      </c>
      <c r="I1046" s="22" t="s">
        <v>1116</v>
      </c>
      <c r="J1046" s="22" t="s">
        <v>1540</v>
      </c>
      <c r="K1046" s="22" t="s">
        <v>1524</v>
      </c>
      <c r="L1046" s="72" t="s">
        <v>1976</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x14ac:dyDescent="0.35">
      <c r="A1047" s="22" t="s">
        <v>852</v>
      </c>
      <c r="B1047" s="22">
        <v>13</v>
      </c>
      <c r="C1047" s="22" t="s">
        <v>567</v>
      </c>
      <c r="D1047" s="22">
        <v>3</v>
      </c>
      <c r="E1047" s="22">
        <v>1</v>
      </c>
      <c r="F1047" s="22" t="s">
        <v>1605</v>
      </c>
      <c r="G1047" s="22" t="s">
        <v>1660</v>
      </c>
      <c r="H1047" s="22" t="s">
        <v>1661</v>
      </c>
      <c r="I1047" s="22" t="s">
        <v>1116</v>
      </c>
      <c r="J1047" s="22" t="s">
        <v>1540</v>
      </c>
      <c r="K1047" s="22" t="s">
        <v>1524</v>
      </c>
      <c r="L1047" s="72" t="s">
        <v>1976</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x14ac:dyDescent="0.35">
      <c r="A1048" s="22" t="s">
        <v>852</v>
      </c>
      <c r="B1048" s="22">
        <v>13</v>
      </c>
      <c r="C1048" s="22" t="s">
        <v>567</v>
      </c>
      <c r="D1048" s="22">
        <v>3</v>
      </c>
      <c r="E1048" s="22">
        <v>1</v>
      </c>
      <c r="F1048" s="22" t="s">
        <v>1605</v>
      </c>
      <c r="G1048" s="22" t="s">
        <v>1660</v>
      </c>
      <c r="H1048" s="22" t="s">
        <v>1661</v>
      </c>
      <c r="I1048" s="22" t="s">
        <v>1116</v>
      </c>
      <c r="J1048" s="22" t="s">
        <v>1540</v>
      </c>
      <c r="K1048" s="22" t="s">
        <v>1524</v>
      </c>
      <c r="L1048" s="72" t="s">
        <v>1976</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x14ac:dyDescent="0.35">
      <c r="A1049" s="22" t="s">
        <v>852</v>
      </c>
      <c r="B1049" s="22">
        <v>13</v>
      </c>
      <c r="C1049" s="22" t="s">
        <v>567</v>
      </c>
      <c r="D1049" s="22">
        <v>1</v>
      </c>
      <c r="E1049" s="22">
        <v>1</v>
      </c>
      <c r="F1049" s="22" t="s">
        <v>1605</v>
      </c>
      <c r="G1049" s="22" t="s">
        <v>1660</v>
      </c>
      <c r="H1049" s="22" t="s">
        <v>1661</v>
      </c>
      <c r="I1049" s="22" t="s">
        <v>1116</v>
      </c>
      <c r="J1049" s="22" t="s">
        <v>1540</v>
      </c>
      <c r="K1049" s="22" t="s">
        <v>1524</v>
      </c>
      <c r="L1049" s="72" t="s">
        <v>1976</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x14ac:dyDescent="0.35">
      <c r="A1050" s="22" t="s">
        <v>852</v>
      </c>
      <c r="B1050" s="22">
        <v>13</v>
      </c>
      <c r="C1050" s="22" t="s">
        <v>567</v>
      </c>
      <c r="D1050" s="22">
        <v>2</v>
      </c>
      <c r="E1050" s="22">
        <v>1</v>
      </c>
      <c r="F1050" s="22" t="s">
        <v>1605</v>
      </c>
      <c r="G1050" s="22" t="s">
        <v>1660</v>
      </c>
      <c r="H1050" s="22" t="s">
        <v>1661</v>
      </c>
      <c r="I1050" s="22" t="s">
        <v>1116</v>
      </c>
      <c r="J1050" s="22" t="s">
        <v>1540</v>
      </c>
      <c r="K1050" s="22" t="s">
        <v>1524</v>
      </c>
      <c r="L1050" s="72" t="s">
        <v>1976</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x14ac:dyDescent="0.35">
      <c r="A1051" s="22" t="s">
        <v>852</v>
      </c>
      <c r="B1051" s="22">
        <v>13</v>
      </c>
      <c r="C1051" s="22" t="s">
        <v>567</v>
      </c>
      <c r="D1051" s="22">
        <v>3</v>
      </c>
      <c r="E1051" s="22">
        <v>1</v>
      </c>
      <c r="F1051" s="22" t="s">
        <v>1605</v>
      </c>
      <c r="G1051" s="22" t="s">
        <v>1660</v>
      </c>
      <c r="H1051" s="22" t="s">
        <v>1661</v>
      </c>
      <c r="I1051" s="22" t="s">
        <v>1116</v>
      </c>
      <c r="J1051" s="22" t="s">
        <v>1540</v>
      </c>
      <c r="K1051" s="22" t="s">
        <v>1524</v>
      </c>
      <c r="L1051" s="72" t="s">
        <v>1976</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x14ac:dyDescent="0.35">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x14ac:dyDescent="0.35">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x14ac:dyDescent="0.35">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x14ac:dyDescent="0.35">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x14ac:dyDescent="0.35">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x14ac:dyDescent="0.35">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x14ac:dyDescent="0.35">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x14ac:dyDescent="0.35">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x14ac:dyDescent="0.35">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x14ac:dyDescent="0.35">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x14ac:dyDescent="0.35">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x14ac:dyDescent="0.35">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x14ac:dyDescent="0.35">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x14ac:dyDescent="0.35">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x14ac:dyDescent="0.35">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x14ac:dyDescent="0.35">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x14ac:dyDescent="0.35">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x14ac:dyDescent="0.35">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x14ac:dyDescent="0.35">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x14ac:dyDescent="0.35">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x14ac:dyDescent="0.35">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x14ac:dyDescent="0.35">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x14ac:dyDescent="0.35">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x14ac:dyDescent="0.35">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x14ac:dyDescent="0.35">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x14ac:dyDescent="0.35">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x14ac:dyDescent="0.35">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x14ac:dyDescent="0.35">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x14ac:dyDescent="0.35">
      <c r="A1080" s="22" t="s">
        <v>852</v>
      </c>
      <c r="B1080" s="22">
        <v>51</v>
      </c>
      <c r="C1080" s="22" t="s">
        <v>540</v>
      </c>
      <c r="D1080" s="22" t="s">
        <v>1675</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x14ac:dyDescent="0.35">
      <c r="A1081" s="22" t="s">
        <v>852</v>
      </c>
      <c r="B1081" s="22">
        <v>51</v>
      </c>
      <c r="C1081" s="22" t="s">
        <v>540</v>
      </c>
      <c r="D1081" s="22" t="s">
        <v>1675</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x14ac:dyDescent="0.35">
      <c r="A1082" s="22" t="s">
        <v>852</v>
      </c>
      <c r="B1082" s="22">
        <v>51</v>
      </c>
      <c r="C1082" s="22" t="s">
        <v>540</v>
      </c>
      <c r="D1082" s="22" t="s">
        <v>1675</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x14ac:dyDescent="0.35">
      <c r="A1083" s="22" t="s">
        <v>852</v>
      </c>
      <c r="B1083" s="22">
        <v>51</v>
      </c>
      <c r="C1083" s="22" t="s">
        <v>540</v>
      </c>
      <c r="D1083" s="22" t="s">
        <v>1675</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x14ac:dyDescent="0.35">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x14ac:dyDescent="0.35">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x14ac:dyDescent="0.35">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x14ac:dyDescent="0.35">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x14ac:dyDescent="0.35">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x14ac:dyDescent="0.35">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x14ac:dyDescent="0.35">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x14ac:dyDescent="0.35">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x14ac:dyDescent="0.35">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x14ac:dyDescent="0.35">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x14ac:dyDescent="0.35">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x14ac:dyDescent="0.35">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x14ac:dyDescent="0.35">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x14ac:dyDescent="0.35">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x14ac:dyDescent="0.35">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x14ac:dyDescent="0.35">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x14ac:dyDescent="0.35">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x14ac:dyDescent="0.35">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x14ac:dyDescent="0.35">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x14ac:dyDescent="0.35">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x14ac:dyDescent="0.35">
      <c r="A1104" s="22" t="s">
        <v>852</v>
      </c>
      <c r="B1104" s="22">
        <v>18</v>
      </c>
      <c r="C1104" s="22" t="s">
        <v>579</v>
      </c>
      <c r="D1104" s="22" t="s">
        <v>1675</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x14ac:dyDescent="0.35">
      <c r="A1105" s="22" t="s">
        <v>852</v>
      </c>
      <c r="B1105" s="22">
        <v>18</v>
      </c>
      <c r="C1105" s="22" t="s">
        <v>579</v>
      </c>
      <c r="D1105" s="22" t="s">
        <v>1675</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x14ac:dyDescent="0.35">
      <c r="A1106" s="22" t="s">
        <v>852</v>
      </c>
      <c r="B1106" s="22">
        <v>21</v>
      </c>
      <c r="C1106" s="22" t="s">
        <v>582</v>
      </c>
      <c r="D1106" s="22">
        <v>1</v>
      </c>
      <c r="E1106" s="22">
        <v>1</v>
      </c>
      <c r="F1106" s="22" t="s">
        <v>1613</v>
      </c>
      <c r="G1106" s="22" t="s">
        <v>1683</v>
      </c>
      <c r="H1106" s="22" t="s">
        <v>1684</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x14ac:dyDescent="0.35">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x14ac:dyDescent="0.35">
      <c r="A1108" s="22" t="s">
        <v>852</v>
      </c>
      <c r="B1108" s="22">
        <v>36</v>
      </c>
      <c r="C1108" s="22" t="s">
        <v>606</v>
      </c>
      <c r="D1108" s="22" t="s">
        <v>1712</v>
      </c>
      <c r="E1108" s="22">
        <v>1</v>
      </c>
      <c r="F1108" s="22" t="s">
        <v>1610</v>
      </c>
      <c r="G1108" s="73" t="s">
        <v>1988</v>
      </c>
      <c r="H1108" s="22" t="s">
        <v>1611</v>
      </c>
      <c r="I1108" s="22" t="s">
        <v>1272</v>
      </c>
      <c r="J1108" s="22" t="s">
        <v>1520</v>
      </c>
      <c r="K1108" s="22" t="s">
        <v>1524</v>
      </c>
      <c r="L1108" s="72" t="s">
        <v>1965</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x14ac:dyDescent="0.35">
      <c r="A1109" s="22" t="s">
        <v>852</v>
      </c>
      <c r="B1109" s="22">
        <v>21</v>
      </c>
      <c r="C1109" s="22" t="s">
        <v>582</v>
      </c>
      <c r="D1109" s="22">
        <v>1</v>
      </c>
      <c r="E1109" s="22">
        <v>1</v>
      </c>
      <c r="F1109" s="22" t="s">
        <v>1628</v>
      </c>
      <c r="G1109" s="22" t="s">
        <v>838</v>
      </c>
      <c r="H1109" s="22" t="s">
        <v>1640</v>
      </c>
      <c r="I1109" s="22" t="s">
        <v>1685</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x14ac:dyDescent="0.35">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x14ac:dyDescent="0.35">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x14ac:dyDescent="0.35">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x14ac:dyDescent="0.35">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x14ac:dyDescent="0.35">
      <c r="A1114" s="22" t="s">
        <v>852</v>
      </c>
      <c r="B1114" s="22">
        <v>4</v>
      </c>
      <c r="C1114" s="22" t="s">
        <v>546</v>
      </c>
      <c r="D1114" s="22" t="s">
        <v>1630</v>
      </c>
      <c r="E1114" s="75" t="s">
        <v>1675</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x14ac:dyDescent="0.35">
      <c r="A1115" s="22" t="s">
        <v>852</v>
      </c>
      <c r="B1115" s="22">
        <v>4</v>
      </c>
      <c r="C1115" s="22" t="s">
        <v>546</v>
      </c>
      <c r="D1115" s="22" t="s">
        <v>1630</v>
      </c>
      <c r="E1115" s="75" t="s">
        <v>1675</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x14ac:dyDescent="0.35">
      <c r="A1116" s="22" t="s">
        <v>852</v>
      </c>
      <c r="B1116" s="22">
        <v>4</v>
      </c>
      <c r="C1116" s="22" t="s">
        <v>546</v>
      </c>
      <c r="D1116" s="22" t="s">
        <v>1630</v>
      </c>
      <c r="E1116" s="75" t="s">
        <v>1675</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x14ac:dyDescent="0.35">
      <c r="A1117" s="22" t="s">
        <v>852</v>
      </c>
      <c r="B1117" s="22">
        <v>4</v>
      </c>
      <c r="C1117" s="22" t="s">
        <v>546</v>
      </c>
      <c r="D1117" s="22" t="s">
        <v>1630</v>
      </c>
      <c r="E1117" s="75" t="s">
        <v>1675</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x14ac:dyDescent="0.35">
      <c r="A1118" s="22" t="s">
        <v>852</v>
      </c>
      <c r="B1118" s="22">
        <v>4</v>
      </c>
      <c r="C1118" s="22" t="s">
        <v>546</v>
      </c>
      <c r="D1118" s="22" t="s">
        <v>1630</v>
      </c>
      <c r="E1118" s="75" t="s">
        <v>1675</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x14ac:dyDescent="0.35">
      <c r="A1119" s="22" t="s">
        <v>852</v>
      </c>
      <c r="B1119" s="22">
        <v>4</v>
      </c>
      <c r="C1119" s="22" t="s">
        <v>546</v>
      </c>
      <c r="D1119" s="22" t="s">
        <v>1630</v>
      </c>
      <c r="E1119" s="75" t="s">
        <v>1675</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x14ac:dyDescent="0.35">
      <c r="A1120" s="22" t="s">
        <v>852</v>
      </c>
      <c r="B1120" s="22">
        <v>4</v>
      </c>
      <c r="C1120" s="22" t="s">
        <v>546</v>
      </c>
      <c r="D1120" s="22" t="s">
        <v>1630</v>
      </c>
      <c r="E1120" s="75" t="s">
        <v>1675</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x14ac:dyDescent="0.35">
      <c r="A1121" s="22" t="s">
        <v>852</v>
      </c>
      <c r="B1121" s="22">
        <v>4</v>
      </c>
      <c r="C1121" s="22" t="s">
        <v>546</v>
      </c>
      <c r="D1121" s="22" t="s">
        <v>1630</v>
      </c>
      <c r="E1121" s="75" t="s">
        <v>1675</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x14ac:dyDescent="0.35">
      <c r="A1122" s="22" t="s">
        <v>852</v>
      </c>
      <c r="B1122" s="22">
        <v>4</v>
      </c>
      <c r="C1122" s="22" t="s">
        <v>546</v>
      </c>
      <c r="D1122" s="22" t="s">
        <v>1630</v>
      </c>
      <c r="E1122" s="75" t="s">
        <v>1675</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x14ac:dyDescent="0.35">
      <c r="A1123" s="22" t="s">
        <v>852</v>
      </c>
      <c r="B1123" s="22">
        <v>4</v>
      </c>
      <c r="C1123" s="22" t="s">
        <v>546</v>
      </c>
      <c r="D1123" s="22" t="s">
        <v>1630</v>
      </c>
      <c r="E1123" s="75" t="s">
        <v>1675</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x14ac:dyDescent="0.35">
      <c r="A1124" s="22" t="s">
        <v>852</v>
      </c>
      <c r="B1124" s="22">
        <v>4</v>
      </c>
      <c r="C1124" s="22" t="s">
        <v>546</v>
      </c>
      <c r="D1124" s="22" t="s">
        <v>1630</v>
      </c>
      <c r="E1124" s="75" t="s">
        <v>1675</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x14ac:dyDescent="0.35">
      <c r="A1125" s="22" t="s">
        <v>852</v>
      </c>
      <c r="B1125" s="22">
        <v>4</v>
      </c>
      <c r="C1125" s="22" t="s">
        <v>546</v>
      </c>
      <c r="D1125" s="22" t="s">
        <v>1630</v>
      </c>
      <c r="E1125" s="75" t="s">
        <v>1675</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x14ac:dyDescent="0.35">
      <c r="A1126" s="22" t="s">
        <v>852</v>
      </c>
      <c r="B1126" s="22">
        <v>4</v>
      </c>
      <c r="C1126" s="22" t="s">
        <v>546</v>
      </c>
      <c r="D1126" s="22" t="s">
        <v>1630</v>
      </c>
      <c r="E1126" s="75" t="s">
        <v>1675</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x14ac:dyDescent="0.35">
      <c r="A1127" s="22" t="s">
        <v>852</v>
      </c>
      <c r="B1127" s="22">
        <v>4</v>
      </c>
      <c r="C1127" s="22" t="s">
        <v>546</v>
      </c>
      <c r="D1127" s="22" t="s">
        <v>1630</v>
      </c>
      <c r="E1127" s="75" t="s">
        <v>1675</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x14ac:dyDescent="0.35">
      <c r="A1128" s="22" t="s">
        <v>852</v>
      </c>
      <c r="B1128" s="22">
        <v>4</v>
      </c>
      <c r="C1128" s="22" t="s">
        <v>546</v>
      </c>
      <c r="D1128" s="22" t="s">
        <v>1630</v>
      </c>
      <c r="E1128" s="75" t="s">
        <v>1675</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x14ac:dyDescent="0.35">
      <c r="A1129" s="22" t="s">
        <v>852</v>
      </c>
      <c r="B1129" s="22">
        <v>25</v>
      </c>
      <c r="C1129" s="22" t="s">
        <v>589</v>
      </c>
      <c r="D1129" s="22">
        <v>1</v>
      </c>
      <c r="E1129" s="22">
        <v>1</v>
      </c>
      <c r="F1129" s="22" t="s">
        <v>1613</v>
      </c>
      <c r="G1129" s="22" t="s">
        <v>1683</v>
      </c>
      <c r="H1129" s="22" t="s">
        <v>1689</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x14ac:dyDescent="0.35">
      <c r="A1130" s="22" t="s">
        <v>852</v>
      </c>
      <c r="B1130" s="22">
        <v>25</v>
      </c>
      <c r="C1130" s="22" t="s">
        <v>589</v>
      </c>
      <c r="D1130" s="22">
        <v>2</v>
      </c>
      <c r="E1130" s="22">
        <v>1</v>
      </c>
      <c r="F1130" s="22" t="s">
        <v>1613</v>
      </c>
      <c r="G1130" s="22" t="s">
        <v>1683</v>
      </c>
      <c r="H1130" s="22" t="s">
        <v>1689</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x14ac:dyDescent="0.35">
      <c r="A1131" s="22" t="s">
        <v>852</v>
      </c>
      <c r="B1131" s="22">
        <v>25</v>
      </c>
      <c r="C1131" s="22" t="s">
        <v>589</v>
      </c>
      <c r="D1131" s="22">
        <v>3</v>
      </c>
      <c r="E1131" s="22">
        <v>1</v>
      </c>
      <c r="F1131" s="22" t="s">
        <v>1613</v>
      </c>
      <c r="G1131" s="22" t="s">
        <v>1683</v>
      </c>
      <c r="H1131" s="22" t="s">
        <v>1689</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x14ac:dyDescent="0.35">
      <c r="A1132" s="22" t="s">
        <v>852</v>
      </c>
      <c r="B1132" s="22">
        <v>25</v>
      </c>
      <c r="C1132" s="22" t="s">
        <v>589</v>
      </c>
      <c r="D1132" s="22">
        <v>4</v>
      </c>
      <c r="E1132" s="22">
        <v>1</v>
      </c>
      <c r="F1132" s="22" t="s">
        <v>1613</v>
      </c>
      <c r="G1132" s="22" t="s">
        <v>1683</v>
      </c>
      <c r="H1132" s="22" t="s">
        <v>1689</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x14ac:dyDescent="0.35">
      <c r="A1133" s="22" t="s">
        <v>852</v>
      </c>
      <c r="B1133" s="22">
        <v>28</v>
      </c>
      <c r="C1133" s="22" t="s">
        <v>581</v>
      </c>
      <c r="D1133" s="22" t="s">
        <v>1627</v>
      </c>
      <c r="E1133" s="75" t="s">
        <v>1675</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x14ac:dyDescent="0.35">
      <c r="A1134" s="22" t="s">
        <v>852</v>
      </c>
      <c r="B1134" s="22">
        <v>28</v>
      </c>
      <c r="C1134" s="22" t="s">
        <v>581</v>
      </c>
      <c r="D1134" s="22" t="s">
        <v>1627</v>
      </c>
      <c r="E1134" s="75" t="s">
        <v>1675</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x14ac:dyDescent="0.35">
      <c r="A1135" s="22" t="s">
        <v>852</v>
      </c>
      <c r="B1135" s="22">
        <v>28</v>
      </c>
      <c r="C1135" s="22" t="s">
        <v>581</v>
      </c>
      <c r="D1135" s="22" t="s">
        <v>1627</v>
      </c>
      <c r="E1135" s="75" t="s">
        <v>1675</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x14ac:dyDescent="0.35">
      <c r="A1136" s="22" t="s">
        <v>852</v>
      </c>
      <c r="B1136" s="22">
        <v>28</v>
      </c>
      <c r="C1136" s="22" t="s">
        <v>581</v>
      </c>
      <c r="D1136" s="22" t="s">
        <v>1627</v>
      </c>
      <c r="E1136" s="75" t="s">
        <v>1675</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x14ac:dyDescent="0.35">
      <c r="A1137" s="22" t="s">
        <v>852</v>
      </c>
      <c r="B1137" s="22">
        <v>28</v>
      </c>
      <c r="C1137" s="22" t="s">
        <v>581</v>
      </c>
      <c r="D1137" s="22" t="s">
        <v>1627</v>
      </c>
      <c r="E1137" s="75" t="s">
        <v>1675</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x14ac:dyDescent="0.35">
      <c r="A1138" s="22" t="s">
        <v>852</v>
      </c>
      <c r="B1138" s="22">
        <v>28</v>
      </c>
      <c r="C1138" s="22" t="s">
        <v>581</v>
      </c>
      <c r="D1138" s="22" t="s">
        <v>1627</v>
      </c>
      <c r="E1138" s="75" t="s">
        <v>1675</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x14ac:dyDescent="0.35">
      <c r="A1139" s="22" t="s">
        <v>852</v>
      </c>
      <c r="B1139" s="22">
        <v>28</v>
      </c>
      <c r="C1139" s="22" t="s">
        <v>581</v>
      </c>
      <c r="D1139" s="22" t="s">
        <v>1627</v>
      </c>
      <c r="E1139" s="75" t="s">
        <v>1675</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x14ac:dyDescent="0.35">
      <c r="A1140" s="22" t="s">
        <v>852</v>
      </c>
      <c r="B1140" s="22">
        <v>28</v>
      </c>
      <c r="C1140" s="22" t="s">
        <v>581</v>
      </c>
      <c r="D1140" s="22" t="s">
        <v>1627</v>
      </c>
      <c r="E1140" s="75" t="s">
        <v>1675</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x14ac:dyDescent="0.35">
      <c r="A1141" s="22" t="s">
        <v>852</v>
      </c>
      <c r="B1141" s="22">
        <v>28</v>
      </c>
      <c r="C1141" s="22" t="s">
        <v>581</v>
      </c>
      <c r="D1141" s="22" t="s">
        <v>1627</v>
      </c>
      <c r="E1141" s="75" t="s">
        <v>1675</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x14ac:dyDescent="0.35">
      <c r="A1142" s="22" t="s">
        <v>852</v>
      </c>
      <c r="B1142" s="22">
        <v>28</v>
      </c>
      <c r="C1142" s="22" t="s">
        <v>581</v>
      </c>
      <c r="D1142" s="22" t="s">
        <v>1627</v>
      </c>
      <c r="E1142" s="75" t="s">
        <v>1675</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x14ac:dyDescent="0.35">
      <c r="A1143" s="22" t="s">
        <v>852</v>
      </c>
      <c r="B1143" s="22">
        <v>28</v>
      </c>
      <c r="C1143" s="22" t="s">
        <v>581</v>
      </c>
      <c r="D1143" s="22" t="s">
        <v>1627</v>
      </c>
      <c r="E1143" s="75" t="s">
        <v>1675</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x14ac:dyDescent="0.35">
      <c r="A1144" s="22" t="s">
        <v>852</v>
      </c>
      <c r="B1144" s="22">
        <v>51</v>
      </c>
      <c r="C1144" s="22" t="s">
        <v>540</v>
      </c>
      <c r="D1144" s="22" t="s">
        <v>1675</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x14ac:dyDescent="0.35">
      <c r="A1145" s="22" t="s">
        <v>852</v>
      </c>
      <c r="B1145" s="22">
        <v>51</v>
      </c>
      <c r="C1145" s="22" t="s">
        <v>540</v>
      </c>
      <c r="D1145" s="22" t="s">
        <v>1675</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x14ac:dyDescent="0.35">
      <c r="A1146" s="22" t="s">
        <v>852</v>
      </c>
      <c r="B1146" s="22">
        <v>51</v>
      </c>
      <c r="C1146" s="22" t="s">
        <v>540</v>
      </c>
      <c r="D1146" s="22" t="s">
        <v>1675</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x14ac:dyDescent="0.35">
      <c r="A1147" s="22" t="s">
        <v>852</v>
      </c>
      <c r="B1147" s="22">
        <v>51</v>
      </c>
      <c r="C1147" s="22" t="s">
        <v>540</v>
      </c>
      <c r="D1147" s="22" t="s">
        <v>1675</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x14ac:dyDescent="0.35">
      <c r="A1148" s="22" t="s">
        <v>852</v>
      </c>
      <c r="B1148" s="22">
        <v>51</v>
      </c>
      <c r="C1148" s="22" t="s">
        <v>540</v>
      </c>
      <c r="D1148" s="22" t="s">
        <v>1675</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x14ac:dyDescent="0.35">
      <c r="A1149" s="22" t="s">
        <v>852</v>
      </c>
      <c r="B1149" s="22">
        <v>51</v>
      </c>
      <c r="C1149" s="22" t="s">
        <v>540</v>
      </c>
      <c r="D1149" s="22" t="s">
        <v>1675</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x14ac:dyDescent="0.35">
      <c r="A1150" s="22" t="s">
        <v>852</v>
      </c>
      <c r="B1150" s="22">
        <v>51</v>
      </c>
      <c r="C1150" s="22" t="s">
        <v>540</v>
      </c>
      <c r="D1150" s="22" t="s">
        <v>1675</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x14ac:dyDescent="0.35">
      <c r="A1151" s="22" t="s">
        <v>852</v>
      </c>
      <c r="B1151" s="22">
        <v>51</v>
      </c>
      <c r="C1151" s="22" t="s">
        <v>540</v>
      </c>
      <c r="D1151" s="22" t="s">
        <v>1675</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x14ac:dyDescent="0.35">
      <c r="A1152" s="22" t="s">
        <v>852</v>
      </c>
      <c r="B1152" s="22">
        <v>28</v>
      </c>
      <c r="C1152" s="22" t="s">
        <v>581</v>
      </c>
      <c r="D1152" s="22" t="s">
        <v>1627</v>
      </c>
      <c r="E1152" s="75" t="s">
        <v>1675</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x14ac:dyDescent="0.35">
      <c r="A1153" s="22" t="s">
        <v>852</v>
      </c>
      <c r="B1153" s="22">
        <v>36</v>
      </c>
      <c r="C1153" s="22" t="s">
        <v>606</v>
      </c>
      <c r="D1153" s="22" t="s">
        <v>1712</v>
      </c>
      <c r="E1153" s="22">
        <v>1</v>
      </c>
      <c r="F1153" s="22" t="s">
        <v>1610</v>
      </c>
      <c r="G1153" s="73" t="s">
        <v>1988</v>
      </c>
      <c r="H1153" s="22" t="s">
        <v>1611</v>
      </c>
      <c r="I1153" s="22" t="s">
        <v>1272</v>
      </c>
      <c r="J1153" s="22" t="s">
        <v>1520</v>
      </c>
      <c r="K1153" s="22" t="s">
        <v>1524</v>
      </c>
      <c r="L1153" s="72" t="s">
        <v>1965</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x14ac:dyDescent="0.35">
      <c r="A1154" s="22" t="s">
        <v>852</v>
      </c>
      <c r="B1154" s="22">
        <v>36</v>
      </c>
      <c r="C1154" s="22" t="s">
        <v>606</v>
      </c>
      <c r="D1154" s="22" t="s">
        <v>1712</v>
      </c>
      <c r="E1154" s="22">
        <v>1</v>
      </c>
      <c r="F1154" s="22" t="s">
        <v>1610</v>
      </c>
      <c r="G1154" s="73" t="s">
        <v>1988</v>
      </c>
      <c r="H1154" s="22" t="s">
        <v>1611</v>
      </c>
      <c r="I1154" s="22" t="s">
        <v>1272</v>
      </c>
      <c r="J1154" s="22" t="s">
        <v>1520</v>
      </c>
      <c r="K1154" s="22" t="s">
        <v>1524</v>
      </c>
      <c r="L1154" s="72" t="s">
        <v>1965</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x14ac:dyDescent="0.35">
      <c r="A1155" s="22" t="s">
        <v>852</v>
      </c>
      <c r="B1155" s="22">
        <v>26</v>
      </c>
      <c r="C1155" s="22" t="s">
        <v>555</v>
      </c>
      <c r="D1155" s="22" t="s">
        <v>1630</v>
      </c>
      <c r="E1155" s="22">
        <v>1</v>
      </c>
      <c r="F1155" s="22" t="s">
        <v>1610</v>
      </c>
      <c r="G1155" s="73" t="s">
        <v>1988</v>
      </c>
      <c r="H1155" s="22" t="s">
        <v>1611</v>
      </c>
      <c r="I1155" s="22" t="s">
        <v>1192</v>
      </c>
      <c r="J1155" s="22" t="s">
        <v>1518</v>
      </c>
      <c r="K1155" s="22" t="s">
        <v>1524</v>
      </c>
      <c r="L1155" s="72" t="s">
        <v>1968</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x14ac:dyDescent="0.35">
      <c r="A1156" s="22" t="s">
        <v>852</v>
      </c>
      <c r="B1156" s="22">
        <v>26</v>
      </c>
      <c r="C1156" s="22" t="s">
        <v>555</v>
      </c>
      <c r="D1156" s="22" t="s">
        <v>1630</v>
      </c>
      <c r="E1156" s="22">
        <v>1</v>
      </c>
      <c r="F1156" s="22" t="s">
        <v>1610</v>
      </c>
      <c r="G1156" s="73" t="s">
        <v>1988</v>
      </c>
      <c r="H1156" s="22" t="s">
        <v>1611</v>
      </c>
      <c r="I1156" s="22" t="s">
        <v>1192</v>
      </c>
      <c r="J1156" s="22" t="s">
        <v>1518</v>
      </c>
      <c r="K1156" s="22" t="s">
        <v>1524</v>
      </c>
      <c r="L1156" s="72" t="s">
        <v>1968</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x14ac:dyDescent="0.35">
      <c r="A1157" s="22" t="s">
        <v>852</v>
      </c>
      <c r="B1157" s="22">
        <v>26</v>
      </c>
      <c r="C1157" s="22" t="s">
        <v>555</v>
      </c>
      <c r="D1157" s="22" t="s">
        <v>1630</v>
      </c>
      <c r="E1157" s="22">
        <v>1</v>
      </c>
      <c r="F1157" s="22" t="s">
        <v>1610</v>
      </c>
      <c r="G1157" s="73" t="s">
        <v>1988</v>
      </c>
      <c r="H1157" s="22" t="s">
        <v>1611</v>
      </c>
      <c r="I1157" s="22" t="s">
        <v>1192</v>
      </c>
      <c r="J1157" s="22" t="s">
        <v>1518</v>
      </c>
      <c r="K1157" s="22" t="s">
        <v>1524</v>
      </c>
      <c r="L1157" s="72" t="s">
        <v>1968</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x14ac:dyDescent="0.35">
      <c r="A1158" s="22" t="s">
        <v>852</v>
      </c>
      <c r="B1158" s="22">
        <v>24</v>
      </c>
      <c r="C1158" s="22" t="s">
        <v>587</v>
      </c>
      <c r="D1158" s="22">
        <v>1</v>
      </c>
      <c r="E1158" s="22">
        <v>1</v>
      </c>
      <c r="F1158" s="22" t="s">
        <v>1610</v>
      </c>
      <c r="G1158" s="73" t="s">
        <v>1988</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x14ac:dyDescent="0.35">
      <c r="A1159" s="22" t="s">
        <v>852</v>
      </c>
      <c r="B1159" s="22">
        <v>33</v>
      </c>
      <c r="C1159" s="22" t="s">
        <v>585</v>
      </c>
      <c r="D1159" s="22" t="s">
        <v>1630</v>
      </c>
      <c r="E1159" s="22">
        <v>1</v>
      </c>
      <c r="F1159" s="22" t="s">
        <v>1610</v>
      </c>
      <c r="G1159" s="73" t="s">
        <v>1988</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x14ac:dyDescent="0.35">
      <c r="A1160" s="22" t="s">
        <v>852</v>
      </c>
      <c r="B1160" s="22">
        <v>33</v>
      </c>
      <c r="C1160" s="22" t="s">
        <v>585</v>
      </c>
      <c r="D1160" s="22" t="s">
        <v>1630</v>
      </c>
      <c r="E1160" s="22">
        <v>1</v>
      </c>
      <c r="F1160" s="22" t="s">
        <v>1610</v>
      </c>
      <c r="G1160" s="73" t="s">
        <v>1988</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x14ac:dyDescent="0.35">
      <c r="A1161" s="22" t="s">
        <v>852</v>
      </c>
      <c r="B1161" s="22">
        <v>33</v>
      </c>
      <c r="C1161" s="22" t="s">
        <v>585</v>
      </c>
      <c r="D1161" s="22" t="s">
        <v>1630</v>
      </c>
      <c r="E1161" s="22">
        <v>1</v>
      </c>
      <c r="F1161" s="22" t="s">
        <v>1610</v>
      </c>
      <c r="G1161" s="73" t="s">
        <v>1988</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x14ac:dyDescent="0.35">
      <c r="A1162" s="22" t="s">
        <v>852</v>
      </c>
      <c r="B1162" s="22">
        <v>33</v>
      </c>
      <c r="C1162" s="22" t="s">
        <v>585</v>
      </c>
      <c r="D1162" s="22" t="s">
        <v>1630</v>
      </c>
      <c r="E1162" s="22">
        <v>1</v>
      </c>
      <c r="F1162" s="22" t="s">
        <v>1610</v>
      </c>
      <c r="G1162" s="73" t="s">
        <v>1988</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x14ac:dyDescent="0.35">
      <c r="A1163" s="22" t="s">
        <v>852</v>
      </c>
      <c r="B1163" s="22">
        <v>33</v>
      </c>
      <c r="C1163" s="22" t="s">
        <v>585</v>
      </c>
      <c r="D1163" s="22" t="s">
        <v>1630</v>
      </c>
      <c r="E1163" s="22">
        <v>1</v>
      </c>
      <c r="F1163" s="22" t="s">
        <v>1610</v>
      </c>
      <c r="G1163" s="73" t="s">
        <v>1988</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x14ac:dyDescent="0.35">
      <c r="A1164" s="22" t="s">
        <v>852</v>
      </c>
      <c r="B1164" s="22">
        <v>33</v>
      </c>
      <c r="C1164" s="22" t="s">
        <v>585</v>
      </c>
      <c r="D1164" s="22" t="s">
        <v>1630</v>
      </c>
      <c r="E1164" s="22">
        <v>1</v>
      </c>
      <c r="F1164" s="22" t="s">
        <v>1610</v>
      </c>
      <c r="G1164" s="73" t="s">
        <v>1988</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x14ac:dyDescent="0.35">
      <c r="A1165" s="22" t="s">
        <v>852</v>
      </c>
      <c r="B1165" s="22">
        <v>33</v>
      </c>
      <c r="C1165" s="22" t="s">
        <v>585</v>
      </c>
      <c r="D1165" s="22" t="s">
        <v>1630</v>
      </c>
      <c r="E1165" s="22">
        <v>1</v>
      </c>
      <c r="F1165" s="22" t="s">
        <v>1610</v>
      </c>
      <c r="G1165" s="73" t="s">
        <v>1988</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x14ac:dyDescent="0.35">
      <c r="A1166" s="22" t="s">
        <v>852</v>
      </c>
      <c r="B1166" s="22">
        <v>33</v>
      </c>
      <c r="C1166" s="22" t="s">
        <v>585</v>
      </c>
      <c r="D1166" s="22" t="s">
        <v>1630</v>
      </c>
      <c r="E1166" s="22">
        <v>1</v>
      </c>
      <c r="F1166" s="22" t="s">
        <v>1610</v>
      </c>
      <c r="G1166" s="73" t="s">
        <v>1988</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x14ac:dyDescent="0.35">
      <c r="A1167" s="22" t="s">
        <v>852</v>
      </c>
      <c r="B1167" s="22">
        <v>33</v>
      </c>
      <c r="C1167" s="22" t="s">
        <v>585</v>
      </c>
      <c r="D1167" s="22" t="s">
        <v>1630</v>
      </c>
      <c r="E1167" s="22">
        <v>1</v>
      </c>
      <c r="F1167" s="22" t="s">
        <v>1610</v>
      </c>
      <c r="G1167" s="73" t="s">
        <v>1988</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x14ac:dyDescent="0.35">
      <c r="A1168" s="22" t="s">
        <v>852</v>
      </c>
      <c r="B1168" s="22">
        <v>21</v>
      </c>
      <c r="C1168" s="22" t="s">
        <v>582</v>
      </c>
      <c r="D1168" s="22">
        <v>1</v>
      </c>
      <c r="E1168" s="22">
        <v>1</v>
      </c>
      <c r="F1168" s="22" t="s">
        <v>1628</v>
      </c>
      <c r="G1168" s="22" t="s">
        <v>838</v>
      </c>
      <c r="H1168" s="22" t="s">
        <v>1640</v>
      </c>
      <c r="I1168" s="22" t="s">
        <v>1686</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x14ac:dyDescent="0.35">
      <c r="A1169" s="22" t="s">
        <v>852</v>
      </c>
      <c r="B1169" s="22">
        <v>21</v>
      </c>
      <c r="C1169" s="22" t="s">
        <v>582</v>
      </c>
      <c r="D1169" s="22">
        <v>1</v>
      </c>
      <c r="E1169" s="22">
        <v>1</v>
      </c>
      <c r="F1169" s="22" t="s">
        <v>1628</v>
      </c>
      <c r="G1169" s="22" t="s">
        <v>838</v>
      </c>
      <c r="H1169" s="22" t="s">
        <v>1640</v>
      </c>
      <c r="I1169" s="22" t="s">
        <v>1687</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x14ac:dyDescent="0.35">
      <c r="A1170" s="22" t="s">
        <v>852</v>
      </c>
      <c r="B1170" s="22">
        <v>21</v>
      </c>
      <c r="C1170" s="22" t="s">
        <v>582</v>
      </c>
      <c r="D1170" s="22">
        <v>1</v>
      </c>
      <c r="E1170" s="22">
        <v>1</v>
      </c>
      <c r="F1170" s="22" t="s">
        <v>1628</v>
      </c>
      <c r="G1170" s="22" t="s">
        <v>838</v>
      </c>
      <c r="H1170" s="22" t="s">
        <v>1640</v>
      </c>
      <c r="I1170" s="22" t="s">
        <v>1688</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x14ac:dyDescent="0.35">
      <c r="A1171" s="22" t="s">
        <v>852</v>
      </c>
      <c r="B1171" s="22">
        <v>38</v>
      </c>
      <c r="C1171" s="22" t="s">
        <v>547</v>
      </c>
      <c r="D1171" s="22" t="s">
        <v>1630</v>
      </c>
      <c r="E1171" s="22">
        <v>1</v>
      </c>
      <c r="F1171" s="22" t="s">
        <v>1628</v>
      </c>
      <c r="G1171" s="22" t="s">
        <v>838</v>
      </c>
      <c r="H1171" s="22" t="s">
        <v>1640</v>
      </c>
      <c r="I1171" s="22" t="s">
        <v>1713</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x14ac:dyDescent="0.35">
      <c r="A1172" s="22" t="s">
        <v>852</v>
      </c>
      <c r="B1172" s="22">
        <v>38</v>
      </c>
      <c r="C1172" s="22" t="s">
        <v>547</v>
      </c>
      <c r="D1172" s="22" t="s">
        <v>1630</v>
      </c>
      <c r="E1172" s="22">
        <v>1</v>
      </c>
      <c r="F1172" s="22" t="s">
        <v>1628</v>
      </c>
      <c r="G1172" s="22" t="s">
        <v>838</v>
      </c>
      <c r="H1172" s="22" t="s">
        <v>1640</v>
      </c>
      <c r="I1172" s="22" t="s">
        <v>1713</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x14ac:dyDescent="0.35">
      <c r="A1173" s="22" t="s">
        <v>852</v>
      </c>
      <c r="B1173" s="22">
        <v>38</v>
      </c>
      <c r="C1173" s="22" t="s">
        <v>547</v>
      </c>
      <c r="D1173" s="22" t="s">
        <v>1630</v>
      </c>
      <c r="E1173" s="22">
        <v>1</v>
      </c>
      <c r="F1173" s="22" t="s">
        <v>1628</v>
      </c>
      <c r="G1173" s="22" t="s">
        <v>838</v>
      </c>
      <c r="H1173" s="22" t="s">
        <v>1640</v>
      </c>
      <c r="I1173" s="22" t="s">
        <v>1713</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x14ac:dyDescent="0.35">
      <c r="A1174" s="22" t="s">
        <v>852</v>
      </c>
      <c r="B1174" s="22">
        <v>38</v>
      </c>
      <c r="C1174" s="22" t="s">
        <v>547</v>
      </c>
      <c r="D1174" s="22" t="s">
        <v>1630</v>
      </c>
      <c r="E1174" s="22">
        <v>1</v>
      </c>
      <c r="F1174" s="22" t="s">
        <v>1628</v>
      </c>
      <c r="G1174" s="22" t="s">
        <v>838</v>
      </c>
      <c r="H1174" s="22" t="s">
        <v>1640</v>
      </c>
      <c r="I1174" s="22" t="s">
        <v>1713</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x14ac:dyDescent="0.35">
      <c r="A1175" s="22" t="s">
        <v>852</v>
      </c>
      <c r="B1175" s="22">
        <v>38</v>
      </c>
      <c r="C1175" s="22" t="s">
        <v>547</v>
      </c>
      <c r="D1175" s="22" t="s">
        <v>1630</v>
      </c>
      <c r="E1175" s="22">
        <v>1</v>
      </c>
      <c r="F1175" s="22" t="s">
        <v>1628</v>
      </c>
      <c r="G1175" s="22" t="s">
        <v>838</v>
      </c>
      <c r="H1175" s="22" t="s">
        <v>1640</v>
      </c>
      <c r="I1175" s="22" t="s">
        <v>1713</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x14ac:dyDescent="0.35">
      <c r="A1176" s="22" t="s">
        <v>852</v>
      </c>
      <c r="B1176" s="22">
        <v>38</v>
      </c>
      <c r="C1176" s="22" t="s">
        <v>547</v>
      </c>
      <c r="D1176" s="22" t="s">
        <v>1630</v>
      </c>
      <c r="E1176" s="22">
        <v>1</v>
      </c>
      <c r="F1176" s="22" t="s">
        <v>1628</v>
      </c>
      <c r="G1176" s="22" t="s">
        <v>838</v>
      </c>
      <c r="H1176" s="22" t="s">
        <v>1640</v>
      </c>
      <c r="I1176" s="22" t="s">
        <v>1713</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x14ac:dyDescent="0.35">
      <c r="A1177" s="22" t="s">
        <v>852</v>
      </c>
      <c r="B1177" s="22">
        <v>38</v>
      </c>
      <c r="C1177" s="22" t="s">
        <v>547</v>
      </c>
      <c r="D1177" s="22" t="s">
        <v>1630</v>
      </c>
      <c r="E1177" s="22">
        <v>1</v>
      </c>
      <c r="F1177" s="22" t="s">
        <v>1628</v>
      </c>
      <c r="G1177" s="22" t="s">
        <v>838</v>
      </c>
      <c r="H1177" s="22" t="s">
        <v>1640</v>
      </c>
      <c r="I1177" s="22" t="s">
        <v>1713</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x14ac:dyDescent="0.35">
      <c r="A1178" s="22" t="s">
        <v>852</v>
      </c>
      <c r="B1178" s="22">
        <v>38</v>
      </c>
      <c r="C1178" s="22" t="s">
        <v>547</v>
      </c>
      <c r="D1178" s="22" t="s">
        <v>1630</v>
      </c>
      <c r="E1178" s="22">
        <v>1</v>
      </c>
      <c r="F1178" s="22" t="s">
        <v>1628</v>
      </c>
      <c r="G1178" s="22" t="s">
        <v>838</v>
      </c>
      <c r="H1178" s="22" t="s">
        <v>1640</v>
      </c>
      <c r="I1178" s="22" t="s">
        <v>1713</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x14ac:dyDescent="0.35">
      <c r="A1179" s="22" t="s">
        <v>852</v>
      </c>
      <c r="B1179" s="22">
        <v>38</v>
      </c>
      <c r="C1179" s="22" t="s">
        <v>547</v>
      </c>
      <c r="D1179" s="22" t="s">
        <v>1630</v>
      </c>
      <c r="E1179" s="22">
        <v>1</v>
      </c>
      <c r="F1179" s="22" t="s">
        <v>1628</v>
      </c>
      <c r="G1179" s="22" t="s">
        <v>838</v>
      </c>
      <c r="H1179" s="22" t="s">
        <v>1640</v>
      </c>
      <c r="I1179" s="22" t="s">
        <v>1713</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x14ac:dyDescent="0.35">
      <c r="A1180" s="22" t="s">
        <v>852</v>
      </c>
      <c r="B1180" s="22">
        <v>38</v>
      </c>
      <c r="C1180" s="22" t="s">
        <v>547</v>
      </c>
      <c r="D1180" s="22" t="s">
        <v>1630</v>
      </c>
      <c r="E1180" s="22">
        <v>1</v>
      </c>
      <c r="F1180" s="22" t="s">
        <v>1628</v>
      </c>
      <c r="G1180" s="22" t="s">
        <v>838</v>
      </c>
      <c r="H1180" s="22" t="s">
        <v>1640</v>
      </c>
      <c r="I1180" s="22" t="s">
        <v>1713</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x14ac:dyDescent="0.35">
      <c r="A1181" s="22" t="s">
        <v>852</v>
      </c>
      <c r="B1181" s="22">
        <v>38</v>
      </c>
      <c r="C1181" s="22" t="s">
        <v>547</v>
      </c>
      <c r="D1181" s="22" t="s">
        <v>1630</v>
      </c>
      <c r="E1181" s="22">
        <v>1</v>
      </c>
      <c r="F1181" s="22" t="s">
        <v>1628</v>
      </c>
      <c r="G1181" s="22" t="s">
        <v>838</v>
      </c>
      <c r="H1181" s="22" t="s">
        <v>1640</v>
      </c>
      <c r="I1181" s="22" t="s">
        <v>1713</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x14ac:dyDescent="0.35">
      <c r="A1182" s="22" t="s">
        <v>852</v>
      </c>
      <c r="B1182" s="22">
        <v>38</v>
      </c>
      <c r="C1182" s="22" t="s">
        <v>547</v>
      </c>
      <c r="D1182" s="22" t="s">
        <v>1630</v>
      </c>
      <c r="E1182" s="22">
        <v>1</v>
      </c>
      <c r="F1182" s="22" t="s">
        <v>1628</v>
      </c>
      <c r="G1182" s="22" t="s">
        <v>838</v>
      </c>
      <c r="H1182" s="22" t="s">
        <v>1640</v>
      </c>
      <c r="I1182" s="22" t="s">
        <v>1713</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x14ac:dyDescent="0.35">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x14ac:dyDescent="0.35">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x14ac:dyDescent="0.35">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x14ac:dyDescent="0.35">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x14ac:dyDescent="0.35">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x14ac:dyDescent="0.35">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x14ac:dyDescent="0.35">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x14ac:dyDescent="0.35">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x14ac:dyDescent="0.35">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x14ac:dyDescent="0.35">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x14ac:dyDescent="0.35">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x14ac:dyDescent="0.35">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x14ac:dyDescent="0.35">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x14ac:dyDescent="0.35">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x14ac:dyDescent="0.35">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x14ac:dyDescent="0.35">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x14ac:dyDescent="0.35">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x14ac:dyDescent="0.35">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x14ac:dyDescent="0.35">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x14ac:dyDescent="0.35">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x14ac:dyDescent="0.35">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x14ac:dyDescent="0.35">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x14ac:dyDescent="0.35">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x14ac:dyDescent="0.35">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x14ac:dyDescent="0.35">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x14ac:dyDescent="0.35">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x14ac:dyDescent="0.35">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x14ac:dyDescent="0.35">
      <c r="A1210" s="22" t="s">
        <v>852</v>
      </c>
      <c r="B1210" s="22">
        <v>36</v>
      </c>
      <c r="C1210" s="22" t="s">
        <v>606</v>
      </c>
      <c r="D1210" s="22" t="s">
        <v>1712</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x14ac:dyDescent="0.35">
      <c r="A1211" s="22" t="s">
        <v>852</v>
      </c>
      <c r="B1211" s="22">
        <v>36</v>
      </c>
      <c r="C1211" s="22" t="s">
        <v>606</v>
      </c>
      <c r="D1211" s="22" t="s">
        <v>1712</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x14ac:dyDescent="0.35">
      <c r="A1212" s="22" t="s">
        <v>852</v>
      </c>
      <c r="B1212" s="22">
        <v>36</v>
      </c>
      <c r="C1212" s="22" t="s">
        <v>606</v>
      </c>
      <c r="D1212" s="22" t="s">
        <v>1712</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x14ac:dyDescent="0.35">
      <c r="A1213" s="22" t="s">
        <v>852</v>
      </c>
      <c r="B1213" s="22">
        <v>36</v>
      </c>
      <c r="C1213" s="22" t="s">
        <v>606</v>
      </c>
      <c r="D1213" s="22" t="s">
        <v>1712</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x14ac:dyDescent="0.35">
      <c r="A1214" s="22" t="s">
        <v>852</v>
      </c>
      <c r="B1214" s="22">
        <v>36</v>
      </c>
      <c r="C1214" s="22" t="s">
        <v>606</v>
      </c>
      <c r="D1214" s="22" t="s">
        <v>1712</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x14ac:dyDescent="0.35">
      <c r="A1215" s="22" t="s">
        <v>852</v>
      </c>
      <c r="B1215" s="22">
        <v>36</v>
      </c>
      <c r="C1215" s="22" t="s">
        <v>606</v>
      </c>
      <c r="D1215" s="22" t="s">
        <v>1712</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x14ac:dyDescent="0.35">
      <c r="A1216" s="22" t="s">
        <v>852</v>
      </c>
      <c r="B1216" s="22">
        <v>36</v>
      </c>
      <c r="C1216" s="22" t="s">
        <v>606</v>
      </c>
      <c r="D1216" s="22" t="s">
        <v>1712</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x14ac:dyDescent="0.35">
      <c r="A1217" s="22" t="s">
        <v>852</v>
      </c>
      <c r="B1217" s="22">
        <v>36</v>
      </c>
      <c r="C1217" s="22" t="s">
        <v>606</v>
      </c>
      <c r="D1217" s="22" t="s">
        <v>1712</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x14ac:dyDescent="0.35">
      <c r="A1218" s="22" t="s">
        <v>852</v>
      </c>
      <c r="B1218" s="22">
        <v>36</v>
      </c>
      <c r="C1218" s="22" t="s">
        <v>606</v>
      </c>
      <c r="D1218" s="22" t="s">
        <v>1712</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x14ac:dyDescent="0.35">
      <c r="A1219" s="22" t="s">
        <v>852</v>
      </c>
      <c r="B1219" s="22">
        <v>36</v>
      </c>
      <c r="C1219" s="22" t="s">
        <v>606</v>
      </c>
      <c r="D1219" s="22" t="s">
        <v>1712</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x14ac:dyDescent="0.35">
      <c r="A1220" s="22" t="s">
        <v>852</v>
      </c>
      <c r="B1220" s="22">
        <v>36</v>
      </c>
      <c r="C1220" s="22" t="s">
        <v>606</v>
      </c>
      <c r="D1220" s="22" t="s">
        <v>1712</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x14ac:dyDescent="0.35">
      <c r="A1221" s="22" t="s">
        <v>852</v>
      </c>
      <c r="B1221" s="22">
        <v>36</v>
      </c>
      <c r="C1221" s="22" t="s">
        <v>606</v>
      </c>
      <c r="D1221" s="22" t="s">
        <v>1712</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x14ac:dyDescent="0.35">
      <c r="A1222" s="22" t="s">
        <v>852</v>
      </c>
      <c r="B1222" s="22">
        <v>33</v>
      </c>
      <c r="C1222" s="22" t="s">
        <v>585</v>
      </c>
      <c r="D1222" s="22" t="s">
        <v>1630</v>
      </c>
      <c r="E1222" s="22">
        <v>1</v>
      </c>
      <c r="F1222" s="22" t="s">
        <v>1610</v>
      </c>
      <c r="G1222" s="73" t="s">
        <v>1988</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x14ac:dyDescent="0.35">
      <c r="A1223" s="22" t="s">
        <v>852</v>
      </c>
      <c r="B1223" s="22">
        <v>33</v>
      </c>
      <c r="C1223" s="22" t="s">
        <v>585</v>
      </c>
      <c r="D1223" s="22" t="s">
        <v>1630</v>
      </c>
      <c r="E1223" s="22">
        <v>1</v>
      </c>
      <c r="F1223" s="22" t="s">
        <v>1610</v>
      </c>
      <c r="G1223" s="22" t="s">
        <v>1988</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x14ac:dyDescent="0.35">
      <c r="A1224" s="22" t="s">
        <v>852</v>
      </c>
      <c r="B1224" s="22">
        <v>33</v>
      </c>
      <c r="C1224" s="22" t="s">
        <v>585</v>
      </c>
      <c r="D1224" s="22" t="s">
        <v>1630</v>
      </c>
      <c r="E1224" s="22">
        <v>1</v>
      </c>
      <c r="F1224" s="22" t="s">
        <v>1610</v>
      </c>
      <c r="G1224" s="22" t="s">
        <v>1988</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x14ac:dyDescent="0.35">
      <c r="A1225" s="22" t="s">
        <v>852</v>
      </c>
      <c r="B1225" s="22">
        <v>33</v>
      </c>
      <c r="C1225" s="22" t="s">
        <v>585</v>
      </c>
      <c r="D1225" s="22" t="s">
        <v>1630</v>
      </c>
      <c r="E1225" s="22">
        <v>1</v>
      </c>
      <c r="F1225" s="22" t="s">
        <v>1610</v>
      </c>
      <c r="G1225" s="22" t="s">
        <v>1988</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x14ac:dyDescent="0.35">
      <c r="A1226" s="22" t="s">
        <v>852</v>
      </c>
      <c r="B1226" s="22">
        <v>33</v>
      </c>
      <c r="C1226" s="22" t="s">
        <v>585</v>
      </c>
      <c r="D1226" s="22" t="s">
        <v>1630</v>
      </c>
      <c r="E1226" s="22">
        <v>1</v>
      </c>
      <c r="F1226" s="22" t="s">
        <v>1610</v>
      </c>
      <c r="G1226" s="22" t="s">
        <v>1988</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x14ac:dyDescent="0.35">
      <c r="A1227" s="22" t="s">
        <v>852</v>
      </c>
      <c r="B1227" s="22">
        <v>33</v>
      </c>
      <c r="C1227" s="22" t="s">
        <v>585</v>
      </c>
      <c r="D1227" s="22" t="s">
        <v>1630</v>
      </c>
      <c r="E1227" s="22">
        <v>1</v>
      </c>
      <c r="F1227" s="22" t="s">
        <v>1610</v>
      </c>
      <c r="G1227" s="22" t="s">
        <v>1988</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x14ac:dyDescent="0.35">
      <c r="A1228" s="22" t="s">
        <v>852</v>
      </c>
      <c r="B1228" s="22">
        <v>38</v>
      </c>
      <c r="C1228" s="22" t="s">
        <v>547</v>
      </c>
      <c r="D1228" s="22" t="s">
        <v>1630</v>
      </c>
      <c r="E1228" s="22">
        <v>1</v>
      </c>
      <c r="F1228" s="22" t="s">
        <v>1610</v>
      </c>
      <c r="G1228" s="22" t="s">
        <v>1988</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x14ac:dyDescent="0.35">
      <c r="A1229" s="22" t="s">
        <v>852</v>
      </c>
      <c r="B1229" s="22">
        <v>38</v>
      </c>
      <c r="C1229" s="22" t="s">
        <v>547</v>
      </c>
      <c r="D1229" s="22" t="s">
        <v>1630</v>
      </c>
      <c r="E1229" s="22">
        <v>1</v>
      </c>
      <c r="F1229" s="22" t="s">
        <v>1610</v>
      </c>
      <c r="G1229" s="22" t="s">
        <v>1988</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x14ac:dyDescent="0.35">
      <c r="A1230" s="22" t="s">
        <v>852</v>
      </c>
      <c r="B1230" s="22">
        <v>38</v>
      </c>
      <c r="C1230" s="22" t="s">
        <v>547</v>
      </c>
      <c r="D1230" s="22" t="s">
        <v>1630</v>
      </c>
      <c r="E1230" s="22">
        <v>1</v>
      </c>
      <c r="F1230" s="22" t="s">
        <v>1610</v>
      </c>
      <c r="G1230" s="22" t="s">
        <v>1988</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x14ac:dyDescent="0.35">
      <c r="A1231" s="22" t="s">
        <v>852</v>
      </c>
      <c r="B1231" s="22">
        <v>38</v>
      </c>
      <c r="C1231" s="22" t="s">
        <v>547</v>
      </c>
      <c r="D1231" s="22" t="s">
        <v>1630</v>
      </c>
      <c r="E1231" s="22">
        <v>1</v>
      </c>
      <c r="F1231" s="22" t="s">
        <v>1610</v>
      </c>
      <c r="G1231" s="22" t="s">
        <v>1988</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x14ac:dyDescent="0.35">
      <c r="A1232" s="22" t="s">
        <v>852</v>
      </c>
      <c r="B1232" s="22">
        <v>38</v>
      </c>
      <c r="C1232" s="22" t="s">
        <v>547</v>
      </c>
      <c r="D1232" s="22" t="s">
        <v>1630</v>
      </c>
      <c r="E1232" s="22">
        <v>1</v>
      </c>
      <c r="F1232" s="22" t="s">
        <v>1610</v>
      </c>
      <c r="G1232" s="22" t="s">
        <v>1988</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x14ac:dyDescent="0.35">
      <c r="A1233" s="22" t="s">
        <v>852</v>
      </c>
      <c r="B1233" s="22">
        <v>38</v>
      </c>
      <c r="C1233" s="22" t="s">
        <v>547</v>
      </c>
      <c r="D1233" s="22" t="s">
        <v>1630</v>
      </c>
      <c r="E1233" s="22">
        <v>1</v>
      </c>
      <c r="F1233" s="22" t="s">
        <v>1610</v>
      </c>
      <c r="G1233" s="22" t="s">
        <v>1988</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x14ac:dyDescent="0.35">
      <c r="A1234" s="22" t="s">
        <v>852</v>
      </c>
      <c r="B1234" s="22">
        <v>38</v>
      </c>
      <c r="C1234" s="22" t="s">
        <v>547</v>
      </c>
      <c r="D1234" s="22" t="s">
        <v>1630</v>
      </c>
      <c r="E1234" s="22">
        <v>1</v>
      </c>
      <c r="F1234" s="22" t="s">
        <v>1610</v>
      </c>
      <c r="G1234" s="22" t="s">
        <v>1988</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x14ac:dyDescent="0.35">
      <c r="A1235" s="22" t="s">
        <v>852</v>
      </c>
      <c r="B1235" s="22">
        <v>38</v>
      </c>
      <c r="C1235" s="22" t="s">
        <v>547</v>
      </c>
      <c r="D1235" s="22" t="s">
        <v>1630</v>
      </c>
      <c r="E1235" s="22">
        <v>1</v>
      </c>
      <c r="F1235" s="22" t="s">
        <v>1610</v>
      </c>
      <c r="G1235" s="22" t="s">
        <v>1988</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x14ac:dyDescent="0.35">
      <c r="A1236" s="22" t="s">
        <v>852</v>
      </c>
      <c r="B1236" s="22">
        <v>38</v>
      </c>
      <c r="C1236" s="22" t="s">
        <v>547</v>
      </c>
      <c r="D1236" s="22" t="s">
        <v>1630</v>
      </c>
      <c r="E1236" s="22">
        <v>1</v>
      </c>
      <c r="F1236" s="22" t="s">
        <v>1610</v>
      </c>
      <c r="G1236" s="22" t="s">
        <v>1988</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x14ac:dyDescent="0.35">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x14ac:dyDescent="0.35">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x14ac:dyDescent="0.35">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x14ac:dyDescent="0.35">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x14ac:dyDescent="0.35">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x14ac:dyDescent="0.35">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x14ac:dyDescent="0.35">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x14ac:dyDescent="0.35">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x14ac:dyDescent="0.35">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x14ac:dyDescent="0.35">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x14ac:dyDescent="0.35">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x14ac:dyDescent="0.35">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x14ac:dyDescent="0.35">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x14ac:dyDescent="0.35">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x14ac:dyDescent="0.35">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x14ac:dyDescent="0.35">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x14ac:dyDescent="0.35">
      <c r="A1253" s="22" t="s">
        <v>852</v>
      </c>
      <c r="B1253" s="22">
        <v>4</v>
      </c>
      <c r="C1253" s="22" t="s">
        <v>546</v>
      </c>
      <c r="D1253" s="22" t="s">
        <v>1630</v>
      </c>
      <c r="E1253" s="75" t="s">
        <v>1675</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x14ac:dyDescent="0.35">
      <c r="A1254" s="22" t="s">
        <v>852</v>
      </c>
      <c r="B1254" s="22">
        <v>4</v>
      </c>
      <c r="C1254" s="22" t="s">
        <v>546</v>
      </c>
      <c r="D1254" s="22" t="s">
        <v>1630</v>
      </c>
      <c r="E1254" s="75" t="s">
        <v>1675</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x14ac:dyDescent="0.35">
      <c r="A1255" s="22" t="s">
        <v>852</v>
      </c>
      <c r="B1255" s="22">
        <v>4</v>
      </c>
      <c r="C1255" s="22" t="s">
        <v>546</v>
      </c>
      <c r="D1255" s="22" t="s">
        <v>1630</v>
      </c>
      <c r="E1255" s="75" t="s">
        <v>1675</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x14ac:dyDescent="0.35">
      <c r="A1256" s="22" t="s">
        <v>852</v>
      </c>
      <c r="B1256" s="22">
        <v>4</v>
      </c>
      <c r="C1256" s="22" t="s">
        <v>546</v>
      </c>
      <c r="D1256" s="22" t="s">
        <v>1630</v>
      </c>
      <c r="E1256" s="75" t="s">
        <v>1675</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x14ac:dyDescent="0.35">
      <c r="A1257" s="22" t="s">
        <v>852</v>
      </c>
      <c r="B1257" s="22">
        <v>4</v>
      </c>
      <c r="C1257" s="22" t="s">
        <v>546</v>
      </c>
      <c r="D1257" s="22" t="s">
        <v>1630</v>
      </c>
      <c r="E1257" s="75" t="s">
        <v>1675</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x14ac:dyDescent="0.35">
      <c r="A1258" s="22" t="s">
        <v>852</v>
      </c>
      <c r="B1258" s="22">
        <v>4</v>
      </c>
      <c r="C1258" s="22" t="s">
        <v>546</v>
      </c>
      <c r="D1258" s="22" t="s">
        <v>1630</v>
      </c>
      <c r="E1258" s="75" t="s">
        <v>1675</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x14ac:dyDescent="0.35">
      <c r="A1259" s="22" t="s">
        <v>852</v>
      </c>
      <c r="B1259" s="22">
        <v>4</v>
      </c>
      <c r="C1259" s="22" t="s">
        <v>546</v>
      </c>
      <c r="D1259" s="22" t="s">
        <v>1630</v>
      </c>
      <c r="E1259" s="75" t="s">
        <v>1675</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x14ac:dyDescent="0.35">
      <c r="A1260" s="22" t="s">
        <v>852</v>
      </c>
      <c r="B1260" s="22">
        <v>4</v>
      </c>
      <c r="C1260" s="22" t="s">
        <v>546</v>
      </c>
      <c r="D1260" s="22" t="s">
        <v>1630</v>
      </c>
      <c r="E1260" s="75" t="s">
        <v>1675</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x14ac:dyDescent="0.35">
      <c r="A1261" s="22" t="s">
        <v>852</v>
      </c>
      <c r="B1261" s="22">
        <v>4</v>
      </c>
      <c r="C1261" s="22" t="s">
        <v>546</v>
      </c>
      <c r="D1261" s="22" t="s">
        <v>1630</v>
      </c>
      <c r="E1261" s="75" t="s">
        <v>1675</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x14ac:dyDescent="0.35">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x14ac:dyDescent="0.35">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x14ac:dyDescent="0.35">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x14ac:dyDescent="0.35">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x14ac:dyDescent="0.35">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x14ac:dyDescent="0.35">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x14ac:dyDescent="0.35">
      <c r="A1268" s="22" t="s">
        <v>852</v>
      </c>
      <c r="B1268" s="22">
        <v>47</v>
      </c>
      <c r="C1268" s="22" t="s">
        <v>628</v>
      </c>
      <c r="D1268" s="22" t="s">
        <v>1712</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x14ac:dyDescent="0.35">
      <c r="A1269" s="22" t="s">
        <v>852</v>
      </c>
      <c r="B1269" s="22">
        <v>47</v>
      </c>
      <c r="C1269" s="22" t="s">
        <v>628</v>
      </c>
      <c r="D1269" s="22" t="s">
        <v>1712</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x14ac:dyDescent="0.35">
      <c r="A1270" s="22" t="s">
        <v>852</v>
      </c>
      <c r="B1270" s="22">
        <v>21</v>
      </c>
      <c r="C1270" s="22" t="s">
        <v>582</v>
      </c>
      <c r="D1270" s="22">
        <v>1</v>
      </c>
      <c r="E1270" s="22">
        <v>1</v>
      </c>
      <c r="F1270" s="22" t="s">
        <v>1628</v>
      </c>
      <c r="G1270" s="22" t="s">
        <v>1991</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x14ac:dyDescent="0.35">
      <c r="A1271" s="22" t="s">
        <v>852</v>
      </c>
      <c r="B1271" s="22">
        <v>21</v>
      </c>
      <c r="C1271" s="22" t="s">
        <v>582</v>
      </c>
      <c r="D1271" s="22">
        <v>1</v>
      </c>
      <c r="E1271" s="22">
        <v>1</v>
      </c>
      <c r="F1271" s="22" t="s">
        <v>1628</v>
      </c>
      <c r="G1271" s="22" t="s">
        <v>1991</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x14ac:dyDescent="0.35">
      <c r="A1272" s="22" t="s">
        <v>852</v>
      </c>
      <c r="B1272" s="22">
        <v>21</v>
      </c>
      <c r="C1272" s="22" t="s">
        <v>582</v>
      </c>
      <c r="D1272" s="22">
        <v>1</v>
      </c>
      <c r="E1272" s="22">
        <v>1</v>
      </c>
      <c r="F1272" s="22" t="s">
        <v>1628</v>
      </c>
      <c r="G1272" s="22" t="s">
        <v>1991</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x14ac:dyDescent="0.35">
      <c r="A1273" s="22" t="s">
        <v>852</v>
      </c>
      <c r="B1273" s="22">
        <v>21</v>
      </c>
      <c r="C1273" s="22" t="s">
        <v>582</v>
      </c>
      <c r="D1273" s="22">
        <v>1</v>
      </c>
      <c r="E1273" s="22">
        <v>1</v>
      </c>
      <c r="F1273" s="22" t="s">
        <v>1628</v>
      </c>
      <c r="G1273" s="22" t="s">
        <v>1991</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x14ac:dyDescent="0.35">
      <c r="A1274" s="22" t="s">
        <v>852</v>
      </c>
      <c r="B1274" s="22">
        <v>38</v>
      </c>
      <c r="C1274" s="22" t="s">
        <v>547</v>
      </c>
      <c r="D1274" s="22" t="s">
        <v>1630</v>
      </c>
      <c r="E1274" s="22">
        <v>1</v>
      </c>
      <c r="F1274" s="22" t="s">
        <v>1628</v>
      </c>
      <c r="G1274" s="22" t="s">
        <v>838</v>
      </c>
      <c r="H1274" s="22" t="s">
        <v>1640</v>
      </c>
      <c r="I1274" s="22" t="s">
        <v>1713</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x14ac:dyDescent="0.35">
      <c r="A1275" s="22" t="s">
        <v>852</v>
      </c>
      <c r="B1275" s="22">
        <v>38</v>
      </c>
      <c r="C1275" s="22" t="s">
        <v>547</v>
      </c>
      <c r="D1275" s="22" t="s">
        <v>1630</v>
      </c>
      <c r="E1275" s="22">
        <v>1</v>
      </c>
      <c r="F1275" s="22" t="s">
        <v>1628</v>
      </c>
      <c r="G1275" s="22" t="s">
        <v>838</v>
      </c>
      <c r="H1275" s="22" t="s">
        <v>1640</v>
      </c>
      <c r="I1275" s="22" t="s">
        <v>1713</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x14ac:dyDescent="0.35">
      <c r="A1276" s="22" t="s">
        <v>852</v>
      </c>
      <c r="B1276" s="22">
        <v>38</v>
      </c>
      <c r="C1276" s="22" t="s">
        <v>547</v>
      </c>
      <c r="D1276" s="22" t="s">
        <v>1630</v>
      </c>
      <c r="E1276" s="22">
        <v>1</v>
      </c>
      <c r="F1276" s="22" t="s">
        <v>1628</v>
      </c>
      <c r="G1276" s="22" t="s">
        <v>838</v>
      </c>
      <c r="H1276" s="22" t="s">
        <v>1640</v>
      </c>
      <c r="I1276" s="22" t="s">
        <v>1713</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x14ac:dyDescent="0.35">
      <c r="A1277" s="22" t="s">
        <v>852</v>
      </c>
      <c r="B1277" s="22">
        <v>37</v>
      </c>
      <c r="C1277" s="22" t="s">
        <v>609</v>
      </c>
      <c r="D1277" s="22">
        <v>1</v>
      </c>
      <c r="E1277" s="22">
        <v>1</v>
      </c>
      <c r="F1277" s="22" t="s">
        <v>1628</v>
      </c>
      <c r="G1277" s="22" t="s">
        <v>838</v>
      </c>
      <c r="H1277" s="22" t="s">
        <v>1640</v>
      </c>
      <c r="I1277" s="22" t="s">
        <v>1277</v>
      </c>
      <c r="J1277" s="22" t="s">
        <v>1524</v>
      </c>
      <c r="K1277" s="22" t="s">
        <v>1524</v>
      </c>
      <c r="L1277" s="22" t="s">
        <v>1982</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x14ac:dyDescent="0.35">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x14ac:dyDescent="0.35">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x14ac:dyDescent="0.35">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x14ac:dyDescent="0.35">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x14ac:dyDescent="0.35">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x14ac:dyDescent="0.35">
      <c r="A1283" s="22" t="s">
        <v>852</v>
      </c>
      <c r="B1283" s="22">
        <v>28</v>
      </c>
      <c r="C1283" s="22" t="s">
        <v>581</v>
      </c>
      <c r="D1283" s="22" t="s">
        <v>1627</v>
      </c>
      <c r="E1283" s="75" t="s">
        <v>1675</v>
      </c>
      <c r="F1283" s="22" t="s">
        <v>1628</v>
      </c>
      <c r="G1283" s="22" t="s">
        <v>838</v>
      </c>
      <c r="H1283" s="22" t="s">
        <v>1640</v>
      </c>
      <c r="I1283" s="22" t="s">
        <v>1696</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x14ac:dyDescent="0.35">
      <c r="A1284" s="22" t="s">
        <v>852</v>
      </c>
      <c r="B1284" s="22">
        <v>28</v>
      </c>
      <c r="C1284" s="22" t="s">
        <v>581</v>
      </c>
      <c r="D1284" s="22" t="s">
        <v>1627</v>
      </c>
      <c r="E1284" s="75" t="s">
        <v>1675</v>
      </c>
      <c r="F1284" s="22" t="s">
        <v>1628</v>
      </c>
      <c r="G1284" s="22" t="s">
        <v>838</v>
      </c>
      <c r="H1284" s="22" t="s">
        <v>1640</v>
      </c>
      <c r="I1284" s="22" t="s">
        <v>1697</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x14ac:dyDescent="0.35">
      <c r="A1285" s="22" t="s">
        <v>852</v>
      </c>
      <c r="B1285" s="22">
        <v>28</v>
      </c>
      <c r="C1285" s="22" t="s">
        <v>581</v>
      </c>
      <c r="D1285" s="22" t="s">
        <v>1627</v>
      </c>
      <c r="E1285" s="75" t="s">
        <v>1675</v>
      </c>
      <c r="F1285" s="22" t="s">
        <v>1628</v>
      </c>
      <c r="G1285" s="22" t="s">
        <v>838</v>
      </c>
      <c r="H1285" s="22" t="s">
        <v>1640</v>
      </c>
      <c r="I1285" s="22" t="s">
        <v>1698</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x14ac:dyDescent="0.35">
      <c r="A1286" s="22" t="s">
        <v>852</v>
      </c>
      <c r="B1286" s="22">
        <v>28</v>
      </c>
      <c r="C1286" s="22" t="s">
        <v>581</v>
      </c>
      <c r="D1286" s="22">
        <v>1</v>
      </c>
      <c r="E1286" s="75" t="s">
        <v>1675</v>
      </c>
      <c r="F1286" s="22" t="s">
        <v>1628</v>
      </c>
      <c r="G1286" s="22" t="s">
        <v>838</v>
      </c>
      <c r="H1286" s="22" t="s">
        <v>1640</v>
      </c>
      <c r="I1286" s="22" t="s">
        <v>1699</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x14ac:dyDescent="0.35">
      <c r="A1287" s="22" t="s">
        <v>852</v>
      </c>
      <c r="B1287" s="22">
        <v>28</v>
      </c>
      <c r="C1287" s="22" t="s">
        <v>581</v>
      </c>
      <c r="D1287" s="22">
        <v>2</v>
      </c>
      <c r="E1287" s="75" t="s">
        <v>1675</v>
      </c>
      <c r="F1287" s="22" t="s">
        <v>1628</v>
      </c>
      <c r="G1287" s="22" t="s">
        <v>838</v>
      </c>
      <c r="H1287" s="22" t="s">
        <v>1640</v>
      </c>
      <c r="I1287" s="22" t="s">
        <v>1699</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x14ac:dyDescent="0.35">
      <c r="A1288" s="22" t="s">
        <v>852</v>
      </c>
      <c r="B1288" s="22">
        <v>38</v>
      </c>
      <c r="C1288" s="22" t="s">
        <v>547</v>
      </c>
      <c r="D1288" s="22" t="s">
        <v>1630</v>
      </c>
      <c r="E1288" s="22">
        <v>1</v>
      </c>
      <c r="F1288" s="22" t="s">
        <v>1628</v>
      </c>
      <c r="G1288" s="22" t="s">
        <v>1991</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x14ac:dyDescent="0.35">
      <c r="A1289" s="22" t="s">
        <v>852</v>
      </c>
      <c r="B1289" s="22">
        <v>38</v>
      </c>
      <c r="C1289" s="22" t="s">
        <v>547</v>
      </c>
      <c r="D1289" s="22" t="s">
        <v>1630</v>
      </c>
      <c r="E1289" s="22">
        <v>1</v>
      </c>
      <c r="F1289" s="22" t="s">
        <v>1628</v>
      </c>
      <c r="G1289" s="22" t="s">
        <v>1991</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x14ac:dyDescent="0.35">
      <c r="A1290" s="22" t="s">
        <v>852</v>
      </c>
      <c r="B1290" s="22">
        <v>38</v>
      </c>
      <c r="C1290" s="22" t="s">
        <v>547</v>
      </c>
      <c r="D1290" s="22" t="s">
        <v>1630</v>
      </c>
      <c r="E1290" s="22">
        <v>1</v>
      </c>
      <c r="F1290" s="22" t="s">
        <v>1628</v>
      </c>
      <c r="G1290" s="22" t="s">
        <v>1991</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x14ac:dyDescent="0.35">
      <c r="A1291" s="22" t="s">
        <v>852</v>
      </c>
      <c r="B1291" s="22">
        <v>38</v>
      </c>
      <c r="C1291" s="22" t="s">
        <v>547</v>
      </c>
      <c r="D1291" s="22" t="s">
        <v>1630</v>
      </c>
      <c r="E1291" s="22">
        <v>1</v>
      </c>
      <c r="F1291" s="22" t="s">
        <v>1628</v>
      </c>
      <c r="G1291" s="22" t="s">
        <v>1991</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x14ac:dyDescent="0.35">
      <c r="A1292" s="22" t="s">
        <v>852</v>
      </c>
      <c r="B1292" s="22">
        <v>38</v>
      </c>
      <c r="C1292" s="22" t="s">
        <v>547</v>
      </c>
      <c r="D1292" s="22" t="s">
        <v>1630</v>
      </c>
      <c r="E1292" s="22">
        <v>1</v>
      </c>
      <c r="F1292" s="22" t="s">
        <v>1628</v>
      </c>
      <c r="G1292" s="22" t="s">
        <v>1991</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x14ac:dyDescent="0.35">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x14ac:dyDescent="0.35">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x14ac:dyDescent="0.35">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x14ac:dyDescent="0.35">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x14ac:dyDescent="0.35">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x14ac:dyDescent="0.35">
      <c r="A1298" s="22" t="s">
        <v>852</v>
      </c>
      <c r="B1298" s="22">
        <v>38</v>
      </c>
      <c r="C1298" s="22" t="s">
        <v>547</v>
      </c>
      <c r="D1298" s="22" t="s">
        <v>1630</v>
      </c>
      <c r="E1298" s="22">
        <v>1</v>
      </c>
      <c r="F1298" s="22" t="s">
        <v>1628</v>
      </c>
      <c r="G1298" s="22" t="s">
        <v>1991</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x14ac:dyDescent="0.35">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x14ac:dyDescent="0.35">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x14ac:dyDescent="0.35">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x14ac:dyDescent="0.35">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x14ac:dyDescent="0.35">
      <c r="A1303" s="22" t="s">
        <v>852</v>
      </c>
      <c r="B1303" s="22">
        <v>38</v>
      </c>
      <c r="C1303" s="22" t="s">
        <v>547</v>
      </c>
      <c r="D1303" s="22" t="s">
        <v>1630</v>
      </c>
      <c r="E1303" s="22">
        <v>1</v>
      </c>
      <c r="F1303" s="22" t="s">
        <v>1628</v>
      </c>
      <c r="G1303" s="22" t="s">
        <v>1991</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x14ac:dyDescent="0.35">
      <c r="A1304" s="22" t="s">
        <v>852</v>
      </c>
      <c r="B1304" s="22">
        <v>38</v>
      </c>
      <c r="C1304" s="22" t="s">
        <v>547</v>
      </c>
      <c r="D1304" s="22" t="s">
        <v>1630</v>
      </c>
      <c r="E1304" s="22">
        <v>1</v>
      </c>
      <c r="F1304" s="22" t="s">
        <v>1628</v>
      </c>
      <c r="G1304" s="22" t="s">
        <v>1991</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x14ac:dyDescent="0.35">
      <c r="A1305" s="22" t="s">
        <v>852</v>
      </c>
      <c r="B1305" s="22">
        <v>38</v>
      </c>
      <c r="C1305" s="22" t="s">
        <v>547</v>
      </c>
      <c r="D1305" s="22" t="s">
        <v>1630</v>
      </c>
      <c r="E1305" s="22">
        <v>1</v>
      </c>
      <c r="F1305" s="22" t="s">
        <v>1628</v>
      </c>
      <c r="G1305" s="22" t="s">
        <v>1991</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x14ac:dyDescent="0.35">
      <c r="A1306" s="22" t="s">
        <v>852</v>
      </c>
      <c r="B1306" s="22">
        <v>38</v>
      </c>
      <c r="C1306" s="22" t="s">
        <v>547</v>
      </c>
      <c r="D1306" s="22" t="s">
        <v>1630</v>
      </c>
      <c r="E1306" s="22">
        <v>1</v>
      </c>
      <c r="F1306" s="22" t="s">
        <v>1628</v>
      </c>
      <c r="G1306" s="22" t="s">
        <v>1991</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x14ac:dyDescent="0.35">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x14ac:dyDescent="0.35">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x14ac:dyDescent="0.35">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x14ac:dyDescent="0.35">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x14ac:dyDescent="0.35">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x14ac:dyDescent="0.35">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x14ac:dyDescent="0.35">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x14ac:dyDescent="0.35">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x14ac:dyDescent="0.35">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x14ac:dyDescent="0.35">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x14ac:dyDescent="0.35">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x14ac:dyDescent="0.35">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x14ac:dyDescent="0.35">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x14ac:dyDescent="0.35">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x14ac:dyDescent="0.35">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x14ac:dyDescent="0.35">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x14ac:dyDescent="0.35">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x14ac:dyDescent="0.35">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x14ac:dyDescent="0.35">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x14ac:dyDescent="0.35">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x14ac:dyDescent="0.35">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x14ac:dyDescent="0.35">
      <c r="A1328" s="22" t="s">
        <v>852</v>
      </c>
      <c r="B1328" s="22">
        <v>38</v>
      </c>
      <c r="C1328" s="22" t="s">
        <v>547</v>
      </c>
      <c r="D1328" s="22" t="s">
        <v>1630</v>
      </c>
      <c r="E1328" s="22">
        <v>1</v>
      </c>
      <c r="F1328" s="22" t="s">
        <v>1628</v>
      </c>
      <c r="G1328" s="22" t="s">
        <v>1991</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x14ac:dyDescent="0.35">
      <c r="A1329" s="22" t="s">
        <v>852</v>
      </c>
      <c r="B1329" s="22">
        <v>38</v>
      </c>
      <c r="C1329" s="22" t="s">
        <v>547</v>
      </c>
      <c r="D1329" s="22" t="s">
        <v>1630</v>
      </c>
      <c r="E1329" s="22">
        <v>1</v>
      </c>
      <c r="F1329" s="22" t="s">
        <v>1628</v>
      </c>
      <c r="G1329" s="22" t="s">
        <v>1991</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x14ac:dyDescent="0.35">
      <c r="A1330" s="22" t="s">
        <v>852</v>
      </c>
      <c r="B1330" s="22">
        <v>38</v>
      </c>
      <c r="C1330" s="22" t="s">
        <v>547</v>
      </c>
      <c r="D1330" s="22" t="s">
        <v>1630</v>
      </c>
      <c r="E1330" s="22">
        <v>1</v>
      </c>
      <c r="F1330" s="22" t="s">
        <v>1628</v>
      </c>
      <c r="G1330" s="22" t="s">
        <v>1991</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x14ac:dyDescent="0.35">
      <c r="A1331" s="22" t="s">
        <v>852</v>
      </c>
      <c r="B1331" s="22">
        <v>38</v>
      </c>
      <c r="C1331" s="22" t="s">
        <v>547</v>
      </c>
      <c r="D1331" s="22" t="s">
        <v>1630</v>
      </c>
      <c r="E1331" s="22">
        <v>1</v>
      </c>
      <c r="F1331" s="22" t="s">
        <v>1628</v>
      </c>
      <c r="G1331" s="22" t="s">
        <v>1991</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x14ac:dyDescent="0.35">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x14ac:dyDescent="0.35">
      <c r="A1333" s="22" t="s">
        <v>852</v>
      </c>
      <c r="B1333" s="22">
        <v>35</v>
      </c>
      <c r="C1333" s="22" t="s">
        <v>603</v>
      </c>
      <c r="D1333" s="22">
        <v>2</v>
      </c>
      <c r="E1333" s="22">
        <v>1</v>
      </c>
      <c r="F1333" s="22" t="s">
        <v>1628</v>
      </c>
      <c r="G1333" s="22" t="s">
        <v>838</v>
      </c>
      <c r="H1333" s="22" t="s">
        <v>1640</v>
      </c>
      <c r="I1333" s="22" t="s">
        <v>1711</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x14ac:dyDescent="0.35">
      <c r="A1334" s="22" t="s">
        <v>852</v>
      </c>
      <c r="B1334" s="22">
        <v>22</v>
      </c>
      <c r="C1334" s="22" t="s">
        <v>585</v>
      </c>
      <c r="D1334" s="22">
        <v>1</v>
      </c>
      <c r="E1334" s="22">
        <v>1</v>
      </c>
      <c r="F1334" s="22" t="s">
        <v>1045</v>
      </c>
      <c r="G1334" s="22" t="s">
        <v>1044</v>
      </c>
      <c r="H1334" s="22" t="s">
        <v>1643</v>
      </c>
      <c r="I1334" s="22" t="s">
        <v>1170</v>
      </c>
      <c r="K1334" s="22" t="s">
        <v>1607</v>
      </c>
      <c r="L1334" s="22" t="s">
        <v>1954</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x14ac:dyDescent="0.35">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x14ac:dyDescent="0.35">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x14ac:dyDescent="0.35">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x14ac:dyDescent="0.35">
      <c r="A1338" s="22" t="s">
        <v>852</v>
      </c>
      <c r="B1338" s="22">
        <v>35</v>
      </c>
      <c r="C1338" s="22" t="s">
        <v>603</v>
      </c>
      <c r="D1338" s="22">
        <v>1</v>
      </c>
      <c r="E1338" s="22">
        <v>1</v>
      </c>
      <c r="F1338" s="22" t="s">
        <v>1628</v>
      </c>
      <c r="G1338" s="22" t="s">
        <v>838</v>
      </c>
      <c r="H1338" s="22" t="s">
        <v>1640</v>
      </c>
      <c r="I1338" s="22" t="s">
        <v>1711</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x14ac:dyDescent="0.35">
      <c r="A1339" s="22" t="s">
        <v>852</v>
      </c>
      <c r="B1339" s="22">
        <v>35</v>
      </c>
      <c r="C1339" s="22" t="s">
        <v>603</v>
      </c>
      <c r="D1339" s="22">
        <v>1</v>
      </c>
      <c r="E1339" s="22">
        <v>1</v>
      </c>
      <c r="F1339" s="22" t="s">
        <v>1628</v>
      </c>
      <c r="G1339" s="22" t="s">
        <v>838</v>
      </c>
      <c r="H1339" s="22" t="s">
        <v>1640</v>
      </c>
      <c r="I1339" s="22" t="s">
        <v>1711</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x14ac:dyDescent="0.35">
      <c r="A1340" s="22" t="s">
        <v>852</v>
      </c>
      <c r="B1340" s="22">
        <v>38</v>
      </c>
      <c r="C1340" s="22" t="s">
        <v>547</v>
      </c>
      <c r="D1340" s="22" t="s">
        <v>1630</v>
      </c>
      <c r="E1340" s="22">
        <v>1</v>
      </c>
      <c r="F1340" s="22" t="s">
        <v>1628</v>
      </c>
      <c r="G1340" s="22" t="s">
        <v>1991</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x14ac:dyDescent="0.35">
      <c r="A1341" s="22" t="s">
        <v>852</v>
      </c>
      <c r="B1341" s="22">
        <v>38</v>
      </c>
      <c r="C1341" s="22" t="s">
        <v>547</v>
      </c>
      <c r="D1341" s="22" t="s">
        <v>1630</v>
      </c>
      <c r="E1341" s="22">
        <v>1</v>
      </c>
      <c r="F1341" s="22" t="s">
        <v>1628</v>
      </c>
      <c r="G1341" s="22" t="s">
        <v>1991</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x14ac:dyDescent="0.35">
      <c r="A1342" s="22" t="s">
        <v>852</v>
      </c>
      <c r="B1342" s="22">
        <v>38</v>
      </c>
      <c r="C1342" s="22" t="s">
        <v>547</v>
      </c>
      <c r="D1342" s="22" t="s">
        <v>1630</v>
      </c>
      <c r="E1342" s="22">
        <v>1</v>
      </c>
      <c r="F1342" s="22" t="s">
        <v>1628</v>
      </c>
      <c r="G1342" s="22" t="s">
        <v>1991</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x14ac:dyDescent="0.35">
      <c r="A1343" s="22" t="s">
        <v>852</v>
      </c>
      <c r="B1343" s="22">
        <v>38</v>
      </c>
      <c r="C1343" s="22" t="s">
        <v>547</v>
      </c>
      <c r="D1343" s="22" t="s">
        <v>1630</v>
      </c>
      <c r="E1343" s="22">
        <v>1</v>
      </c>
      <c r="F1343" s="22" t="s">
        <v>1628</v>
      </c>
      <c r="G1343" s="22" t="s">
        <v>1991</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x14ac:dyDescent="0.35">
      <c r="A1344" s="22" t="s">
        <v>852</v>
      </c>
      <c r="B1344" s="22">
        <v>35</v>
      </c>
      <c r="C1344" s="22" t="s">
        <v>603</v>
      </c>
      <c r="D1344" s="22">
        <v>1</v>
      </c>
      <c r="E1344" s="22">
        <v>1</v>
      </c>
      <c r="F1344" s="22" t="s">
        <v>1628</v>
      </c>
      <c r="G1344" s="22" t="s">
        <v>838</v>
      </c>
      <c r="H1344" s="22" t="s">
        <v>1640</v>
      </c>
      <c r="I1344" s="22" t="s">
        <v>1711</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x14ac:dyDescent="0.35">
      <c r="A1345" s="22" t="s">
        <v>852</v>
      </c>
      <c r="B1345" s="22">
        <v>35</v>
      </c>
      <c r="C1345" s="22" t="s">
        <v>603</v>
      </c>
      <c r="D1345" s="22">
        <v>2</v>
      </c>
      <c r="E1345" s="22">
        <v>1</v>
      </c>
      <c r="F1345" s="22" t="s">
        <v>1628</v>
      </c>
      <c r="G1345" s="22" t="s">
        <v>838</v>
      </c>
      <c r="H1345" s="22" t="s">
        <v>1640</v>
      </c>
      <c r="I1345" s="22" t="s">
        <v>1711</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x14ac:dyDescent="0.35">
      <c r="A1346" s="22" t="s">
        <v>852</v>
      </c>
      <c r="B1346" s="22">
        <v>35</v>
      </c>
      <c r="C1346" s="22" t="s">
        <v>603</v>
      </c>
      <c r="D1346" s="22">
        <v>2</v>
      </c>
      <c r="E1346" s="22">
        <v>1</v>
      </c>
      <c r="F1346" s="22" t="s">
        <v>1628</v>
      </c>
      <c r="G1346" s="22" t="s">
        <v>838</v>
      </c>
      <c r="H1346" s="22" t="s">
        <v>1640</v>
      </c>
      <c r="I1346" s="22" t="s">
        <v>1711</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x14ac:dyDescent="0.35">
      <c r="A1347" s="22" t="s">
        <v>852</v>
      </c>
      <c r="B1347" s="22">
        <v>35</v>
      </c>
      <c r="C1347" s="22" t="s">
        <v>603</v>
      </c>
      <c r="D1347" s="22">
        <v>3</v>
      </c>
      <c r="E1347" s="22">
        <v>1</v>
      </c>
      <c r="F1347" s="22" t="s">
        <v>1628</v>
      </c>
      <c r="G1347" s="22" t="s">
        <v>838</v>
      </c>
      <c r="H1347" s="22" t="s">
        <v>1640</v>
      </c>
      <c r="I1347" s="22" t="s">
        <v>1711</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x14ac:dyDescent="0.35">
      <c r="A1348" s="22" t="s">
        <v>852</v>
      </c>
      <c r="B1348" s="22">
        <v>35</v>
      </c>
      <c r="C1348" s="22" t="s">
        <v>603</v>
      </c>
      <c r="D1348" s="22">
        <v>3</v>
      </c>
      <c r="E1348" s="22">
        <v>1</v>
      </c>
      <c r="F1348" s="22" t="s">
        <v>1628</v>
      </c>
      <c r="G1348" s="22" t="s">
        <v>838</v>
      </c>
      <c r="H1348" s="22" t="s">
        <v>1640</v>
      </c>
      <c r="I1348" s="22" t="s">
        <v>1711</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x14ac:dyDescent="0.35">
      <c r="A1349" s="22" t="s">
        <v>852</v>
      </c>
      <c r="B1349" s="22">
        <v>35</v>
      </c>
      <c r="C1349" s="22" t="s">
        <v>603</v>
      </c>
      <c r="D1349" s="22">
        <v>3</v>
      </c>
      <c r="E1349" s="22">
        <v>1</v>
      </c>
      <c r="F1349" s="22" t="s">
        <v>1628</v>
      </c>
      <c r="G1349" s="22" t="s">
        <v>838</v>
      </c>
      <c r="H1349" s="22" t="s">
        <v>1640</v>
      </c>
      <c r="I1349" s="22" t="s">
        <v>1711</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x14ac:dyDescent="0.35">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x14ac:dyDescent="0.35">
      <c r="A1351" s="22" t="s">
        <v>852</v>
      </c>
      <c r="B1351" s="22">
        <v>35</v>
      </c>
      <c r="C1351" s="22" t="s">
        <v>603</v>
      </c>
      <c r="D1351" s="22">
        <v>2</v>
      </c>
      <c r="E1351" s="22">
        <v>1</v>
      </c>
      <c r="F1351" s="22" t="s">
        <v>1628</v>
      </c>
      <c r="G1351" s="22" t="s">
        <v>838</v>
      </c>
      <c r="H1351" s="22" t="s">
        <v>1640</v>
      </c>
      <c r="I1351" s="22" t="s">
        <v>1711</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x14ac:dyDescent="0.35">
      <c r="A1352" s="22" t="s">
        <v>852</v>
      </c>
      <c r="B1352" s="22">
        <v>38</v>
      </c>
      <c r="C1352" s="22" t="s">
        <v>547</v>
      </c>
      <c r="D1352" s="22" t="s">
        <v>1630</v>
      </c>
      <c r="E1352" s="22">
        <v>1</v>
      </c>
      <c r="F1352" s="22" t="s">
        <v>1628</v>
      </c>
      <c r="G1352" s="22" t="s">
        <v>1991</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x14ac:dyDescent="0.35">
      <c r="A1353" s="22" t="s">
        <v>852</v>
      </c>
      <c r="B1353" s="22">
        <v>38</v>
      </c>
      <c r="C1353" s="22" t="s">
        <v>547</v>
      </c>
      <c r="D1353" s="22" t="s">
        <v>1630</v>
      </c>
      <c r="E1353" s="22">
        <v>1</v>
      </c>
      <c r="F1353" s="22" t="s">
        <v>1628</v>
      </c>
      <c r="G1353" s="22" t="s">
        <v>1991</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x14ac:dyDescent="0.35">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x14ac:dyDescent="0.35">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x14ac:dyDescent="0.35">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x14ac:dyDescent="0.35">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x14ac:dyDescent="0.35">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x14ac:dyDescent="0.35">
      <c r="A1359" s="22" t="s">
        <v>852</v>
      </c>
      <c r="B1359" s="22">
        <v>38</v>
      </c>
      <c r="C1359" s="22" t="s">
        <v>547</v>
      </c>
      <c r="D1359" s="22" t="s">
        <v>1630</v>
      </c>
      <c r="E1359" s="22">
        <v>1</v>
      </c>
      <c r="F1359" s="22" t="s">
        <v>1628</v>
      </c>
      <c r="G1359" s="22" t="s">
        <v>1991</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x14ac:dyDescent="0.35">
      <c r="A1360" s="22" t="s">
        <v>852</v>
      </c>
      <c r="B1360" s="22">
        <v>35</v>
      </c>
      <c r="C1360" s="22" t="s">
        <v>603</v>
      </c>
      <c r="D1360" s="22">
        <v>1</v>
      </c>
      <c r="E1360" s="22">
        <v>1</v>
      </c>
      <c r="F1360" s="22" t="s">
        <v>1628</v>
      </c>
      <c r="G1360" s="22" t="s">
        <v>838</v>
      </c>
      <c r="H1360" s="22" t="s">
        <v>1640</v>
      </c>
      <c r="I1360" s="22" t="s">
        <v>1711</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x14ac:dyDescent="0.35">
      <c r="A1361" s="22" t="s">
        <v>852</v>
      </c>
      <c r="B1361" s="22">
        <v>35</v>
      </c>
      <c r="C1361" s="22" t="s">
        <v>603</v>
      </c>
      <c r="D1361" s="22">
        <v>1</v>
      </c>
      <c r="E1361" s="22">
        <v>1</v>
      </c>
      <c r="F1361" s="22" t="s">
        <v>1628</v>
      </c>
      <c r="G1361" s="22" t="s">
        <v>838</v>
      </c>
      <c r="H1361" s="22" t="s">
        <v>1640</v>
      </c>
      <c r="I1361" s="22" t="s">
        <v>1711</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x14ac:dyDescent="0.35">
      <c r="A1362" s="22" t="s">
        <v>852</v>
      </c>
      <c r="B1362" s="22">
        <v>35</v>
      </c>
      <c r="C1362" s="22" t="s">
        <v>603</v>
      </c>
      <c r="D1362" s="22">
        <v>2</v>
      </c>
      <c r="E1362" s="22">
        <v>1</v>
      </c>
      <c r="F1362" s="22" t="s">
        <v>1628</v>
      </c>
      <c r="G1362" s="22" t="s">
        <v>838</v>
      </c>
      <c r="H1362" s="22" t="s">
        <v>1640</v>
      </c>
      <c r="I1362" s="22" t="s">
        <v>1711</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x14ac:dyDescent="0.35">
      <c r="A1363" s="22" t="s">
        <v>852</v>
      </c>
      <c r="B1363" s="22">
        <v>38</v>
      </c>
      <c r="C1363" s="22" t="s">
        <v>547</v>
      </c>
      <c r="D1363" s="22" t="s">
        <v>1630</v>
      </c>
      <c r="E1363" s="22">
        <v>1</v>
      </c>
      <c r="F1363" s="22" t="s">
        <v>1628</v>
      </c>
      <c r="G1363" s="22" t="s">
        <v>1991</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x14ac:dyDescent="0.35">
      <c r="A1364" s="22" t="s">
        <v>852</v>
      </c>
      <c r="B1364" s="22">
        <v>38</v>
      </c>
      <c r="C1364" s="22" t="s">
        <v>547</v>
      </c>
      <c r="D1364" s="22" t="s">
        <v>1630</v>
      </c>
      <c r="E1364" s="22">
        <v>1</v>
      </c>
      <c r="F1364" s="22" t="s">
        <v>1628</v>
      </c>
      <c r="G1364" s="22" t="s">
        <v>1991</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x14ac:dyDescent="0.35">
      <c r="A1365" s="22" t="s">
        <v>852</v>
      </c>
      <c r="B1365" s="22">
        <v>13</v>
      </c>
      <c r="C1365" s="22" t="s">
        <v>567</v>
      </c>
      <c r="D1365" s="22">
        <v>2</v>
      </c>
      <c r="E1365" s="22">
        <v>1</v>
      </c>
      <c r="F1365" s="22" t="s">
        <v>1605</v>
      </c>
      <c r="G1365" s="22" t="s">
        <v>1606</v>
      </c>
      <c r="H1365" s="22" t="s">
        <v>839</v>
      </c>
      <c r="I1365" s="22" t="s">
        <v>1113</v>
      </c>
      <c r="K1365" s="22" t="s">
        <v>1607</v>
      </c>
      <c r="L1365" s="71" t="s">
        <v>1964</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x14ac:dyDescent="0.35">
      <c r="A1366" s="22" t="s">
        <v>852</v>
      </c>
      <c r="B1366" s="22">
        <v>13</v>
      </c>
      <c r="C1366" s="22" t="s">
        <v>567</v>
      </c>
      <c r="D1366" s="22">
        <v>2</v>
      </c>
      <c r="E1366" s="22">
        <v>1</v>
      </c>
      <c r="F1366" s="22" t="s">
        <v>1605</v>
      </c>
      <c r="G1366" s="22" t="s">
        <v>1606</v>
      </c>
      <c r="H1366" s="22" t="s">
        <v>839</v>
      </c>
      <c r="I1366" s="22" t="s">
        <v>1113</v>
      </c>
      <c r="K1366" s="22" t="s">
        <v>1607</v>
      </c>
      <c r="L1366" s="71" t="s">
        <v>1964</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x14ac:dyDescent="0.35">
      <c r="A1367" s="22" t="s">
        <v>852</v>
      </c>
      <c r="B1367" s="22">
        <v>13</v>
      </c>
      <c r="C1367" s="22" t="s">
        <v>567</v>
      </c>
      <c r="D1367" s="22">
        <v>3</v>
      </c>
      <c r="E1367" s="22">
        <v>1</v>
      </c>
      <c r="F1367" s="22" t="s">
        <v>1605</v>
      </c>
      <c r="G1367" s="22" t="s">
        <v>1606</v>
      </c>
      <c r="H1367" s="22" t="s">
        <v>839</v>
      </c>
      <c r="I1367" s="22" t="s">
        <v>1113</v>
      </c>
      <c r="K1367" s="22" t="s">
        <v>1607</v>
      </c>
      <c r="L1367" s="71" t="s">
        <v>1964</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x14ac:dyDescent="0.35">
      <c r="A1368" s="22" t="s">
        <v>852</v>
      </c>
      <c r="B1368" s="22">
        <v>22</v>
      </c>
      <c r="C1368" s="22" t="s">
        <v>585</v>
      </c>
      <c r="D1368" s="22">
        <v>1</v>
      </c>
      <c r="E1368" s="22">
        <v>1</v>
      </c>
      <c r="F1368" s="22" t="s">
        <v>1045</v>
      </c>
      <c r="G1368" s="22" t="s">
        <v>1044</v>
      </c>
      <c r="H1368" s="22" t="s">
        <v>1643</v>
      </c>
      <c r="I1368" s="22" t="s">
        <v>1170</v>
      </c>
      <c r="K1368" s="22" t="s">
        <v>1607</v>
      </c>
      <c r="L1368" s="22" t="s">
        <v>1954</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x14ac:dyDescent="0.35">
      <c r="A1369" s="22" t="s">
        <v>852</v>
      </c>
      <c r="B1369" s="22">
        <v>22</v>
      </c>
      <c r="C1369" s="22" t="s">
        <v>585</v>
      </c>
      <c r="D1369" s="22">
        <v>2</v>
      </c>
      <c r="E1369" s="22">
        <v>1</v>
      </c>
      <c r="F1369" s="22" t="s">
        <v>1045</v>
      </c>
      <c r="G1369" s="22" t="s">
        <v>1044</v>
      </c>
      <c r="H1369" s="22" t="s">
        <v>1643</v>
      </c>
      <c r="I1369" s="22" t="s">
        <v>1170</v>
      </c>
      <c r="K1369" s="22" t="s">
        <v>1607</v>
      </c>
      <c r="L1369" s="22" t="s">
        <v>1954</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x14ac:dyDescent="0.35">
      <c r="A1370" s="22" t="s">
        <v>852</v>
      </c>
      <c r="B1370" s="22">
        <v>22</v>
      </c>
      <c r="C1370" s="22" t="s">
        <v>585</v>
      </c>
      <c r="D1370" s="22">
        <v>1</v>
      </c>
      <c r="E1370" s="22">
        <v>1</v>
      </c>
      <c r="F1370" s="22" t="s">
        <v>1045</v>
      </c>
      <c r="G1370" s="22" t="s">
        <v>1044</v>
      </c>
      <c r="H1370" s="22" t="s">
        <v>1643</v>
      </c>
      <c r="I1370" s="22" t="s">
        <v>1170</v>
      </c>
      <c r="K1370" s="22" t="s">
        <v>1607</v>
      </c>
      <c r="L1370" s="22" t="s">
        <v>1954</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x14ac:dyDescent="0.35">
      <c r="A1371" s="22" t="s">
        <v>852</v>
      </c>
      <c r="B1371" s="22">
        <v>22</v>
      </c>
      <c r="C1371" s="22" t="s">
        <v>585</v>
      </c>
      <c r="D1371" s="22">
        <v>1</v>
      </c>
      <c r="E1371" s="22">
        <v>1</v>
      </c>
      <c r="F1371" s="22" t="s">
        <v>1045</v>
      </c>
      <c r="G1371" s="22" t="s">
        <v>1044</v>
      </c>
      <c r="H1371" s="22" t="s">
        <v>1643</v>
      </c>
      <c r="I1371" s="22" t="s">
        <v>1170</v>
      </c>
      <c r="K1371" s="22" t="s">
        <v>1607</v>
      </c>
      <c r="L1371" s="22" t="s">
        <v>1954</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x14ac:dyDescent="0.35">
      <c r="A1372" s="22" t="s">
        <v>852</v>
      </c>
      <c r="B1372" s="22">
        <v>22</v>
      </c>
      <c r="C1372" s="22" t="s">
        <v>585</v>
      </c>
      <c r="D1372" s="22">
        <v>1</v>
      </c>
      <c r="E1372" s="22">
        <v>1</v>
      </c>
      <c r="F1372" s="22" t="s">
        <v>1045</v>
      </c>
      <c r="G1372" s="22" t="s">
        <v>1044</v>
      </c>
      <c r="H1372" s="22" t="s">
        <v>1643</v>
      </c>
      <c r="I1372" s="22" t="s">
        <v>1170</v>
      </c>
      <c r="K1372" s="22" t="s">
        <v>1607</v>
      </c>
      <c r="L1372" s="22" t="s">
        <v>1954</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x14ac:dyDescent="0.35">
      <c r="A1373" s="22" t="s">
        <v>852</v>
      </c>
      <c r="B1373" s="22">
        <v>22</v>
      </c>
      <c r="C1373" s="22" t="s">
        <v>585</v>
      </c>
      <c r="D1373" s="22">
        <v>1</v>
      </c>
      <c r="E1373" s="22">
        <v>1</v>
      </c>
      <c r="F1373" s="22" t="s">
        <v>1045</v>
      </c>
      <c r="G1373" s="22" t="s">
        <v>1044</v>
      </c>
      <c r="H1373" s="22" t="s">
        <v>1643</v>
      </c>
      <c r="I1373" s="22" t="s">
        <v>1170</v>
      </c>
      <c r="K1373" s="22" t="s">
        <v>1607</v>
      </c>
      <c r="L1373" s="22" t="s">
        <v>1954</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x14ac:dyDescent="0.35">
      <c r="A1374" s="22" t="s">
        <v>852</v>
      </c>
      <c r="B1374" s="22">
        <v>38</v>
      </c>
      <c r="C1374" s="22" t="s">
        <v>547</v>
      </c>
      <c r="D1374" s="22" t="s">
        <v>1630</v>
      </c>
      <c r="E1374" s="22">
        <v>1</v>
      </c>
      <c r="F1374" s="22" t="s">
        <v>1628</v>
      </c>
      <c r="G1374" s="22" t="s">
        <v>1991</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x14ac:dyDescent="0.35">
      <c r="A1375" s="22" t="s">
        <v>852</v>
      </c>
      <c r="B1375" s="22">
        <v>35</v>
      </c>
      <c r="C1375" s="22" t="s">
        <v>603</v>
      </c>
      <c r="D1375" s="22">
        <v>3</v>
      </c>
      <c r="E1375" s="22">
        <v>1</v>
      </c>
      <c r="F1375" s="22" t="s">
        <v>1628</v>
      </c>
      <c r="G1375" s="22" t="s">
        <v>838</v>
      </c>
      <c r="H1375" s="22" t="s">
        <v>1640</v>
      </c>
      <c r="I1375" s="22" t="s">
        <v>1711</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x14ac:dyDescent="0.35">
      <c r="A1376" s="22" t="s">
        <v>852</v>
      </c>
      <c r="B1376" s="22">
        <v>35</v>
      </c>
      <c r="C1376" s="22" t="s">
        <v>603</v>
      </c>
      <c r="D1376" s="22">
        <v>3</v>
      </c>
      <c r="E1376" s="22">
        <v>1</v>
      </c>
      <c r="F1376" s="22" t="s">
        <v>1628</v>
      </c>
      <c r="G1376" s="22" t="s">
        <v>838</v>
      </c>
      <c r="H1376" s="22" t="s">
        <v>1640</v>
      </c>
      <c r="I1376" s="22" t="s">
        <v>1711</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x14ac:dyDescent="0.35">
      <c r="A1377" s="22" t="s">
        <v>852</v>
      </c>
      <c r="B1377" s="22">
        <v>35</v>
      </c>
      <c r="C1377" s="22" t="s">
        <v>603</v>
      </c>
      <c r="D1377" s="22">
        <v>1</v>
      </c>
      <c r="E1377" s="22">
        <v>1</v>
      </c>
      <c r="F1377" s="22" t="s">
        <v>1628</v>
      </c>
      <c r="G1377" s="22" t="s">
        <v>838</v>
      </c>
      <c r="H1377" s="22" t="s">
        <v>1640</v>
      </c>
      <c r="I1377" s="22" t="s">
        <v>1711</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x14ac:dyDescent="0.35">
      <c r="A1378" s="22" t="s">
        <v>852</v>
      </c>
      <c r="B1378" s="22">
        <v>35</v>
      </c>
      <c r="C1378" s="22" t="s">
        <v>603</v>
      </c>
      <c r="D1378" s="22">
        <v>2</v>
      </c>
      <c r="E1378" s="22">
        <v>1</v>
      </c>
      <c r="F1378" s="22" t="s">
        <v>1628</v>
      </c>
      <c r="G1378" s="22" t="s">
        <v>838</v>
      </c>
      <c r="H1378" s="22" t="s">
        <v>1640</v>
      </c>
      <c r="I1378" s="22" t="s">
        <v>1711</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x14ac:dyDescent="0.35">
      <c r="A1379" s="22" t="s">
        <v>852</v>
      </c>
      <c r="B1379" s="22">
        <v>35</v>
      </c>
      <c r="C1379" s="22" t="s">
        <v>603</v>
      </c>
      <c r="D1379" s="22">
        <v>3</v>
      </c>
      <c r="E1379" s="22">
        <v>1</v>
      </c>
      <c r="F1379" s="22" t="s">
        <v>1628</v>
      </c>
      <c r="G1379" s="22" t="s">
        <v>838</v>
      </c>
      <c r="H1379" s="22" t="s">
        <v>1640</v>
      </c>
      <c r="I1379" s="22" t="s">
        <v>1711</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x14ac:dyDescent="0.35">
      <c r="A1380" s="22" t="s">
        <v>852</v>
      </c>
      <c r="B1380" s="22">
        <v>38</v>
      </c>
      <c r="C1380" s="22" t="s">
        <v>547</v>
      </c>
      <c r="D1380" s="22" t="s">
        <v>1630</v>
      </c>
      <c r="E1380" s="22">
        <v>1</v>
      </c>
      <c r="F1380" s="22" t="s">
        <v>1628</v>
      </c>
      <c r="G1380" s="22" t="s">
        <v>1991</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x14ac:dyDescent="0.35">
      <c r="A1381" s="22" t="s">
        <v>852</v>
      </c>
      <c r="B1381" s="22">
        <v>38</v>
      </c>
      <c r="C1381" s="22" t="s">
        <v>547</v>
      </c>
      <c r="D1381" s="22" t="s">
        <v>1630</v>
      </c>
      <c r="E1381" s="22">
        <v>1</v>
      </c>
      <c r="F1381" s="22" t="s">
        <v>1628</v>
      </c>
      <c r="G1381" s="22" t="s">
        <v>1991</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x14ac:dyDescent="0.35">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x14ac:dyDescent="0.35">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x14ac:dyDescent="0.35">
      <c r="A1384" s="22" t="s">
        <v>852</v>
      </c>
      <c r="B1384" s="22">
        <v>14</v>
      </c>
      <c r="C1384" s="22" t="s">
        <v>569</v>
      </c>
      <c r="D1384" s="22">
        <v>1</v>
      </c>
      <c r="E1384" s="22">
        <v>1</v>
      </c>
      <c r="F1384" s="22" t="s">
        <v>1628</v>
      </c>
      <c r="G1384" s="22" t="s">
        <v>838</v>
      </c>
      <c r="H1384" s="22" t="s">
        <v>1640</v>
      </c>
      <c r="I1384" s="22" t="s">
        <v>1994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x14ac:dyDescent="0.35">
      <c r="A1385" s="22" t="s">
        <v>852</v>
      </c>
      <c r="B1385" s="22">
        <v>14</v>
      </c>
      <c r="C1385" s="22" t="s">
        <v>569</v>
      </c>
      <c r="D1385" s="22">
        <v>2</v>
      </c>
      <c r="E1385" s="22">
        <v>1</v>
      </c>
      <c r="F1385" s="22" t="s">
        <v>1628</v>
      </c>
      <c r="G1385" s="22" t="s">
        <v>838</v>
      </c>
      <c r="H1385" s="22" t="s">
        <v>1640</v>
      </c>
      <c r="I1385" s="22" t="s">
        <v>1994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x14ac:dyDescent="0.35">
      <c r="A1386" s="22" t="s">
        <v>852</v>
      </c>
      <c r="B1386" s="22">
        <v>13</v>
      </c>
      <c r="C1386" s="22" t="s">
        <v>567</v>
      </c>
      <c r="D1386" s="22">
        <v>1</v>
      </c>
      <c r="E1386" s="22">
        <v>1</v>
      </c>
      <c r="F1386" s="22" t="s">
        <v>1605</v>
      </c>
      <c r="G1386" s="22" t="s">
        <v>1606</v>
      </c>
      <c r="H1386" s="22" t="s">
        <v>839</v>
      </c>
      <c r="I1386" s="22" t="s">
        <v>1113</v>
      </c>
      <c r="K1386" s="22" t="s">
        <v>1607</v>
      </c>
      <c r="L1386" s="71" t="s">
        <v>1964</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x14ac:dyDescent="0.35">
      <c r="A1387" s="22" t="s">
        <v>852</v>
      </c>
      <c r="B1387" s="22">
        <v>13</v>
      </c>
      <c r="C1387" s="22" t="s">
        <v>567</v>
      </c>
      <c r="D1387" s="22">
        <v>1</v>
      </c>
      <c r="E1387" s="22">
        <v>1</v>
      </c>
      <c r="F1387" s="22" t="s">
        <v>1605</v>
      </c>
      <c r="G1387" s="22" t="s">
        <v>1606</v>
      </c>
      <c r="H1387" s="22" t="s">
        <v>839</v>
      </c>
      <c r="I1387" s="22" t="s">
        <v>1113</v>
      </c>
      <c r="K1387" s="22" t="s">
        <v>1607</v>
      </c>
      <c r="L1387" s="71" t="s">
        <v>1964</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x14ac:dyDescent="0.35">
      <c r="A1388" s="22" t="s">
        <v>852</v>
      </c>
      <c r="B1388" s="22">
        <v>13</v>
      </c>
      <c r="C1388" s="22" t="s">
        <v>567</v>
      </c>
      <c r="D1388" s="22">
        <v>3</v>
      </c>
      <c r="E1388" s="22">
        <v>1</v>
      </c>
      <c r="F1388" s="22" t="s">
        <v>1605</v>
      </c>
      <c r="G1388" s="22" t="s">
        <v>1606</v>
      </c>
      <c r="H1388" s="22" t="s">
        <v>839</v>
      </c>
      <c r="I1388" s="22" t="s">
        <v>1113</v>
      </c>
      <c r="K1388" s="22" t="s">
        <v>1607</v>
      </c>
      <c r="L1388" s="71" t="s">
        <v>1964</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x14ac:dyDescent="0.35">
      <c r="A1389" s="22" t="s">
        <v>852</v>
      </c>
      <c r="B1389" s="22">
        <v>13</v>
      </c>
      <c r="C1389" s="22" t="s">
        <v>567</v>
      </c>
      <c r="D1389" s="22">
        <v>2</v>
      </c>
      <c r="E1389" s="22">
        <v>1</v>
      </c>
      <c r="F1389" s="22" t="s">
        <v>1605</v>
      </c>
      <c r="G1389" s="22" t="s">
        <v>1606</v>
      </c>
      <c r="H1389" s="22" t="s">
        <v>839</v>
      </c>
      <c r="I1389" s="22" t="s">
        <v>1114</v>
      </c>
      <c r="K1389" s="22" t="s">
        <v>1607</v>
      </c>
      <c r="L1389" s="71" t="s">
        <v>1964</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x14ac:dyDescent="0.35">
      <c r="A1390" s="22" t="s">
        <v>852</v>
      </c>
      <c r="B1390" s="22">
        <v>38</v>
      </c>
      <c r="C1390" s="22" t="s">
        <v>547</v>
      </c>
      <c r="D1390" s="22" t="s">
        <v>1630</v>
      </c>
      <c r="E1390" s="22">
        <v>1</v>
      </c>
      <c r="F1390" s="22" t="s">
        <v>1628</v>
      </c>
      <c r="G1390" s="22" t="s">
        <v>1991</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x14ac:dyDescent="0.35">
      <c r="A1391" s="22" t="s">
        <v>852</v>
      </c>
      <c r="B1391" s="22">
        <v>38</v>
      </c>
      <c r="C1391" s="22" t="s">
        <v>547</v>
      </c>
      <c r="D1391" s="22" t="s">
        <v>1630</v>
      </c>
      <c r="E1391" s="22">
        <v>1</v>
      </c>
      <c r="F1391" s="22" t="s">
        <v>1628</v>
      </c>
      <c r="G1391" s="22" t="s">
        <v>1991</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x14ac:dyDescent="0.35">
      <c r="A1392" s="22" t="s">
        <v>852</v>
      </c>
      <c r="B1392" s="22">
        <v>14</v>
      </c>
      <c r="C1392" s="22" t="s">
        <v>569</v>
      </c>
      <c r="D1392" s="22">
        <v>3</v>
      </c>
      <c r="E1392" s="22">
        <v>1</v>
      </c>
      <c r="F1392" s="22" t="s">
        <v>1628</v>
      </c>
      <c r="G1392" s="22" t="s">
        <v>838</v>
      </c>
      <c r="H1392" s="22" t="s">
        <v>1640</v>
      </c>
      <c r="I1392" s="22" t="s">
        <v>1994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x14ac:dyDescent="0.35">
      <c r="A1393" s="22" t="s">
        <v>852</v>
      </c>
      <c r="B1393" s="22">
        <v>14</v>
      </c>
      <c r="C1393" s="22" t="s">
        <v>569</v>
      </c>
      <c r="D1393" s="22">
        <v>1</v>
      </c>
      <c r="E1393" s="22">
        <v>1</v>
      </c>
      <c r="F1393" s="22" t="s">
        <v>1628</v>
      </c>
      <c r="G1393" s="22" t="s">
        <v>838</v>
      </c>
      <c r="H1393" s="22" t="s">
        <v>1640</v>
      </c>
      <c r="I1393" s="22" t="s">
        <v>1995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x14ac:dyDescent="0.35">
      <c r="A1394" s="22" t="s">
        <v>852</v>
      </c>
      <c r="B1394" s="22">
        <v>13</v>
      </c>
      <c r="C1394" s="22" t="s">
        <v>567</v>
      </c>
      <c r="D1394" s="22">
        <v>2</v>
      </c>
      <c r="E1394" s="22">
        <v>1</v>
      </c>
      <c r="F1394" s="22" t="s">
        <v>1605</v>
      </c>
      <c r="G1394" s="22" t="s">
        <v>1606</v>
      </c>
      <c r="H1394" s="22" t="s">
        <v>839</v>
      </c>
      <c r="I1394" s="22" t="s">
        <v>1114</v>
      </c>
      <c r="K1394" s="22" t="s">
        <v>1607</v>
      </c>
      <c r="L1394" s="71" t="s">
        <v>1964</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x14ac:dyDescent="0.35">
      <c r="A1395" s="22" t="s">
        <v>852</v>
      </c>
      <c r="B1395" s="22">
        <v>13</v>
      </c>
      <c r="C1395" s="22" t="s">
        <v>567</v>
      </c>
      <c r="D1395" s="22">
        <v>3</v>
      </c>
      <c r="E1395" s="22">
        <v>1</v>
      </c>
      <c r="F1395" s="22" t="s">
        <v>1605</v>
      </c>
      <c r="G1395" s="22" t="s">
        <v>1606</v>
      </c>
      <c r="H1395" s="22" t="s">
        <v>839</v>
      </c>
      <c r="I1395" s="22" t="s">
        <v>1114</v>
      </c>
      <c r="K1395" s="22" t="s">
        <v>1607</v>
      </c>
      <c r="L1395" s="71" t="s">
        <v>1964</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x14ac:dyDescent="0.35">
      <c r="A1396" s="22" t="s">
        <v>852</v>
      </c>
      <c r="B1396" s="22">
        <v>22</v>
      </c>
      <c r="C1396" s="22" t="s">
        <v>585</v>
      </c>
      <c r="D1396" s="22">
        <v>2</v>
      </c>
      <c r="E1396" s="22">
        <v>1</v>
      </c>
      <c r="F1396" s="22" t="s">
        <v>1045</v>
      </c>
      <c r="G1396" s="22" t="s">
        <v>1044</v>
      </c>
      <c r="H1396" s="22" t="s">
        <v>1643</v>
      </c>
      <c r="I1396" s="22" t="s">
        <v>1170</v>
      </c>
      <c r="K1396" s="22" t="s">
        <v>1607</v>
      </c>
      <c r="L1396" s="22" t="s">
        <v>1954</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x14ac:dyDescent="0.35">
      <c r="A1397" s="22" t="s">
        <v>852</v>
      </c>
      <c r="B1397" s="22">
        <v>22</v>
      </c>
      <c r="C1397" s="22" t="s">
        <v>585</v>
      </c>
      <c r="D1397" s="22">
        <v>2</v>
      </c>
      <c r="E1397" s="22">
        <v>1</v>
      </c>
      <c r="F1397" s="22" t="s">
        <v>1045</v>
      </c>
      <c r="G1397" s="22" t="s">
        <v>1044</v>
      </c>
      <c r="H1397" s="22" t="s">
        <v>1643</v>
      </c>
      <c r="I1397" s="22" t="s">
        <v>1170</v>
      </c>
      <c r="K1397" s="22" t="s">
        <v>1607</v>
      </c>
      <c r="L1397" s="22" t="s">
        <v>1954</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x14ac:dyDescent="0.35">
      <c r="A1398" s="22" t="s">
        <v>852</v>
      </c>
      <c r="B1398" s="22">
        <v>22</v>
      </c>
      <c r="C1398" s="22" t="s">
        <v>585</v>
      </c>
      <c r="D1398" s="22">
        <v>2</v>
      </c>
      <c r="E1398" s="22">
        <v>1</v>
      </c>
      <c r="F1398" s="22" t="s">
        <v>1045</v>
      </c>
      <c r="G1398" s="22" t="s">
        <v>1044</v>
      </c>
      <c r="H1398" s="22" t="s">
        <v>1643</v>
      </c>
      <c r="I1398" s="22" t="s">
        <v>1170</v>
      </c>
      <c r="K1398" s="22" t="s">
        <v>1607</v>
      </c>
      <c r="L1398" s="22" t="s">
        <v>1954</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x14ac:dyDescent="0.35">
      <c r="A1399" s="22" t="s">
        <v>852</v>
      </c>
      <c r="B1399" s="22">
        <v>22</v>
      </c>
      <c r="C1399" s="22" t="s">
        <v>585</v>
      </c>
      <c r="D1399" s="22">
        <v>1</v>
      </c>
      <c r="E1399" s="22">
        <v>1</v>
      </c>
      <c r="F1399" s="22" t="s">
        <v>1045</v>
      </c>
      <c r="G1399" s="22" t="s">
        <v>1044</v>
      </c>
      <c r="H1399" s="22" t="s">
        <v>1643</v>
      </c>
      <c r="I1399" s="22" t="s">
        <v>1170</v>
      </c>
      <c r="K1399" s="22" t="s">
        <v>1607</v>
      </c>
      <c r="L1399" s="22" t="s">
        <v>1954</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x14ac:dyDescent="0.35">
      <c r="A1400" s="22" t="s">
        <v>852</v>
      </c>
      <c r="B1400" s="22">
        <v>14</v>
      </c>
      <c r="C1400" s="22" t="s">
        <v>569</v>
      </c>
      <c r="D1400" s="22">
        <v>2</v>
      </c>
      <c r="E1400" s="22">
        <v>1</v>
      </c>
      <c r="F1400" s="22" t="s">
        <v>1628</v>
      </c>
      <c r="G1400" s="22" t="s">
        <v>838</v>
      </c>
      <c r="H1400" s="22" t="s">
        <v>1640</v>
      </c>
      <c r="I1400" s="22" t="s">
        <v>1995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x14ac:dyDescent="0.35">
      <c r="A1401" s="22" t="s">
        <v>852</v>
      </c>
      <c r="B1401" s="22">
        <v>38</v>
      </c>
      <c r="C1401" s="22" t="s">
        <v>547</v>
      </c>
      <c r="D1401" s="22" t="s">
        <v>1630</v>
      </c>
      <c r="E1401" s="22">
        <v>1</v>
      </c>
      <c r="F1401" s="22" t="s">
        <v>1628</v>
      </c>
      <c r="G1401" s="22" t="s">
        <v>1991</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x14ac:dyDescent="0.35">
      <c r="A1402" s="22" t="s">
        <v>852</v>
      </c>
      <c r="B1402" s="22">
        <v>14</v>
      </c>
      <c r="C1402" s="22" t="s">
        <v>569</v>
      </c>
      <c r="D1402" s="22">
        <v>3</v>
      </c>
      <c r="E1402" s="22">
        <v>1</v>
      </c>
      <c r="F1402" s="22" t="s">
        <v>1628</v>
      </c>
      <c r="G1402" s="22" t="s">
        <v>838</v>
      </c>
      <c r="H1402" s="22" t="s">
        <v>1640</v>
      </c>
      <c r="I1402" s="22" t="s">
        <v>1995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x14ac:dyDescent="0.35">
      <c r="A1403" s="22" t="s">
        <v>852</v>
      </c>
      <c r="B1403" s="22">
        <v>38</v>
      </c>
      <c r="C1403" s="22" t="s">
        <v>547</v>
      </c>
      <c r="D1403" s="22" t="s">
        <v>1630</v>
      </c>
      <c r="E1403" s="22">
        <v>1</v>
      </c>
      <c r="F1403" s="22" t="s">
        <v>1628</v>
      </c>
      <c r="G1403" s="22" t="s">
        <v>1991</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x14ac:dyDescent="0.35">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x14ac:dyDescent="0.35">
      <c r="A1405" s="22" t="s">
        <v>852</v>
      </c>
      <c r="B1405" s="22">
        <v>14</v>
      </c>
      <c r="C1405" s="22" t="s">
        <v>569</v>
      </c>
      <c r="D1405" s="22">
        <v>1</v>
      </c>
      <c r="E1405" s="22">
        <v>1</v>
      </c>
      <c r="F1405" s="22" t="s">
        <v>1628</v>
      </c>
      <c r="G1405" s="22" t="s">
        <v>838</v>
      </c>
      <c r="H1405" s="22" t="s">
        <v>1640</v>
      </c>
      <c r="I1405" s="22" t="s">
        <v>1996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x14ac:dyDescent="0.35">
      <c r="A1406" s="22" t="s">
        <v>852</v>
      </c>
      <c r="B1406" s="22">
        <v>13</v>
      </c>
      <c r="C1406" s="22" t="s">
        <v>567</v>
      </c>
      <c r="D1406" s="22">
        <v>3</v>
      </c>
      <c r="E1406" s="22">
        <v>1</v>
      </c>
      <c r="F1406" s="22" t="s">
        <v>1605</v>
      </c>
      <c r="G1406" s="22" t="s">
        <v>1606</v>
      </c>
      <c r="H1406" s="22" t="s">
        <v>839</v>
      </c>
      <c r="I1406" s="22" t="s">
        <v>1114</v>
      </c>
      <c r="K1406" s="22" t="s">
        <v>1607</v>
      </c>
      <c r="L1406" s="71" t="s">
        <v>1964</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x14ac:dyDescent="0.35">
      <c r="A1407" s="22" t="s">
        <v>852</v>
      </c>
      <c r="B1407" s="22">
        <v>13</v>
      </c>
      <c r="C1407" s="22" t="s">
        <v>567</v>
      </c>
      <c r="D1407" s="22">
        <v>3</v>
      </c>
      <c r="E1407" s="22">
        <v>1</v>
      </c>
      <c r="F1407" s="22" t="s">
        <v>1605</v>
      </c>
      <c r="G1407" s="22" t="s">
        <v>1606</v>
      </c>
      <c r="H1407" s="22" t="s">
        <v>839</v>
      </c>
      <c r="I1407" s="22" t="s">
        <v>1113</v>
      </c>
      <c r="K1407" s="22" t="s">
        <v>1607</v>
      </c>
      <c r="L1407" s="71" t="s">
        <v>1964</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x14ac:dyDescent="0.35">
      <c r="A1408" s="22" t="s">
        <v>852</v>
      </c>
      <c r="B1408" s="22">
        <v>38</v>
      </c>
      <c r="C1408" s="22" t="s">
        <v>547</v>
      </c>
      <c r="D1408" s="22" t="s">
        <v>1630</v>
      </c>
      <c r="E1408" s="22">
        <v>1</v>
      </c>
      <c r="F1408" s="22" t="s">
        <v>1610</v>
      </c>
      <c r="G1408" s="22" t="s">
        <v>1988</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x14ac:dyDescent="0.35">
      <c r="A1409" s="22" t="s">
        <v>852</v>
      </c>
      <c r="B1409" s="22">
        <v>38</v>
      </c>
      <c r="C1409" s="22" t="s">
        <v>547</v>
      </c>
      <c r="D1409" s="22" t="s">
        <v>1630</v>
      </c>
      <c r="E1409" s="22">
        <v>1</v>
      </c>
      <c r="F1409" s="22" t="s">
        <v>1610</v>
      </c>
      <c r="G1409" s="22" t="s">
        <v>1988</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x14ac:dyDescent="0.35">
      <c r="A1410" s="22" t="s">
        <v>852</v>
      </c>
      <c r="B1410" s="22">
        <v>13</v>
      </c>
      <c r="C1410" s="22" t="s">
        <v>567</v>
      </c>
      <c r="D1410" s="22">
        <v>2</v>
      </c>
      <c r="E1410" s="22">
        <v>1</v>
      </c>
      <c r="F1410" s="22" t="s">
        <v>1605</v>
      </c>
      <c r="G1410" s="22" t="s">
        <v>1606</v>
      </c>
      <c r="H1410" s="22" t="s">
        <v>839</v>
      </c>
      <c r="I1410" s="22" t="s">
        <v>1114</v>
      </c>
      <c r="K1410" s="22" t="s">
        <v>1607</v>
      </c>
      <c r="L1410" s="71" t="s">
        <v>1964</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x14ac:dyDescent="0.35">
      <c r="A1411" s="22" t="s">
        <v>852</v>
      </c>
      <c r="B1411" s="22">
        <v>22</v>
      </c>
      <c r="C1411" s="22" t="s">
        <v>585</v>
      </c>
      <c r="D1411" s="22">
        <v>1</v>
      </c>
      <c r="E1411" s="22">
        <v>1</v>
      </c>
      <c r="F1411" s="22" t="s">
        <v>1045</v>
      </c>
      <c r="G1411" s="22" t="s">
        <v>1044</v>
      </c>
      <c r="H1411" s="22" t="s">
        <v>1643</v>
      </c>
      <c r="I1411" s="22" t="s">
        <v>1170</v>
      </c>
      <c r="K1411" s="22" t="s">
        <v>1607</v>
      </c>
      <c r="L1411" s="22" t="s">
        <v>1954</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x14ac:dyDescent="0.35">
      <c r="A1412" s="22" t="s">
        <v>852</v>
      </c>
      <c r="B1412" s="22">
        <v>22</v>
      </c>
      <c r="C1412" s="22" t="s">
        <v>585</v>
      </c>
      <c r="D1412" s="22">
        <v>1</v>
      </c>
      <c r="E1412" s="22">
        <v>1</v>
      </c>
      <c r="F1412" s="22" t="s">
        <v>1045</v>
      </c>
      <c r="G1412" s="22" t="s">
        <v>1044</v>
      </c>
      <c r="H1412" s="22" t="s">
        <v>1643</v>
      </c>
      <c r="I1412" s="22" t="s">
        <v>1170</v>
      </c>
      <c r="K1412" s="22" t="s">
        <v>1607</v>
      </c>
      <c r="L1412" s="22" t="s">
        <v>1954</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x14ac:dyDescent="0.35">
      <c r="A1413" s="22" t="s">
        <v>852</v>
      </c>
      <c r="B1413" s="22">
        <v>38</v>
      </c>
      <c r="C1413" s="22" t="s">
        <v>547</v>
      </c>
      <c r="D1413" s="22" t="s">
        <v>1630</v>
      </c>
      <c r="E1413" s="22">
        <v>1</v>
      </c>
      <c r="F1413" s="22" t="s">
        <v>1610</v>
      </c>
      <c r="G1413" s="22" t="s">
        <v>1988</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x14ac:dyDescent="0.35">
      <c r="A1414" s="22" t="s">
        <v>852</v>
      </c>
      <c r="B1414" s="22">
        <v>38</v>
      </c>
      <c r="C1414" s="22" t="s">
        <v>547</v>
      </c>
      <c r="D1414" s="22" t="s">
        <v>1630</v>
      </c>
      <c r="E1414" s="22">
        <v>1</v>
      </c>
      <c r="F1414" s="22" t="s">
        <v>1610</v>
      </c>
      <c r="G1414" s="22" t="s">
        <v>1988</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x14ac:dyDescent="0.35">
      <c r="A1415" s="22" t="s">
        <v>852</v>
      </c>
      <c r="B1415" s="22">
        <v>14</v>
      </c>
      <c r="C1415" s="22" t="s">
        <v>569</v>
      </c>
      <c r="D1415" s="22">
        <v>2</v>
      </c>
      <c r="E1415" s="22">
        <v>1</v>
      </c>
      <c r="F1415" s="22" t="s">
        <v>1621</v>
      </c>
      <c r="G1415" s="22" t="s">
        <v>1624</v>
      </c>
      <c r="H1415" s="22" t="s">
        <v>1625</v>
      </c>
      <c r="I1415" s="22" t="s">
        <v>1662</v>
      </c>
      <c r="K1415" s="22" t="s">
        <v>1607</v>
      </c>
      <c r="L1415" s="22" t="s">
        <v>1978</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x14ac:dyDescent="0.35">
      <c r="A1416" s="22" t="s">
        <v>852</v>
      </c>
      <c r="B1416" s="22">
        <v>14</v>
      </c>
      <c r="C1416" s="22" t="s">
        <v>569</v>
      </c>
      <c r="D1416" s="22">
        <v>1</v>
      </c>
      <c r="E1416" s="22">
        <v>1</v>
      </c>
      <c r="F1416" s="22" t="s">
        <v>1621</v>
      </c>
      <c r="G1416" s="22" t="s">
        <v>1624</v>
      </c>
      <c r="H1416" s="22" t="s">
        <v>1625</v>
      </c>
      <c r="I1416" s="22" t="s">
        <v>1662</v>
      </c>
      <c r="K1416" s="22" t="s">
        <v>1607</v>
      </c>
      <c r="L1416" s="22" t="s">
        <v>1978</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x14ac:dyDescent="0.35">
      <c r="A1417" s="22" t="s">
        <v>852</v>
      </c>
      <c r="B1417" s="22">
        <v>14</v>
      </c>
      <c r="C1417" s="22" t="s">
        <v>569</v>
      </c>
      <c r="D1417" s="22">
        <v>3</v>
      </c>
      <c r="E1417" s="22">
        <v>1</v>
      </c>
      <c r="F1417" s="22" t="s">
        <v>1621</v>
      </c>
      <c r="G1417" s="22" t="s">
        <v>1624</v>
      </c>
      <c r="H1417" s="22" t="s">
        <v>1625</v>
      </c>
      <c r="I1417" s="22" t="s">
        <v>1662</v>
      </c>
      <c r="K1417" s="22" t="s">
        <v>1607</v>
      </c>
      <c r="L1417" s="22" t="s">
        <v>1978</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x14ac:dyDescent="0.35">
      <c r="A1418" s="22" t="s">
        <v>852</v>
      </c>
      <c r="B1418" s="22">
        <v>14</v>
      </c>
      <c r="C1418" s="22" t="s">
        <v>569</v>
      </c>
      <c r="D1418" s="22">
        <v>1</v>
      </c>
      <c r="E1418" s="22">
        <v>1</v>
      </c>
      <c r="F1418" s="22" t="s">
        <v>1621</v>
      </c>
      <c r="G1418" s="22" t="s">
        <v>1624</v>
      </c>
      <c r="H1418" s="22" t="s">
        <v>1625</v>
      </c>
      <c r="I1418" s="22" t="s">
        <v>1663</v>
      </c>
      <c r="K1418" s="22" t="s">
        <v>1607</v>
      </c>
      <c r="L1418" s="22" t="s">
        <v>1978</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x14ac:dyDescent="0.35">
      <c r="A1419" s="22" t="s">
        <v>852</v>
      </c>
      <c r="B1419" s="22">
        <v>14</v>
      </c>
      <c r="C1419" s="22" t="s">
        <v>569</v>
      </c>
      <c r="D1419" s="22">
        <v>2</v>
      </c>
      <c r="E1419" s="22">
        <v>1</v>
      </c>
      <c r="F1419" s="22" t="s">
        <v>1621</v>
      </c>
      <c r="G1419" s="22" t="s">
        <v>1624</v>
      </c>
      <c r="H1419" s="22" t="s">
        <v>1625</v>
      </c>
      <c r="I1419" s="22" t="s">
        <v>1663</v>
      </c>
      <c r="K1419" s="22" t="s">
        <v>1607</v>
      </c>
      <c r="L1419" s="22" t="s">
        <v>1978</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x14ac:dyDescent="0.35">
      <c r="A1420" s="22" t="s">
        <v>852</v>
      </c>
      <c r="B1420" s="22">
        <v>14</v>
      </c>
      <c r="C1420" s="22" t="s">
        <v>569</v>
      </c>
      <c r="D1420" s="22">
        <v>3</v>
      </c>
      <c r="E1420" s="22">
        <v>1</v>
      </c>
      <c r="F1420" s="22" t="s">
        <v>1621</v>
      </c>
      <c r="G1420" s="22" t="s">
        <v>1624</v>
      </c>
      <c r="H1420" s="22" t="s">
        <v>1625</v>
      </c>
      <c r="I1420" s="22" t="s">
        <v>1663</v>
      </c>
      <c r="K1420" s="22" t="s">
        <v>1607</v>
      </c>
      <c r="L1420" s="22" t="s">
        <v>1978</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x14ac:dyDescent="0.35">
      <c r="A1421" s="22" t="s">
        <v>852</v>
      </c>
      <c r="B1421" s="22">
        <v>38</v>
      </c>
      <c r="C1421" s="22" t="s">
        <v>547</v>
      </c>
      <c r="D1421" s="22" t="s">
        <v>1630</v>
      </c>
      <c r="E1421" s="22">
        <v>1</v>
      </c>
      <c r="F1421" s="22" t="s">
        <v>1610</v>
      </c>
      <c r="G1421" s="22" t="s">
        <v>1988</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x14ac:dyDescent="0.35">
      <c r="A1422" s="22" t="s">
        <v>852</v>
      </c>
      <c r="B1422" s="22">
        <v>38</v>
      </c>
      <c r="C1422" s="22" t="s">
        <v>547</v>
      </c>
      <c r="D1422" s="22" t="s">
        <v>1630</v>
      </c>
      <c r="E1422" s="22">
        <v>1</v>
      </c>
      <c r="F1422" s="22" t="s">
        <v>1610</v>
      </c>
      <c r="G1422" s="22" t="s">
        <v>1988</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x14ac:dyDescent="0.35">
      <c r="A1423" s="22" t="s">
        <v>852</v>
      </c>
      <c r="B1423" s="22">
        <v>3</v>
      </c>
      <c r="C1423" s="22" t="s">
        <v>543</v>
      </c>
      <c r="D1423" s="22" t="s">
        <v>1627</v>
      </c>
      <c r="E1423" s="22">
        <v>1</v>
      </c>
      <c r="F1423" s="22" t="s">
        <v>1610</v>
      </c>
      <c r="G1423" s="22" t="s">
        <v>1988</v>
      </c>
      <c r="H1423" s="22" t="s">
        <v>1611</v>
      </c>
      <c r="I1423" s="22" t="s">
        <v>1019</v>
      </c>
      <c r="J1423" s="22" t="s">
        <v>1520</v>
      </c>
      <c r="K1423" s="22" t="s">
        <v>1524</v>
      </c>
      <c r="L1423" s="22" t="s">
        <v>1978</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x14ac:dyDescent="0.35">
      <c r="A1424" s="22" t="s">
        <v>852</v>
      </c>
      <c r="B1424" s="22">
        <v>3</v>
      </c>
      <c r="C1424" s="22" t="s">
        <v>543</v>
      </c>
      <c r="D1424" s="22" t="s">
        <v>1627</v>
      </c>
      <c r="E1424" s="22">
        <v>1</v>
      </c>
      <c r="F1424" s="22" t="s">
        <v>1610</v>
      </c>
      <c r="G1424" s="22" t="s">
        <v>1988</v>
      </c>
      <c r="H1424" s="22" t="s">
        <v>1611</v>
      </c>
      <c r="I1424" s="22" t="s">
        <v>1019</v>
      </c>
      <c r="J1424" s="22" t="s">
        <v>1520</v>
      </c>
      <c r="K1424" s="22" t="s">
        <v>1524</v>
      </c>
      <c r="L1424" s="22" t="s">
        <v>1978</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x14ac:dyDescent="0.35">
      <c r="A1425" s="22" t="s">
        <v>852</v>
      </c>
      <c r="B1425" s="22">
        <v>3</v>
      </c>
      <c r="C1425" s="22" t="s">
        <v>543</v>
      </c>
      <c r="D1425" s="22" t="s">
        <v>1627</v>
      </c>
      <c r="E1425" s="22">
        <v>1</v>
      </c>
      <c r="F1425" s="22" t="s">
        <v>1610</v>
      </c>
      <c r="G1425" s="22" t="s">
        <v>1988</v>
      </c>
      <c r="H1425" s="22" t="s">
        <v>1611</v>
      </c>
      <c r="I1425" s="22" t="s">
        <v>1020</v>
      </c>
      <c r="J1425" s="22" t="s">
        <v>1521</v>
      </c>
      <c r="K1425" s="22" t="s">
        <v>1524</v>
      </c>
      <c r="L1425" s="22" t="s">
        <v>1978</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x14ac:dyDescent="0.35">
      <c r="A1426" s="22" t="s">
        <v>852</v>
      </c>
      <c r="B1426" s="22">
        <v>3</v>
      </c>
      <c r="C1426" s="22" t="s">
        <v>543</v>
      </c>
      <c r="D1426" s="22" t="s">
        <v>1627</v>
      </c>
      <c r="E1426" s="22">
        <v>1</v>
      </c>
      <c r="F1426" s="22" t="s">
        <v>1610</v>
      </c>
      <c r="G1426" s="22" t="s">
        <v>1988</v>
      </c>
      <c r="H1426" s="22" t="s">
        <v>1611</v>
      </c>
      <c r="I1426" s="22" t="s">
        <v>1020</v>
      </c>
      <c r="J1426" s="22" t="s">
        <v>1521</v>
      </c>
      <c r="K1426" s="22" t="s">
        <v>1524</v>
      </c>
      <c r="L1426" s="22" t="s">
        <v>1978</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x14ac:dyDescent="0.35">
      <c r="A1427" s="22" t="s">
        <v>852</v>
      </c>
      <c r="B1427" s="22">
        <v>45</v>
      </c>
      <c r="C1427" s="22" t="s">
        <v>622</v>
      </c>
      <c r="D1427" s="22" t="s">
        <v>1630</v>
      </c>
      <c r="E1427" s="22" t="s">
        <v>1630</v>
      </c>
      <c r="F1427" s="22" t="s">
        <v>1610</v>
      </c>
      <c r="G1427" s="22" t="s">
        <v>1989</v>
      </c>
      <c r="H1427" s="22" t="s">
        <v>1649</v>
      </c>
      <c r="I1427" s="22" t="s">
        <v>1725</v>
      </c>
      <c r="K1427" s="22" t="s">
        <v>1607</v>
      </c>
      <c r="L1427" s="72" t="s">
        <v>1979</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x14ac:dyDescent="0.35">
      <c r="A1428" s="22" t="s">
        <v>852</v>
      </c>
      <c r="B1428" s="22">
        <v>45</v>
      </c>
      <c r="C1428" s="22" t="s">
        <v>622</v>
      </c>
      <c r="D1428" s="22" t="s">
        <v>1630</v>
      </c>
      <c r="E1428" s="22" t="s">
        <v>1630</v>
      </c>
      <c r="F1428" s="22" t="s">
        <v>1610</v>
      </c>
      <c r="G1428" s="22" t="s">
        <v>1989</v>
      </c>
      <c r="H1428" s="22" t="s">
        <v>1649</v>
      </c>
      <c r="I1428" s="22" t="s">
        <v>1725</v>
      </c>
      <c r="K1428" s="22" t="s">
        <v>1607</v>
      </c>
      <c r="L1428" s="72" t="s">
        <v>1979</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x14ac:dyDescent="0.35">
      <c r="A1429" s="22" t="s">
        <v>852</v>
      </c>
      <c r="B1429" s="22">
        <v>45</v>
      </c>
      <c r="C1429" s="22" t="s">
        <v>622</v>
      </c>
      <c r="D1429" s="22" t="s">
        <v>1630</v>
      </c>
      <c r="E1429" s="22" t="s">
        <v>1630</v>
      </c>
      <c r="F1429" s="22" t="s">
        <v>1610</v>
      </c>
      <c r="G1429" s="22" t="s">
        <v>1989</v>
      </c>
      <c r="H1429" s="22" t="s">
        <v>1649</v>
      </c>
      <c r="I1429" s="22" t="s">
        <v>1725</v>
      </c>
      <c r="K1429" s="22" t="s">
        <v>1607</v>
      </c>
      <c r="L1429" s="72" t="s">
        <v>1979</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x14ac:dyDescent="0.35">
      <c r="A1430" s="22" t="s">
        <v>852</v>
      </c>
      <c r="B1430" s="22">
        <v>45</v>
      </c>
      <c r="C1430" s="22" t="s">
        <v>622</v>
      </c>
      <c r="D1430" s="22" t="s">
        <v>1630</v>
      </c>
      <c r="E1430" s="22" t="s">
        <v>1630</v>
      </c>
      <c r="F1430" s="22" t="s">
        <v>1610</v>
      </c>
      <c r="G1430" s="22" t="s">
        <v>1989</v>
      </c>
      <c r="H1430" s="22" t="s">
        <v>1649</v>
      </c>
      <c r="I1430" s="22" t="s">
        <v>1725</v>
      </c>
      <c r="K1430" s="22" t="s">
        <v>1607</v>
      </c>
      <c r="L1430" s="72" t="s">
        <v>1979</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x14ac:dyDescent="0.35">
      <c r="A1431" s="22" t="s">
        <v>852</v>
      </c>
      <c r="B1431" s="22">
        <v>45</v>
      </c>
      <c r="C1431" s="22" t="s">
        <v>622</v>
      </c>
      <c r="D1431" s="22" t="s">
        <v>1630</v>
      </c>
      <c r="E1431" s="22" t="s">
        <v>1630</v>
      </c>
      <c r="F1431" s="22" t="s">
        <v>1610</v>
      </c>
      <c r="G1431" s="22" t="s">
        <v>1989</v>
      </c>
      <c r="H1431" s="22" t="s">
        <v>1649</v>
      </c>
      <c r="I1431" s="22" t="s">
        <v>1725</v>
      </c>
      <c r="K1431" s="22" t="s">
        <v>1607</v>
      </c>
      <c r="L1431" s="72" t="s">
        <v>1979</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x14ac:dyDescent="0.35">
      <c r="A1432" s="22" t="s">
        <v>852</v>
      </c>
      <c r="B1432" s="22">
        <v>45</v>
      </c>
      <c r="C1432" s="22" t="s">
        <v>622</v>
      </c>
      <c r="D1432" s="22" t="s">
        <v>1630</v>
      </c>
      <c r="E1432" s="22" t="s">
        <v>1630</v>
      </c>
      <c r="F1432" s="22" t="s">
        <v>1610</v>
      </c>
      <c r="G1432" s="22" t="s">
        <v>1989</v>
      </c>
      <c r="H1432" s="22" t="s">
        <v>1649</v>
      </c>
      <c r="I1432" s="22" t="s">
        <v>1725</v>
      </c>
      <c r="K1432" s="22" t="s">
        <v>1607</v>
      </c>
      <c r="L1432" s="72" t="s">
        <v>1979</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x14ac:dyDescent="0.35">
      <c r="A1433" s="22" t="s">
        <v>852</v>
      </c>
      <c r="B1433" s="22">
        <v>13</v>
      </c>
      <c r="C1433" s="22" t="s">
        <v>567</v>
      </c>
      <c r="D1433" s="22">
        <v>3</v>
      </c>
      <c r="E1433" s="22">
        <v>1</v>
      </c>
      <c r="F1433" s="22" t="s">
        <v>1605</v>
      </c>
      <c r="G1433" s="22" t="s">
        <v>1606</v>
      </c>
      <c r="H1433" s="22" t="s">
        <v>839</v>
      </c>
      <c r="I1433" s="22" t="s">
        <v>1114</v>
      </c>
      <c r="K1433" s="22" t="s">
        <v>1607</v>
      </c>
      <c r="L1433" s="71" t="s">
        <v>1964</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x14ac:dyDescent="0.35">
      <c r="A1434" s="22" t="s">
        <v>852</v>
      </c>
      <c r="B1434" s="22">
        <v>13</v>
      </c>
      <c r="C1434" s="22" t="s">
        <v>567</v>
      </c>
      <c r="D1434" s="22">
        <v>1</v>
      </c>
      <c r="E1434" s="22">
        <v>1</v>
      </c>
      <c r="F1434" s="22" t="s">
        <v>1605</v>
      </c>
      <c r="G1434" s="22" t="s">
        <v>1606</v>
      </c>
      <c r="H1434" s="22" t="s">
        <v>839</v>
      </c>
      <c r="I1434" s="22" t="s">
        <v>1113</v>
      </c>
      <c r="K1434" s="22" t="s">
        <v>1607</v>
      </c>
      <c r="L1434" s="71" t="s">
        <v>1964</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x14ac:dyDescent="0.35">
      <c r="A1435" s="22" t="s">
        <v>852</v>
      </c>
      <c r="B1435" s="22">
        <v>13</v>
      </c>
      <c r="C1435" s="22" t="s">
        <v>567</v>
      </c>
      <c r="D1435" s="22">
        <v>2</v>
      </c>
      <c r="E1435" s="22">
        <v>1</v>
      </c>
      <c r="F1435" s="22" t="s">
        <v>1605</v>
      </c>
      <c r="G1435" s="22" t="s">
        <v>1606</v>
      </c>
      <c r="H1435" s="22" t="s">
        <v>839</v>
      </c>
      <c r="I1435" s="22" t="s">
        <v>1113</v>
      </c>
      <c r="K1435" s="22" t="s">
        <v>1607</v>
      </c>
      <c r="L1435" s="71" t="s">
        <v>1964</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x14ac:dyDescent="0.35">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x14ac:dyDescent="0.35">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x14ac:dyDescent="0.35">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x14ac:dyDescent="0.35">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x14ac:dyDescent="0.35">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x14ac:dyDescent="0.35">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x14ac:dyDescent="0.35">
      <c r="A1442" s="22" t="s">
        <v>852</v>
      </c>
      <c r="B1442" s="22">
        <v>47</v>
      </c>
      <c r="C1442" s="22" t="s">
        <v>628</v>
      </c>
      <c r="D1442" s="22" t="s">
        <v>1712</v>
      </c>
      <c r="E1442" s="22">
        <v>1</v>
      </c>
      <c r="F1442" s="22" t="s">
        <v>1605</v>
      </c>
      <c r="G1442" s="22" t="s">
        <v>1606</v>
      </c>
      <c r="H1442" s="22" t="s">
        <v>1727</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x14ac:dyDescent="0.35">
      <c r="A1443" s="22" t="s">
        <v>852</v>
      </c>
      <c r="B1443" s="22">
        <v>47</v>
      </c>
      <c r="C1443" s="22" t="s">
        <v>628</v>
      </c>
      <c r="D1443" s="22" t="s">
        <v>1712</v>
      </c>
      <c r="E1443" s="22">
        <v>1</v>
      </c>
      <c r="F1443" s="22" t="s">
        <v>1605</v>
      </c>
      <c r="G1443" s="22" t="s">
        <v>1606</v>
      </c>
      <c r="H1443" s="22" t="s">
        <v>1727</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x14ac:dyDescent="0.35">
      <c r="A1444" s="22" t="s">
        <v>852</v>
      </c>
      <c r="B1444" s="22">
        <v>47</v>
      </c>
      <c r="C1444" s="22" t="s">
        <v>628</v>
      </c>
      <c r="D1444" s="22" t="s">
        <v>1712</v>
      </c>
      <c r="E1444" s="22">
        <v>1</v>
      </c>
      <c r="F1444" s="22" t="s">
        <v>1605</v>
      </c>
      <c r="G1444" s="22" t="s">
        <v>1606</v>
      </c>
      <c r="H1444" s="22" t="s">
        <v>1727</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x14ac:dyDescent="0.35">
      <c r="A1445" s="22" t="s">
        <v>852</v>
      </c>
      <c r="B1445" s="22">
        <v>47</v>
      </c>
      <c r="C1445" s="22" t="s">
        <v>628</v>
      </c>
      <c r="D1445" s="22" t="s">
        <v>1712</v>
      </c>
      <c r="E1445" s="22">
        <v>1</v>
      </c>
      <c r="F1445" s="22" t="s">
        <v>1605</v>
      </c>
      <c r="G1445" s="22" t="s">
        <v>1606</v>
      </c>
      <c r="H1445" s="22" t="s">
        <v>1727</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x14ac:dyDescent="0.35">
      <c r="A1446" s="22" t="s">
        <v>852</v>
      </c>
      <c r="B1446" s="22">
        <v>47</v>
      </c>
      <c r="C1446" s="22" t="s">
        <v>628</v>
      </c>
      <c r="D1446" s="22" t="s">
        <v>1712</v>
      </c>
      <c r="E1446" s="22">
        <v>1</v>
      </c>
      <c r="F1446" s="22" t="s">
        <v>1605</v>
      </c>
      <c r="G1446" s="22" t="s">
        <v>1606</v>
      </c>
      <c r="H1446" s="22" t="s">
        <v>1728</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x14ac:dyDescent="0.35">
      <c r="A1447" s="22" t="s">
        <v>852</v>
      </c>
      <c r="B1447" s="22">
        <v>47</v>
      </c>
      <c r="C1447" s="22" t="s">
        <v>628</v>
      </c>
      <c r="D1447" s="22" t="s">
        <v>1712</v>
      </c>
      <c r="E1447" s="22">
        <v>1</v>
      </c>
      <c r="F1447" s="22" t="s">
        <v>1605</v>
      </c>
      <c r="G1447" s="22" t="s">
        <v>1606</v>
      </c>
      <c r="H1447" s="22" t="s">
        <v>1728</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x14ac:dyDescent="0.35">
      <c r="A1448" s="22" t="s">
        <v>852</v>
      </c>
      <c r="B1448" s="22">
        <v>47</v>
      </c>
      <c r="C1448" s="22" t="s">
        <v>628</v>
      </c>
      <c r="D1448" s="22" t="s">
        <v>1712</v>
      </c>
      <c r="E1448" s="22">
        <v>1</v>
      </c>
      <c r="F1448" s="22" t="s">
        <v>1605</v>
      </c>
      <c r="G1448" s="22" t="s">
        <v>1606</v>
      </c>
      <c r="H1448" s="22" t="s">
        <v>1728</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x14ac:dyDescent="0.35">
      <c r="A1449" s="22" t="s">
        <v>852</v>
      </c>
      <c r="B1449" s="22">
        <v>43</v>
      </c>
      <c r="C1449" s="22" t="s">
        <v>594</v>
      </c>
      <c r="D1449" s="22" t="s">
        <v>1627</v>
      </c>
      <c r="E1449" s="75" t="s">
        <v>1630</v>
      </c>
      <c r="F1449" s="22" t="s">
        <v>1045</v>
      </c>
      <c r="G1449" s="22" t="s">
        <v>1670</v>
      </c>
      <c r="H1449" s="22" t="s">
        <v>1719</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x14ac:dyDescent="0.35">
      <c r="A1450" s="22" t="s">
        <v>852</v>
      </c>
      <c r="B1450" s="22">
        <v>43</v>
      </c>
      <c r="C1450" s="22" t="s">
        <v>594</v>
      </c>
      <c r="D1450" s="22" t="s">
        <v>1627</v>
      </c>
      <c r="E1450" s="75" t="s">
        <v>1630</v>
      </c>
      <c r="F1450" s="22" t="s">
        <v>1045</v>
      </c>
      <c r="G1450" s="22" t="s">
        <v>1670</v>
      </c>
      <c r="H1450" s="22" t="s">
        <v>1719</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x14ac:dyDescent="0.35">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x14ac:dyDescent="0.35">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x14ac:dyDescent="0.35">
      <c r="A1453" s="22" t="s">
        <v>852</v>
      </c>
      <c r="B1453" s="22">
        <v>43</v>
      </c>
      <c r="C1453" s="22" t="s">
        <v>594</v>
      </c>
      <c r="D1453" s="22" t="s">
        <v>1627</v>
      </c>
      <c r="E1453" s="75" t="s">
        <v>1630</v>
      </c>
      <c r="F1453" s="22" t="s">
        <v>1045</v>
      </c>
      <c r="G1453" s="22" t="s">
        <v>1670</v>
      </c>
      <c r="H1453" s="22" t="s">
        <v>1719</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x14ac:dyDescent="0.35">
      <c r="A1454" s="22" t="s">
        <v>852</v>
      </c>
      <c r="B1454" s="22">
        <v>43</v>
      </c>
      <c r="C1454" s="22" t="s">
        <v>594</v>
      </c>
      <c r="D1454" s="22" t="s">
        <v>1627</v>
      </c>
      <c r="E1454" s="75" t="s">
        <v>1630</v>
      </c>
      <c r="F1454" s="22" t="s">
        <v>1045</v>
      </c>
      <c r="G1454" s="22" t="s">
        <v>1670</v>
      </c>
      <c r="H1454" s="22" t="s">
        <v>1719</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x14ac:dyDescent="0.35">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x14ac:dyDescent="0.35">
      <c r="A1456" s="22" t="s">
        <v>852</v>
      </c>
      <c r="B1456" s="22">
        <v>52</v>
      </c>
      <c r="C1456" s="22" t="s">
        <v>589</v>
      </c>
      <c r="D1456" s="22">
        <v>1</v>
      </c>
      <c r="E1456" s="22">
        <v>1</v>
      </c>
      <c r="F1456" s="22" t="s">
        <v>1605</v>
      </c>
      <c r="G1456" s="22" t="s">
        <v>1690</v>
      </c>
      <c r="H1456" s="22" t="s">
        <v>1730</v>
      </c>
      <c r="I1456" s="22" t="s">
        <v>1436</v>
      </c>
      <c r="J1456" s="22" t="s">
        <v>1520</v>
      </c>
      <c r="K1456" s="22" t="s">
        <v>1524</v>
      </c>
      <c r="L1456" s="72" t="s">
        <v>1980</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x14ac:dyDescent="0.35">
      <c r="A1457" s="22" t="s">
        <v>852</v>
      </c>
      <c r="B1457" s="22">
        <v>52</v>
      </c>
      <c r="C1457" s="22" t="s">
        <v>589</v>
      </c>
      <c r="D1457" s="22">
        <v>2</v>
      </c>
      <c r="E1457" s="22">
        <v>1</v>
      </c>
      <c r="F1457" s="22" t="s">
        <v>1605</v>
      </c>
      <c r="G1457" s="22" t="s">
        <v>1690</v>
      </c>
      <c r="H1457" s="22" t="s">
        <v>1730</v>
      </c>
      <c r="I1457" s="22" t="s">
        <v>1436</v>
      </c>
      <c r="J1457" s="22" t="s">
        <v>1520</v>
      </c>
      <c r="K1457" s="22" t="s">
        <v>1524</v>
      </c>
      <c r="L1457" s="72" t="s">
        <v>1980</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x14ac:dyDescent="0.35">
      <c r="A1458" s="22" t="s">
        <v>852</v>
      </c>
      <c r="B1458" s="22">
        <v>52</v>
      </c>
      <c r="C1458" s="22" t="s">
        <v>589</v>
      </c>
      <c r="D1458" s="22">
        <v>3</v>
      </c>
      <c r="E1458" s="22">
        <v>1</v>
      </c>
      <c r="F1458" s="22" t="s">
        <v>1605</v>
      </c>
      <c r="G1458" s="22" t="s">
        <v>1690</v>
      </c>
      <c r="H1458" s="22" t="s">
        <v>1730</v>
      </c>
      <c r="I1458" s="22" t="s">
        <v>1436</v>
      </c>
      <c r="J1458" s="22" t="s">
        <v>1520</v>
      </c>
      <c r="K1458" s="22" t="s">
        <v>1524</v>
      </c>
      <c r="L1458" s="72" t="s">
        <v>1980</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x14ac:dyDescent="0.35">
      <c r="A1459" s="22" t="s">
        <v>852</v>
      </c>
      <c r="B1459" s="22">
        <v>47</v>
      </c>
      <c r="C1459" s="22" t="s">
        <v>628</v>
      </c>
      <c r="D1459" s="22" t="s">
        <v>1712</v>
      </c>
      <c r="E1459" s="22">
        <v>1</v>
      </c>
      <c r="F1459" s="22" t="s">
        <v>1605</v>
      </c>
      <c r="G1459" s="22" t="s">
        <v>1606</v>
      </c>
      <c r="H1459" s="22" t="s">
        <v>1728</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x14ac:dyDescent="0.35">
      <c r="A1460" s="22" t="s">
        <v>852</v>
      </c>
      <c r="B1460" s="22">
        <v>27</v>
      </c>
      <c r="C1460" s="22" t="s">
        <v>594</v>
      </c>
      <c r="D1460" s="22">
        <v>2</v>
      </c>
      <c r="E1460" s="22">
        <v>1</v>
      </c>
      <c r="F1460" s="22" t="s">
        <v>1605</v>
      </c>
      <c r="G1460" s="22" t="s">
        <v>1606</v>
      </c>
      <c r="H1460" s="22" t="s">
        <v>1637</v>
      </c>
      <c r="I1460" s="22" t="s">
        <v>892</v>
      </c>
      <c r="J1460" s="22" t="s">
        <v>1523</v>
      </c>
      <c r="K1460" s="22" t="s">
        <v>1523</v>
      </c>
      <c r="L1460" s="72" t="s">
        <v>1961</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x14ac:dyDescent="0.35">
      <c r="A1461" s="22" t="s">
        <v>852</v>
      </c>
      <c r="B1461" s="22">
        <v>27</v>
      </c>
      <c r="C1461" s="22" t="s">
        <v>594</v>
      </c>
      <c r="D1461" s="22">
        <v>3</v>
      </c>
      <c r="E1461" s="22">
        <v>1</v>
      </c>
      <c r="F1461" s="22" t="s">
        <v>1605</v>
      </c>
      <c r="G1461" s="22" t="s">
        <v>1606</v>
      </c>
      <c r="H1461" s="22" t="s">
        <v>1637</v>
      </c>
      <c r="I1461" s="22" t="s">
        <v>892</v>
      </c>
      <c r="J1461" s="22" t="s">
        <v>1523</v>
      </c>
      <c r="K1461" s="22" t="s">
        <v>1523</v>
      </c>
      <c r="L1461" s="72" t="s">
        <v>1961</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x14ac:dyDescent="0.35">
      <c r="A1462" s="22" t="s">
        <v>852</v>
      </c>
      <c r="B1462" s="22">
        <v>47</v>
      </c>
      <c r="C1462" s="22" t="s">
        <v>628</v>
      </c>
      <c r="D1462" s="22" t="s">
        <v>1712</v>
      </c>
      <c r="E1462" s="22">
        <v>1</v>
      </c>
      <c r="F1462" s="22" t="s">
        <v>1605</v>
      </c>
      <c r="G1462" s="22" t="s">
        <v>1606</v>
      </c>
      <c r="H1462" s="22" t="s">
        <v>1637</v>
      </c>
      <c r="I1462" s="22" t="s">
        <v>1371</v>
      </c>
      <c r="J1462" s="22" t="s">
        <v>1518</v>
      </c>
      <c r="K1462" s="22" t="s">
        <v>1524</v>
      </c>
      <c r="L1462" s="72" t="s">
        <v>1961</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x14ac:dyDescent="0.35">
      <c r="A1463" s="22" t="s">
        <v>852</v>
      </c>
      <c r="B1463" s="22">
        <v>47</v>
      </c>
      <c r="C1463" s="22" t="s">
        <v>628</v>
      </c>
      <c r="D1463" s="22" t="s">
        <v>1712</v>
      </c>
      <c r="E1463" s="22">
        <v>1</v>
      </c>
      <c r="F1463" s="22" t="s">
        <v>1605</v>
      </c>
      <c r="G1463" s="22" t="s">
        <v>1606</v>
      </c>
      <c r="H1463" s="22" t="s">
        <v>1637</v>
      </c>
      <c r="I1463" s="22" t="s">
        <v>1371</v>
      </c>
      <c r="J1463" s="22" t="s">
        <v>1518</v>
      </c>
      <c r="K1463" s="22" t="s">
        <v>1524</v>
      </c>
      <c r="L1463" s="72" t="s">
        <v>1961</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x14ac:dyDescent="0.35">
      <c r="A1464" s="22" t="s">
        <v>852</v>
      </c>
      <c r="B1464" s="22">
        <v>47</v>
      </c>
      <c r="C1464" s="22" t="s">
        <v>628</v>
      </c>
      <c r="D1464" s="22" t="s">
        <v>1712</v>
      </c>
      <c r="E1464" s="22">
        <v>1</v>
      </c>
      <c r="F1464" s="22" t="s">
        <v>1605</v>
      </c>
      <c r="G1464" s="22" t="s">
        <v>1606</v>
      </c>
      <c r="H1464" s="22" t="s">
        <v>1637</v>
      </c>
      <c r="I1464" s="22" t="s">
        <v>1372</v>
      </c>
      <c r="J1464" s="22" t="s">
        <v>1534</v>
      </c>
      <c r="K1464" s="22" t="s">
        <v>1524</v>
      </c>
      <c r="L1464" s="72" t="s">
        <v>1961</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x14ac:dyDescent="0.35">
      <c r="A1465" s="22" t="s">
        <v>852</v>
      </c>
      <c r="B1465" s="22">
        <v>47</v>
      </c>
      <c r="C1465" s="22" t="s">
        <v>628</v>
      </c>
      <c r="D1465" s="22" t="s">
        <v>1712</v>
      </c>
      <c r="E1465" s="22">
        <v>1</v>
      </c>
      <c r="F1465" s="22" t="s">
        <v>1605</v>
      </c>
      <c r="G1465" s="22" t="s">
        <v>1606</v>
      </c>
      <c r="H1465" s="22" t="s">
        <v>1637</v>
      </c>
      <c r="I1465" s="22" t="s">
        <v>1372</v>
      </c>
      <c r="J1465" s="22" t="s">
        <v>1534</v>
      </c>
      <c r="K1465" s="22" t="s">
        <v>1524</v>
      </c>
      <c r="L1465" s="72" t="s">
        <v>1961</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x14ac:dyDescent="0.35">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x14ac:dyDescent="0.35">
      <c r="A1467" s="22" t="s">
        <v>852</v>
      </c>
      <c r="B1467" s="22">
        <v>52</v>
      </c>
      <c r="C1467" s="22" t="s">
        <v>589</v>
      </c>
      <c r="D1467" s="22">
        <v>1</v>
      </c>
      <c r="E1467" s="22">
        <v>1</v>
      </c>
      <c r="F1467" s="22" t="s">
        <v>1605</v>
      </c>
      <c r="G1467" s="22" t="s">
        <v>1690</v>
      </c>
      <c r="H1467" s="22" t="s">
        <v>1730</v>
      </c>
      <c r="I1467" s="22" t="s">
        <v>1437</v>
      </c>
      <c r="J1467" s="22" t="s">
        <v>1520</v>
      </c>
      <c r="K1467" s="22" t="s">
        <v>1524</v>
      </c>
      <c r="L1467" s="72" t="s">
        <v>1980</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x14ac:dyDescent="0.35">
      <c r="A1468" s="22" t="s">
        <v>852</v>
      </c>
      <c r="B1468" s="22">
        <v>52</v>
      </c>
      <c r="C1468" s="22" t="s">
        <v>589</v>
      </c>
      <c r="D1468" s="22">
        <v>2</v>
      </c>
      <c r="E1468" s="22">
        <v>1</v>
      </c>
      <c r="F1468" s="22" t="s">
        <v>1605</v>
      </c>
      <c r="G1468" s="22" t="s">
        <v>1690</v>
      </c>
      <c r="H1468" s="22" t="s">
        <v>1730</v>
      </c>
      <c r="I1468" s="22" t="s">
        <v>1437</v>
      </c>
      <c r="J1468" s="22" t="s">
        <v>1520</v>
      </c>
      <c r="K1468" s="22" t="s">
        <v>1524</v>
      </c>
      <c r="L1468" s="72" t="s">
        <v>1980</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x14ac:dyDescent="0.35">
      <c r="A1469" s="22" t="s">
        <v>852</v>
      </c>
      <c r="B1469" s="22">
        <v>52</v>
      </c>
      <c r="C1469" s="22" t="s">
        <v>589</v>
      </c>
      <c r="D1469" s="22">
        <v>3</v>
      </c>
      <c r="E1469" s="22">
        <v>1</v>
      </c>
      <c r="F1469" s="22" t="s">
        <v>1605</v>
      </c>
      <c r="G1469" s="22" t="s">
        <v>1690</v>
      </c>
      <c r="H1469" s="22" t="s">
        <v>1730</v>
      </c>
      <c r="I1469" s="22" t="s">
        <v>1437</v>
      </c>
      <c r="J1469" s="22" t="s">
        <v>1520</v>
      </c>
      <c r="K1469" s="22" t="s">
        <v>1524</v>
      </c>
      <c r="L1469" s="72" t="s">
        <v>1980</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x14ac:dyDescent="0.35">
      <c r="A1470" s="22" t="s">
        <v>852</v>
      </c>
      <c r="B1470" s="22">
        <v>2</v>
      </c>
      <c r="C1470" s="22" t="s">
        <v>653</v>
      </c>
      <c r="D1470" s="22" t="s">
        <v>1620</v>
      </c>
      <c r="E1470" s="22">
        <v>1</v>
      </c>
      <c r="F1470" s="22" t="s">
        <v>1613</v>
      </c>
      <c r="G1470" s="22" t="s">
        <v>1051</v>
      </c>
      <c r="H1470" s="22" t="s">
        <v>1623</v>
      </c>
      <c r="I1470" s="22" t="s">
        <v>998</v>
      </c>
      <c r="K1470" s="22" t="s">
        <v>1607</v>
      </c>
      <c r="L1470" s="72" t="s">
        <v>1981</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x14ac:dyDescent="0.35">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x14ac:dyDescent="0.35">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x14ac:dyDescent="0.35">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x14ac:dyDescent="0.35">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x14ac:dyDescent="0.35">
      <c r="A1475" s="22" t="s">
        <v>852</v>
      </c>
      <c r="B1475" s="22">
        <v>2</v>
      </c>
      <c r="C1475" s="22" t="s">
        <v>653</v>
      </c>
      <c r="D1475" s="22" t="s">
        <v>1620</v>
      </c>
      <c r="E1475" s="22">
        <v>1</v>
      </c>
      <c r="F1475" s="22" t="s">
        <v>1613</v>
      </c>
      <c r="G1475" s="22" t="s">
        <v>1051</v>
      </c>
      <c r="H1475" s="22" t="s">
        <v>1623</v>
      </c>
      <c r="I1475" s="22" t="s">
        <v>998</v>
      </c>
      <c r="K1475" s="22" t="s">
        <v>1607</v>
      </c>
      <c r="L1475" s="72" t="s">
        <v>1981</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x14ac:dyDescent="0.35">
      <c r="A1476" s="22" t="s">
        <v>852</v>
      </c>
      <c r="B1476" s="22">
        <v>2</v>
      </c>
      <c r="C1476" s="22" t="s">
        <v>653</v>
      </c>
      <c r="D1476" s="22" t="s">
        <v>1620</v>
      </c>
      <c r="E1476" s="22">
        <v>1</v>
      </c>
      <c r="F1476" s="22" t="s">
        <v>1613</v>
      </c>
      <c r="G1476" s="22" t="s">
        <v>1051</v>
      </c>
      <c r="H1476" s="22" t="s">
        <v>1623</v>
      </c>
      <c r="I1476" s="22" t="s">
        <v>998</v>
      </c>
      <c r="K1476" s="22" t="s">
        <v>1607</v>
      </c>
      <c r="L1476" s="72" t="s">
        <v>1981</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x14ac:dyDescent="0.35">
      <c r="A1477" s="22" t="s">
        <v>852</v>
      </c>
      <c r="B1477" s="22">
        <v>14</v>
      </c>
      <c r="C1477" s="22" t="s">
        <v>569</v>
      </c>
      <c r="D1477" s="22">
        <v>2</v>
      </c>
      <c r="E1477" s="22">
        <v>1</v>
      </c>
      <c r="F1477" s="22" t="s">
        <v>1628</v>
      </c>
      <c r="G1477" s="22" t="s">
        <v>838</v>
      </c>
      <c r="H1477" s="22" t="s">
        <v>1640</v>
      </c>
      <c r="I1477" s="22" t="s">
        <v>1996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x14ac:dyDescent="0.35">
      <c r="A1478" s="22" t="s">
        <v>852</v>
      </c>
      <c r="B1478" s="22">
        <v>14</v>
      </c>
      <c r="C1478" s="22" t="s">
        <v>569</v>
      </c>
      <c r="D1478" s="22">
        <v>3</v>
      </c>
      <c r="E1478" s="22">
        <v>1</v>
      </c>
      <c r="F1478" s="22" t="s">
        <v>1628</v>
      </c>
      <c r="G1478" s="22" t="s">
        <v>838</v>
      </c>
      <c r="H1478" s="22" t="s">
        <v>1640</v>
      </c>
      <c r="I1478" s="22" t="s">
        <v>1996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x14ac:dyDescent="0.35">
      <c r="A1479" s="22" t="s">
        <v>852</v>
      </c>
      <c r="B1479" s="22">
        <v>22</v>
      </c>
      <c r="C1479" s="22" t="s">
        <v>585</v>
      </c>
      <c r="D1479" s="22">
        <v>2</v>
      </c>
      <c r="E1479" s="22">
        <v>1</v>
      </c>
      <c r="F1479" s="22" t="s">
        <v>1045</v>
      </c>
      <c r="G1479" s="22" t="s">
        <v>1044</v>
      </c>
      <c r="H1479" s="22" t="s">
        <v>1643</v>
      </c>
      <c r="I1479" s="22" t="s">
        <v>1170</v>
      </c>
      <c r="K1479" s="22" t="s">
        <v>1607</v>
      </c>
      <c r="L1479" s="22" t="s">
        <v>1954</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x14ac:dyDescent="0.35">
      <c r="A1480" s="22" t="s">
        <v>852</v>
      </c>
      <c r="B1480" s="22">
        <v>22</v>
      </c>
      <c r="C1480" s="22" t="s">
        <v>585</v>
      </c>
      <c r="D1480" s="22">
        <v>2</v>
      </c>
      <c r="E1480" s="22">
        <v>1</v>
      </c>
      <c r="F1480" s="22" t="s">
        <v>1045</v>
      </c>
      <c r="G1480" s="22" t="s">
        <v>1044</v>
      </c>
      <c r="H1480" s="22" t="s">
        <v>1643</v>
      </c>
      <c r="I1480" s="22" t="s">
        <v>1170</v>
      </c>
      <c r="K1480" s="22" t="s">
        <v>1607</v>
      </c>
      <c r="L1480" s="22" t="s">
        <v>1954</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x14ac:dyDescent="0.35">
      <c r="A1481" s="22" t="s">
        <v>852</v>
      </c>
      <c r="B1481" s="22">
        <v>22</v>
      </c>
      <c r="C1481" s="22" t="s">
        <v>585</v>
      </c>
      <c r="D1481" s="22">
        <v>1</v>
      </c>
      <c r="E1481" s="22">
        <v>1</v>
      </c>
      <c r="F1481" s="22" t="s">
        <v>1045</v>
      </c>
      <c r="G1481" s="22" t="s">
        <v>1044</v>
      </c>
      <c r="H1481" s="22" t="s">
        <v>1643</v>
      </c>
      <c r="I1481" s="22" t="s">
        <v>1170</v>
      </c>
      <c r="K1481" s="22" t="s">
        <v>1607</v>
      </c>
      <c r="L1481" s="22" t="s">
        <v>1954</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x14ac:dyDescent="0.35">
      <c r="A1482" s="22" t="s">
        <v>852</v>
      </c>
      <c r="B1482" s="22">
        <v>22</v>
      </c>
      <c r="C1482" s="22" t="s">
        <v>585</v>
      </c>
      <c r="D1482" s="22">
        <v>2</v>
      </c>
      <c r="E1482" s="22">
        <v>1</v>
      </c>
      <c r="F1482" s="22" t="s">
        <v>1045</v>
      </c>
      <c r="G1482" s="22" t="s">
        <v>1044</v>
      </c>
      <c r="H1482" s="22" t="s">
        <v>1643</v>
      </c>
      <c r="I1482" s="22" t="s">
        <v>1170</v>
      </c>
      <c r="K1482" s="22" t="s">
        <v>1607</v>
      </c>
      <c r="L1482" s="22" t="s">
        <v>1954</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x14ac:dyDescent="0.35">
      <c r="A1483" s="22" t="s">
        <v>852</v>
      </c>
      <c r="B1483" s="22">
        <v>22</v>
      </c>
      <c r="C1483" s="22" t="s">
        <v>585</v>
      </c>
      <c r="D1483" s="22">
        <v>1</v>
      </c>
      <c r="E1483" s="22">
        <v>1</v>
      </c>
      <c r="F1483" s="22" t="s">
        <v>1045</v>
      </c>
      <c r="G1483" s="22" t="s">
        <v>1044</v>
      </c>
      <c r="H1483" s="22" t="s">
        <v>1643</v>
      </c>
      <c r="I1483" s="22" t="s">
        <v>1170</v>
      </c>
      <c r="K1483" s="22" t="s">
        <v>1607</v>
      </c>
      <c r="L1483" s="22" t="s">
        <v>1954</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x14ac:dyDescent="0.35">
      <c r="A1484" s="22" t="s">
        <v>852</v>
      </c>
      <c r="B1484" s="22">
        <v>22</v>
      </c>
      <c r="C1484" s="22" t="s">
        <v>585</v>
      </c>
      <c r="D1484" s="22">
        <v>1</v>
      </c>
      <c r="E1484" s="22">
        <v>1</v>
      </c>
      <c r="F1484" s="22" t="s">
        <v>1045</v>
      </c>
      <c r="G1484" s="22" t="s">
        <v>1044</v>
      </c>
      <c r="H1484" s="22" t="s">
        <v>1643</v>
      </c>
      <c r="I1484" s="22" t="s">
        <v>1170</v>
      </c>
      <c r="K1484" s="22" t="s">
        <v>1607</v>
      </c>
      <c r="L1484" s="22" t="s">
        <v>1954</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x14ac:dyDescent="0.35">
      <c r="A1485" s="22" t="s">
        <v>852</v>
      </c>
      <c r="B1485" s="22">
        <v>4</v>
      </c>
      <c r="C1485" s="22" t="s">
        <v>546</v>
      </c>
      <c r="D1485" s="22" t="s">
        <v>1630</v>
      </c>
      <c r="E1485" s="75" t="s">
        <v>1675</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x14ac:dyDescent="0.35">
      <c r="A1486" s="22" t="s">
        <v>852</v>
      </c>
      <c r="B1486" s="22">
        <v>4</v>
      </c>
      <c r="C1486" s="22" t="s">
        <v>546</v>
      </c>
      <c r="D1486" s="22" t="s">
        <v>1630</v>
      </c>
      <c r="E1486" s="75" t="s">
        <v>1675</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x14ac:dyDescent="0.35">
      <c r="A1487" s="22" t="s">
        <v>852</v>
      </c>
      <c r="B1487" s="22">
        <v>4</v>
      </c>
      <c r="C1487" s="22" t="s">
        <v>546</v>
      </c>
      <c r="D1487" s="22" t="s">
        <v>1630</v>
      </c>
      <c r="E1487" s="75" t="s">
        <v>1675</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x14ac:dyDescent="0.35">
      <c r="A1488" s="22" t="s">
        <v>852</v>
      </c>
      <c r="B1488" s="22">
        <v>4</v>
      </c>
      <c r="C1488" s="22" t="s">
        <v>546</v>
      </c>
      <c r="D1488" s="22" t="s">
        <v>1630</v>
      </c>
      <c r="E1488" s="75" t="s">
        <v>1675</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x14ac:dyDescent="0.35">
      <c r="A1489" s="22" t="s">
        <v>852</v>
      </c>
      <c r="B1489" s="22">
        <v>4</v>
      </c>
      <c r="C1489" s="22" t="s">
        <v>546</v>
      </c>
      <c r="D1489" s="22" t="s">
        <v>1630</v>
      </c>
      <c r="E1489" s="75" t="s">
        <v>1675</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x14ac:dyDescent="0.35">
      <c r="A1490" s="22" t="s">
        <v>852</v>
      </c>
      <c r="B1490" s="22">
        <v>4</v>
      </c>
      <c r="C1490" s="22" t="s">
        <v>546</v>
      </c>
      <c r="D1490" s="22" t="s">
        <v>1630</v>
      </c>
      <c r="E1490" s="75" t="s">
        <v>1675</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x14ac:dyDescent="0.35">
      <c r="A1491" s="22" t="s">
        <v>852</v>
      </c>
      <c r="B1491" s="22">
        <v>14</v>
      </c>
      <c r="C1491" s="22" t="s">
        <v>569</v>
      </c>
      <c r="D1491" s="22">
        <v>2</v>
      </c>
      <c r="E1491" s="22">
        <v>1</v>
      </c>
      <c r="F1491" s="22" t="s">
        <v>1621</v>
      </c>
      <c r="G1491" s="22" t="s">
        <v>1624</v>
      </c>
      <c r="H1491" s="22" t="s">
        <v>1625</v>
      </c>
      <c r="I1491" s="22" t="s">
        <v>1664</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x14ac:dyDescent="0.35">
      <c r="A1492" s="22" t="s">
        <v>852</v>
      </c>
      <c r="B1492" s="22">
        <v>14</v>
      </c>
      <c r="C1492" s="22" t="s">
        <v>569</v>
      </c>
      <c r="D1492" s="22">
        <v>1</v>
      </c>
      <c r="E1492" s="22">
        <v>1</v>
      </c>
      <c r="F1492" s="22" t="s">
        <v>1621</v>
      </c>
      <c r="G1492" s="22" t="s">
        <v>1624</v>
      </c>
      <c r="H1492" s="22" t="s">
        <v>1625</v>
      </c>
      <c r="I1492" s="22" t="s">
        <v>1664</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x14ac:dyDescent="0.35">
      <c r="A1493" s="22" t="s">
        <v>852</v>
      </c>
      <c r="B1493" s="22">
        <v>14</v>
      </c>
      <c r="C1493" s="22" t="s">
        <v>569</v>
      </c>
      <c r="D1493" s="22">
        <v>3</v>
      </c>
      <c r="E1493" s="22">
        <v>1</v>
      </c>
      <c r="F1493" s="22" t="s">
        <v>1621</v>
      </c>
      <c r="G1493" s="22" t="s">
        <v>1624</v>
      </c>
      <c r="H1493" s="22" t="s">
        <v>1625</v>
      </c>
      <c r="I1493" s="22" t="s">
        <v>1664</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x14ac:dyDescent="0.35">
      <c r="A1494" s="22" t="s">
        <v>852</v>
      </c>
      <c r="B1494" s="22">
        <v>14</v>
      </c>
      <c r="C1494" s="22" t="s">
        <v>569</v>
      </c>
      <c r="D1494" s="22">
        <v>1</v>
      </c>
      <c r="E1494" s="22">
        <v>1</v>
      </c>
      <c r="F1494" s="22" t="s">
        <v>1621</v>
      </c>
      <c r="G1494" s="22" t="s">
        <v>1624</v>
      </c>
      <c r="H1494" s="22" t="s">
        <v>1625</v>
      </c>
      <c r="I1494" s="22" t="s">
        <v>1665</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x14ac:dyDescent="0.35">
      <c r="A1495" s="22" t="s">
        <v>852</v>
      </c>
      <c r="B1495" s="22">
        <v>14</v>
      </c>
      <c r="C1495" s="22" t="s">
        <v>569</v>
      </c>
      <c r="D1495" s="22">
        <v>2</v>
      </c>
      <c r="E1495" s="22">
        <v>1</v>
      </c>
      <c r="F1495" s="22" t="s">
        <v>1621</v>
      </c>
      <c r="G1495" s="22" t="s">
        <v>1624</v>
      </c>
      <c r="H1495" s="22" t="s">
        <v>1625</v>
      </c>
      <c r="I1495" s="22" t="s">
        <v>1665</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x14ac:dyDescent="0.35">
      <c r="A1496" s="22" t="s">
        <v>852</v>
      </c>
      <c r="B1496" s="22">
        <v>14</v>
      </c>
      <c r="C1496" s="22" t="s">
        <v>569</v>
      </c>
      <c r="D1496" s="22">
        <v>3</v>
      </c>
      <c r="E1496" s="22">
        <v>1</v>
      </c>
      <c r="F1496" s="22" t="s">
        <v>1621</v>
      </c>
      <c r="G1496" s="22" t="s">
        <v>1624</v>
      </c>
      <c r="H1496" s="22" t="s">
        <v>1625</v>
      </c>
      <c r="I1496" s="22" t="s">
        <v>1665</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x14ac:dyDescent="0.35">
      <c r="A1497" s="22" t="s">
        <v>852</v>
      </c>
      <c r="B1497" s="22">
        <v>18</v>
      </c>
      <c r="C1497" s="22" t="s">
        <v>579</v>
      </c>
      <c r="D1497" s="22" t="s">
        <v>1675</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x14ac:dyDescent="0.35">
      <c r="A1498" s="22" t="s">
        <v>852</v>
      </c>
      <c r="B1498" s="22">
        <v>18</v>
      </c>
      <c r="C1498" s="22" t="s">
        <v>579</v>
      </c>
      <c r="D1498" s="22" t="s">
        <v>1675</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x14ac:dyDescent="0.35">
      <c r="A1499" s="22" t="s">
        <v>852</v>
      </c>
      <c r="B1499" s="22">
        <v>18</v>
      </c>
      <c r="C1499" s="22" t="s">
        <v>579</v>
      </c>
      <c r="D1499" s="22" t="s">
        <v>1675</v>
      </c>
      <c r="E1499" s="22">
        <v>1</v>
      </c>
      <c r="F1499" s="22" t="s">
        <v>1621</v>
      </c>
      <c r="G1499" s="22" t="s">
        <v>1624</v>
      </c>
      <c r="H1499" s="22" t="s">
        <v>1625</v>
      </c>
      <c r="I1499" s="22" t="s">
        <v>1676</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x14ac:dyDescent="0.35">
      <c r="A1500" s="22" t="s">
        <v>852</v>
      </c>
      <c r="B1500" s="22">
        <v>18</v>
      </c>
      <c r="C1500" s="22" t="s">
        <v>579</v>
      </c>
      <c r="D1500" s="22" t="s">
        <v>1675</v>
      </c>
      <c r="E1500" s="22">
        <v>1</v>
      </c>
      <c r="F1500" s="22" t="s">
        <v>1621</v>
      </c>
      <c r="G1500" s="22" t="s">
        <v>1624</v>
      </c>
      <c r="H1500" s="22" t="s">
        <v>1625</v>
      </c>
      <c r="I1500" s="22" t="s">
        <v>1677</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x14ac:dyDescent="0.35">
      <c r="A1501" s="22" t="s">
        <v>852</v>
      </c>
      <c r="B1501" s="22">
        <v>18</v>
      </c>
      <c r="C1501" s="22" t="s">
        <v>579</v>
      </c>
      <c r="D1501" s="22" t="s">
        <v>1675</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x14ac:dyDescent="0.35">
      <c r="A1502" s="22" t="s">
        <v>852</v>
      </c>
      <c r="B1502" s="22">
        <v>18</v>
      </c>
      <c r="C1502" s="22" t="s">
        <v>579</v>
      </c>
      <c r="D1502" s="22" t="s">
        <v>1675</v>
      </c>
      <c r="E1502" s="22">
        <v>1</v>
      </c>
      <c r="F1502" s="22" t="s">
        <v>1613</v>
      </c>
      <c r="G1502" s="22" t="s">
        <v>1051</v>
      </c>
      <c r="H1502" s="22" t="s">
        <v>1678</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x14ac:dyDescent="0.35">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x14ac:dyDescent="0.35">
      <c r="A1504" s="22" t="s">
        <v>852</v>
      </c>
      <c r="B1504" s="22">
        <v>26</v>
      </c>
      <c r="C1504" s="22" t="s">
        <v>555</v>
      </c>
      <c r="D1504" s="22">
        <v>1</v>
      </c>
      <c r="E1504" s="22">
        <v>1</v>
      </c>
      <c r="F1504" s="22" t="s">
        <v>1613</v>
      </c>
      <c r="G1504" s="22" t="s">
        <v>1683</v>
      </c>
      <c r="H1504" s="22" t="s">
        <v>1684</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x14ac:dyDescent="0.35">
      <c r="A1505" s="22" t="s">
        <v>852</v>
      </c>
      <c r="B1505" s="22">
        <v>26</v>
      </c>
      <c r="C1505" s="22" t="s">
        <v>555</v>
      </c>
      <c r="D1505" s="22">
        <v>2</v>
      </c>
      <c r="E1505" s="22">
        <v>1</v>
      </c>
      <c r="F1505" s="22" t="s">
        <v>1613</v>
      </c>
      <c r="G1505" s="22" t="s">
        <v>1683</v>
      </c>
      <c r="H1505" s="22" t="s">
        <v>1684</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x14ac:dyDescent="0.35">
      <c r="A1506" s="22" t="s">
        <v>852</v>
      </c>
      <c r="B1506" s="22">
        <v>26</v>
      </c>
      <c r="C1506" s="22" t="s">
        <v>555</v>
      </c>
      <c r="D1506" s="22">
        <v>1</v>
      </c>
      <c r="E1506" s="22">
        <v>1</v>
      </c>
      <c r="F1506" s="22" t="s">
        <v>1613</v>
      </c>
      <c r="G1506" s="22" t="s">
        <v>1683</v>
      </c>
      <c r="H1506" s="22" t="s">
        <v>1684</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x14ac:dyDescent="0.35">
      <c r="A1507" s="22" t="s">
        <v>852</v>
      </c>
      <c r="B1507" s="22">
        <v>26</v>
      </c>
      <c r="C1507" s="22" t="s">
        <v>555</v>
      </c>
      <c r="D1507" s="22">
        <v>2</v>
      </c>
      <c r="E1507" s="22">
        <v>1</v>
      </c>
      <c r="F1507" s="22" t="s">
        <v>1613</v>
      </c>
      <c r="G1507" s="22" t="s">
        <v>1683</v>
      </c>
      <c r="H1507" s="22" t="s">
        <v>1684</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x14ac:dyDescent="0.35">
      <c r="A1508" s="22" t="s">
        <v>852</v>
      </c>
      <c r="B1508" s="22">
        <v>26</v>
      </c>
      <c r="C1508" s="22" t="s">
        <v>555</v>
      </c>
      <c r="D1508" s="22">
        <v>1</v>
      </c>
      <c r="E1508" s="22">
        <v>1</v>
      </c>
      <c r="F1508" s="22" t="s">
        <v>1613</v>
      </c>
      <c r="G1508" s="22" t="s">
        <v>1683</v>
      </c>
      <c r="H1508" s="22" t="s">
        <v>1684</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x14ac:dyDescent="0.35">
      <c r="A1509" s="22" t="s">
        <v>852</v>
      </c>
      <c r="B1509" s="22">
        <v>26</v>
      </c>
      <c r="C1509" s="22" t="s">
        <v>555</v>
      </c>
      <c r="D1509" s="22">
        <v>2</v>
      </c>
      <c r="E1509" s="22">
        <v>1</v>
      </c>
      <c r="F1509" s="22" t="s">
        <v>1613</v>
      </c>
      <c r="G1509" s="22" t="s">
        <v>1683</v>
      </c>
      <c r="H1509" s="22" t="s">
        <v>1684</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x14ac:dyDescent="0.35">
      <c r="A1510" s="22" t="s">
        <v>852</v>
      </c>
      <c r="B1510" s="22">
        <v>14</v>
      </c>
      <c r="C1510" s="22" t="s">
        <v>569</v>
      </c>
      <c r="D1510" s="22">
        <v>1</v>
      </c>
      <c r="E1510" s="22">
        <v>1</v>
      </c>
      <c r="F1510" s="22" t="s">
        <v>1628</v>
      </c>
      <c r="G1510" s="22" t="s">
        <v>838</v>
      </c>
      <c r="H1510" s="22" t="s">
        <v>1640</v>
      </c>
      <c r="I1510" s="22" t="s">
        <v>1997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x14ac:dyDescent="0.35">
      <c r="A1511" s="22" t="s">
        <v>852</v>
      </c>
      <c r="B1511" s="22">
        <v>14</v>
      </c>
      <c r="C1511" s="22" t="s">
        <v>569</v>
      </c>
      <c r="D1511" s="22">
        <v>2</v>
      </c>
      <c r="E1511" s="22">
        <v>1</v>
      </c>
      <c r="F1511" s="22" t="s">
        <v>1628</v>
      </c>
      <c r="G1511" s="22" t="s">
        <v>838</v>
      </c>
      <c r="H1511" s="22" t="s">
        <v>1640</v>
      </c>
      <c r="I1511" s="22" t="s">
        <v>1997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x14ac:dyDescent="0.35">
      <c r="A1512" s="22" t="s">
        <v>852</v>
      </c>
      <c r="B1512" s="22">
        <v>14</v>
      </c>
      <c r="C1512" s="22" t="s">
        <v>569</v>
      </c>
      <c r="D1512" s="22">
        <v>3</v>
      </c>
      <c r="E1512" s="22">
        <v>1</v>
      </c>
      <c r="F1512" s="22" t="s">
        <v>1628</v>
      </c>
      <c r="G1512" s="22" t="s">
        <v>838</v>
      </c>
      <c r="H1512" s="22" t="s">
        <v>1640</v>
      </c>
      <c r="I1512" s="22" t="s">
        <v>1997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x14ac:dyDescent="0.35">
      <c r="A1513" s="22" t="s">
        <v>852</v>
      </c>
      <c r="B1513" s="22">
        <v>39</v>
      </c>
      <c r="C1513" s="22" t="s">
        <v>611</v>
      </c>
      <c r="D1513" s="22">
        <v>1</v>
      </c>
      <c r="E1513" s="22">
        <v>1</v>
      </c>
      <c r="F1513" s="22" t="s">
        <v>1628</v>
      </c>
      <c r="G1513" s="22" t="s">
        <v>838</v>
      </c>
      <c r="H1513" s="22" t="s">
        <v>1640</v>
      </c>
      <c r="I1513" s="22" t="s">
        <v>1714</v>
      </c>
      <c r="J1513" s="22" t="s">
        <v>1524</v>
      </c>
      <c r="K1513" s="22" t="s">
        <v>1524</v>
      </c>
      <c r="L1513" s="22" t="s">
        <v>1982</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x14ac:dyDescent="0.35">
      <c r="A1514" s="22" t="s">
        <v>852</v>
      </c>
      <c r="B1514" s="22">
        <v>39</v>
      </c>
      <c r="C1514" s="22" t="s">
        <v>611</v>
      </c>
      <c r="D1514" s="22">
        <v>1</v>
      </c>
      <c r="E1514" s="22">
        <v>1</v>
      </c>
      <c r="F1514" s="22" t="s">
        <v>1628</v>
      </c>
      <c r="G1514" s="22" t="s">
        <v>838</v>
      </c>
      <c r="H1514" s="22" t="s">
        <v>1640</v>
      </c>
      <c r="I1514" s="22" t="s">
        <v>1714</v>
      </c>
      <c r="J1514" s="22" t="s">
        <v>1524</v>
      </c>
      <c r="K1514" s="22" t="s">
        <v>1524</v>
      </c>
      <c r="L1514" s="22" t="s">
        <v>1982</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x14ac:dyDescent="0.35">
      <c r="A1515" s="22" t="s">
        <v>852</v>
      </c>
      <c r="B1515" s="22">
        <v>33</v>
      </c>
      <c r="C1515" s="22" t="s">
        <v>585</v>
      </c>
      <c r="D1515" s="22" t="s">
        <v>1630</v>
      </c>
      <c r="E1515" s="22">
        <v>1</v>
      </c>
      <c r="F1515" s="22" t="s">
        <v>1628</v>
      </c>
      <c r="G1515" s="22" t="s">
        <v>1991</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x14ac:dyDescent="0.35">
      <c r="A1516" s="22" t="s">
        <v>852</v>
      </c>
      <c r="B1516" s="22">
        <v>33</v>
      </c>
      <c r="C1516" s="22" t="s">
        <v>585</v>
      </c>
      <c r="D1516" s="22" t="s">
        <v>1630</v>
      </c>
      <c r="E1516" s="22">
        <v>1</v>
      </c>
      <c r="F1516" s="22" t="s">
        <v>1628</v>
      </c>
      <c r="G1516" s="22" t="s">
        <v>1991</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x14ac:dyDescent="0.35">
      <c r="A1517" s="22" t="s">
        <v>852</v>
      </c>
      <c r="B1517" s="22">
        <v>33</v>
      </c>
      <c r="C1517" s="22" t="s">
        <v>585</v>
      </c>
      <c r="D1517" s="22" t="s">
        <v>1630</v>
      </c>
      <c r="E1517" s="22">
        <v>1</v>
      </c>
      <c r="F1517" s="22" t="s">
        <v>1628</v>
      </c>
      <c r="G1517" s="22" t="s">
        <v>1991</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x14ac:dyDescent="0.35">
      <c r="A1518" s="22" t="s">
        <v>852</v>
      </c>
      <c r="B1518" s="22">
        <v>33</v>
      </c>
      <c r="C1518" s="22" t="s">
        <v>585</v>
      </c>
      <c r="D1518" s="22" t="s">
        <v>1630</v>
      </c>
      <c r="E1518" s="22">
        <v>1</v>
      </c>
      <c r="F1518" s="22" t="s">
        <v>1628</v>
      </c>
      <c r="G1518" s="22" t="s">
        <v>1991</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x14ac:dyDescent="0.35">
      <c r="A1519" s="22" t="s">
        <v>852</v>
      </c>
      <c r="B1519" s="22">
        <v>33</v>
      </c>
      <c r="C1519" s="22" t="s">
        <v>585</v>
      </c>
      <c r="D1519" s="22" t="s">
        <v>1630</v>
      </c>
      <c r="E1519" s="22">
        <v>1</v>
      </c>
      <c r="F1519" s="22" t="s">
        <v>1628</v>
      </c>
      <c r="G1519" s="22" t="s">
        <v>1991</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x14ac:dyDescent="0.35">
      <c r="A1520" s="22" t="s">
        <v>852</v>
      </c>
      <c r="B1520" s="22">
        <v>33</v>
      </c>
      <c r="C1520" s="22" t="s">
        <v>585</v>
      </c>
      <c r="D1520" s="22" t="s">
        <v>1630</v>
      </c>
      <c r="E1520" s="22">
        <v>1</v>
      </c>
      <c r="F1520" s="22" t="s">
        <v>1628</v>
      </c>
      <c r="G1520" s="22" t="s">
        <v>1991</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x14ac:dyDescent="0.35">
      <c r="A1521" s="22" t="s">
        <v>852</v>
      </c>
      <c r="B1521" s="22">
        <v>33</v>
      </c>
      <c r="C1521" s="22" t="s">
        <v>585</v>
      </c>
      <c r="D1521" s="22" t="s">
        <v>1630</v>
      </c>
      <c r="E1521" s="22">
        <v>1</v>
      </c>
      <c r="F1521" s="22" t="s">
        <v>1628</v>
      </c>
      <c r="G1521" s="22" t="s">
        <v>1991</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x14ac:dyDescent="0.35">
      <c r="A1522" s="22" t="s">
        <v>852</v>
      </c>
      <c r="B1522" s="22">
        <v>33</v>
      </c>
      <c r="C1522" s="22" t="s">
        <v>585</v>
      </c>
      <c r="D1522" s="22" t="s">
        <v>1630</v>
      </c>
      <c r="E1522" s="22">
        <v>1</v>
      </c>
      <c r="F1522" s="22" t="s">
        <v>1628</v>
      </c>
      <c r="G1522" s="22" t="s">
        <v>1991</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x14ac:dyDescent="0.35">
      <c r="A1523" s="22" t="s">
        <v>852</v>
      </c>
      <c r="B1523" s="22">
        <v>33</v>
      </c>
      <c r="C1523" s="22" t="s">
        <v>585</v>
      </c>
      <c r="D1523" s="22" t="s">
        <v>1630</v>
      </c>
      <c r="E1523" s="22">
        <v>1</v>
      </c>
      <c r="F1523" s="22" t="s">
        <v>1628</v>
      </c>
      <c r="G1523" s="22" t="s">
        <v>1991</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x14ac:dyDescent="0.35">
      <c r="A1524" s="22" t="s">
        <v>852</v>
      </c>
      <c r="B1524" s="22">
        <v>33</v>
      </c>
      <c r="C1524" s="22" t="s">
        <v>585</v>
      </c>
      <c r="D1524" s="22" t="s">
        <v>1630</v>
      </c>
      <c r="E1524" s="22">
        <v>1</v>
      </c>
      <c r="F1524" s="22" t="s">
        <v>1628</v>
      </c>
      <c r="G1524" s="22" t="s">
        <v>1991</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x14ac:dyDescent="0.35">
      <c r="A1525" s="22" t="s">
        <v>852</v>
      </c>
      <c r="B1525" s="22">
        <v>33</v>
      </c>
      <c r="C1525" s="22" t="s">
        <v>585</v>
      </c>
      <c r="D1525" s="22" t="s">
        <v>1630</v>
      </c>
      <c r="E1525" s="22">
        <v>1</v>
      </c>
      <c r="F1525" s="22" t="s">
        <v>1628</v>
      </c>
      <c r="G1525" s="22" t="s">
        <v>1991</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x14ac:dyDescent="0.35">
      <c r="A1526" s="22" t="s">
        <v>852</v>
      </c>
      <c r="B1526" s="22">
        <v>33</v>
      </c>
      <c r="C1526" s="22" t="s">
        <v>585</v>
      </c>
      <c r="D1526" s="22" t="s">
        <v>1630</v>
      </c>
      <c r="E1526" s="22">
        <v>1</v>
      </c>
      <c r="F1526" s="22" t="s">
        <v>1628</v>
      </c>
      <c r="G1526" s="22" t="s">
        <v>1991</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x14ac:dyDescent="0.35">
      <c r="A1527" s="22" t="s">
        <v>852</v>
      </c>
      <c r="B1527" s="22">
        <v>33</v>
      </c>
      <c r="C1527" s="22" t="s">
        <v>585</v>
      </c>
      <c r="D1527" s="22" t="s">
        <v>1630</v>
      </c>
      <c r="E1527" s="22">
        <v>1</v>
      </c>
      <c r="F1527" s="22" t="s">
        <v>1628</v>
      </c>
      <c r="G1527" s="22" t="s">
        <v>1991</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x14ac:dyDescent="0.35">
      <c r="A1528" s="22" t="s">
        <v>852</v>
      </c>
      <c r="B1528" s="22">
        <v>33</v>
      </c>
      <c r="C1528" s="22" t="s">
        <v>585</v>
      </c>
      <c r="D1528" s="22" t="s">
        <v>1630</v>
      </c>
      <c r="E1528" s="22">
        <v>1</v>
      </c>
      <c r="F1528" s="22" t="s">
        <v>1628</v>
      </c>
      <c r="G1528" s="22" t="s">
        <v>1991</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x14ac:dyDescent="0.35">
      <c r="A1529" s="22" t="s">
        <v>852</v>
      </c>
      <c r="B1529" s="22">
        <v>33</v>
      </c>
      <c r="C1529" s="22" t="s">
        <v>585</v>
      </c>
      <c r="D1529" s="22" t="s">
        <v>1630</v>
      </c>
      <c r="E1529" s="22">
        <v>1</v>
      </c>
      <c r="F1529" s="22" t="s">
        <v>1628</v>
      </c>
      <c r="G1529" s="22" t="s">
        <v>1991</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x14ac:dyDescent="0.35">
      <c r="A1530" s="22" t="s">
        <v>852</v>
      </c>
      <c r="B1530" s="22">
        <v>39</v>
      </c>
      <c r="C1530" s="22" t="s">
        <v>611</v>
      </c>
      <c r="D1530" s="22">
        <v>3</v>
      </c>
      <c r="E1530" s="22">
        <v>1</v>
      </c>
      <c r="F1530" s="22" t="s">
        <v>1628</v>
      </c>
      <c r="G1530" s="22" t="s">
        <v>838</v>
      </c>
      <c r="H1530" s="22" t="s">
        <v>1640</v>
      </c>
      <c r="I1530" s="22" t="s">
        <v>1714</v>
      </c>
      <c r="J1530" s="22" t="s">
        <v>1524</v>
      </c>
      <c r="K1530" s="22" t="s">
        <v>1524</v>
      </c>
      <c r="L1530" s="22" t="s">
        <v>1982</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x14ac:dyDescent="0.35">
      <c r="A1531" s="22" t="s">
        <v>852</v>
      </c>
      <c r="B1531" s="22">
        <v>39</v>
      </c>
      <c r="C1531" s="22" t="s">
        <v>611</v>
      </c>
      <c r="D1531" s="22">
        <v>3</v>
      </c>
      <c r="E1531" s="22">
        <v>1</v>
      </c>
      <c r="F1531" s="22" t="s">
        <v>1628</v>
      </c>
      <c r="G1531" s="22" t="s">
        <v>838</v>
      </c>
      <c r="H1531" s="22" t="s">
        <v>1640</v>
      </c>
      <c r="I1531" s="22" t="s">
        <v>1714</v>
      </c>
      <c r="J1531" s="22" t="s">
        <v>1524</v>
      </c>
      <c r="K1531" s="22" t="s">
        <v>1524</v>
      </c>
      <c r="L1531" s="22" t="s">
        <v>1982</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x14ac:dyDescent="0.35">
      <c r="A1532" s="22" t="s">
        <v>852</v>
      </c>
      <c r="B1532" s="22">
        <v>39</v>
      </c>
      <c r="C1532" s="22" t="s">
        <v>611</v>
      </c>
      <c r="D1532" s="22">
        <v>2</v>
      </c>
      <c r="E1532" s="22">
        <v>1</v>
      </c>
      <c r="F1532" s="22" t="s">
        <v>1628</v>
      </c>
      <c r="G1532" s="22" t="s">
        <v>838</v>
      </c>
      <c r="H1532" s="22" t="s">
        <v>1640</v>
      </c>
      <c r="I1532" s="22" t="s">
        <v>1714</v>
      </c>
      <c r="J1532" s="22" t="s">
        <v>1524</v>
      </c>
      <c r="K1532" s="22" t="s">
        <v>1524</v>
      </c>
      <c r="L1532" s="22" t="s">
        <v>1982</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x14ac:dyDescent="0.35">
      <c r="A1533" s="22" t="s">
        <v>852</v>
      </c>
      <c r="B1533" s="22">
        <v>39</v>
      </c>
      <c r="C1533" s="22" t="s">
        <v>611</v>
      </c>
      <c r="D1533" s="22">
        <v>2</v>
      </c>
      <c r="E1533" s="22">
        <v>1</v>
      </c>
      <c r="F1533" s="22" t="s">
        <v>1628</v>
      </c>
      <c r="G1533" s="22" t="s">
        <v>838</v>
      </c>
      <c r="H1533" s="22" t="s">
        <v>1640</v>
      </c>
      <c r="I1533" s="22" t="s">
        <v>1714</v>
      </c>
      <c r="J1533" s="22" t="s">
        <v>1524</v>
      </c>
      <c r="K1533" s="22" t="s">
        <v>1524</v>
      </c>
      <c r="L1533" s="22" t="s">
        <v>1982</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x14ac:dyDescent="0.35">
      <c r="A1534" s="22" t="s">
        <v>852</v>
      </c>
      <c r="B1534" s="22">
        <v>39</v>
      </c>
      <c r="C1534" s="22" t="s">
        <v>611</v>
      </c>
      <c r="D1534" s="22">
        <v>4</v>
      </c>
      <c r="E1534" s="22">
        <v>1</v>
      </c>
      <c r="F1534" s="22" t="s">
        <v>1628</v>
      </c>
      <c r="G1534" s="22" t="s">
        <v>838</v>
      </c>
      <c r="H1534" s="22" t="s">
        <v>1640</v>
      </c>
      <c r="I1534" s="22" t="s">
        <v>1714</v>
      </c>
      <c r="J1534" s="22" t="s">
        <v>1524</v>
      </c>
      <c r="K1534" s="22" t="s">
        <v>1524</v>
      </c>
      <c r="L1534" s="22" t="s">
        <v>1982</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x14ac:dyDescent="0.35">
      <c r="A1535" s="22" t="s">
        <v>852</v>
      </c>
      <c r="B1535" s="22">
        <v>39</v>
      </c>
      <c r="C1535" s="22" t="s">
        <v>611</v>
      </c>
      <c r="D1535" s="22">
        <v>4</v>
      </c>
      <c r="E1535" s="22">
        <v>1</v>
      </c>
      <c r="F1535" s="22" t="s">
        <v>1628</v>
      </c>
      <c r="G1535" s="22" t="s">
        <v>838</v>
      </c>
      <c r="H1535" s="22" t="s">
        <v>1640</v>
      </c>
      <c r="I1535" s="22" t="s">
        <v>1714</v>
      </c>
      <c r="J1535" s="22" t="s">
        <v>1524</v>
      </c>
      <c r="K1535" s="22" t="s">
        <v>1524</v>
      </c>
      <c r="L1535" s="22" t="s">
        <v>1982</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x14ac:dyDescent="0.35">
      <c r="A1536" s="22" t="s">
        <v>852</v>
      </c>
      <c r="B1536" s="22">
        <v>39</v>
      </c>
      <c r="C1536" s="22" t="s">
        <v>611</v>
      </c>
      <c r="D1536" s="22">
        <v>5</v>
      </c>
      <c r="E1536" s="22">
        <v>1</v>
      </c>
      <c r="F1536" s="22" t="s">
        <v>1628</v>
      </c>
      <c r="G1536" s="22" t="s">
        <v>838</v>
      </c>
      <c r="H1536" s="22" t="s">
        <v>1640</v>
      </c>
      <c r="I1536" s="22" t="s">
        <v>1714</v>
      </c>
      <c r="J1536" s="22" t="s">
        <v>1524</v>
      </c>
      <c r="K1536" s="22" t="s">
        <v>1524</v>
      </c>
      <c r="L1536" s="22" t="s">
        <v>1982</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x14ac:dyDescent="0.35">
      <c r="A1537" s="22" t="s">
        <v>852</v>
      </c>
      <c r="B1537" s="22">
        <v>39</v>
      </c>
      <c r="C1537" s="22" t="s">
        <v>611</v>
      </c>
      <c r="D1537" s="22">
        <v>5</v>
      </c>
      <c r="E1537" s="22">
        <v>1</v>
      </c>
      <c r="F1537" s="22" t="s">
        <v>1628</v>
      </c>
      <c r="G1537" s="22" t="s">
        <v>838</v>
      </c>
      <c r="H1537" s="22" t="s">
        <v>1640</v>
      </c>
      <c r="I1537" s="22" t="s">
        <v>1714</v>
      </c>
      <c r="J1537" s="22" t="s">
        <v>1524</v>
      </c>
      <c r="K1537" s="22" t="s">
        <v>1524</v>
      </c>
      <c r="L1537" s="22" t="s">
        <v>1982</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x14ac:dyDescent="0.35">
      <c r="A1538" s="22" t="s">
        <v>852</v>
      </c>
      <c r="B1538" s="22">
        <v>39</v>
      </c>
      <c r="C1538" s="22" t="s">
        <v>611</v>
      </c>
      <c r="D1538" s="22">
        <v>6</v>
      </c>
      <c r="E1538" s="22">
        <v>1</v>
      </c>
      <c r="F1538" s="22" t="s">
        <v>1628</v>
      </c>
      <c r="G1538" s="22" t="s">
        <v>838</v>
      </c>
      <c r="H1538" s="22" t="s">
        <v>1640</v>
      </c>
      <c r="I1538" s="22" t="s">
        <v>1714</v>
      </c>
      <c r="J1538" s="22" t="s">
        <v>1524</v>
      </c>
      <c r="K1538" s="22" t="s">
        <v>1524</v>
      </c>
      <c r="L1538" s="22" t="s">
        <v>1982</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x14ac:dyDescent="0.35">
      <c r="A1539" s="22" t="s">
        <v>852</v>
      </c>
      <c r="B1539" s="22">
        <v>39</v>
      </c>
      <c r="C1539" s="22" t="s">
        <v>611</v>
      </c>
      <c r="D1539" s="22">
        <v>6</v>
      </c>
      <c r="E1539" s="22">
        <v>1</v>
      </c>
      <c r="F1539" s="22" t="s">
        <v>1628</v>
      </c>
      <c r="G1539" s="22" t="s">
        <v>838</v>
      </c>
      <c r="H1539" s="22" t="s">
        <v>1640</v>
      </c>
      <c r="I1539" s="22" t="s">
        <v>1714</v>
      </c>
      <c r="J1539" s="22" t="s">
        <v>1524</v>
      </c>
      <c r="K1539" s="22" t="s">
        <v>1524</v>
      </c>
      <c r="L1539" s="22" t="s">
        <v>1982</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x14ac:dyDescent="0.35">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x14ac:dyDescent="0.35">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x14ac:dyDescent="0.35">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x14ac:dyDescent="0.35">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x14ac:dyDescent="0.35">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x14ac:dyDescent="0.35">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x14ac:dyDescent="0.35">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x14ac:dyDescent="0.35">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x14ac:dyDescent="0.35">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x14ac:dyDescent="0.35">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x14ac:dyDescent="0.35">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x14ac:dyDescent="0.35">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x14ac:dyDescent="0.35">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x14ac:dyDescent="0.35">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x14ac:dyDescent="0.35">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x14ac:dyDescent="0.35">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x14ac:dyDescent="0.35">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x14ac:dyDescent="0.35">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x14ac:dyDescent="0.35">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x14ac:dyDescent="0.35">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x14ac:dyDescent="0.35">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x14ac:dyDescent="0.35">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x14ac:dyDescent="0.35">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x14ac:dyDescent="0.35">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x14ac:dyDescent="0.35">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x14ac:dyDescent="0.35">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x14ac:dyDescent="0.35">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x14ac:dyDescent="0.35">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x14ac:dyDescent="0.35">
      <c r="A1568" s="22" t="s">
        <v>852</v>
      </c>
      <c r="B1568" s="22">
        <v>3</v>
      </c>
      <c r="C1568" s="22" t="s">
        <v>543</v>
      </c>
      <c r="D1568" s="22" t="s">
        <v>1627</v>
      </c>
      <c r="E1568" s="22">
        <v>1</v>
      </c>
      <c r="F1568" s="22" t="s">
        <v>1628</v>
      </c>
      <c r="G1568" s="22" t="s">
        <v>838</v>
      </c>
      <c r="H1568" s="22" t="s">
        <v>1629</v>
      </c>
      <c r="I1568" s="22" t="s">
        <v>1014</v>
      </c>
      <c r="J1568" s="22" t="s">
        <v>1520</v>
      </c>
      <c r="K1568" s="22" t="s">
        <v>1524</v>
      </c>
      <c r="L1568" s="76" t="s">
        <v>1998</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x14ac:dyDescent="0.35">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1998</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x14ac:dyDescent="0.35">
      <c r="A1570" s="22" t="s">
        <v>852</v>
      </c>
      <c r="B1570" s="22">
        <v>37</v>
      </c>
      <c r="C1570" s="22" t="s">
        <v>609</v>
      </c>
      <c r="D1570" s="22">
        <v>1</v>
      </c>
      <c r="E1570" s="22">
        <v>1</v>
      </c>
      <c r="F1570" s="22" t="s">
        <v>1628</v>
      </c>
      <c r="G1570" s="22" t="s">
        <v>838</v>
      </c>
      <c r="H1570" s="22" t="s">
        <v>1629</v>
      </c>
      <c r="I1570" s="22" t="s">
        <v>1279</v>
      </c>
      <c r="J1570" s="22" t="s">
        <v>1524</v>
      </c>
      <c r="K1570" s="22" t="s">
        <v>1524</v>
      </c>
      <c r="L1570" s="22" t="s">
        <v>1962</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x14ac:dyDescent="0.35">
      <c r="A1571" s="22" t="s">
        <v>852</v>
      </c>
      <c r="B1571" s="22">
        <v>44</v>
      </c>
      <c r="C1571" s="22" t="s">
        <v>621</v>
      </c>
      <c r="D1571" s="22">
        <v>1</v>
      </c>
      <c r="E1571" s="22">
        <v>1</v>
      </c>
      <c r="F1571" s="22" t="s">
        <v>1628</v>
      </c>
      <c r="G1571" s="22" t="s">
        <v>838</v>
      </c>
      <c r="H1571" s="22" t="s">
        <v>1629</v>
      </c>
      <c r="I1571" s="22" t="s">
        <v>1340</v>
      </c>
      <c r="J1571" s="22" t="s">
        <v>1518</v>
      </c>
      <c r="K1571" s="22" t="s">
        <v>1524</v>
      </c>
      <c r="L1571" s="22" t="s">
        <v>1962</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x14ac:dyDescent="0.35">
      <c r="A1572" s="68" t="s">
        <v>852</v>
      </c>
      <c r="B1572" s="68">
        <v>44</v>
      </c>
      <c r="C1572" s="68" t="s">
        <v>621</v>
      </c>
      <c r="D1572" s="68">
        <v>1</v>
      </c>
      <c r="E1572" s="68">
        <v>1</v>
      </c>
      <c r="F1572" s="68" t="s">
        <v>1628</v>
      </c>
      <c r="G1572" s="68" t="s">
        <v>838</v>
      </c>
      <c r="H1572" s="68" t="s">
        <v>1629</v>
      </c>
      <c r="I1572" s="68" t="s">
        <v>1340</v>
      </c>
      <c r="J1572" s="68" t="s">
        <v>1518</v>
      </c>
      <c r="K1572" s="69" t="s">
        <v>1524</v>
      </c>
      <c r="L1572" s="68" t="s">
        <v>1962</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x14ac:dyDescent="0.35">
      <c r="A1573" s="22" t="s">
        <v>852</v>
      </c>
      <c r="B1573" s="22">
        <v>44</v>
      </c>
      <c r="C1573" s="22" t="s">
        <v>621</v>
      </c>
      <c r="D1573" s="22">
        <v>1</v>
      </c>
      <c r="E1573" s="22">
        <v>1</v>
      </c>
      <c r="F1573" s="22" t="s">
        <v>1628</v>
      </c>
      <c r="G1573" s="22" t="s">
        <v>838</v>
      </c>
      <c r="H1573" s="22" t="s">
        <v>1629</v>
      </c>
      <c r="I1573" s="22" t="s">
        <v>1336</v>
      </c>
      <c r="J1573" s="22" t="s">
        <v>1518</v>
      </c>
      <c r="K1573" s="22" t="s">
        <v>1524</v>
      </c>
      <c r="L1573" s="72" t="s">
        <v>1966</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x14ac:dyDescent="0.35">
      <c r="A1574" s="22" t="s">
        <v>852</v>
      </c>
      <c r="B1574" s="22">
        <v>44</v>
      </c>
      <c r="C1574" s="22" t="s">
        <v>621</v>
      </c>
      <c r="D1574" s="22">
        <v>1</v>
      </c>
      <c r="E1574" s="22">
        <v>1</v>
      </c>
      <c r="F1574" s="22" t="s">
        <v>1628</v>
      </c>
      <c r="G1574" s="22" t="s">
        <v>838</v>
      </c>
      <c r="H1574" s="22" t="s">
        <v>1629</v>
      </c>
      <c r="I1574" s="22" t="s">
        <v>1336</v>
      </c>
      <c r="J1574" s="22" t="s">
        <v>1518</v>
      </c>
      <c r="K1574" s="22" t="s">
        <v>1524</v>
      </c>
      <c r="L1574" s="72" t="s">
        <v>1966</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x14ac:dyDescent="0.35">
      <c r="A1575" s="22" t="s">
        <v>852</v>
      </c>
      <c r="B1575" s="22">
        <v>44</v>
      </c>
      <c r="C1575" s="22" t="s">
        <v>621</v>
      </c>
      <c r="D1575" s="22">
        <v>1</v>
      </c>
      <c r="E1575" s="22">
        <v>1</v>
      </c>
      <c r="F1575" s="22" t="s">
        <v>1628</v>
      </c>
      <c r="G1575" s="22" t="s">
        <v>838</v>
      </c>
      <c r="H1575" s="22" t="s">
        <v>1629</v>
      </c>
      <c r="I1575" s="22" t="s">
        <v>1337</v>
      </c>
      <c r="J1575" s="22" t="s">
        <v>1518</v>
      </c>
      <c r="K1575" s="22" t="s">
        <v>1524</v>
      </c>
      <c r="L1575" s="72" t="s">
        <v>1966</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x14ac:dyDescent="0.35">
      <c r="A1576" s="22" t="s">
        <v>852</v>
      </c>
      <c r="B1576" s="22">
        <v>44</v>
      </c>
      <c r="C1576" s="22" t="s">
        <v>621</v>
      </c>
      <c r="D1576" s="22">
        <v>1</v>
      </c>
      <c r="E1576" s="22">
        <v>1</v>
      </c>
      <c r="F1576" s="22" t="s">
        <v>1628</v>
      </c>
      <c r="G1576" s="22" t="s">
        <v>838</v>
      </c>
      <c r="H1576" s="22" t="s">
        <v>1629</v>
      </c>
      <c r="I1576" s="22" t="s">
        <v>1337</v>
      </c>
      <c r="J1576" s="22" t="s">
        <v>1518</v>
      </c>
      <c r="K1576" s="22" t="s">
        <v>1524</v>
      </c>
      <c r="L1576" s="72" t="s">
        <v>1966</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x14ac:dyDescent="0.35">
      <c r="A1577" s="22" t="s">
        <v>852</v>
      </c>
      <c r="B1577" s="22">
        <v>25</v>
      </c>
      <c r="C1577" s="22" t="s">
        <v>589</v>
      </c>
      <c r="D1577" s="22" t="s">
        <v>1675</v>
      </c>
      <c r="E1577" s="22">
        <v>1</v>
      </c>
      <c r="F1577" s="22" t="s">
        <v>1628</v>
      </c>
      <c r="G1577" s="22" t="s">
        <v>838</v>
      </c>
      <c r="H1577" s="22" t="s">
        <v>1629</v>
      </c>
      <c r="I1577" s="22" t="s">
        <v>1182</v>
      </c>
      <c r="K1577" s="22" t="s">
        <v>1607</v>
      </c>
      <c r="L1577" s="72" t="s">
        <v>1967</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x14ac:dyDescent="0.35">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x14ac:dyDescent="0.35">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x14ac:dyDescent="0.35">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x14ac:dyDescent="0.35">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x14ac:dyDescent="0.35">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x14ac:dyDescent="0.35">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x14ac:dyDescent="0.35">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x14ac:dyDescent="0.35">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x14ac:dyDescent="0.35">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x14ac:dyDescent="0.35">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x14ac:dyDescent="0.35">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x14ac:dyDescent="0.35">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x14ac:dyDescent="0.35">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x14ac:dyDescent="0.35">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x14ac:dyDescent="0.35">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x14ac:dyDescent="0.35">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x14ac:dyDescent="0.35">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x14ac:dyDescent="0.35">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x14ac:dyDescent="0.35">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x14ac:dyDescent="0.35">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x14ac:dyDescent="0.35">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x14ac:dyDescent="0.35">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x14ac:dyDescent="0.35">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x14ac:dyDescent="0.35">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x14ac:dyDescent="0.35">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x14ac:dyDescent="0.35">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x14ac:dyDescent="0.35">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x14ac:dyDescent="0.35">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x14ac:dyDescent="0.35">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x14ac:dyDescent="0.35">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x14ac:dyDescent="0.35">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x14ac:dyDescent="0.35">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x14ac:dyDescent="0.35">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x14ac:dyDescent="0.35">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x14ac:dyDescent="0.35">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x14ac:dyDescent="0.35">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x14ac:dyDescent="0.35">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x14ac:dyDescent="0.35">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x14ac:dyDescent="0.35">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x14ac:dyDescent="0.35">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x14ac:dyDescent="0.35">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x14ac:dyDescent="0.35">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x14ac:dyDescent="0.35">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x14ac:dyDescent="0.35">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x14ac:dyDescent="0.35">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x14ac:dyDescent="0.35">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x14ac:dyDescent="0.35">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x14ac:dyDescent="0.35">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x14ac:dyDescent="0.35">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x14ac:dyDescent="0.35">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x14ac:dyDescent="0.35">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x14ac:dyDescent="0.35">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x14ac:dyDescent="0.35">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x14ac:dyDescent="0.35">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x14ac:dyDescent="0.35">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x14ac:dyDescent="0.35">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x14ac:dyDescent="0.35">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x14ac:dyDescent="0.35">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x14ac:dyDescent="0.35">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x14ac:dyDescent="0.35">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x14ac:dyDescent="0.35">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x14ac:dyDescent="0.35">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x14ac:dyDescent="0.35">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x14ac:dyDescent="0.35">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x14ac:dyDescent="0.35">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x14ac:dyDescent="0.35">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x14ac:dyDescent="0.35">
      <c r="A1644" s="22" t="s">
        <v>852</v>
      </c>
      <c r="B1644" s="22">
        <v>25</v>
      </c>
      <c r="C1644" s="22" t="s">
        <v>589</v>
      </c>
      <c r="D1644" s="22" t="s">
        <v>1675</v>
      </c>
      <c r="E1644" s="22">
        <v>1</v>
      </c>
      <c r="F1644" s="22" t="s">
        <v>1628</v>
      </c>
      <c r="G1644" s="22" t="s">
        <v>838</v>
      </c>
      <c r="H1644" s="22" t="s">
        <v>1629</v>
      </c>
      <c r="I1644" s="22" t="s">
        <v>1183</v>
      </c>
      <c r="K1644" s="22" t="s">
        <v>1607</v>
      </c>
      <c r="L1644" s="22" t="s">
        <v>1967</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x14ac:dyDescent="0.35">
      <c r="A1645" s="22" t="s">
        <v>852</v>
      </c>
      <c r="B1645" s="22">
        <v>25</v>
      </c>
      <c r="C1645" s="22" t="s">
        <v>589</v>
      </c>
      <c r="D1645" s="22" t="s">
        <v>1675</v>
      </c>
      <c r="E1645" s="22">
        <v>1</v>
      </c>
      <c r="F1645" s="22" t="s">
        <v>1628</v>
      </c>
      <c r="G1645" s="22" t="s">
        <v>838</v>
      </c>
      <c r="H1645" s="22" t="s">
        <v>1629</v>
      </c>
      <c r="I1645" s="22" t="s">
        <v>1184</v>
      </c>
      <c r="K1645" s="22" t="s">
        <v>1607</v>
      </c>
      <c r="L1645" s="22" t="s">
        <v>1967</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x14ac:dyDescent="0.35">
      <c r="A1646" s="22" t="s">
        <v>852</v>
      </c>
      <c r="B1646" s="22">
        <v>15</v>
      </c>
      <c r="C1646" s="22" t="s">
        <v>553</v>
      </c>
      <c r="D1646" s="22" t="s">
        <v>1630</v>
      </c>
      <c r="E1646" s="22">
        <v>1</v>
      </c>
      <c r="F1646" s="22" t="s">
        <v>1628</v>
      </c>
      <c r="G1646" s="22" t="s">
        <v>838</v>
      </c>
      <c r="H1646" s="22" t="s">
        <v>1629</v>
      </c>
      <c r="I1646" s="22" t="s">
        <v>1666</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x14ac:dyDescent="0.35">
      <c r="A1647" s="22" t="s">
        <v>852</v>
      </c>
      <c r="B1647" s="22">
        <v>15</v>
      </c>
      <c r="C1647" s="22" t="s">
        <v>553</v>
      </c>
      <c r="D1647" s="22" t="s">
        <v>1630</v>
      </c>
      <c r="E1647" s="22">
        <v>1</v>
      </c>
      <c r="F1647" s="22" t="s">
        <v>1628</v>
      </c>
      <c r="G1647" s="22" t="s">
        <v>838</v>
      </c>
      <c r="H1647" s="22" t="s">
        <v>1629</v>
      </c>
      <c r="I1647" s="22" t="s">
        <v>1666</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x14ac:dyDescent="0.35">
      <c r="A1648" s="22" t="s">
        <v>852</v>
      </c>
      <c r="B1648" s="22">
        <v>15</v>
      </c>
      <c r="C1648" s="22" t="s">
        <v>553</v>
      </c>
      <c r="D1648" s="22" t="s">
        <v>1630</v>
      </c>
      <c r="E1648" s="22">
        <v>1</v>
      </c>
      <c r="F1648" s="22" t="s">
        <v>1628</v>
      </c>
      <c r="G1648" s="22" t="s">
        <v>838</v>
      </c>
      <c r="H1648" s="22" t="s">
        <v>1629</v>
      </c>
      <c r="I1648" s="22" t="s">
        <v>1667</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x14ac:dyDescent="0.35">
      <c r="A1649" s="22" t="s">
        <v>852</v>
      </c>
      <c r="B1649" s="22">
        <v>15</v>
      </c>
      <c r="C1649" s="22" t="s">
        <v>553</v>
      </c>
      <c r="D1649" s="22" t="s">
        <v>1630</v>
      </c>
      <c r="E1649" s="22">
        <v>1</v>
      </c>
      <c r="F1649" s="22" t="s">
        <v>1628</v>
      </c>
      <c r="G1649" s="22" t="s">
        <v>838</v>
      </c>
      <c r="H1649" s="22" t="s">
        <v>1629</v>
      </c>
      <c r="I1649" s="22" t="s">
        <v>1667</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x14ac:dyDescent="0.35">
      <c r="A1650" s="22" t="s">
        <v>852</v>
      </c>
      <c r="B1650" s="22">
        <v>32</v>
      </c>
      <c r="C1650" s="22" t="s">
        <v>601</v>
      </c>
      <c r="D1650" s="22">
        <v>1</v>
      </c>
      <c r="E1650" s="22">
        <v>1</v>
      </c>
      <c r="F1650" s="22" t="s">
        <v>1628</v>
      </c>
      <c r="G1650" s="22" t="s">
        <v>838</v>
      </c>
      <c r="H1650" s="22" t="s">
        <v>1629</v>
      </c>
      <c r="I1650" s="22" t="s">
        <v>1709</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x14ac:dyDescent="0.35">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x14ac:dyDescent="0.35">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1977</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x14ac:dyDescent="0.35">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1977</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x14ac:dyDescent="0.35">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1977</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x14ac:dyDescent="0.35">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1977</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x14ac:dyDescent="0.35">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x14ac:dyDescent="0.35">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x14ac:dyDescent="0.35">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x14ac:dyDescent="0.35">
      <c r="A1659" s="22" t="s">
        <v>852</v>
      </c>
      <c r="B1659" s="22">
        <v>43</v>
      </c>
      <c r="C1659" s="22" t="s">
        <v>594</v>
      </c>
      <c r="D1659" s="22" t="s">
        <v>1627</v>
      </c>
      <c r="E1659" s="75" t="s">
        <v>1630</v>
      </c>
      <c r="F1659" s="22" t="s">
        <v>1045</v>
      </c>
      <c r="G1659" s="22" t="s">
        <v>1670</v>
      </c>
      <c r="H1659" s="22" t="s">
        <v>1719</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x14ac:dyDescent="0.35">
      <c r="A1660" s="22" t="s">
        <v>852</v>
      </c>
      <c r="B1660" s="22">
        <v>43</v>
      </c>
      <c r="C1660" s="22" t="s">
        <v>594</v>
      </c>
      <c r="D1660" s="22" t="s">
        <v>1627</v>
      </c>
      <c r="E1660" s="75" t="s">
        <v>1630</v>
      </c>
      <c r="F1660" s="22" t="s">
        <v>1045</v>
      </c>
      <c r="G1660" s="22" t="s">
        <v>1670</v>
      </c>
      <c r="H1660" s="22" t="s">
        <v>1719</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x14ac:dyDescent="0.35">
      <c r="A1661" s="22" t="s">
        <v>852</v>
      </c>
      <c r="B1661" s="22">
        <v>43</v>
      </c>
      <c r="C1661" s="22" t="s">
        <v>594</v>
      </c>
      <c r="D1661" s="22" t="s">
        <v>1627</v>
      </c>
      <c r="E1661" s="75" t="s">
        <v>1630</v>
      </c>
      <c r="F1661" s="22" t="s">
        <v>1045</v>
      </c>
      <c r="G1661" s="22" t="s">
        <v>1670</v>
      </c>
      <c r="H1661" s="22" t="s">
        <v>1719</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x14ac:dyDescent="0.35">
      <c r="A1662" s="22" t="s">
        <v>852</v>
      </c>
      <c r="B1662" s="22">
        <v>43</v>
      </c>
      <c r="C1662" s="22" t="s">
        <v>594</v>
      </c>
      <c r="D1662" s="22" t="s">
        <v>1627</v>
      </c>
      <c r="E1662" s="75" t="s">
        <v>1630</v>
      </c>
      <c r="F1662" s="22" t="s">
        <v>1045</v>
      </c>
      <c r="G1662" s="22" t="s">
        <v>1670</v>
      </c>
      <c r="H1662" s="22" t="s">
        <v>1719</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x14ac:dyDescent="0.35">
      <c r="A1663" s="22" t="s">
        <v>852</v>
      </c>
      <c r="B1663" s="22">
        <v>43</v>
      </c>
      <c r="C1663" s="22" t="s">
        <v>594</v>
      </c>
      <c r="D1663" s="22" t="s">
        <v>1627</v>
      </c>
      <c r="E1663" s="75" t="s">
        <v>1630</v>
      </c>
      <c r="F1663" s="22" t="s">
        <v>1045</v>
      </c>
      <c r="G1663" s="22" t="s">
        <v>1670</v>
      </c>
      <c r="H1663" s="22" t="s">
        <v>1719</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x14ac:dyDescent="0.35">
      <c r="A1664" s="22" t="s">
        <v>852</v>
      </c>
      <c r="B1664" s="22">
        <v>43</v>
      </c>
      <c r="C1664" s="22" t="s">
        <v>594</v>
      </c>
      <c r="D1664" s="22" t="s">
        <v>1627</v>
      </c>
      <c r="E1664" s="75" t="s">
        <v>1630</v>
      </c>
      <c r="F1664" s="22" t="s">
        <v>1045</v>
      </c>
      <c r="G1664" s="22" t="s">
        <v>1670</v>
      </c>
      <c r="H1664" s="22" t="s">
        <v>1719</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x14ac:dyDescent="0.35">
      <c r="A1665" s="22" t="s">
        <v>852</v>
      </c>
      <c r="B1665" s="22">
        <v>43</v>
      </c>
      <c r="C1665" s="22" t="s">
        <v>594</v>
      </c>
      <c r="D1665" s="22" t="s">
        <v>1627</v>
      </c>
      <c r="E1665" s="75" t="s">
        <v>1630</v>
      </c>
      <c r="F1665" s="22" t="s">
        <v>1045</v>
      </c>
      <c r="G1665" s="22" t="s">
        <v>1670</v>
      </c>
      <c r="H1665" s="22" t="s">
        <v>1719</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x14ac:dyDescent="0.35">
      <c r="A1666" s="22" t="s">
        <v>852</v>
      </c>
      <c r="B1666" s="22">
        <v>43</v>
      </c>
      <c r="C1666" s="22" t="s">
        <v>594</v>
      </c>
      <c r="D1666" s="22" t="s">
        <v>1627</v>
      </c>
      <c r="E1666" s="75" t="s">
        <v>1630</v>
      </c>
      <c r="F1666" s="22" t="s">
        <v>1045</v>
      </c>
      <c r="G1666" s="22" t="s">
        <v>1670</v>
      </c>
      <c r="H1666" s="22" t="s">
        <v>1719</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x14ac:dyDescent="0.35">
      <c r="A1667" s="22" t="s">
        <v>852</v>
      </c>
      <c r="B1667" s="22">
        <v>43</v>
      </c>
      <c r="C1667" s="22" t="s">
        <v>594</v>
      </c>
      <c r="D1667" s="22" t="s">
        <v>1627</v>
      </c>
      <c r="E1667" s="75" t="s">
        <v>1630</v>
      </c>
      <c r="F1667" s="22" t="s">
        <v>1045</v>
      </c>
      <c r="G1667" s="22" t="s">
        <v>1670</v>
      </c>
      <c r="H1667" s="22" t="s">
        <v>1719</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x14ac:dyDescent="0.35">
      <c r="A1668" s="22" t="s">
        <v>852</v>
      </c>
      <c r="B1668" s="22">
        <v>43</v>
      </c>
      <c r="C1668" s="22" t="s">
        <v>594</v>
      </c>
      <c r="D1668" s="22" t="s">
        <v>1627</v>
      </c>
      <c r="E1668" s="75" t="s">
        <v>1630</v>
      </c>
      <c r="F1668" s="22" t="s">
        <v>1045</v>
      </c>
      <c r="G1668" s="22" t="s">
        <v>1670</v>
      </c>
      <c r="H1668" s="22" t="s">
        <v>1719</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x14ac:dyDescent="0.35">
      <c r="A1669" s="22" t="s">
        <v>852</v>
      </c>
      <c r="B1669" s="22">
        <v>43</v>
      </c>
      <c r="C1669" s="22" t="s">
        <v>594</v>
      </c>
      <c r="D1669" s="22" t="s">
        <v>1627</v>
      </c>
      <c r="E1669" s="75" t="s">
        <v>1630</v>
      </c>
      <c r="F1669" s="22" t="s">
        <v>1045</v>
      </c>
      <c r="G1669" s="22" t="s">
        <v>1670</v>
      </c>
      <c r="H1669" s="22" t="s">
        <v>1719</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x14ac:dyDescent="0.35">
      <c r="A1670" s="22" t="s">
        <v>852</v>
      </c>
      <c r="B1670" s="22">
        <v>43</v>
      </c>
      <c r="C1670" s="22" t="s">
        <v>594</v>
      </c>
      <c r="D1670" s="22" t="s">
        <v>1627</v>
      </c>
      <c r="E1670" s="75" t="s">
        <v>1630</v>
      </c>
      <c r="F1670" s="22" t="s">
        <v>1045</v>
      </c>
      <c r="G1670" s="22" t="s">
        <v>1670</v>
      </c>
      <c r="H1670" s="22" t="s">
        <v>1719</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x14ac:dyDescent="0.35">
      <c r="A1671" s="22" t="s">
        <v>852</v>
      </c>
      <c r="B1671" s="22">
        <v>43</v>
      </c>
      <c r="C1671" s="22" t="s">
        <v>594</v>
      </c>
      <c r="D1671" s="22" t="s">
        <v>1627</v>
      </c>
      <c r="E1671" s="75" t="s">
        <v>1630</v>
      </c>
      <c r="F1671" s="22" t="s">
        <v>1045</v>
      </c>
      <c r="G1671" s="22" t="s">
        <v>1670</v>
      </c>
      <c r="H1671" s="22" t="s">
        <v>1719</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x14ac:dyDescent="0.35">
      <c r="A1672" s="22" t="s">
        <v>852</v>
      </c>
      <c r="B1672" s="22">
        <v>43</v>
      </c>
      <c r="C1672" s="22" t="s">
        <v>594</v>
      </c>
      <c r="D1672" s="22" t="s">
        <v>1627</v>
      </c>
      <c r="E1672" s="75" t="s">
        <v>1630</v>
      </c>
      <c r="F1672" s="22" t="s">
        <v>1045</v>
      </c>
      <c r="G1672" s="22" t="s">
        <v>1670</v>
      </c>
      <c r="H1672" s="22" t="s">
        <v>1719</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x14ac:dyDescent="0.35">
      <c r="A1673" s="22" t="s">
        <v>852</v>
      </c>
      <c r="B1673" s="22">
        <v>43</v>
      </c>
      <c r="C1673" s="22" t="s">
        <v>594</v>
      </c>
      <c r="D1673" s="22" t="s">
        <v>1627</v>
      </c>
      <c r="E1673" s="75" t="s">
        <v>1630</v>
      </c>
      <c r="F1673" s="22" t="s">
        <v>1045</v>
      </c>
      <c r="G1673" s="22" t="s">
        <v>1670</v>
      </c>
      <c r="H1673" s="22" t="s">
        <v>1719</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x14ac:dyDescent="0.35">
      <c r="A1674" s="22" t="s">
        <v>852</v>
      </c>
      <c r="B1674" s="22">
        <v>43</v>
      </c>
      <c r="C1674" s="22" t="s">
        <v>594</v>
      </c>
      <c r="D1674" s="22" t="s">
        <v>1627</v>
      </c>
      <c r="E1674" s="75" t="s">
        <v>1630</v>
      </c>
      <c r="F1674" s="22" t="s">
        <v>1045</v>
      </c>
      <c r="G1674" s="22" t="s">
        <v>1670</v>
      </c>
      <c r="H1674" s="22" t="s">
        <v>1719</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x14ac:dyDescent="0.35">
      <c r="A1675" s="22" t="s">
        <v>852</v>
      </c>
      <c r="B1675" s="22">
        <v>43</v>
      </c>
      <c r="C1675" s="22" t="s">
        <v>594</v>
      </c>
      <c r="D1675" s="22" t="s">
        <v>1627</v>
      </c>
      <c r="E1675" s="75" t="s">
        <v>1630</v>
      </c>
      <c r="F1675" s="22" t="s">
        <v>1045</v>
      </c>
      <c r="G1675" s="22" t="s">
        <v>1670</v>
      </c>
      <c r="H1675" s="22" t="s">
        <v>1719</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x14ac:dyDescent="0.35">
      <c r="A1676" s="22" t="s">
        <v>852</v>
      </c>
      <c r="B1676" s="22">
        <v>43</v>
      </c>
      <c r="C1676" s="22" t="s">
        <v>594</v>
      </c>
      <c r="D1676" s="22" t="s">
        <v>1627</v>
      </c>
      <c r="E1676" s="75" t="s">
        <v>1630</v>
      </c>
      <c r="F1676" s="22" t="s">
        <v>1045</v>
      </c>
      <c r="G1676" s="22" t="s">
        <v>1670</v>
      </c>
      <c r="H1676" s="22" t="s">
        <v>1719</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x14ac:dyDescent="0.35">
      <c r="A1677" s="22" t="s">
        <v>852</v>
      </c>
      <c r="B1677" s="22">
        <v>43</v>
      </c>
      <c r="C1677" s="22" t="s">
        <v>594</v>
      </c>
      <c r="D1677" s="22" t="s">
        <v>1627</v>
      </c>
      <c r="E1677" s="75" t="s">
        <v>1630</v>
      </c>
      <c r="F1677" s="22" t="s">
        <v>1045</v>
      </c>
      <c r="G1677" s="22" t="s">
        <v>1670</v>
      </c>
      <c r="H1677" s="22" t="s">
        <v>1719</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x14ac:dyDescent="0.35">
      <c r="A1678" s="22" t="s">
        <v>852</v>
      </c>
      <c r="B1678" s="22">
        <v>43</v>
      </c>
      <c r="C1678" s="22" t="s">
        <v>594</v>
      </c>
      <c r="D1678" s="22" t="s">
        <v>1627</v>
      </c>
      <c r="E1678" s="75" t="s">
        <v>1630</v>
      </c>
      <c r="F1678" s="22" t="s">
        <v>1045</v>
      </c>
      <c r="G1678" s="22" t="s">
        <v>1670</v>
      </c>
      <c r="H1678" s="22" t="s">
        <v>1719</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x14ac:dyDescent="0.35">
      <c r="A1679" s="22" t="s">
        <v>852</v>
      </c>
      <c r="B1679" s="22">
        <v>43</v>
      </c>
      <c r="C1679" s="22" t="s">
        <v>594</v>
      </c>
      <c r="D1679" s="22" t="s">
        <v>1627</v>
      </c>
      <c r="E1679" s="75" t="s">
        <v>1630</v>
      </c>
      <c r="F1679" s="22" t="s">
        <v>1045</v>
      </c>
      <c r="G1679" s="22" t="s">
        <v>1670</v>
      </c>
      <c r="H1679" s="22" t="s">
        <v>1720</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x14ac:dyDescent="0.35">
      <c r="A1680" s="22" t="s">
        <v>852</v>
      </c>
      <c r="B1680" s="22">
        <v>43</v>
      </c>
      <c r="C1680" s="22" t="s">
        <v>594</v>
      </c>
      <c r="D1680" s="22" t="s">
        <v>1627</v>
      </c>
      <c r="E1680" s="75" t="s">
        <v>1630</v>
      </c>
      <c r="F1680" s="22" t="s">
        <v>1045</v>
      </c>
      <c r="G1680" s="22" t="s">
        <v>1670</v>
      </c>
      <c r="H1680" s="22" t="s">
        <v>1720</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x14ac:dyDescent="0.35">
      <c r="A1681" s="22" t="s">
        <v>852</v>
      </c>
      <c r="B1681" s="22">
        <v>43</v>
      </c>
      <c r="C1681" s="22" t="s">
        <v>594</v>
      </c>
      <c r="D1681" s="22" t="s">
        <v>1627</v>
      </c>
      <c r="E1681" s="75" t="s">
        <v>1630</v>
      </c>
      <c r="F1681" s="22" t="s">
        <v>1045</v>
      </c>
      <c r="G1681" s="22" t="s">
        <v>1670</v>
      </c>
      <c r="H1681" s="22" t="s">
        <v>1720</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x14ac:dyDescent="0.35">
      <c r="A1682" s="22" t="s">
        <v>852</v>
      </c>
      <c r="B1682" s="22">
        <v>43</v>
      </c>
      <c r="C1682" s="22" t="s">
        <v>594</v>
      </c>
      <c r="D1682" s="22" t="s">
        <v>1627</v>
      </c>
      <c r="E1682" s="75" t="s">
        <v>1630</v>
      </c>
      <c r="F1682" s="22" t="s">
        <v>1045</v>
      </c>
      <c r="G1682" s="22" t="s">
        <v>1670</v>
      </c>
      <c r="H1682" s="22" t="s">
        <v>1720</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x14ac:dyDescent="0.35">
      <c r="A1683" s="22" t="s">
        <v>852</v>
      </c>
      <c r="B1683" s="22">
        <v>43</v>
      </c>
      <c r="C1683" s="22" t="s">
        <v>594</v>
      </c>
      <c r="D1683" s="22" t="s">
        <v>1627</v>
      </c>
      <c r="E1683" s="75" t="s">
        <v>1630</v>
      </c>
      <c r="F1683" s="22" t="s">
        <v>1045</v>
      </c>
      <c r="G1683" s="22" t="s">
        <v>1670</v>
      </c>
      <c r="H1683" s="22" t="s">
        <v>1720</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x14ac:dyDescent="0.35">
      <c r="A1684" s="22" t="s">
        <v>852</v>
      </c>
      <c r="B1684" s="22">
        <v>43</v>
      </c>
      <c r="C1684" s="22" t="s">
        <v>594</v>
      </c>
      <c r="D1684" s="22" t="s">
        <v>1627</v>
      </c>
      <c r="E1684" s="75" t="s">
        <v>1630</v>
      </c>
      <c r="F1684" s="22" t="s">
        <v>1045</v>
      </c>
      <c r="G1684" s="22" t="s">
        <v>1670</v>
      </c>
      <c r="H1684" s="22" t="s">
        <v>1720</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x14ac:dyDescent="0.35">
      <c r="A1685" s="22" t="s">
        <v>852</v>
      </c>
      <c r="B1685" s="22">
        <v>43</v>
      </c>
      <c r="C1685" s="22" t="s">
        <v>594</v>
      </c>
      <c r="D1685" s="22" t="s">
        <v>1627</v>
      </c>
      <c r="E1685" s="75" t="s">
        <v>1630</v>
      </c>
      <c r="F1685" s="22" t="s">
        <v>1045</v>
      </c>
      <c r="G1685" s="22" t="s">
        <v>1670</v>
      </c>
      <c r="H1685" s="22" t="s">
        <v>1720</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x14ac:dyDescent="0.35">
      <c r="A1686" s="22" t="s">
        <v>852</v>
      </c>
      <c r="B1686" s="22">
        <v>43</v>
      </c>
      <c r="C1686" s="22" t="s">
        <v>594</v>
      </c>
      <c r="D1686" s="22" t="s">
        <v>1627</v>
      </c>
      <c r="E1686" s="75" t="s">
        <v>1630</v>
      </c>
      <c r="F1686" s="22" t="s">
        <v>1045</v>
      </c>
      <c r="G1686" s="22" t="s">
        <v>1670</v>
      </c>
      <c r="H1686" s="22" t="s">
        <v>1720</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x14ac:dyDescent="0.35">
      <c r="A1687" s="22" t="s">
        <v>852</v>
      </c>
      <c r="B1687" s="22">
        <v>43</v>
      </c>
      <c r="C1687" s="22" t="s">
        <v>594</v>
      </c>
      <c r="D1687" s="22" t="s">
        <v>1627</v>
      </c>
      <c r="E1687" s="75" t="s">
        <v>1630</v>
      </c>
      <c r="F1687" s="22" t="s">
        <v>1045</v>
      </c>
      <c r="G1687" s="22" t="s">
        <v>1670</v>
      </c>
      <c r="H1687" s="22" t="s">
        <v>1720</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x14ac:dyDescent="0.35">
      <c r="A1688" s="22" t="s">
        <v>852</v>
      </c>
      <c r="B1688" s="22">
        <v>43</v>
      </c>
      <c r="C1688" s="22" t="s">
        <v>594</v>
      </c>
      <c r="D1688" s="22" t="s">
        <v>1627</v>
      </c>
      <c r="E1688" s="75" t="s">
        <v>1630</v>
      </c>
      <c r="F1688" s="22" t="s">
        <v>1045</v>
      </c>
      <c r="G1688" s="22" t="s">
        <v>1670</v>
      </c>
      <c r="H1688" s="22" t="s">
        <v>1720</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x14ac:dyDescent="0.35">
      <c r="A1689" s="22" t="s">
        <v>852</v>
      </c>
      <c r="B1689" s="22">
        <v>43</v>
      </c>
      <c r="C1689" s="22" t="s">
        <v>594</v>
      </c>
      <c r="D1689" s="22" t="s">
        <v>1627</v>
      </c>
      <c r="E1689" s="75" t="s">
        <v>1630</v>
      </c>
      <c r="F1689" s="22" t="s">
        <v>1045</v>
      </c>
      <c r="G1689" s="22" t="s">
        <v>1670</v>
      </c>
      <c r="H1689" s="22" t="s">
        <v>1720</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x14ac:dyDescent="0.35">
      <c r="A1690" s="22" t="s">
        <v>852</v>
      </c>
      <c r="B1690" s="22">
        <v>43</v>
      </c>
      <c r="C1690" s="22" t="s">
        <v>594</v>
      </c>
      <c r="D1690" s="22" t="s">
        <v>1627</v>
      </c>
      <c r="E1690" s="75" t="s">
        <v>1630</v>
      </c>
      <c r="F1690" s="22" t="s">
        <v>1045</v>
      </c>
      <c r="G1690" s="22" t="s">
        <v>1670</v>
      </c>
      <c r="H1690" s="22" t="s">
        <v>1720</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x14ac:dyDescent="0.35">
      <c r="A1691" s="22" t="s">
        <v>852</v>
      </c>
      <c r="B1691" s="22">
        <v>43</v>
      </c>
      <c r="C1691" s="22" t="s">
        <v>594</v>
      </c>
      <c r="D1691" s="22" t="s">
        <v>1627</v>
      </c>
      <c r="E1691" s="75" t="s">
        <v>1630</v>
      </c>
      <c r="F1691" s="22" t="s">
        <v>1045</v>
      </c>
      <c r="G1691" s="22" t="s">
        <v>1670</v>
      </c>
      <c r="H1691" s="22" t="s">
        <v>1720</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x14ac:dyDescent="0.35">
      <c r="A1692" s="22" t="s">
        <v>852</v>
      </c>
      <c r="B1692" s="22">
        <v>43</v>
      </c>
      <c r="C1692" s="22" t="s">
        <v>594</v>
      </c>
      <c r="D1692" s="22" t="s">
        <v>1627</v>
      </c>
      <c r="E1692" s="75" t="s">
        <v>1630</v>
      </c>
      <c r="F1692" s="22" t="s">
        <v>1045</v>
      </c>
      <c r="G1692" s="22" t="s">
        <v>1670</v>
      </c>
      <c r="H1692" s="22" t="s">
        <v>1720</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x14ac:dyDescent="0.35">
      <c r="A1693" s="22" t="s">
        <v>852</v>
      </c>
      <c r="B1693" s="22">
        <v>43</v>
      </c>
      <c r="C1693" s="22" t="s">
        <v>594</v>
      </c>
      <c r="D1693" s="22" t="s">
        <v>1627</v>
      </c>
      <c r="E1693" s="75" t="s">
        <v>1630</v>
      </c>
      <c r="F1693" s="22" t="s">
        <v>1045</v>
      </c>
      <c r="G1693" s="22" t="s">
        <v>1670</v>
      </c>
      <c r="H1693" s="22" t="s">
        <v>1720</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x14ac:dyDescent="0.35">
      <c r="A1694" s="22" t="s">
        <v>852</v>
      </c>
      <c r="B1694" s="22">
        <v>43</v>
      </c>
      <c r="C1694" s="22" t="s">
        <v>594</v>
      </c>
      <c r="D1694" s="22" t="s">
        <v>1627</v>
      </c>
      <c r="E1694" s="75" t="s">
        <v>1630</v>
      </c>
      <c r="F1694" s="22" t="s">
        <v>1045</v>
      </c>
      <c r="G1694" s="22" t="s">
        <v>1670</v>
      </c>
      <c r="H1694" s="22" t="s">
        <v>1720</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x14ac:dyDescent="0.35">
      <c r="A1695" s="22" t="s">
        <v>852</v>
      </c>
      <c r="B1695" s="22">
        <v>40</v>
      </c>
      <c r="C1695" s="22" t="s">
        <v>612</v>
      </c>
      <c r="D1695" s="22" t="s">
        <v>1630</v>
      </c>
      <c r="E1695" s="75" t="s">
        <v>1630</v>
      </c>
      <c r="F1695" s="22" t="s">
        <v>1045</v>
      </c>
      <c r="G1695" s="22" t="s">
        <v>1670</v>
      </c>
      <c r="H1695" s="22" t="s">
        <v>1716</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x14ac:dyDescent="0.35">
      <c r="A1696" s="22" t="s">
        <v>852</v>
      </c>
      <c r="B1696" s="22">
        <v>40</v>
      </c>
      <c r="C1696" s="22" t="s">
        <v>612</v>
      </c>
      <c r="D1696" s="22" t="s">
        <v>1630</v>
      </c>
      <c r="E1696" s="75" t="s">
        <v>1630</v>
      </c>
      <c r="F1696" s="22" t="s">
        <v>1045</v>
      </c>
      <c r="G1696" s="22" t="s">
        <v>1670</v>
      </c>
      <c r="H1696" s="22" t="s">
        <v>1716</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x14ac:dyDescent="0.35">
      <c r="A1697" s="22" t="s">
        <v>852</v>
      </c>
      <c r="B1697" s="22">
        <v>43</v>
      </c>
      <c r="C1697" s="22" t="s">
        <v>594</v>
      </c>
      <c r="D1697" s="22" t="s">
        <v>1627</v>
      </c>
      <c r="E1697" s="75" t="s">
        <v>1630</v>
      </c>
      <c r="F1697" s="22" t="s">
        <v>1045</v>
      </c>
      <c r="G1697" s="22" t="s">
        <v>1670</v>
      </c>
      <c r="H1697" s="22" t="s">
        <v>1674</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x14ac:dyDescent="0.35">
      <c r="A1698" s="22" t="s">
        <v>852</v>
      </c>
      <c r="B1698" s="22">
        <v>43</v>
      </c>
      <c r="C1698" s="22" t="s">
        <v>594</v>
      </c>
      <c r="D1698" s="22" t="s">
        <v>1627</v>
      </c>
      <c r="E1698" s="75" t="s">
        <v>1630</v>
      </c>
      <c r="F1698" s="22" t="s">
        <v>1045</v>
      </c>
      <c r="G1698" s="22" t="s">
        <v>1670</v>
      </c>
      <c r="H1698" s="22" t="s">
        <v>1674</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x14ac:dyDescent="0.35">
      <c r="A1699" s="22" t="s">
        <v>852</v>
      </c>
      <c r="B1699" s="22">
        <v>43</v>
      </c>
      <c r="C1699" s="22" t="s">
        <v>594</v>
      </c>
      <c r="D1699" s="22" t="s">
        <v>1627</v>
      </c>
      <c r="E1699" s="75" t="s">
        <v>1630</v>
      </c>
      <c r="F1699" s="22" t="s">
        <v>1045</v>
      </c>
      <c r="G1699" s="22" t="s">
        <v>1670</v>
      </c>
      <c r="H1699" s="22" t="s">
        <v>1674</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x14ac:dyDescent="0.35">
      <c r="A1700" s="22" t="s">
        <v>852</v>
      </c>
      <c r="B1700" s="22">
        <v>43</v>
      </c>
      <c r="C1700" s="22" t="s">
        <v>594</v>
      </c>
      <c r="D1700" s="22" t="s">
        <v>1627</v>
      </c>
      <c r="E1700" s="75" t="s">
        <v>1630</v>
      </c>
      <c r="F1700" s="22" t="s">
        <v>1045</v>
      </c>
      <c r="G1700" s="22" t="s">
        <v>1670</v>
      </c>
      <c r="H1700" s="22" t="s">
        <v>1674</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x14ac:dyDescent="0.35">
      <c r="A1701" s="22" t="s">
        <v>852</v>
      </c>
      <c r="B1701" s="22">
        <v>16</v>
      </c>
      <c r="C1701" s="22" t="s">
        <v>573</v>
      </c>
      <c r="D1701" s="22" t="s">
        <v>1630</v>
      </c>
      <c r="E1701" s="22">
        <v>1</v>
      </c>
      <c r="F1701" s="22" t="s">
        <v>1045</v>
      </c>
      <c r="G1701" s="22" t="s">
        <v>1670</v>
      </c>
      <c r="H1701" s="22" t="s">
        <v>1674</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x14ac:dyDescent="0.35">
      <c r="A1702" s="22" t="s">
        <v>852</v>
      </c>
      <c r="B1702" s="22">
        <v>16</v>
      </c>
      <c r="C1702" s="22" t="s">
        <v>573</v>
      </c>
      <c r="D1702" s="22" t="s">
        <v>1630</v>
      </c>
      <c r="E1702" s="22">
        <v>1</v>
      </c>
      <c r="F1702" s="22" t="s">
        <v>1045</v>
      </c>
      <c r="G1702" s="22" t="s">
        <v>1670</v>
      </c>
      <c r="H1702" s="22" t="s">
        <v>1674</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x14ac:dyDescent="0.35">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x14ac:dyDescent="0.35">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x14ac:dyDescent="0.35">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x14ac:dyDescent="0.35">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x14ac:dyDescent="0.35">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x14ac:dyDescent="0.35">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x14ac:dyDescent="0.35">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x14ac:dyDescent="0.35">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x14ac:dyDescent="0.35">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x14ac:dyDescent="0.35">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x14ac:dyDescent="0.35">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x14ac:dyDescent="0.35">
      <c r="A1714" s="22" t="s">
        <v>852</v>
      </c>
      <c r="B1714" s="22">
        <v>50</v>
      </c>
      <c r="C1714" s="22" t="s">
        <v>632</v>
      </c>
      <c r="D1714" s="22">
        <v>5</v>
      </c>
      <c r="E1714" s="22">
        <v>1</v>
      </c>
      <c r="F1714" s="22" t="s">
        <v>1621</v>
      </c>
      <c r="G1714" s="22" t="s">
        <v>1624</v>
      </c>
      <c r="H1714" s="22" t="s">
        <v>1639</v>
      </c>
      <c r="I1714" s="22" t="s">
        <v>1512</v>
      </c>
      <c r="K1714" s="22" t="s">
        <v>1607</v>
      </c>
      <c r="L1714" s="71" t="s">
        <v>1952</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x14ac:dyDescent="0.35">
      <c r="A1715" s="22" t="s">
        <v>852</v>
      </c>
      <c r="B1715" s="22">
        <v>50</v>
      </c>
      <c r="C1715" s="22" t="s">
        <v>632</v>
      </c>
      <c r="D1715" s="22">
        <v>5</v>
      </c>
      <c r="E1715" s="22">
        <v>1</v>
      </c>
      <c r="F1715" s="22" t="s">
        <v>1621</v>
      </c>
      <c r="G1715" s="22" t="s">
        <v>1624</v>
      </c>
      <c r="H1715" s="22" t="s">
        <v>1639</v>
      </c>
      <c r="I1715" s="22" t="s">
        <v>1513</v>
      </c>
      <c r="K1715" s="22" t="s">
        <v>1607</v>
      </c>
      <c r="L1715" s="71" t="s">
        <v>1952</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x14ac:dyDescent="0.35">
      <c r="A1716" s="22" t="s">
        <v>852</v>
      </c>
      <c r="B1716" s="22">
        <v>50</v>
      </c>
      <c r="C1716" s="22" t="s">
        <v>632</v>
      </c>
      <c r="D1716" s="22">
        <v>5</v>
      </c>
      <c r="E1716" s="22">
        <v>1</v>
      </c>
      <c r="F1716" s="22" t="s">
        <v>1621</v>
      </c>
      <c r="G1716" s="22" t="s">
        <v>1624</v>
      </c>
      <c r="H1716" s="22" t="s">
        <v>1639</v>
      </c>
      <c r="I1716" s="22" t="s">
        <v>1514</v>
      </c>
      <c r="J1716" s="22"/>
      <c r="K1716" s="22" t="s">
        <v>1607</v>
      </c>
      <c r="L1716" s="71" t="s">
        <v>1952</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x14ac:dyDescent="0.35">
      <c r="A1717" s="22" t="s">
        <v>852</v>
      </c>
      <c r="B1717" s="22">
        <v>50</v>
      </c>
      <c r="C1717" s="22" t="s">
        <v>632</v>
      </c>
      <c r="D1717" s="22">
        <v>5</v>
      </c>
      <c r="E1717" s="22">
        <v>1</v>
      </c>
      <c r="F1717" s="22" t="s">
        <v>1621</v>
      </c>
      <c r="G1717" s="22" t="s">
        <v>1624</v>
      </c>
      <c r="H1717" s="22" t="s">
        <v>1639</v>
      </c>
      <c r="I1717" s="22" t="s">
        <v>1515</v>
      </c>
      <c r="K1717" s="22" t="s">
        <v>1607</v>
      </c>
      <c r="L1717" s="71" t="s">
        <v>1952</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x14ac:dyDescent="0.35">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x14ac:dyDescent="0.35">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x14ac:dyDescent="0.35">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x14ac:dyDescent="0.35">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x14ac:dyDescent="0.35">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x14ac:dyDescent="0.35">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x14ac:dyDescent="0.35">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x14ac:dyDescent="0.35">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x14ac:dyDescent="0.35">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x14ac:dyDescent="0.35">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x14ac:dyDescent="0.35">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x14ac:dyDescent="0.35">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x14ac:dyDescent="0.35">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x14ac:dyDescent="0.35">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x14ac:dyDescent="0.35">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x14ac:dyDescent="0.35">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x14ac:dyDescent="0.35">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x14ac:dyDescent="0.35">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x14ac:dyDescent="0.35">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x14ac:dyDescent="0.35">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x14ac:dyDescent="0.35">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x14ac:dyDescent="0.35">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x14ac:dyDescent="0.35">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x14ac:dyDescent="0.35">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x14ac:dyDescent="0.35">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x14ac:dyDescent="0.35">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x14ac:dyDescent="0.35">
      <c r="A1744" s="22" t="s">
        <v>852</v>
      </c>
      <c r="B1744" s="22">
        <v>36</v>
      </c>
      <c r="C1744" s="22" t="s">
        <v>606</v>
      </c>
      <c r="D1744" s="22" t="s">
        <v>1712</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x14ac:dyDescent="0.35">
      <c r="A1745" s="22" t="s">
        <v>852</v>
      </c>
      <c r="B1745" s="22">
        <v>36</v>
      </c>
      <c r="C1745" s="22" t="s">
        <v>606</v>
      </c>
      <c r="D1745" s="22" t="s">
        <v>1712</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x14ac:dyDescent="0.35">
      <c r="A1746" s="22" t="s">
        <v>852</v>
      </c>
      <c r="B1746" s="22">
        <v>36</v>
      </c>
      <c r="C1746" s="22" t="s">
        <v>606</v>
      </c>
      <c r="D1746" s="22" t="s">
        <v>1712</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x14ac:dyDescent="0.35">
      <c r="A1747" s="22" t="s">
        <v>852</v>
      </c>
      <c r="B1747" s="22">
        <v>36</v>
      </c>
      <c r="C1747" s="22" t="s">
        <v>606</v>
      </c>
      <c r="D1747" s="22" t="s">
        <v>1712</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x14ac:dyDescent="0.35">
      <c r="A1748" s="22" t="s">
        <v>852</v>
      </c>
      <c r="B1748" s="22">
        <v>36</v>
      </c>
      <c r="C1748" s="22" t="s">
        <v>606</v>
      </c>
      <c r="D1748" s="22" t="s">
        <v>1712</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x14ac:dyDescent="0.35">
      <c r="A1749" s="22" t="s">
        <v>852</v>
      </c>
      <c r="B1749" s="22">
        <v>36</v>
      </c>
      <c r="C1749" s="22" t="s">
        <v>606</v>
      </c>
      <c r="D1749" s="22" t="s">
        <v>1712</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x14ac:dyDescent="0.35">
      <c r="A1750" s="22" t="s">
        <v>852</v>
      </c>
      <c r="B1750" s="22">
        <v>4</v>
      </c>
      <c r="C1750" s="22" t="s">
        <v>546</v>
      </c>
      <c r="D1750" s="22" t="s">
        <v>1630</v>
      </c>
      <c r="E1750" s="75" t="s">
        <v>1675</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x14ac:dyDescent="0.35">
      <c r="A1751" s="22" t="s">
        <v>852</v>
      </c>
      <c r="B1751" s="22">
        <v>4</v>
      </c>
      <c r="C1751" s="22" t="s">
        <v>546</v>
      </c>
      <c r="D1751" s="22" t="s">
        <v>1630</v>
      </c>
      <c r="E1751" s="75" t="s">
        <v>1675</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x14ac:dyDescent="0.35">
      <c r="A1752" s="22" t="s">
        <v>852</v>
      </c>
      <c r="B1752" s="22">
        <v>4</v>
      </c>
      <c r="C1752" s="22" t="s">
        <v>546</v>
      </c>
      <c r="D1752" s="22" t="s">
        <v>1630</v>
      </c>
      <c r="E1752" s="75" t="s">
        <v>1675</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x14ac:dyDescent="0.35">
      <c r="A1753" s="22" t="s">
        <v>852</v>
      </c>
      <c r="B1753" s="22">
        <v>4</v>
      </c>
      <c r="C1753" s="22" t="s">
        <v>546</v>
      </c>
      <c r="D1753" s="22" t="s">
        <v>1630</v>
      </c>
      <c r="E1753" s="75" t="s">
        <v>1675</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x14ac:dyDescent="0.35">
      <c r="A1754" s="22" t="s">
        <v>852</v>
      </c>
      <c r="B1754" s="22">
        <v>4</v>
      </c>
      <c r="C1754" s="22" t="s">
        <v>546</v>
      </c>
      <c r="D1754" s="22" t="s">
        <v>1630</v>
      </c>
      <c r="E1754" s="75" t="s">
        <v>1675</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x14ac:dyDescent="0.35">
      <c r="A1755" s="22" t="s">
        <v>852</v>
      </c>
      <c r="B1755" s="22">
        <v>4</v>
      </c>
      <c r="C1755" s="22" t="s">
        <v>546</v>
      </c>
      <c r="D1755" s="22" t="s">
        <v>1630</v>
      </c>
      <c r="E1755" s="75" t="s">
        <v>1675</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x14ac:dyDescent="0.35">
      <c r="A1756" s="22" t="s">
        <v>852</v>
      </c>
      <c r="B1756" s="22">
        <v>4</v>
      </c>
      <c r="C1756" s="22" t="s">
        <v>546</v>
      </c>
      <c r="D1756" s="22" t="s">
        <v>1630</v>
      </c>
      <c r="E1756" s="75" t="s">
        <v>1675</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x14ac:dyDescent="0.35">
      <c r="A1757" s="22" t="s">
        <v>852</v>
      </c>
      <c r="B1757" s="22">
        <v>4</v>
      </c>
      <c r="C1757" s="22" t="s">
        <v>546</v>
      </c>
      <c r="D1757" s="22" t="s">
        <v>1630</v>
      </c>
      <c r="E1757" s="75" t="s">
        <v>1675</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x14ac:dyDescent="0.35">
      <c r="A1758" s="22" t="s">
        <v>852</v>
      </c>
      <c r="B1758" s="22">
        <v>4</v>
      </c>
      <c r="C1758" s="22" t="s">
        <v>546</v>
      </c>
      <c r="D1758" s="22" t="s">
        <v>1630</v>
      </c>
      <c r="E1758" s="75" t="s">
        <v>1675</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x14ac:dyDescent="0.35">
      <c r="A1759" s="22" t="s">
        <v>852</v>
      </c>
      <c r="B1759" s="22">
        <v>4</v>
      </c>
      <c r="C1759" s="22" t="s">
        <v>546</v>
      </c>
      <c r="D1759" s="22" t="s">
        <v>1630</v>
      </c>
      <c r="E1759" s="75" t="s">
        <v>1675</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x14ac:dyDescent="0.35">
      <c r="A1760" s="22" t="s">
        <v>852</v>
      </c>
      <c r="B1760" s="22">
        <v>4</v>
      </c>
      <c r="C1760" s="22" t="s">
        <v>546</v>
      </c>
      <c r="D1760" s="22" t="s">
        <v>1630</v>
      </c>
      <c r="E1760" s="75" t="s">
        <v>1675</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x14ac:dyDescent="0.35">
      <c r="A1761" s="22" t="s">
        <v>852</v>
      </c>
      <c r="B1761" s="22">
        <v>4</v>
      </c>
      <c r="C1761" s="22" t="s">
        <v>546</v>
      </c>
      <c r="D1761" s="22" t="s">
        <v>1630</v>
      </c>
      <c r="E1761" s="75" t="s">
        <v>1675</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x14ac:dyDescent="0.35">
      <c r="A1762" s="22" t="s">
        <v>852</v>
      </c>
      <c r="B1762" s="22">
        <v>4</v>
      </c>
      <c r="C1762" s="22" t="s">
        <v>546</v>
      </c>
      <c r="D1762" s="22" t="s">
        <v>1630</v>
      </c>
      <c r="E1762" s="75" t="s">
        <v>1675</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x14ac:dyDescent="0.35">
      <c r="A1763" s="22" t="s">
        <v>852</v>
      </c>
      <c r="B1763" s="22">
        <v>4</v>
      </c>
      <c r="C1763" s="22" t="s">
        <v>546</v>
      </c>
      <c r="D1763" s="22" t="s">
        <v>1630</v>
      </c>
      <c r="E1763" s="75" t="s">
        <v>1675</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x14ac:dyDescent="0.35">
      <c r="A1764" s="22" t="s">
        <v>852</v>
      </c>
      <c r="B1764" s="22">
        <v>4</v>
      </c>
      <c r="C1764" s="22" t="s">
        <v>546</v>
      </c>
      <c r="D1764" s="22" t="s">
        <v>1630</v>
      </c>
      <c r="E1764" s="75" t="s">
        <v>1675</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x14ac:dyDescent="0.35">
      <c r="A1765" s="22" t="s">
        <v>852</v>
      </c>
      <c r="B1765" s="22">
        <v>4</v>
      </c>
      <c r="C1765" s="22" t="s">
        <v>546</v>
      </c>
      <c r="D1765" s="22" t="s">
        <v>1630</v>
      </c>
      <c r="E1765" s="75" t="s">
        <v>1675</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x14ac:dyDescent="0.35">
      <c r="A1766" s="22" t="s">
        <v>852</v>
      </c>
      <c r="B1766" s="22">
        <v>4</v>
      </c>
      <c r="C1766" s="22" t="s">
        <v>546</v>
      </c>
      <c r="D1766" s="22" t="s">
        <v>1630</v>
      </c>
      <c r="E1766" s="75" t="s">
        <v>1675</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x14ac:dyDescent="0.35">
      <c r="A1767" s="22" t="s">
        <v>852</v>
      </c>
      <c r="B1767" s="22">
        <v>4</v>
      </c>
      <c r="C1767" s="22" t="s">
        <v>546</v>
      </c>
      <c r="D1767" s="22" t="s">
        <v>1630</v>
      </c>
      <c r="E1767" s="75" t="s">
        <v>1675</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x14ac:dyDescent="0.35">
      <c r="A1768" s="22" t="s">
        <v>852</v>
      </c>
      <c r="B1768" s="22">
        <v>4</v>
      </c>
      <c r="C1768" s="22" t="s">
        <v>546</v>
      </c>
      <c r="D1768" s="22" t="s">
        <v>1630</v>
      </c>
      <c r="E1768" s="75" t="s">
        <v>1675</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x14ac:dyDescent="0.35">
      <c r="A1769" s="22" t="s">
        <v>852</v>
      </c>
      <c r="B1769" s="22">
        <v>4</v>
      </c>
      <c r="C1769" s="22" t="s">
        <v>546</v>
      </c>
      <c r="D1769" s="22" t="s">
        <v>1630</v>
      </c>
      <c r="E1769" s="75" t="s">
        <v>1675</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x14ac:dyDescent="0.35">
      <c r="A1770" s="22" t="s">
        <v>852</v>
      </c>
      <c r="B1770" s="22">
        <v>4</v>
      </c>
      <c r="C1770" s="22" t="s">
        <v>546</v>
      </c>
      <c r="D1770" s="22" t="s">
        <v>1630</v>
      </c>
      <c r="E1770" s="75" t="s">
        <v>1675</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x14ac:dyDescent="0.35">
      <c r="A1771" s="22" t="s">
        <v>852</v>
      </c>
      <c r="B1771" s="22">
        <v>4</v>
      </c>
      <c r="C1771" s="22" t="s">
        <v>546</v>
      </c>
      <c r="D1771" s="22" t="s">
        <v>1630</v>
      </c>
      <c r="E1771" s="75" t="s">
        <v>1675</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x14ac:dyDescent="0.35">
      <c r="A1772" s="22" t="s">
        <v>852</v>
      </c>
      <c r="B1772" s="22">
        <v>4</v>
      </c>
      <c r="C1772" s="22" t="s">
        <v>546</v>
      </c>
      <c r="D1772" s="22" t="s">
        <v>1630</v>
      </c>
      <c r="E1772" s="75" t="s">
        <v>1675</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x14ac:dyDescent="0.35">
      <c r="A1773" s="22" t="s">
        <v>852</v>
      </c>
      <c r="B1773" s="22">
        <v>4</v>
      </c>
      <c r="C1773" s="22" t="s">
        <v>546</v>
      </c>
      <c r="D1773" s="22" t="s">
        <v>1630</v>
      </c>
      <c r="E1773" s="75" t="s">
        <v>1675</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x14ac:dyDescent="0.35">
      <c r="A1774" s="22" t="s">
        <v>852</v>
      </c>
      <c r="B1774" s="22">
        <v>4</v>
      </c>
      <c r="C1774" s="22" t="s">
        <v>546</v>
      </c>
      <c r="D1774" s="22" t="s">
        <v>1630</v>
      </c>
      <c r="E1774" s="75" t="s">
        <v>1675</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x14ac:dyDescent="0.35">
      <c r="A1775" s="22" t="s">
        <v>852</v>
      </c>
      <c r="B1775" s="22">
        <v>47</v>
      </c>
      <c r="C1775" s="22" t="s">
        <v>628</v>
      </c>
      <c r="D1775" s="22" t="s">
        <v>1712</v>
      </c>
      <c r="E1775" s="22">
        <v>1</v>
      </c>
      <c r="F1775" s="22" t="s">
        <v>1605</v>
      </c>
      <c r="G1775" s="22" t="s">
        <v>1660</v>
      </c>
      <c r="H1775" s="22" t="s">
        <v>1661</v>
      </c>
      <c r="I1775" s="22" t="s">
        <v>1379</v>
      </c>
      <c r="J1775" s="22" t="s">
        <v>1518</v>
      </c>
      <c r="K1775" s="22" t="s">
        <v>1524</v>
      </c>
      <c r="L1775" s="22" t="s">
        <v>1983</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x14ac:dyDescent="0.35">
      <c r="A1776" s="22" t="s">
        <v>852</v>
      </c>
      <c r="B1776" s="22">
        <v>47</v>
      </c>
      <c r="C1776" s="22" t="s">
        <v>628</v>
      </c>
      <c r="D1776" s="22" t="s">
        <v>1712</v>
      </c>
      <c r="E1776" s="22">
        <v>1</v>
      </c>
      <c r="F1776" s="22" t="s">
        <v>1605</v>
      </c>
      <c r="G1776" s="22" t="s">
        <v>1660</v>
      </c>
      <c r="H1776" s="22" t="s">
        <v>1661</v>
      </c>
      <c r="I1776" s="22" t="s">
        <v>1379</v>
      </c>
      <c r="J1776" s="22" t="s">
        <v>1518</v>
      </c>
      <c r="K1776" s="22" t="s">
        <v>1524</v>
      </c>
      <c r="L1776" s="22" t="s">
        <v>1983</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x14ac:dyDescent="0.35">
      <c r="A1777" s="22" t="s">
        <v>852</v>
      </c>
      <c r="B1777" s="22">
        <v>47</v>
      </c>
      <c r="C1777" s="22" t="s">
        <v>628</v>
      </c>
      <c r="D1777" s="22" t="s">
        <v>1712</v>
      </c>
      <c r="E1777" s="22">
        <v>1</v>
      </c>
      <c r="F1777" s="22" t="s">
        <v>1605</v>
      </c>
      <c r="G1777" s="22" t="s">
        <v>1660</v>
      </c>
      <c r="H1777" s="22" t="s">
        <v>1661</v>
      </c>
      <c r="I1777" s="22" t="s">
        <v>1380</v>
      </c>
      <c r="J1777" s="22" t="s">
        <v>1534</v>
      </c>
      <c r="K1777" s="22" t="s">
        <v>1524</v>
      </c>
      <c r="L1777" s="22" t="s">
        <v>1983</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x14ac:dyDescent="0.35">
      <c r="A1778" s="22" t="s">
        <v>852</v>
      </c>
      <c r="B1778" s="22">
        <v>47</v>
      </c>
      <c r="C1778" s="22" t="s">
        <v>628</v>
      </c>
      <c r="D1778" s="22" t="s">
        <v>1712</v>
      </c>
      <c r="E1778" s="22">
        <v>1</v>
      </c>
      <c r="F1778" s="22" t="s">
        <v>1605</v>
      </c>
      <c r="G1778" s="22" t="s">
        <v>1660</v>
      </c>
      <c r="H1778" s="22" t="s">
        <v>1661</v>
      </c>
      <c r="I1778" s="22" t="s">
        <v>1380</v>
      </c>
      <c r="J1778" s="22" t="s">
        <v>1534</v>
      </c>
      <c r="K1778" s="22" t="s">
        <v>1524</v>
      </c>
      <c r="L1778" s="22" t="s">
        <v>1983</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x14ac:dyDescent="0.35">
      <c r="A1779" s="22" t="s">
        <v>852</v>
      </c>
      <c r="B1779" s="22">
        <v>47</v>
      </c>
      <c r="C1779" s="22" t="s">
        <v>628</v>
      </c>
      <c r="D1779" s="22" t="s">
        <v>1712</v>
      </c>
      <c r="E1779" s="22">
        <v>1</v>
      </c>
      <c r="F1779" s="22" t="s">
        <v>1605</v>
      </c>
      <c r="G1779" s="22" t="s">
        <v>1660</v>
      </c>
      <c r="H1779" s="22" t="s">
        <v>1661</v>
      </c>
      <c r="I1779" s="22" t="s">
        <v>1381</v>
      </c>
      <c r="J1779" s="22" t="s">
        <v>1518</v>
      </c>
      <c r="K1779" s="22" t="s">
        <v>1524</v>
      </c>
      <c r="L1779" s="22" t="s">
        <v>1983</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x14ac:dyDescent="0.35">
      <c r="A1780" s="22" t="s">
        <v>852</v>
      </c>
      <c r="B1780" s="22">
        <v>47</v>
      </c>
      <c r="C1780" s="22" t="s">
        <v>628</v>
      </c>
      <c r="D1780" s="22" t="s">
        <v>1712</v>
      </c>
      <c r="E1780" s="22">
        <v>1</v>
      </c>
      <c r="F1780" s="22" t="s">
        <v>1605</v>
      </c>
      <c r="G1780" s="22" t="s">
        <v>1660</v>
      </c>
      <c r="H1780" s="22" t="s">
        <v>1661</v>
      </c>
      <c r="I1780" s="22" t="s">
        <v>1381</v>
      </c>
      <c r="J1780" s="22" t="s">
        <v>1518</v>
      </c>
      <c r="K1780" s="22" t="s">
        <v>1524</v>
      </c>
      <c r="L1780" s="22" t="s">
        <v>1983</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x14ac:dyDescent="0.35">
      <c r="A1781" s="22" t="s">
        <v>852</v>
      </c>
      <c r="B1781" s="22">
        <v>47</v>
      </c>
      <c r="C1781" s="22" t="s">
        <v>628</v>
      </c>
      <c r="D1781" s="22" t="s">
        <v>1712</v>
      </c>
      <c r="E1781" s="22">
        <v>1</v>
      </c>
      <c r="F1781" s="22" t="s">
        <v>1605</v>
      </c>
      <c r="G1781" s="22" t="s">
        <v>1660</v>
      </c>
      <c r="H1781" s="22" t="s">
        <v>1661</v>
      </c>
      <c r="I1781" s="22" t="s">
        <v>1382</v>
      </c>
      <c r="J1781" s="22" t="s">
        <v>1534</v>
      </c>
      <c r="K1781" s="22" t="s">
        <v>1524</v>
      </c>
      <c r="L1781" s="22" t="s">
        <v>1983</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x14ac:dyDescent="0.35">
      <c r="A1782" s="22" t="s">
        <v>852</v>
      </c>
      <c r="B1782" s="22">
        <v>47</v>
      </c>
      <c r="C1782" s="22" t="s">
        <v>628</v>
      </c>
      <c r="D1782" s="22" t="s">
        <v>1712</v>
      </c>
      <c r="E1782" s="22">
        <v>1</v>
      </c>
      <c r="F1782" s="22" t="s">
        <v>1605</v>
      </c>
      <c r="G1782" s="22" t="s">
        <v>1660</v>
      </c>
      <c r="H1782" s="22" t="s">
        <v>1661</v>
      </c>
      <c r="I1782" s="22" t="s">
        <v>1382</v>
      </c>
      <c r="J1782" s="22" t="s">
        <v>1534</v>
      </c>
      <c r="K1782" s="22" t="s">
        <v>1524</v>
      </c>
      <c r="L1782" s="22" t="s">
        <v>1983</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x14ac:dyDescent="0.35">
      <c r="A1783" s="22" t="s">
        <v>852</v>
      </c>
      <c r="B1783" s="22">
        <v>47</v>
      </c>
      <c r="C1783" s="22" t="s">
        <v>628</v>
      </c>
      <c r="D1783" s="22" t="s">
        <v>1712</v>
      </c>
      <c r="E1783" s="22">
        <v>1</v>
      </c>
      <c r="F1783" s="22" t="s">
        <v>1605</v>
      </c>
      <c r="G1783" s="22" t="s">
        <v>1660</v>
      </c>
      <c r="H1783" s="22" t="s">
        <v>1661</v>
      </c>
      <c r="I1783" s="22" t="s">
        <v>1383</v>
      </c>
      <c r="J1783" s="22" t="s">
        <v>1518</v>
      </c>
      <c r="K1783" s="22" t="s">
        <v>1524</v>
      </c>
      <c r="L1783" s="22" t="s">
        <v>1983</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x14ac:dyDescent="0.35">
      <c r="A1784" s="22" t="s">
        <v>852</v>
      </c>
      <c r="B1784" s="22">
        <v>47</v>
      </c>
      <c r="C1784" s="22" t="s">
        <v>628</v>
      </c>
      <c r="D1784" s="22" t="s">
        <v>1712</v>
      </c>
      <c r="E1784" s="22">
        <v>1</v>
      </c>
      <c r="F1784" s="22" t="s">
        <v>1605</v>
      </c>
      <c r="G1784" s="22" t="s">
        <v>1660</v>
      </c>
      <c r="H1784" s="22" t="s">
        <v>1661</v>
      </c>
      <c r="I1784" s="22" t="s">
        <v>1383</v>
      </c>
      <c r="J1784" s="22" t="s">
        <v>1518</v>
      </c>
      <c r="K1784" s="22" t="s">
        <v>1524</v>
      </c>
      <c r="L1784" s="22" t="s">
        <v>1983</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x14ac:dyDescent="0.35">
      <c r="A1785" s="22" t="s">
        <v>852</v>
      </c>
      <c r="B1785" s="22">
        <v>47</v>
      </c>
      <c r="C1785" s="22" t="s">
        <v>628</v>
      </c>
      <c r="D1785" s="22" t="s">
        <v>1712</v>
      </c>
      <c r="E1785" s="22">
        <v>1</v>
      </c>
      <c r="F1785" s="22" t="s">
        <v>1605</v>
      </c>
      <c r="G1785" s="22" t="s">
        <v>1660</v>
      </c>
      <c r="H1785" s="22" t="s">
        <v>1661</v>
      </c>
      <c r="I1785" s="22" t="s">
        <v>1384</v>
      </c>
      <c r="J1785" s="22" t="s">
        <v>1534</v>
      </c>
      <c r="K1785" s="22" t="s">
        <v>1524</v>
      </c>
      <c r="L1785" s="22" t="s">
        <v>1983</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x14ac:dyDescent="0.35">
      <c r="A1786" s="22" t="s">
        <v>852</v>
      </c>
      <c r="B1786" s="22">
        <v>47</v>
      </c>
      <c r="C1786" s="22" t="s">
        <v>628</v>
      </c>
      <c r="D1786" s="22" t="s">
        <v>1712</v>
      </c>
      <c r="E1786" s="22">
        <v>1</v>
      </c>
      <c r="F1786" s="22" t="s">
        <v>1605</v>
      </c>
      <c r="G1786" s="22" t="s">
        <v>1660</v>
      </c>
      <c r="H1786" s="22" t="s">
        <v>1661</v>
      </c>
      <c r="I1786" s="22" t="s">
        <v>1384</v>
      </c>
      <c r="J1786" s="22" t="s">
        <v>1534</v>
      </c>
      <c r="K1786" s="22" t="s">
        <v>1524</v>
      </c>
      <c r="L1786" s="22" t="s">
        <v>1983</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x14ac:dyDescent="0.35">
      <c r="A1787" s="22" t="s">
        <v>852</v>
      </c>
      <c r="B1787" s="22">
        <v>47</v>
      </c>
      <c r="C1787" s="22" t="s">
        <v>628</v>
      </c>
      <c r="D1787" s="22" t="s">
        <v>1712</v>
      </c>
      <c r="E1787" s="22">
        <v>1</v>
      </c>
      <c r="F1787" s="22" t="s">
        <v>1605</v>
      </c>
      <c r="G1787" s="22" t="s">
        <v>1660</v>
      </c>
      <c r="H1787" s="22" t="s">
        <v>1661</v>
      </c>
      <c r="I1787" s="22" t="s">
        <v>1385</v>
      </c>
      <c r="J1787" s="22" t="s">
        <v>1518</v>
      </c>
      <c r="K1787" s="22" t="s">
        <v>1524</v>
      </c>
      <c r="L1787" s="22" t="s">
        <v>1983</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x14ac:dyDescent="0.35">
      <c r="A1788" s="22" t="s">
        <v>852</v>
      </c>
      <c r="B1788" s="22">
        <v>47</v>
      </c>
      <c r="C1788" s="22" t="s">
        <v>628</v>
      </c>
      <c r="D1788" s="22" t="s">
        <v>1712</v>
      </c>
      <c r="E1788" s="22">
        <v>1</v>
      </c>
      <c r="F1788" s="22" t="s">
        <v>1605</v>
      </c>
      <c r="G1788" s="22" t="s">
        <v>1660</v>
      </c>
      <c r="H1788" s="22" t="s">
        <v>1661</v>
      </c>
      <c r="I1788" s="22" t="s">
        <v>1385</v>
      </c>
      <c r="J1788" s="22" t="s">
        <v>1518</v>
      </c>
      <c r="K1788" s="22" t="s">
        <v>1524</v>
      </c>
      <c r="L1788" s="22" t="s">
        <v>1983</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x14ac:dyDescent="0.35">
      <c r="A1789" s="22" t="s">
        <v>852</v>
      </c>
      <c r="B1789" s="22">
        <v>47</v>
      </c>
      <c r="C1789" s="22" t="s">
        <v>628</v>
      </c>
      <c r="D1789" s="22" t="s">
        <v>1712</v>
      </c>
      <c r="E1789" s="22">
        <v>1</v>
      </c>
      <c r="F1789" s="22" t="s">
        <v>1605</v>
      </c>
      <c r="G1789" s="22" t="s">
        <v>1660</v>
      </c>
      <c r="H1789" s="22" t="s">
        <v>1661</v>
      </c>
      <c r="I1789" s="22" t="s">
        <v>1386</v>
      </c>
      <c r="J1789" s="22" t="s">
        <v>1534</v>
      </c>
      <c r="K1789" s="22" t="s">
        <v>1524</v>
      </c>
      <c r="L1789" s="22" t="s">
        <v>1983</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x14ac:dyDescent="0.35">
      <c r="A1790" s="22" t="s">
        <v>852</v>
      </c>
      <c r="B1790" s="22">
        <v>47</v>
      </c>
      <c r="C1790" s="22" t="s">
        <v>628</v>
      </c>
      <c r="D1790" s="22" t="s">
        <v>1712</v>
      </c>
      <c r="E1790" s="22">
        <v>1</v>
      </c>
      <c r="F1790" s="22" t="s">
        <v>1605</v>
      </c>
      <c r="G1790" s="22" t="s">
        <v>1660</v>
      </c>
      <c r="H1790" s="22" t="s">
        <v>1661</v>
      </c>
      <c r="I1790" s="22" t="s">
        <v>1386</v>
      </c>
      <c r="J1790" s="22" t="s">
        <v>1534</v>
      </c>
      <c r="K1790" s="22" t="s">
        <v>1524</v>
      </c>
      <c r="L1790" s="22" t="s">
        <v>1983</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x14ac:dyDescent="0.35">
      <c r="A1791" s="22" t="s">
        <v>852</v>
      </c>
      <c r="B1791" s="22">
        <v>1</v>
      </c>
      <c r="C1791" s="22" t="s">
        <v>536</v>
      </c>
      <c r="D1791" s="22">
        <v>3</v>
      </c>
      <c r="E1791" s="22">
        <v>1</v>
      </c>
      <c r="F1791" s="22" t="s">
        <v>1610</v>
      </c>
      <c r="G1791" s="22" t="s">
        <v>1988</v>
      </c>
      <c r="H1791" s="22" t="s">
        <v>1611</v>
      </c>
      <c r="I1791" s="22" t="s">
        <v>916</v>
      </c>
      <c r="J1791" s="22" t="s">
        <v>1517</v>
      </c>
      <c r="K1791" s="22" t="s">
        <v>1533</v>
      </c>
      <c r="L1791" s="72" t="s">
        <v>1984</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x14ac:dyDescent="0.35">
      <c r="A1792" s="22" t="s">
        <v>852</v>
      </c>
      <c r="B1792" s="22">
        <v>1</v>
      </c>
      <c r="C1792" s="22" t="s">
        <v>536</v>
      </c>
      <c r="D1792" s="22">
        <v>3</v>
      </c>
      <c r="E1792" s="22">
        <v>1</v>
      </c>
      <c r="F1792" s="22" t="s">
        <v>1610</v>
      </c>
      <c r="G1792" s="22" t="s">
        <v>1988</v>
      </c>
      <c r="H1792" s="22" t="s">
        <v>1611</v>
      </c>
      <c r="I1792" s="22" t="s">
        <v>916</v>
      </c>
      <c r="J1792" s="22" t="s">
        <v>1517</v>
      </c>
      <c r="K1792" s="22" t="s">
        <v>1533</v>
      </c>
      <c r="L1792" s="72" t="s">
        <v>1984</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x14ac:dyDescent="0.35">
      <c r="A1793" s="22" t="s">
        <v>852</v>
      </c>
      <c r="B1793" s="22">
        <v>1</v>
      </c>
      <c r="C1793" s="22" t="s">
        <v>536</v>
      </c>
      <c r="D1793" s="22">
        <v>3</v>
      </c>
      <c r="E1793" s="22">
        <v>1</v>
      </c>
      <c r="F1793" s="22" t="s">
        <v>1610</v>
      </c>
      <c r="G1793" s="22" t="s">
        <v>1988</v>
      </c>
      <c r="H1793" s="22" t="s">
        <v>1611</v>
      </c>
      <c r="I1793" s="22" t="s">
        <v>916</v>
      </c>
      <c r="J1793" s="22" t="s">
        <v>1517</v>
      </c>
      <c r="K1793" s="22" t="s">
        <v>1533</v>
      </c>
      <c r="L1793" s="72" t="s">
        <v>1984</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x14ac:dyDescent="0.35">
      <c r="A1794" s="22" t="s">
        <v>852</v>
      </c>
      <c r="B1794" s="22">
        <v>1</v>
      </c>
      <c r="C1794" s="22" t="s">
        <v>536</v>
      </c>
      <c r="D1794" s="22">
        <v>5</v>
      </c>
      <c r="E1794" s="22">
        <v>1</v>
      </c>
      <c r="F1794" s="22" t="s">
        <v>1610</v>
      </c>
      <c r="G1794" s="22" t="s">
        <v>1988</v>
      </c>
      <c r="H1794" s="22" t="s">
        <v>1611</v>
      </c>
      <c r="I1794" s="22" t="s">
        <v>916</v>
      </c>
      <c r="J1794" s="22" t="s">
        <v>1517</v>
      </c>
      <c r="K1794" s="22" t="s">
        <v>1533</v>
      </c>
      <c r="L1794" s="72" t="s">
        <v>1984</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x14ac:dyDescent="0.35">
      <c r="A1795" s="22" t="s">
        <v>852</v>
      </c>
      <c r="B1795" s="22">
        <v>1</v>
      </c>
      <c r="C1795" s="22" t="s">
        <v>536</v>
      </c>
      <c r="D1795" s="22">
        <v>5</v>
      </c>
      <c r="E1795" s="22">
        <v>1</v>
      </c>
      <c r="F1795" s="22" t="s">
        <v>1610</v>
      </c>
      <c r="G1795" s="22" t="s">
        <v>1988</v>
      </c>
      <c r="H1795" s="22" t="s">
        <v>1611</v>
      </c>
      <c r="I1795" s="22" t="s">
        <v>916</v>
      </c>
      <c r="J1795" s="22" t="s">
        <v>1517</v>
      </c>
      <c r="K1795" s="22" t="s">
        <v>1533</v>
      </c>
      <c r="L1795" s="72" t="s">
        <v>1984</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x14ac:dyDescent="0.35">
      <c r="A1796" s="22" t="s">
        <v>852</v>
      </c>
      <c r="B1796" s="22">
        <v>1</v>
      </c>
      <c r="C1796" s="22" t="s">
        <v>536</v>
      </c>
      <c r="D1796" s="22">
        <v>5</v>
      </c>
      <c r="E1796" s="22">
        <v>1</v>
      </c>
      <c r="F1796" s="22" t="s">
        <v>1610</v>
      </c>
      <c r="G1796" s="22" t="s">
        <v>1988</v>
      </c>
      <c r="H1796" s="22" t="s">
        <v>1611</v>
      </c>
      <c r="I1796" s="22" t="s">
        <v>916</v>
      </c>
      <c r="J1796" s="22" t="s">
        <v>1517</v>
      </c>
      <c r="K1796" s="22" t="s">
        <v>1533</v>
      </c>
      <c r="L1796" s="72" t="s">
        <v>1984</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x14ac:dyDescent="0.35">
      <c r="A1797" s="22" t="s">
        <v>852</v>
      </c>
      <c r="B1797" s="22">
        <v>1</v>
      </c>
      <c r="C1797" s="22" t="s">
        <v>536</v>
      </c>
      <c r="D1797" s="22">
        <v>8</v>
      </c>
      <c r="E1797" s="22">
        <v>1</v>
      </c>
      <c r="F1797" s="22" t="s">
        <v>1610</v>
      </c>
      <c r="G1797" s="22" t="s">
        <v>1988</v>
      </c>
      <c r="H1797" s="22" t="s">
        <v>1611</v>
      </c>
      <c r="I1797" s="22" t="s">
        <v>916</v>
      </c>
      <c r="J1797" s="22" t="s">
        <v>1517</v>
      </c>
      <c r="K1797" s="22" t="s">
        <v>1533</v>
      </c>
      <c r="L1797" s="72" t="s">
        <v>1984</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x14ac:dyDescent="0.35">
      <c r="A1798" s="22" t="s">
        <v>852</v>
      </c>
      <c r="B1798" s="22">
        <v>1</v>
      </c>
      <c r="C1798" s="22" t="s">
        <v>536</v>
      </c>
      <c r="D1798" s="22">
        <v>8</v>
      </c>
      <c r="E1798" s="22">
        <v>1</v>
      </c>
      <c r="F1798" s="22" t="s">
        <v>1610</v>
      </c>
      <c r="G1798" s="22" t="s">
        <v>1988</v>
      </c>
      <c r="H1798" s="22" t="s">
        <v>1611</v>
      </c>
      <c r="I1798" s="22" t="s">
        <v>916</v>
      </c>
      <c r="J1798" s="22" t="s">
        <v>1517</v>
      </c>
      <c r="K1798" s="22" t="s">
        <v>1533</v>
      </c>
      <c r="L1798" s="72" t="s">
        <v>1984</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x14ac:dyDescent="0.35">
      <c r="A1799" s="22" t="s">
        <v>852</v>
      </c>
      <c r="B1799" s="22">
        <v>1</v>
      </c>
      <c r="C1799" s="22" t="s">
        <v>536</v>
      </c>
      <c r="D1799" s="22">
        <v>8</v>
      </c>
      <c r="E1799" s="22">
        <v>1</v>
      </c>
      <c r="F1799" s="22" t="s">
        <v>1610</v>
      </c>
      <c r="G1799" s="22" t="s">
        <v>1988</v>
      </c>
      <c r="H1799" s="22" t="s">
        <v>1611</v>
      </c>
      <c r="I1799" s="22" t="s">
        <v>916</v>
      </c>
      <c r="J1799" s="22" t="s">
        <v>1517</v>
      </c>
      <c r="K1799" s="22" t="s">
        <v>1533</v>
      </c>
      <c r="L1799" s="72" t="s">
        <v>1984</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x14ac:dyDescent="0.35">
      <c r="A1800" s="22" t="s">
        <v>852</v>
      </c>
      <c r="B1800" s="22">
        <v>1</v>
      </c>
      <c r="C1800" s="22" t="s">
        <v>536</v>
      </c>
      <c r="D1800" s="22">
        <v>3</v>
      </c>
      <c r="E1800" s="22">
        <v>1</v>
      </c>
      <c r="F1800" s="22" t="s">
        <v>1610</v>
      </c>
      <c r="G1800" s="22" t="s">
        <v>1988</v>
      </c>
      <c r="H1800" s="22" t="s">
        <v>1611</v>
      </c>
      <c r="I1800" s="22" t="s">
        <v>944</v>
      </c>
      <c r="J1800" s="22" t="s">
        <v>1518</v>
      </c>
      <c r="K1800" s="22" t="s">
        <v>1524</v>
      </c>
      <c r="L1800" s="72" t="s">
        <v>1984</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x14ac:dyDescent="0.35">
      <c r="A1801" s="22" t="s">
        <v>852</v>
      </c>
      <c r="B1801" s="22">
        <v>1</v>
      </c>
      <c r="C1801" s="22" t="s">
        <v>536</v>
      </c>
      <c r="D1801" s="22">
        <v>3</v>
      </c>
      <c r="E1801" s="22">
        <v>1</v>
      </c>
      <c r="F1801" s="22" t="s">
        <v>1610</v>
      </c>
      <c r="G1801" s="22" t="s">
        <v>1988</v>
      </c>
      <c r="H1801" s="22" t="s">
        <v>1611</v>
      </c>
      <c r="I1801" s="22" t="s">
        <v>944</v>
      </c>
      <c r="J1801" s="22" t="s">
        <v>1518</v>
      </c>
      <c r="K1801" s="22" t="s">
        <v>1524</v>
      </c>
      <c r="L1801" s="72" t="s">
        <v>1984</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x14ac:dyDescent="0.35">
      <c r="A1802" s="22" t="s">
        <v>852</v>
      </c>
      <c r="B1802" s="22">
        <v>1</v>
      </c>
      <c r="C1802" s="22" t="s">
        <v>536</v>
      </c>
      <c r="D1802" s="22">
        <v>3</v>
      </c>
      <c r="E1802" s="22">
        <v>1</v>
      </c>
      <c r="F1802" s="22" t="s">
        <v>1610</v>
      </c>
      <c r="G1802" s="22" t="s">
        <v>1988</v>
      </c>
      <c r="H1802" s="22" t="s">
        <v>1611</v>
      </c>
      <c r="I1802" s="22" t="s">
        <v>944</v>
      </c>
      <c r="J1802" s="22" t="s">
        <v>1518</v>
      </c>
      <c r="K1802" s="22" t="s">
        <v>1524</v>
      </c>
      <c r="L1802" s="72" t="s">
        <v>1984</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x14ac:dyDescent="0.35">
      <c r="A1803" s="22" t="s">
        <v>852</v>
      </c>
      <c r="B1803" s="22">
        <v>1</v>
      </c>
      <c r="C1803" s="22" t="s">
        <v>536</v>
      </c>
      <c r="D1803" s="22">
        <v>5</v>
      </c>
      <c r="E1803" s="22">
        <v>1</v>
      </c>
      <c r="F1803" s="22" t="s">
        <v>1610</v>
      </c>
      <c r="G1803" s="22" t="s">
        <v>1988</v>
      </c>
      <c r="H1803" s="22" t="s">
        <v>1611</v>
      </c>
      <c r="I1803" s="22" t="s">
        <v>944</v>
      </c>
      <c r="J1803" s="22" t="s">
        <v>1518</v>
      </c>
      <c r="K1803" s="22" t="s">
        <v>1524</v>
      </c>
      <c r="L1803" s="72" t="s">
        <v>1984</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x14ac:dyDescent="0.35">
      <c r="A1804" s="22" t="s">
        <v>852</v>
      </c>
      <c r="B1804" s="22">
        <v>1</v>
      </c>
      <c r="C1804" s="22" t="s">
        <v>536</v>
      </c>
      <c r="D1804" s="22">
        <v>5</v>
      </c>
      <c r="E1804" s="22">
        <v>1</v>
      </c>
      <c r="F1804" s="22" t="s">
        <v>1610</v>
      </c>
      <c r="G1804" s="22" t="s">
        <v>1988</v>
      </c>
      <c r="H1804" s="22" t="s">
        <v>1611</v>
      </c>
      <c r="I1804" s="22" t="s">
        <v>944</v>
      </c>
      <c r="J1804" s="22" t="s">
        <v>1518</v>
      </c>
      <c r="K1804" s="22" t="s">
        <v>1524</v>
      </c>
      <c r="L1804" s="72" t="s">
        <v>1984</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x14ac:dyDescent="0.35">
      <c r="A1805" s="22" t="s">
        <v>852</v>
      </c>
      <c r="B1805" s="22">
        <v>1</v>
      </c>
      <c r="C1805" s="22" t="s">
        <v>536</v>
      </c>
      <c r="D1805" s="22">
        <v>5</v>
      </c>
      <c r="E1805" s="22">
        <v>1</v>
      </c>
      <c r="F1805" s="22" t="s">
        <v>1610</v>
      </c>
      <c r="G1805" s="22" t="s">
        <v>1988</v>
      </c>
      <c r="H1805" s="22" t="s">
        <v>1611</v>
      </c>
      <c r="I1805" s="22" t="s">
        <v>944</v>
      </c>
      <c r="J1805" s="22" t="s">
        <v>1518</v>
      </c>
      <c r="K1805" s="22" t="s">
        <v>1524</v>
      </c>
      <c r="L1805" s="72" t="s">
        <v>1984</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x14ac:dyDescent="0.35">
      <c r="A1806" s="22" t="s">
        <v>852</v>
      </c>
      <c r="B1806" s="22">
        <v>1</v>
      </c>
      <c r="C1806" s="22" t="s">
        <v>536</v>
      </c>
      <c r="D1806" s="22">
        <v>8</v>
      </c>
      <c r="E1806" s="22">
        <v>1</v>
      </c>
      <c r="F1806" s="22" t="s">
        <v>1610</v>
      </c>
      <c r="G1806" s="22" t="s">
        <v>1988</v>
      </c>
      <c r="H1806" s="22" t="s">
        <v>1611</v>
      </c>
      <c r="I1806" s="22" t="s">
        <v>944</v>
      </c>
      <c r="J1806" s="22" t="s">
        <v>1518</v>
      </c>
      <c r="K1806" s="22" t="s">
        <v>1524</v>
      </c>
      <c r="L1806" s="72" t="s">
        <v>1984</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x14ac:dyDescent="0.35">
      <c r="A1807" s="22" t="s">
        <v>852</v>
      </c>
      <c r="B1807" s="22">
        <v>1</v>
      </c>
      <c r="C1807" s="22" t="s">
        <v>536</v>
      </c>
      <c r="D1807" s="22">
        <v>8</v>
      </c>
      <c r="E1807" s="22">
        <v>1</v>
      </c>
      <c r="F1807" s="22" t="s">
        <v>1610</v>
      </c>
      <c r="G1807" s="22" t="s">
        <v>1988</v>
      </c>
      <c r="H1807" s="22" t="s">
        <v>1611</v>
      </c>
      <c r="I1807" s="22" t="s">
        <v>944</v>
      </c>
      <c r="J1807" s="22" t="s">
        <v>1518</v>
      </c>
      <c r="K1807" s="22" t="s">
        <v>1524</v>
      </c>
      <c r="L1807" s="72" t="s">
        <v>1984</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x14ac:dyDescent="0.35">
      <c r="A1808" s="22" t="s">
        <v>852</v>
      </c>
      <c r="B1808" s="22">
        <v>1</v>
      </c>
      <c r="C1808" s="22" t="s">
        <v>536</v>
      </c>
      <c r="D1808" s="22">
        <v>8</v>
      </c>
      <c r="E1808" s="22">
        <v>1</v>
      </c>
      <c r="F1808" s="22" t="s">
        <v>1610</v>
      </c>
      <c r="G1808" s="22" t="s">
        <v>1988</v>
      </c>
      <c r="H1808" s="22" t="s">
        <v>1611</v>
      </c>
      <c r="I1808" s="22" t="s">
        <v>944</v>
      </c>
      <c r="J1808" s="22" t="s">
        <v>1518</v>
      </c>
      <c r="K1808" s="22" t="s">
        <v>1524</v>
      </c>
      <c r="L1808" s="72" t="s">
        <v>1984</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x14ac:dyDescent="0.35">
      <c r="A1809" s="22" t="s">
        <v>852</v>
      </c>
      <c r="B1809" s="22">
        <v>1</v>
      </c>
      <c r="C1809" s="22" t="s">
        <v>536</v>
      </c>
      <c r="D1809" s="22">
        <v>3</v>
      </c>
      <c r="E1809" s="22">
        <v>1</v>
      </c>
      <c r="F1809" s="22" t="s">
        <v>1610</v>
      </c>
      <c r="G1809" s="22" t="s">
        <v>1988</v>
      </c>
      <c r="H1809" s="22" t="s">
        <v>1611</v>
      </c>
      <c r="I1809" s="22" t="s">
        <v>966</v>
      </c>
      <c r="J1809" s="22" t="s">
        <v>1519</v>
      </c>
      <c r="K1809" s="22" t="s">
        <v>1523</v>
      </c>
      <c r="L1809" s="72" t="s">
        <v>1984</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x14ac:dyDescent="0.35">
      <c r="A1810" s="22" t="s">
        <v>852</v>
      </c>
      <c r="B1810" s="22">
        <v>1</v>
      </c>
      <c r="C1810" s="22" t="s">
        <v>536</v>
      </c>
      <c r="D1810" s="22">
        <v>3</v>
      </c>
      <c r="E1810" s="22">
        <v>1</v>
      </c>
      <c r="F1810" s="22" t="s">
        <v>1610</v>
      </c>
      <c r="G1810" s="22" t="s">
        <v>1988</v>
      </c>
      <c r="H1810" s="22" t="s">
        <v>1611</v>
      </c>
      <c r="I1810" s="22" t="s">
        <v>966</v>
      </c>
      <c r="J1810" s="22" t="s">
        <v>1519</v>
      </c>
      <c r="K1810" s="22" t="s">
        <v>1523</v>
      </c>
      <c r="L1810" s="72" t="s">
        <v>1984</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x14ac:dyDescent="0.35">
      <c r="A1811" s="22" t="s">
        <v>852</v>
      </c>
      <c r="B1811" s="22">
        <v>1</v>
      </c>
      <c r="C1811" s="22" t="s">
        <v>536</v>
      </c>
      <c r="D1811" s="22">
        <v>3</v>
      </c>
      <c r="E1811" s="22">
        <v>1</v>
      </c>
      <c r="F1811" s="22" t="s">
        <v>1610</v>
      </c>
      <c r="G1811" s="22" t="s">
        <v>1988</v>
      </c>
      <c r="H1811" s="22" t="s">
        <v>1611</v>
      </c>
      <c r="I1811" s="22" t="s">
        <v>966</v>
      </c>
      <c r="J1811" s="22" t="s">
        <v>1519</v>
      </c>
      <c r="K1811" s="22" t="s">
        <v>1523</v>
      </c>
      <c r="L1811" s="72" t="s">
        <v>1984</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x14ac:dyDescent="0.35">
      <c r="A1812" s="22" t="s">
        <v>852</v>
      </c>
      <c r="B1812" s="22">
        <v>1</v>
      </c>
      <c r="C1812" s="22" t="s">
        <v>536</v>
      </c>
      <c r="D1812" s="22">
        <v>5</v>
      </c>
      <c r="E1812" s="22">
        <v>1</v>
      </c>
      <c r="F1812" s="22" t="s">
        <v>1610</v>
      </c>
      <c r="G1812" s="22" t="s">
        <v>1988</v>
      </c>
      <c r="H1812" s="22" t="s">
        <v>1611</v>
      </c>
      <c r="I1812" s="22" t="s">
        <v>966</v>
      </c>
      <c r="J1812" s="22" t="s">
        <v>1519</v>
      </c>
      <c r="K1812" s="22" t="s">
        <v>1523</v>
      </c>
      <c r="L1812" s="72" t="s">
        <v>1984</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x14ac:dyDescent="0.35">
      <c r="A1813" s="22" t="s">
        <v>852</v>
      </c>
      <c r="B1813" s="22">
        <v>1</v>
      </c>
      <c r="C1813" s="22" t="s">
        <v>536</v>
      </c>
      <c r="D1813" s="22">
        <v>5</v>
      </c>
      <c r="E1813" s="22">
        <v>1</v>
      </c>
      <c r="F1813" s="22" t="s">
        <v>1610</v>
      </c>
      <c r="G1813" s="22" t="s">
        <v>1988</v>
      </c>
      <c r="H1813" s="22" t="s">
        <v>1611</v>
      </c>
      <c r="I1813" s="22" t="s">
        <v>966</v>
      </c>
      <c r="J1813" s="22" t="s">
        <v>1519</v>
      </c>
      <c r="K1813" s="22" t="s">
        <v>1523</v>
      </c>
      <c r="L1813" s="72" t="s">
        <v>1984</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x14ac:dyDescent="0.35">
      <c r="A1814" s="22" t="s">
        <v>852</v>
      </c>
      <c r="B1814" s="22">
        <v>1</v>
      </c>
      <c r="C1814" s="22" t="s">
        <v>536</v>
      </c>
      <c r="D1814" s="22">
        <v>5</v>
      </c>
      <c r="E1814" s="22">
        <v>1</v>
      </c>
      <c r="F1814" s="22" t="s">
        <v>1610</v>
      </c>
      <c r="G1814" s="22" t="s">
        <v>1988</v>
      </c>
      <c r="H1814" s="22" t="s">
        <v>1611</v>
      </c>
      <c r="I1814" s="22" t="s">
        <v>966</v>
      </c>
      <c r="J1814" s="22" t="s">
        <v>1519</v>
      </c>
      <c r="K1814" s="22" t="s">
        <v>1523</v>
      </c>
      <c r="L1814" s="72" t="s">
        <v>1984</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x14ac:dyDescent="0.35">
      <c r="A1815" s="22" t="s">
        <v>852</v>
      </c>
      <c r="B1815" s="22">
        <v>1</v>
      </c>
      <c r="C1815" s="22" t="s">
        <v>536</v>
      </c>
      <c r="D1815" s="22">
        <v>8</v>
      </c>
      <c r="E1815" s="22">
        <v>1</v>
      </c>
      <c r="F1815" s="22" t="s">
        <v>1610</v>
      </c>
      <c r="G1815" s="22" t="s">
        <v>1988</v>
      </c>
      <c r="H1815" s="22" t="s">
        <v>1611</v>
      </c>
      <c r="I1815" s="22" t="s">
        <v>966</v>
      </c>
      <c r="J1815" s="22" t="s">
        <v>1519</v>
      </c>
      <c r="K1815" s="22" t="s">
        <v>1523</v>
      </c>
      <c r="L1815" s="72" t="s">
        <v>1984</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x14ac:dyDescent="0.35">
      <c r="A1816" s="22" t="s">
        <v>852</v>
      </c>
      <c r="B1816" s="22">
        <v>1</v>
      </c>
      <c r="C1816" s="22" t="s">
        <v>536</v>
      </c>
      <c r="D1816" s="22">
        <v>8</v>
      </c>
      <c r="E1816" s="22">
        <v>1</v>
      </c>
      <c r="F1816" s="22" t="s">
        <v>1610</v>
      </c>
      <c r="G1816" s="22" t="s">
        <v>1988</v>
      </c>
      <c r="H1816" s="22" t="s">
        <v>1611</v>
      </c>
      <c r="I1816" s="22" t="s">
        <v>966</v>
      </c>
      <c r="J1816" s="22" t="s">
        <v>1519</v>
      </c>
      <c r="K1816" s="22" t="s">
        <v>1523</v>
      </c>
      <c r="L1816" s="72" t="s">
        <v>1984</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x14ac:dyDescent="0.35">
      <c r="A1817" s="22" t="s">
        <v>852</v>
      </c>
      <c r="B1817" s="22">
        <v>4</v>
      </c>
      <c r="C1817" s="22" t="s">
        <v>546</v>
      </c>
      <c r="D1817" s="22" t="s">
        <v>1630</v>
      </c>
      <c r="E1817" s="75" t="s">
        <v>1675</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x14ac:dyDescent="0.35">
      <c r="A1818" s="22" t="s">
        <v>852</v>
      </c>
      <c r="B1818" s="22">
        <v>4</v>
      </c>
      <c r="C1818" s="22" t="s">
        <v>546</v>
      </c>
      <c r="D1818" s="22" t="s">
        <v>1630</v>
      </c>
      <c r="E1818" s="75" t="s">
        <v>1675</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x14ac:dyDescent="0.35">
      <c r="A1819" s="22" t="s">
        <v>852</v>
      </c>
      <c r="B1819" s="22">
        <v>4</v>
      </c>
      <c r="C1819" s="22" t="s">
        <v>546</v>
      </c>
      <c r="D1819" s="22" t="s">
        <v>1630</v>
      </c>
      <c r="E1819" s="75" t="s">
        <v>1675</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x14ac:dyDescent="0.35">
      <c r="A1820" s="22" t="s">
        <v>852</v>
      </c>
      <c r="B1820" s="22">
        <v>4</v>
      </c>
      <c r="C1820" s="22" t="s">
        <v>546</v>
      </c>
      <c r="D1820" s="22" t="s">
        <v>1630</v>
      </c>
      <c r="E1820" s="75" t="s">
        <v>1675</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x14ac:dyDescent="0.35">
      <c r="A1821" s="22" t="s">
        <v>852</v>
      </c>
      <c r="B1821" s="22">
        <v>4</v>
      </c>
      <c r="C1821" s="22" t="s">
        <v>546</v>
      </c>
      <c r="D1821" s="22" t="s">
        <v>1630</v>
      </c>
      <c r="E1821" s="75" t="s">
        <v>1675</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x14ac:dyDescent="0.35">
      <c r="A1822" s="22" t="s">
        <v>852</v>
      </c>
      <c r="B1822" s="22">
        <v>4</v>
      </c>
      <c r="C1822" s="22" t="s">
        <v>546</v>
      </c>
      <c r="D1822" s="22" t="s">
        <v>1630</v>
      </c>
      <c r="E1822" s="75" t="s">
        <v>1675</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x14ac:dyDescent="0.35">
      <c r="A1823" s="22" t="s">
        <v>852</v>
      </c>
      <c r="B1823" s="22">
        <v>4</v>
      </c>
      <c r="C1823" s="22" t="s">
        <v>546</v>
      </c>
      <c r="D1823" s="22" t="s">
        <v>1630</v>
      </c>
      <c r="E1823" s="75" t="s">
        <v>1675</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x14ac:dyDescent="0.35">
      <c r="A1824" s="22" t="s">
        <v>852</v>
      </c>
      <c r="B1824" s="22">
        <v>4</v>
      </c>
      <c r="C1824" s="22" t="s">
        <v>546</v>
      </c>
      <c r="D1824" s="22" t="s">
        <v>1630</v>
      </c>
      <c r="E1824" s="75" t="s">
        <v>1675</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x14ac:dyDescent="0.35">
      <c r="A1825" s="22" t="s">
        <v>852</v>
      </c>
      <c r="B1825" s="22">
        <v>4</v>
      </c>
      <c r="C1825" s="22" t="s">
        <v>546</v>
      </c>
      <c r="D1825" s="22" t="s">
        <v>1630</v>
      </c>
      <c r="E1825" s="75" t="s">
        <v>1675</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x14ac:dyDescent="0.35">
      <c r="A1826" s="22" t="s">
        <v>852</v>
      </c>
      <c r="B1826" s="22">
        <v>4</v>
      </c>
      <c r="C1826" s="22" t="s">
        <v>546</v>
      </c>
      <c r="D1826" s="22" t="s">
        <v>1630</v>
      </c>
      <c r="E1826" s="75" t="s">
        <v>1675</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x14ac:dyDescent="0.35">
      <c r="A1827" s="22" t="s">
        <v>852</v>
      </c>
      <c r="B1827" s="22">
        <v>4</v>
      </c>
      <c r="C1827" s="22" t="s">
        <v>546</v>
      </c>
      <c r="D1827" s="22" t="s">
        <v>1630</v>
      </c>
      <c r="E1827" s="75" t="s">
        <v>1675</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x14ac:dyDescent="0.35">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x14ac:dyDescent="0.35">
      <c r="A1829" s="22" t="s">
        <v>852</v>
      </c>
      <c r="B1829" s="22">
        <v>1</v>
      </c>
      <c r="C1829" s="22" t="s">
        <v>536</v>
      </c>
      <c r="D1829" s="22">
        <v>8</v>
      </c>
      <c r="E1829" s="22">
        <v>1</v>
      </c>
      <c r="F1829" s="22" t="s">
        <v>1610</v>
      </c>
      <c r="G1829" s="22" t="s">
        <v>1988</v>
      </c>
      <c r="H1829" s="22" t="s">
        <v>1611</v>
      </c>
      <c r="I1829" s="22" t="s">
        <v>966</v>
      </c>
      <c r="J1829" s="22" t="s">
        <v>1519</v>
      </c>
      <c r="K1829" s="22" t="s">
        <v>1523</v>
      </c>
      <c r="L1829" s="72" t="s">
        <v>1984</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x14ac:dyDescent="0.35">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x14ac:dyDescent="0.35">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x14ac:dyDescent="0.35">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x14ac:dyDescent="0.35">
      <c r="A1833" s="22" t="s">
        <v>852</v>
      </c>
      <c r="B1833" s="22">
        <v>1</v>
      </c>
      <c r="C1833" s="22" t="s">
        <v>536</v>
      </c>
      <c r="D1833" s="22" t="s">
        <v>1604</v>
      </c>
      <c r="E1833" s="22">
        <v>1</v>
      </c>
      <c r="F1833" s="22" t="s">
        <v>1610</v>
      </c>
      <c r="G1833" s="22" t="s">
        <v>1988</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x14ac:dyDescent="0.35">
      <c r="A1834" s="22" t="s">
        <v>852</v>
      </c>
      <c r="B1834" s="22">
        <v>1</v>
      </c>
      <c r="C1834" s="22" t="s">
        <v>536</v>
      </c>
      <c r="D1834" s="22" t="s">
        <v>1604</v>
      </c>
      <c r="E1834" s="22">
        <v>1</v>
      </c>
      <c r="F1834" s="22" t="s">
        <v>1610</v>
      </c>
      <c r="G1834" s="22" t="s">
        <v>1988</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x14ac:dyDescent="0.35">
      <c r="A1835" s="22" t="s">
        <v>852</v>
      </c>
      <c r="B1835" s="22">
        <v>1</v>
      </c>
      <c r="C1835" s="22" t="s">
        <v>536</v>
      </c>
      <c r="D1835" s="22" t="s">
        <v>1604</v>
      </c>
      <c r="E1835" s="22">
        <v>1</v>
      </c>
      <c r="F1835" s="22" t="s">
        <v>1610</v>
      </c>
      <c r="G1835" s="22" t="s">
        <v>1988</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x14ac:dyDescent="0.35">
      <c r="A1836" s="22" t="s">
        <v>852</v>
      </c>
      <c r="B1836" s="22">
        <v>16</v>
      </c>
      <c r="C1836" s="22" t="s">
        <v>573</v>
      </c>
      <c r="D1836" s="22" t="s">
        <v>1630</v>
      </c>
      <c r="E1836" s="22">
        <v>1</v>
      </c>
      <c r="F1836" s="22" t="s">
        <v>1045</v>
      </c>
      <c r="G1836" s="22" t="s">
        <v>1670</v>
      </c>
      <c r="H1836" s="22" t="s">
        <v>1671</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x14ac:dyDescent="0.35">
      <c r="A1837" s="22" t="s">
        <v>852</v>
      </c>
      <c r="B1837" s="22">
        <v>16</v>
      </c>
      <c r="C1837" s="22" t="s">
        <v>573</v>
      </c>
      <c r="D1837" s="22" t="s">
        <v>1630</v>
      </c>
      <c r="E1837" s="22">
        <v>1</v>
      </c>
      <c r="F1837" s="22" t="s">
        <v>1045</v>
      </c>
      <c r="G1837" s="22" t="s">
        <v>1670</v>
      </c>
      <c r="H1837" s="22" t="s">
        <v>1671</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x14ac:dyDescent="0.35">
      <c r="A1838" s="22" t="s">
        <v>852</v>
      </c>
      <c r="B1838" s="22">
        <v>16</v>
      </c>
      <c r="C1838" s="22" t="s">
        <v>573</v>
      </c>
      <c r="D1838" s="22" t="s">
        <v>1630</v>
      </c>
      <c r="E1838" s="22">
        <v>1</v>
      </c>
      <c r="F1838" s="22" t="s">
        <v>1045</v>
      </c>
      <c r="G1838" s="22" t="s">
        <v>1670</v>
      </c>
      <c r="H1838" s="22" t="s">
        <v>1671</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x14ac:dyDescent="0.35">
      <c r="A1839" s="22" t="s">
        <v>852</v>
      </c>
      <c r="B1839" s="22">
        <v>16</v>
      </c>
      <c r="C1839" s="22" t="s">
        <v>573</v>
      </c>
      <c r="D1839" s="22" t="s">
        <v>1630</v>
      </c>
      <c r="E1839" s="22">
        <v>1</v>
      </c>
      <c r="F1839" s="22" t="s">
        <v>1045</v>
      </c>
      <c r="G1839" s="22" t="s">
        <v>1670</v>
      </c>
      <c r="H1839" s="22" t="s">
        <v>1671</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x14ac:dyDescent="0.35">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x14ac:dyDescent="0.35">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x14ac:dyDescent="0.35">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x14ac:dyDescent="0.35">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x14ac:dyDescent="0.35">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x14ac:dyDescent="0.35">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x14ac:dyDescent="0.35">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x14ac:dyDescent="0.35">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x14ac:dyDescent="0.35">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x14ac:dyDescent="0.35">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x14ac:dyDescent="0.35">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x14ac:dyDescent="0.35">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x14ac:dyDescent="0.35">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x14ac:dyDescent="0.35">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x14ac:dyDescent="0.35">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x14ac:dyDescent="0.35">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x14ac:dyDescent="0.35">
      <c r="A1856" s="22" t="s">
        <v>852</v>
      </c>
      <c r="B1856" s="22">
        <v>48</v>
      </c>
      <c r="C1856" s="22" t="s">
        <v>622</v>
      </c>
      <c r="D1856" s="22">
        <v>1</v>
      </c>
      <c r="E1856" s="22">
        <v>1</v>
      </c>
      <c r="F1856" s="22" t="s">
        <v>1613</v>
      </c>
      <c r="G1856" s="22" t="s">
        <v>1683</v>
      </c>
      <c r="H1856" s="22" t="s">
        <v>1684</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x14ac:dyDescent="0.35">
      <c r="A1857" s="22" t="s">
        <v>852</v>
      </c>
      <c r="B1857" s="22">
        <v>48</v>
      </c>
      <c r="C1857" s="22" t="s">
        <v>622</v>
      </c>
      <c r="D1857" s="22">
        <v>1</v>
      </c>
      <c r="E1857" s="22">
        <v>1</v>
      </c>
      <c r="F1857" s="22" t="s">
        <v>1613</v>
      </c>
      <c r="G1857" s="22" t="s">
        <v>1683</v>
      </c>
      <c r="H1857" s="22" t="s">
        <v>1684</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x14ac:dyDescent="0.35">
      <c r="A1858" s="22" t="s">
        <v>852</v>
      </c>
      <c r="B1858" s="22">
        <v>48</v>
      </c>
      <c r="C1858" s="22" t="s">
        <v>622</v>
      </c>
      <c r="D1858" s="22">
        <v>1</v>
      </c>
      <c r="E1858" s="22">
        <v>1</v>
      </c>
      <c r="F1858" s="22" t="s">
        <v>1613</v>
      </c>
      <c r="G1858" s="22" t="s">
        <v>1683</v>
      </c>
      <c r="H1858" s="22" t="s">
        <v>1684</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x14ac:dyDescent="0.35">
      <c r="A1859" s="22" t="s">
        <v>852</v>
      </c>
      <c r="B1859" s="22">
        <v>48</v>
      </c>
      <c r="C1859" s="22" t="s">
        <v>622</v>
      </c>
      <c r="D1859" s="22">
        <v>2</v>
      </c>
      <c r="E1859" s="22">
        <v>1</v>
      </c>
      <c r="F1859" s="22" t="s">
        <v>1613</v>
      </c>
      <c r="G1859" s="22" t="s">
        <v>1683</v>
      </c>
      <c r="H1859" s="22" t="s">
        <v>1684</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x14ac:dyDescent="0.35">
      <c r="A1860" s="22" t="s">
        <v>852</v>
      </c>
      <c r="B1860" s="22">
        <v>48</v>
      </c>
      <c r="C1860" s="22" t="s">
        <v>622</v>
      </c>
      <c r="D1860" s="22">
        <v>2</v>
      </c>
      <c r="E1860" s="22">
        <v>1</v>
      </c>
      <c r="F1860" s="22" t="s">
        <v>1613</v>
      </c>
      <c r="G1860" s="22" t="s">
        <v>1683</v>
      </c>
      <c r="H1860" s="22" t="s">
        <v>1684</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x14ac:dyDescent="0.35">
      <c r="A1861" s="22" t="s">
        <v>852</v>
      </c>
      <c r="B1861" s="22">
        <v>48</v>
      </c>
      <c r="C1861" s="22" t="s">
        <v>622</v>
      </c>
      <c r="D1861" s="22">
        <v>2</v>
      </c>
      <c r="E1861" s="22">
        <v>1</v>
      </c>
      <c r="F1861" s="22" t="s">
        <v>1613</v>
      </c>
      <c r="G1861" s="22" t="s">
        <v>1683</v>
      </c>
      <c r="H1861" s="22" t="s">
        <v>1684</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x14ac:dyDescent="0.35">
      <c r="A1862" s="22" t="s">
        <v>852</v>
      </c>
      <c r="B1862" s="22">
        <v>48</v>
      </c>
      <c r="C1862" s="22" t="s">
        <v>622</v>
      </c>
      <c r="D1862" s="22">
        <v>1</v>
      </c>
      <c r="E1862" s="22">
        <v>1</v>
      </c>
      <c r="F1862" s="22" t="s">
        <v>1613</v>
      </c>
      <c r="G1862" s="22" t="s">
        <v>1694</v>
      </c>
      <c r="H1862" s="22" t="s">
        <v>1695</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x14ac:dyDescent="0.35">
      <c r="A1863" s="22" t="s">
        <v>852</v>
      </c>
      <c r="B1863" s="22">
        <v>48</v>
      </c>
      <c r="C1863" s="22" t="s">
        <v>622</v>
      </c>
      <c r="D1863" s="22">
        <v>1</v>
      </c>
      <c r="E1863" s="22">
        <v>1</v>
      </c>
      <c r="F1863" s="22" t="s">
        <v>1613</v>
      </c>
      <c r="G1863" s="22" t="s">
        <v>1694</v>
      </c>
      <c r="H1863" s="22" t="s">
        <v>1695</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x14ac:dyDescent="0.35">
      <c r="A1864" s="22" t="s">
        <v>852</v>
      </c>
      <c r="B1864" s="22">
        <v>48</v>
      </c>
      <c r="C1864" s="22" t="s">
        <v>622</v>
      </c>
      <c r="D1864" s="22">
        <v>1</v>
      </c>
      <c r="E1864" s="22">
        <v>1</v>
      </c>
      <c r="F1864" s="22" t="s">
        <v>1613</v>
      </c>
      <c r="G1864" s="22" t="s">
        <v>1694</v>
      </c>
      <c r="H1864" s="22" t="s">
        <v>1695</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x14ac:dyDescent="0.35">
      <c r="A1865" s="22" t="s">
        <v>852</v>
      </c>
      <c r="B1865" s="22">
        <v>48</v>
      </c>
      <c r="C1865" s="22" t="s">
        <v>622</v>
      </c>
      <c r="D1865" s="22">
        <v>2</v>
      </c>
      <c r="E1865" s="22">
        <v>1</v>
      </c>
      <c r="F1865" s="22" t="s">
        <v>1613</v>
      </c>
      <c r="G1865" s="22" t="s">
        <v>1694</v>
      </c>
      <c r="H1865" s="22" t="s">
        <v>1695</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x14ac:dyDescent="0.35">
      <c r="A1866" s="22" t="s">
        <v>852</v>
      </c>
      <c r="B1866" s="22">
        <v>48</v>
      </c>
      <c r="C1866" s="22" t="s">
        <v>622</v>
      </c>
      <c r="D1866" s="22">
        <v>2</v>
      </c>
      <c r="E1866" s="22">
        <v>1</v>
      </c>
      <c r="F1866" s="22" t="s">
        <v>1613</v>
      </c>
      <c r="G1866" s="22" t="s">
        <v>1694</v>
      </c>
      <c r="H1866" s="22" t="s">
        <v>1695</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x14ac:dyDescent="0.35">
      <c r="A1867" s="22" t="s">
        <v>852</v>
      </c>
      <c r="B1867" s="22">
        <v>48</v>
      </c>
      <c r="C1867" s="22" t="s">
        <v>622</v>
      </c>
      <c r="D1867" s="22">
        <v>2</v>
      </c>
      <c r="E1867" s="22">
        <v>1</v>
      </c>
      <c r="F1867" s="22" t="s">
        <v>1613</v>
      </c>
      <c r="G1867" s="22" t="s">
        <v>1694</v>
      </c>
      <c r="H1867" s="22" t="s">
        <v>1695</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x14ac:dyDescent="0.35">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x14ac:dyDescent="0.35">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x14ac:dyDescent="0.35">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x14ac:dyDescent="0.35">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x14ac:dyDescent="0.35">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x14ac:dyDescent="0.35">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x14ac:dyDescent="0.35">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x14ac:dyDescent="0.35">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x14ac:dyDescent="0.35">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x14ac:dyDescent="0.35">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x14ac:dyDescent="0.35">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x14ac:dyDescent="0.35">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x14ac:dyDescent="0.35">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x14ac:dyDescent="0.35">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x14ac:dyDescent="0.35">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x14ac:dyDescent="0.35">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x14ac:dyDescent="0.35">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x14ac:dyDescent="0.35">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x14ac:dyDescent="0.35">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x14ac:dyDescent="0.35">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x14ac:dyDescent="0.35">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x14ac:dyDescent="0.35">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x14ac:dyDescent="0.35">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x14ac:dyDescent="0.35">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x14ac:dyDescent="0.35">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x14ac:dyDescent="0.35">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x14ac:dyDescent="0.35">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x14ac:dyDescent="0.35">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x14ac:dyDescent="0.35">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x14ac:dyDescent="0.35">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x14ac:dyDescent="0.35">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x14ac:dyDescent="0.35">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x14ac:dyDescent="0.35">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x14ac:dyDescent="0.35">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x14ac:dyDescent="0.35">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x14ac:dyDescent="0.35">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x14ac:dyDescent="0.35">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x14ac:dyDescent="0.35">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x14ac:dyDescent="0.35">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x14ac:dyDescent="0.35">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x14ac:dyDescent="0.35">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x14ac:dyDescent="0.35">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x14ac:dyDescent="0.35">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x14ac:dyDescent="0.35">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x14ac:dyDescent="0.35">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x14ac:dyDescent="0.35">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x14ac:dyDescent="0.35">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x14ac:dyDescent="0.35">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x14ac:dyDescent="0.35">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x14ac:dyDescent="0.35">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x14ac:dyDescent="0.35">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x14ac:dyDescent="0.35">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x14ac:dyDescent="0.35">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x14ac:dyDescent="0.35">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x14ac:dyDescent="0.35">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x14ac:dyDescent="0.35">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x14ac:dyDescent="0.35">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x14ac:dyDescent="0.35">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x14ac:dyDescent="0.35">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x14ac:dyDescent="0.35">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x14ac:dyDescent="0.35">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x14ac:dyDescent="0.35">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x14ac:dyDescent="0.35">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x14ac:dyDescent="0.35">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x14ac:dyDescent="0.35">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x14ac:dyDescent="0.35">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x14ac:dyDescent="0.35">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x14ac:dyDescent="0.35">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x14ac:dyDescent="0.35">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x14ac:dyDescent="0.35">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x14ac:dyDescent="0.35">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x14ac:dyDescent="0.35">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x14ac:dyDescent="0.35">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x14ac:dyDescent="0.35">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x14ac:dyDescent="0.35">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x14ac:dyDescent="0.35">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x14ac:dyDescent="0.35">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x14ac:dyDescent="0.35">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x14ac:dyDescent="0.35">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x14ac:dyDescent="0.35">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x14ac:dyDescent="0.35">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x14ac:dyDescent="0.35">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x14ac:dyDescent="0.35">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x14ac:dyDescent="0.35">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x14ac:dyDescent="0.35">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x14ac:dyDescent="0.35">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x14ac:dyDescent="0.35">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x14ac:dyDescent="0.35">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x14ac:dyDescent="0.35">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x14ac:dyDescent="0.35">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x14ac:dyDescent="0.35">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x14ac:dyDescent="0.35">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x14ac:dyDescent="0.35">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x14ac:dyDescent="0.35">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x14ac:dyDescent="0.35">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x14ac:dyDescent="0.35">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x14ac:dyDescent="0.35">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x14ac:dyDescent="0.35">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x14ac:dyDescent="0.35">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x14ac:dyDescent="0.35">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x14ac:dyDescent="0.35">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x14ac:dyDescent="0.35">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x14ac:dyDescent="0.35">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x14ac:dyDescent="0.35">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x14ac:dyDescent="0.35">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x14ac:dyDescent="0.35">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x14ac:dyDescent="0.35">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x14ac:dyDescent="0.35">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x14ac:dyDescent="0.35">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x14ac:dyDescent="0.35">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x14ac:dyDescent="0.35">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x14ac:dyDescent="0.35">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x14ac:dyDescent="0.35">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x14ac:dyDescent="0.35">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x14ac:dyDescent="0.35">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x14ac:dyDescent="0.35">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x14ac:dyDescent="0.35">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x14ac:dyDescent="0.35">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x14ac:dyDescent="0.35">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x14ac:dyDescent="0.35">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x14ac:dyDescent="0.35">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x14ac:dyDescent="0.35">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x14ac:dyDescent="0.35">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x14ac:dyDescent="0.35">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x14ac:dyDescent="0.35">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x14ac:dyDescent="0.35">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x14ac:dyDescent="0.35">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x14ac:dyDescent="0.35">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x14ac:dyDescent="0.35">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x14ac:dyDescent="0.35">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x14ac:dyDescent="0.35">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x14ac:dyDescent="0.35">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x14ac:dyDescent="0.35">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x14ac:dyDescent="0.35">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x14ac:dyDescent="0.35">
      <c r="A2002" s="22" t="s">
        <v>852</v>
      </c>
      <c r="B2002" s="22">
        <v>19</v>
      </c>
      <c r="C2002" s="22" t="s">
        <v>580</v>
      </c>
      <c r="D2002" s="22">
        <v>1</v>
      </c>
      <c r="E2002" s="22">
        <v>1</v>
      </c>
      <c r="F2002" s="22" t="s">
        <v>1045</v>
      </c>
      <c r="G2002" s="22" t="s">
        <v>1655</v>
      </c>
      <c r="H2002" s="22" t="s">
        <v>1679</v>
      </c>
      <c r="I2002" s="22" t="s">
        <v>1681</v>
      </c>
      <c r="K2002" s="22" t="s">
        <v>1607</v>
      </c>
      <c r="L2002" s="72" t="s">
        <v>1986</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x14ac:dyDescent="0.35">
      <c r="A2003" s="22" t="s">
        <v>852</v>
      </c>
      <c r="B2003" s="22">
        <v>19</v>
      </c>
      <c r="C2003" s="22" t="s">
        <v>580</v>
      </c>
      <c r="D2003" s="22">
        <v>1</v>
      </c>
      <c r="E2003" s="22">
        <v>1</v>
      </c>
      <c r="F2003" s="22" t="s">
        <v>1045</v>
      </c>
      <c r="G2003" s="22" t="s">
        <v>1655</v>
      </c>
      <c r="H2003" s="22" t="s">
        <v>1679</v>
      </c>
      <c r="I2003" s="22" t="s">
        <v>1681</v>
      </c>
      <c r="K2003" s="22" t="s">
        <v>1607</v>
      </c>
      <c r="L2003" s="72" t="s">
        <v>1986</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x14ac:dyDescent="0.35">
      <c r="A2004" s="22" t="s">
        <v>852</v>
      </c>
      <c r="B2004" s="22">
        <v>45</v>
      </c>
      <c r="C2004" s="22" t="s">
        <v>622</v>
      </c>
      <c r="D2004" s="22" t="s">
        <v>1630</v>
      </c>
      <c r="E2004" s="22" t="s">
        <v>1630</v>
      </c>
      <c r="F2004" s="22" t="s">
        <v>1605</v>
      </c>
      <c r="G2004" s="22" t="s">
        <v>1660</v>
      </c>
      <c r="H2004" s="22" t="s">
        <v>1726</v>
      </c>
      <c r="I2004" s="22" t="s">
        <v>1360</v>
      </c>
      <c r="J2004" s="22" t="s">
        <v>1528</v>
      </c>
      <c r="K2004" s="22" t="s">
        <v>1524</v>
      </c>
      <c r="L2004" s="72" t="s">
        <v>1985</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x14ac:dyDescent="0.35">
      <c r="A2005" s="22" t="s">
        <v>852</v>
      </c>
      <c r="B2005" s="22">
        <v>45</v>
      </c>
      <c r="C2005" s="22" t="s">
        <v>622</v>
      </c>
      <c r="D2005" s="22" t="s">
        <v>1630</v>
      </c>
      <c r="E2005" s="22" t="s">
        <v>1630</v>
      </c>
      <c r="F2005" s="22" t="s">
        <v>1605</v>
      </c>
      <c r="G2005" s="22" t="s">
        <v>1660</v>
      </c>
      <c r="H2005" s="22" t="s">
        <v>1726</v>
      </c>
      <c r="I2005" s="22" t="s">
        <v>1360</v>
      </c>
      <c r="J2005" s="22" t="s">
        <v>1528</v>
      </c>
      <c r="K2005" s="22" t="s">
        <v>1524</v>
      </c>
      <c r="L2005" s="72" t="s">
        <v>1985</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x14ac:dyDescent="0.35">
      <c r="A2006" s="22" t="s">
        <v>852</v>
      </c>
      <c r="B2006" s="22">
        <v>45</v>
      </c>
      <c r="C2006" s="22" t="s">
        <v>622</v>
      </c>
      <c r="D2006" s="22" t="s">
        <v>1630</v>
      </c>
      <c r="E2006" s="22" t="s">
        <v>1630</v>
      </c>
      <c r="F2006" s="22" t="s">
        <v>1605</v>
      </c>
      <c r="G2006" s="22" t="s">
        <v>1660</v>
      </c>
      <c r="H2006" s="22" t="s">
        <v>1726</v>
      </c>
      <c r="I2006" s="22" t="s">
        <v>1360</v>
      </c>
      <c r="J2006" s="22" t="s">
        <v>1528</v>
      </c>
      <c r="K2006" s="22" t="s">
        <v>1524</v>
      </c>
      <c r="L2006" s="72" t="s">
        <v>1985</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x14ac:dyDescent="0.35">
      <c r="A2007" s="22" t="s">
        <v>852</v>
      </c>
      <c r="B2007" s="22">
        <v>45</v>
      </c>
      <c r="C2007" s="22" t="s">
        <v>622</v>
      </c>
      <c r="D2007" s="22" t="s">
        <v>1630</v>
      </c>
      <c r="E2007" s="22" t="s">
        <v>1630</v>
      </c>
      <c r="F2007" s="22" t="s">
        <v>1605</v>
      </c>
      <c r="G2007" s="22" t="s">
        <v>1660</v>
      </c>
      <c r="H2007" s="22" t="s">
        <v>1726</v>
      </c>
      <c r="I2007" s="22" t="s">
        <v>1360</v>
      </c>
      <c r="J2007" s="22" t="s">
        <v>1528</v>
      </c>
      <c r="K2007" s="22" t="s">
        <v>1524</v>
      </c>
      <c r="L2007" s="72" t="s">
        <v>1985</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x14ac:dyDescent="0.35">
      <c r="A2008" s="22" t="s">
        <v>852</v>
      </c>
      <c r="B2008" s="22">
        <v>45</v>
      </c>
      <c r="C2008" s="22" t="s">
        <v>622</v>
      </c>
      <c r="D2008" s="22" t="s">
        <v>1630</v>
      </c>
      <c r="E2008" s="22" t="s">
        <v>1630</v>
      </c>
      <c r="F2008" s="22" t="s">
        <v>1605</v>
      </c>
      <c r="G2008" s="22" t="s">
        <v>1660</v>
      </c>
      <c r="H2008" s="22" t="s">
        <v>1726</v>
      </c>
      <c r="I2008" s="22" t="s">
        <v>1360</v>
      </c>
      <c r="J2008" s="22" t="s">
        <v>1528</v>
      </c>
      <c r="K2008" s="22" t="s">
        <v>1524</v>
      </c>
      <c r="L2008" s="72" t="s">
        <v>1985</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x14ac:dyDescent="0.35">
      <c r="A2009" s="22" t="s">
        <v>852</v>
      </c>
      <c r="B2009" s="22">
        <v>45</v>
      </c>
      <c r="C2009" s="22" t="s">
        <v>622</v>
      </c>
      <c r="D2009" s="22" t="s">
        <v>1630</v>
      </c>
      <c r="E2009" s="22" t="s">
        <v>1630</v>
      </c>
      <c r="F2009" s="22" t="s">
        <v>1605</v>
      </c>
      <c r="G2009" s="22" t="s">
        <v>1660</v>
      </c>
      <c r="H2009" s="22" t="s">
        <v>1726</v>
      </c>
      <c r="I2009" s="22" t="s">
        <v>1360</v>
      </c>
      <c r="J2009" s="22" t="s">
        <v>1528</v>
      </c>
      <c r="K2009" s="22" t="s">
        <v>1524</v>
      </c>
      <c r="L2009" s="72" t="s">
        <v>1985</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x14ac:dyDescent="0.35">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x14ac:dyDescent="0.35">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x14ac:dyDescent="0.35">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x14ac:dyDescent="0.35">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x14ac:dyDescent="0.35">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x14ac:dyDescent="0.35">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x14ac:dyDescent="0.35">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x14ac:dyDescent="0.35">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x14ac:dyDescent="0.35">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x14ac:dyDescent="0.35">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x14ac:dyDescent="0.35">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x14ac:dyDescent="0.35">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x14ac:dyDescent="0.35">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x14ac:dyDescent="0.35">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x14ac:dyDescent="0.35">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x14ac:dyDescent="0.35">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x14ac:dyDescent="0.35">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x14ac:dyDescent="0.35">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x14ac:dyDescent="0.35">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x14ac:dyDescent="0.35">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x14ac:dyDescent="0.35">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x14ac:dyDescent="0.35">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x14ac:dyDescent="0.35">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x14ac:dyDescent="0.35">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x14ac:dyDescent="0.35">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x14ac:dyDescent="0.35">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x14ac:dyDescent="0.35">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x14ac:dyDescent="0.35">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x14ac:dyDescent="0.35">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x14ac:dyDescent="0.35">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x14ac:dyDescent="0.35">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x14ac:dyDescent="0.35">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x14ac:dyDescent="0.35">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x14ac:dyDescent="0.35">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x14ac:dyDescent="0.35">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x14ac:dyDescent="0.35">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x14ac:dyDescent="0.35">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x14ac:dyDescent="0.35">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x14ac:dyDescent="0.35">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x14ac:dyDescent="0.35">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x14ac:dyDescent="0.35">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x14ac:dyDescent="0.35">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x14ac:dyDescent="0.35">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x14ac:dyDescent="0.35">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x14ac:dyDescent="0.35">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x14ac:dyDescent="0.35">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x14ac:dyDescent="0.35">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x14ac:dyDescent="0.35">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x14ac:dyDescent="0.35">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x14ac:dyDescent="0.35">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x14ac:dyDescent="0.35">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x14ac:dyDescent="0.35">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x14ac:dyDescent="0.35">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x14ac:dyDescent="0.35">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x14ac:dyDescent="0.35">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x14ac:dyDescent="0.35">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x14ac:dyDescent="0.35">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x14ac:dyDescent="0.35">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x14ac:dyDescent="0.35">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x14ac:dyDescent="0.35">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x14ac:dyDescent="0.35">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x14ac:dyDescent="0.35">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x14ac:dyDescent="0.35">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x14ac:dyDescent="0.35">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x14ac:dyDescent="0.35">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x14ac:dyDescent="0.35">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x14ac:dyDescent="0.35">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x14ac:dyDescent="0.35">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x14ac:dyDescent="0.35">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x14ac:dyDescent="0.35">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x14ac:dyDescent="0.35">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x14ac:dyDescent="0.35">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x14ac:dyDescent="0.35">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x14ac:dyDescent="0.35">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x14ac:dyDescent="0.35">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x14ac:dyDescent="0.35">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x14ac:dyDescent="0.35">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x14ac:dyDescent="0.35">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x14ac:dyDescent="0.35">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x14ac:dyDescent="0.35">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x14ac:dyDescent="0.35">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x14ac:dyDescent="0.35">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x14ac:dyDescent="0.35">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x14ac:dyDescent="0.35">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x14ac:dyDescent="0.35">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x14ac:dyDescent="0.35">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x14ac:dyDescent="0.35">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x14ac:dyDescent="0.35">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x14ac:dyDescent="0.35">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x14ac:dyDescent="0.35">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x14ac:dyDescent="0.35">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x14ac:dyDescent="0.35">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x14ac:dyDescent="0.35">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x14ac:dyDescent="0.35">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x14ac:dyDescent="0.35">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x14ac:dyDescent="0.35">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x14ac:dyDescent="0.35">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x14ac:dyDescent="0.35">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x14ac:dyDescent="0.35">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x14ac:dyDescent="0.35">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x14ac:dyDescent="0.35">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x14ac:dyDescent="0.35">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x14ac:dyDescent="0.35">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x14ac:dyDescent="0.35">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x14ac:dyDescent="0.35">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x14ac:dyDescent="0.35">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x14ac:dyDescent="0.35">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x14ac:dyDescent="0.35">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x14ac:dyDescent="0.35">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x14ac:dyDescent="0.35">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x14ac:dyDescent="0.35">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x14ac:dyDescent="0.35">
      <c r="A2121" s="22" t="s">
        <v>852</v>
      </c>
      <c r="B2121" s="22">
        <v>51</v>
      </c>
      <c r="C2121" s="22" t="s">
        <v>540</v>
      </c>
      <c r="D2121" s="22" t="s">
        <v>1675</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x14ac:dyDescent="0.35">
      <c r="A2122" s="22" t="s">
        <v>852</v>
      </c>
      <c r="B2122" s="22">
        <v>51</v>
      </c>
      <c r="C2122" s="22" t="s">
        <v>540</v>
      </c>
      <c r="D2122" s="22" t="s">
        <v>1675</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x14ac:dyDescent="0.35">
      <c r="A2123" s="22" t="s">
        <v>852</v>
      </c>
      <c r="B2123" s="22">
        <v>51</v>
      </c>
      <c r="C2123" s="22" t="s">
        <v>540</v>
      </c>
      <c r="D2123" s="22" t="s">
        <v>1675</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x14ac:dyDescent="0.35">
      <c r="A2124" s="22" t="s">
        <v>852</v>
      </c>
      <c r="B2124" s="22">
        <v>51</v>
      </c>
      <c r="C2124" s="22" t="s">
        <v>540</v>
      </c>
      <c r="D2124" s="22" t="s">
        <v>1675</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x14ac:dyDescent="0.35">
      <c r="A2125" s="22" t="s">
        <v>852</v>
      </c>
      <c r="B2125" s="22">
        <v>51</v>
      </c>
      <c r="C2125" s="22" t="s">
        <v>540</v>
      </c>
      <c r="D2125" s="22" t="s">
        <v>1675</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x14ac:dyDescent="0.35">
      <c r="A2126" s="22" t="s">
        <v>852</v>
      </c>
      <c r="B2126" s="22">
        <v>51</v>
      </c>
      <c r="C2126" s="22" t="s">
        <v>540</v>
      </c>
      <c r="D2126" s="22" t="s">
        <v>1675</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x14ac:dyDescent="0.35">
      <c r="A2127" s="22" t="s">
        <v>852</v>
      </c>
      <c r="B2127" s="22">
        <v>51</v>
      </c>
      <c r="C2127" s="22" t="s">
        <v>540</v>
      </c>
      <c r="D2127" s="22" t="s">
        <v>1675</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x14ac:dyDescent="0.35">
      <c r="A2128" s="22" t="s">
        <v>852</v>
      </c>
      <c r="B2128" s="22">
        <v>51</v>
      </c>
      <c r="C2128" s="22" t="s">
        <v>540</v>
      </c>
      <c r="D2128" s="22" t="s">
        <v>1675</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x14ac:dyDescent="0.35">
      <c r="A2129" s="22" t="s">
        <v>852</v>
      </c>
      <c r="B2129" s="22">
        <v>51</v>
      </c>
      <c r="C2129" s="22" t="s">
        <v>540</v>
      </c>
      <c r="D2129" s="22" t="s">
        <v>1675</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x14ac:dyDescent="0.35">
      <c r="A2130" s="22" t="s">
        <v>852</v>
      </c>
      <c r="B2130" s="22">
        <v>51</v>
      </c>
      <c r="C2130" s="22" t="s">
        <v>540</v>
      </c>
      <c r="D2130" s="22" t="s">
        <v>1675</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x14ac:dyDescent="0.35">
      <c r="A2131" s="22" t="s">
        <v>852</v>
      </c>
      <c r="B2131" s="22">
        <v>51</v>
      </c>
      <c r="C2131" s="22" t="s">
        <v>540</v>
      </c>
      <c r="D2131" s="22" t="s">
        <v>1675</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x14ac:dyDescent="0.35">
      <c r="A2132" s="22" t="s">
        <v>852</v>
      </c>
      <c r="B2132" s="22">
        <v>51</v>
      </c>
      <c r="C2132" s="22" t="s">
        <v>540</v>
      </c>
      <c r="D2132" s="22" t="s">
        <v>1675</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x14ac:dyDescent="0.35">
      <c r="A2133" s="22" t="s">
        <v>852</v>
      </c>
      <c r="B2133" s="22">
        <v>51</v>
      </c>
      <c r="C2133" s="22" t="s">
        <v>540</v>
      </c>
      <c r="D2133" s="22" t="s">
        <v>1675</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x14ac:dyDescent="0.35">
      <c r="A2134" s="22" t="s">
        <v>852</v>
      </c>
      <c r="B2134" s="22">
        <v>51</v>
      </c>
      <c r="C2134" s="22" t="s">
        <v>540</v>
      </c>
      <c r="D2134" s="22" t="s">
        <v>1675</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x14ac:dyDescent="0.35">
      <c r="A2135" s="22" t="s">
        <v>852</v>
      </c>
      <c r="B2135" s="22">
        <v>51</v>
      </c>
      <c r="C2135" s="22" t="s">
        <v>540</v>
      </c>
      <c r="D2135" s="22" t="s">
        <v>1675</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x14ac:dyDescent="0.35">
      <c r="A2136" s="22" t="s">
        <v>852</v>
      </c>
      <c r="B2136" s="22">
        <v>51</v>
      </c>
      <c r="C2136" s="22" t="s">
        <v>540</v>
      </c>
      <c r="D2136" s="22" t="s">
        <v>1675</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x14ac:dyDescent="0.35">
      <c r="A2137" s="22" t="s">
        <v>852</v>
      </c>
      <c r="B2137" s="22">
        <v>51</v>
      </c>
      <c r="C2137" s="22" t="s">
        <v>540</v>
      </c>
      <c r="D2137" s="22" t="s">
        <v>1675</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x14ac:dyDescent="0.35">
      <c r="A2138" s="22" t="s">
        <v>852</v>
      </c>
      <c r="B2138" s="22">
        <v>51</v>
      </c>
      <c r="C2138" s="22" t="s">
        <v>540</v>
      </c>
      <c r="D2138" s="22" t="s">
        <v>1675</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x14ac:dyDescent="0.35">
      <c r="A2139" s="22" t="s">
        <v>852</v>
      </c>
      <c r="B2139" s="22">
        <v>51</v>
      </c>
      <c r="C2139" s="22" t="s">
        <v>540</v>
      </c>
      <c r="D2139" s="22" t="s">
        <v>1675</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x14ac:dyDescent="0.35">
      <c r="A2140" s="22" t="s">
        <v>852</v>
      </c>
      <c r="B2140" s="22">
        <v>51</v>
      </c>
      <c r="C2140" s="22" t="s">
        <v>540</v>
      </c>
      <c r="D2140" s="22" t="s">
        <v>1675</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x14ac:dyDescent="0.35">
      <c r="A2141" s="22" t="s">
        <v>852</v>
      </c>
      <c r="B2141" s="22">
        <v>51</v>
      </c>
      <c r="C2141" s="22" t="s">
        <v>540</v>
      </c>
      <c r="D2141" s="22" t="s">
        <v>1675</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x14ac:dyDescent="0.35">
      <c r="A2142" s="22" t="s">
        <v>852</v>
      </c>
      <c r="B2142" s="22">
        <v>51</v>
      </c>
      <c r="C2142" s="22" t="s">
        <v>540</v>
      </c>
      <c r="D2142" s="22" t="s">
        <v>1675</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x14ac:dyDescent="0.35">
      <c r="A2143" s="22" t="s">
        <v>852</v>
      </c>
      <c r="B2143" s="22">
        <v>51</v>
      </c>
      <c r="C2143" s="22" t="s">
        <v>540</v>
      </c>
      <c r="D2143" s="22" t="s">
        <v>1675</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x14ac:dyDescent="0.35">
      <c r="A2144" s="22" t="s">
        <v>852</v>
      </c>
      <c r="B2144" s="22">
        <v>51</v>
      </c>
      <c r="C2144" s="22" t="s">
        <v>540</v>
      </c>
      <c r="D2144" s="22" t="s">
        <v>1675</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x14ac:dyDescent="0.35">
      <c r="A2145" s="22" t="s">
        <v>852</v>
      </c>
      <c r="B2145" s="22">
        <v>51</v>
      </c>
      <c r="C2145" s="22" t="s">
        <v>540</v>
      </c>
      <c r="D2145" s="22" t="s">
        <v>1675</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x14ac:dyDescent="0.35">
      <c r="A2146" s="22" t="s">
        <v>852</v>
      </c>
      <c r="B2146" s="22">
        <v>51</v>
      </c>
      <c r="C2146" s="22" t="s">
        <v>540</v>
      </c>
      <c r="D2146" s="22" t="s">
        <v>1675</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x14ac:dyDescent="0.35">
      <c r="A2147" s="22" t="s">
        <v>852</v>
      </c>
      <c r="B2147" s="22">
        <v>51</v>
      </c>
      <c r="C2147" s="22" t="s">
        <v>540</v>
      </c>
      <c r="D2147" s="22" t="s">
        <v>1675</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x14ac:dyDescent="0.35">
      <c r="A2148" s="22" t="s">
        <v>852</v>
      </c>
      <c r="B2148" s="22">
        <v>51</v>
      </c>
      <c r="C2148" s="22" t="s">
        <v>540</v>
      </c>
      <c r="D2148" s="22" t="s">
        <v>1675</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x14ac:dyDescent="0.35">
      <c r="A2149" s="22" t="s">
        <v>852</v>
      </c>
      <c r="B2149" s="22">
        <v>51</v>
      </c>
      <c r="C2149" s="22" t="s">
        <v>540</v>
      </c>
      <c r="D2149" s="22" t="s">
        <v>1675</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x14ac:dyDescent="0.35">
      <c r="A2150" s="22" t="s">
        <v>852</v>
      </c>
      <c r="B2150" s="22">
        <v>51</v>
      </c>
      <c r="C2150" s="22" t="s">
        <v>540</v>
      </c>
      <c r="D2150" s="22" t="s">
        <v>1675</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x14ac:dyDescent="0.35">
      <c r="A2151" s="22" t="s">
        <v>852</v>
      </c>
      <c r="B2151" s="22">
        <v>51</v>
      </c>
      <c r="C2151" s="22" t="s">
        <v>540</v>
      </c>
      <c r="D2151" s="22" t="s">
        <v>1675</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x14ac:dyDescent="0.35">
      <c r="A2152" s="22" t="s">
        <v>852</v>
      </c>
      <c r="B2152" s="22">
        <v>51</v>
      </c>
      <c r="C2152" s="22" t="s">
        <v>540</v>
      </c>
      <c r="D2152" s="22" t="s">
        <v>1675</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x14ac:dyDescent="0.35">
      <c r="A2153" s="22" t="s">
        <v>852</v>
      </c>
      <c r="B2153" s="22">
        <v>51</v>
      </c>
      <c r="C2153" s="22" t="s">
        <v>540</v>
      </c>
      <c r="D2153" s="22" t="s">
        <v>1675</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x14ac:dyDescent="0.35">
      <c r="A2154" s="22" t="s">
        <v>852</v>
      </c>
      <c r="B2154" s="22">
        <v>51</v>
      </c>
      <c r="C2154" s="22" t="s">
        <v>540</v>
      </c>
      <c r="D2154" s="22" t="s">
        <v>1675</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x14ac:dyDescent="0.35">
      <c r="A2155" s="22" t="s">
        <v>852</v>
      </c>
      <c r="B2155" s="22">
        <v>51</v>
      </c>
      <c r="C2155" s="22" t="s">
        <v>540</v>
      </c>
      <c r="D2155" s="22" t="s">
        <v>1675</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x14ac:dyDescent="0.35">
      <c r="A2156" s="22" t="s">
        <v>852</v>
      </c>
      <c r="B2156" s="22">
        <v>51</v>
      </c>
      <c r="C2156" s="22" t="s">
        <v>540</v>
      </c>
      <c r="D2156" s="22" t="s">
        <v>1675</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x14ac:dyDescent="0.35">
      <c r="A2157" s="22" t="s">
        <v>852</v>
      </c>
      <c r="B2157" s="22">
        <v>51</v>
      </c>
      <c r="C2157" s="22" t="s">
        <v>540</v>
      </c>
      <c r="D2157" s="22" t="s">
        <v>1675</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x14ac:dyDescent="0.35">
      <c r="A2158" s="22" t="s">
        <v>852</v>
      </c>
      <c r="B2158" s="22">
        <v>51</v>
      </c>
      <c r="C2158" s="22" t="s">
        <v>540</v>
      </c>
      <c r="D2158" s="22" t="s">
        <v>1675</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x14ac:dyDescent="0.35">
      <c r="A2159" s="22" t="s">
        <v>852</v>
      </c>
      <c r="B2159" s="22">
        <v>51</v>
      </c>
      <c r="C2159" s="22" t="s">
        <v>540</v>
      </c>
      <c r="D2159" s="22" t="s">
        <v>1675</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x14ac:dyDescent="0.35">
      <c r="A2160" s="22" t="s">
        <v>852</v>
      </c>
      <c r="B2160" s="22">
        <v>51</v>
      </c>
      <c r="C2160" s="22" t="s">
        <v>540</v>
      </c>
      <c r="D2160" s="22" t="s">
        <v>1675</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x14ac:dyDescent="0.35">
      <c r="A2161" s="22" t="s">
        <v>852</v>
      </c>
      <c r="B2161" s="22">
        <v>51</v>
      </c>
      <c r="C2161" s="22" t="s">
        <v>540</v>
      </c>
      <c r="D2161" s="22" t="s">
        <v>1675</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x14ac:dyDescent="0.35">
      <c r="A2162" s="22" t="s">
        <v>852</v>
      </c>
      <c r="B2162" s="22">
        <v>51</v>
      </c>
      <c r="C2162" s="22" t="s">
        <v>540</v>
      </c>
      <c r="D2162" s="22" t="s">
        <v>1675</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x14ac:dyDescent="0.35">
      <c r="A2163" s="22" t="s">
        <v>852</v>
      </c>
      <c r="B2163" s="22">
        <v>51</v>
      </c>
      <c r="C2163" s="22" t="s">
        <v>540</v>
      </c>
      <c r="D2163" s="22" t="s">
        <v>1675</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x14ac:dyDescent="0.35">
      <c r="A2164" s="22" t="s">
        <v>852</v>
      </c>
      <c r="B2164" s="22">
        <v>51</v>
      </c>
      <c r="C2164" s="22" t="s">
        <v>540</v>
      </c>
      <c r="D2164" s="22" t="s">
        <v>1675</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x14ac:dyDescent="0.35">
      <c r="A2165" s="22" t="s">
        <v>852</v>
      </c>
      <c r="B2165" s="22">
        <v>51</v>
      </c>
      <c r="C2165" s="22" t="s">
        <v>540</v>
      </c>
      <c r="D2165" s="22" t="s">
        <v>1675</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x14ac:dyDescent="0.35">
      <c r="A2166" s="22" t="s">
        <v>852</v>
      </c>
      <c r="B2166" s="22">
        <v>51</v>
      </c>
      <c r="C2166" s="22" t="s">
        <v>540</v>
      </c>
      <c r="D2166" s="22" t="s">
        <v>1675</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x14ac:dyDescent="0.35">
      <c r="A2167" s="22" t="s">
        <v>852</v>
      </c>
      <c r="B2167" s="22">
        <v>51</v>
      </c>
      <c r="C2167" s="22" t="s">
        <v>540</v>
      </c>
      <c r="D2167" s="22" t="s">
        <v>1675</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x14ac:dyDescent="0.35">
      <c r="A2168" s="22" t="s">
        <v>852</v>
      </c>
      <c r="B2168" s="22">
        <v>51</v>
      </c>
      <c r="C2168" s="22" t="s">
        <v>540</v>
      </c>
      <c r="D2168" s="22" t="s">
        <v>1675</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x14ac:dyDescent="0.35">
      <c r="A2169" s="22" t="s">
        <v>852</v>
      </c>
      <c r="B2169" s="22">
        <v>51</v>
      </c>
      <c r="C2169" s="22" t="s">
        <v>540</v>
      </c>
      <c r="D2169" s="22" t="s">
        <v>1675</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x14ac:dyDescent="0.35">
      <c r="A2170" s="22" t="s">
        <v>852</v>
      </c>
      <c r="B2170" s="22">
        <v>51</v>
      </c>
      <c r="C2170" s="22" t="s">
        <v>540</v>
      </c>
      <c r="D2170" s="22" t="s">
        <v>1675</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x14ac:dyDescent="0.35">
      <c r="A2171" s="22" t="s">
        <v>852</v>
      </c>
      <c r="B2171" s="22">
        <v>51</v>
      </c>
      <c r="C2171" s="22" t="s">
        <v>540</v>
      </c>
      <c r="D2171" s="22" t="s">
        <v>1675</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x14ac:dyDescent="0.35">
      <c r="A2172" s="22" t="s">
        <v>852</v>
      </c>
      <c r="B2172" s="22">
        <v>51</v>
      </c>
      <c r="C2172" s="22" t="s">
        <v>540</v>
      </c>
      <c r="D2172" s="22" t="s">
        <v>1675</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x14ac:dyDescent="0.35">
      <c r="A2173" s="22" t="s">
        <v>852</v>
      </c>
      <c r="B2173" s="22">
        <v>51</v>
      </c>
      <c r="C2173" s="22" t="s">
        <v>540</v>
      </c>
      <c r="D2173" s="22" t="s">
        <v>1675</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x14ac:dyDescent="0.35">
      <c r="A2174" s="22" t="s">
        <v>852</v>
      </c>
      <c r="B2174" s="22">
        <v>51</v>
      </c>
      <c r="C2174" s="22" t="s">
        <v>540</v>
      </c>
      <c r="D2174" s="22" t="s">
        <v>1675</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x14ac:dyDescent="0.35">
      <c r="A2175" s="22" t="s">
        <v>852</v>
      </c>
      <c r="B2175" s="22">
        <v>51</v>
      </c>
      <c r="C2175" s="22" t="s">
        <v>540</v>
      </c>
      <c r="D2175" s="22" t="s">
        <v>1675</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x14ac:dyDescent="0.35">
      <c r="A2176" s="22" t="s">
        <v>852</v>
      </c>
      <c r="B2176" s="22">
        <v>51</v>
      </c>
      <c r="C2176" s="22" t="s">
        <v>540</v>
      </c>
      <c r="D2176" s="22" t="s">
        <v>1675</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x14ac:dyDescent="0.35">
      <c r="A2177" s="22" t="s">
        <v>852</v>
      </c>
      <c r="B2177" s="22">
        <v>51</v>
      </c>
      <c r="C2177" s="22" t="s">
        <v>540</v>
      </c>
      <c r="D2177" s="22" t="s">
        <v>1675</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x14ac:dyDescent="0.35">
      <c r="A2178" s="22" t="s">
        <v>852</v>
      </c>
      <c r="B2178" s="22">
        <v>51</v>
      </c>
      <c r="C2178" s="22" t="s">
        <v>540</v>
      </c>
      <c r="D2178" s="22" t="s">
        <v>1675</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x14ac:dyDescent="0.35">
      <c r="A2179" s="22" t="s">
        <v>852</v>
      </c>
      <c r="B2179" s="22">
        <v>51</v>
      </c>
      <c r="C2179" s="22" t="s">
        <v>540</v>
      </c>
      <c r="D2179" s="22" t="s">
        <v>1675</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x14ac:dyDescent="0.35">
      <c r="A2180" s="22" t="s">
        <v>852</v>
      </c>
      <c r="B2180" s="22">
        <v>51</v>
      </c>
      <c r="C2180" s="22" t="s">
        <v>540</v>
      </c>
      <c r="D2180" s="22" t="s">
        <v>1675</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x14ac:dyDescent="0.35">
      <c r="A2181" s="22" t="s">
        <v>852</v>
      </c>
      <c r="B2181" s="22">
        <v>51</v>
      </c>
      <c r="C2181" s="22" t="s">
        <v>540</v>
      </c>
      <c r="D2181" s="22" t="s">
        <v>1675</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x14ac:dyDescent="0.35">
      <c r="A2182" s="22" t="s">
        <v>852</v>
      </c>
      <c r="B2182" s="22">
        <v>51</v>
      </c>
      <c r="C2182" s="22" t="s">
        <v>540</v>
      </c>
      <c r="D2182" s="22" t="s">
        <v>1675</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x14ac:dyDescent="0.35">
      <c r="A2183" s="22" t="s">
        <v>852</v>
      </c>
      <c r="B2183" s="22">
        <v>51</v>
      </c>
      <c r="C2183" s="22" t="s">
        <v>540</v>
      </c>
      <c r="D2183" s="22" t="s">
        <v>1675</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x14ac:dyDescent="0.35">
      <c r="A2184" s="22" t="s">
        <v>852</v>
      </c>
      <c r="B2184" s="22">
        <v>51</v>
      </c>
      <c r="C2184" s="22" t="s">
        <v>540</v>
      </c>
      <c r="D2184" s="22" t="s">
        <v>1675</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x14ac:dyDescent="0.35">
      <c r="A2185" s="22" t="s">
        <v>852</v>
      </c>
      <c r="B2185" s="22">
        <v>51</v>
      </c>
      <c r="C2185" s="22" t="s">
        <v>540</v>
      </c>
      <c r="D2185" s="22" t="s">
        <v>1675</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x14ac:dyDescent="0.35">
      <c r="A2186" s="22" t="s">
        <v>852</v>
      </c>
      <c r="B2186" s="22">
        <v>51</v>
      </c>
      <c r="C2186" s="22" t="s">
        <v>540</v>
      </c>
      <c r="D2186" s="22" t="s">
        <v>1675</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x14ac:dyDescent="0.35">
      <c r="A2187" s="22" t="s">
        <v>852</v>
      </c>
      <c r="B2187" s="22">
        <v>51</v>
      </c>
      <c r="C2187" s="22" t="s">
        <v>540</v>
      </c>
      <c r="D2187" s="22" t="s">
        <v>1675</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x14ac:dyDescent="0.35">
      <c r="A2188" s="22" t="s">
        <v>852</v>
      </c>
      <c r="B2188" s="22">
        <v>51</v>
      </c>
      <c r="C2188" s="22" t="s">
        <v>540</v>
      </c>
      <c r="D2188" s="22" t="s">
        <v>1675</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x14ac:dyDescent="0.35">
      <c r="A2189" s="22" t="s">
        <v>852</v>
      </c>
      <c r="B2189" s="22">
        <v>51</v>
      </c>
      <c r="C2189" s="22" t="s">
        <v>540</v>
      </c>
      <c r="D2189" s="22" t="s">
        <v>1675</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x14ac:dyDescent="0.35">
      <c r="A2190" s="22" t="s">
        <v>852</v>
      </c>
      <c r="B2190" s="22">
        <v>51</v>
      </c>
      <c r="C2190" s="22" t="s">
        <v>540</v>
      </c>
      <c r="D2190" s="22" t="s">
        <v>1675</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x14ac:dyDescent="0.35">
      <c r="A2191" s="22" t="s">
        <v>852</v>
      </c>
      <c r="B2191" s="22">
        <v>51</v>
      </c>
      <c r="C2191" s="22" t="s">
        <v>540</v>
      </c>
      <c r="D2191" s="22" t="s">
        <v>1675</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x14ac:dyDescent="0.35">
      <c r="A2192" s="22" t="s">
        <v>852</v>
      </c>
      <c r="B2192" s="22">
        <v>51</v>
      </c>
      <c r="C2192" s="22" t="s">
        <v>540</v>
      </c>
      <c r="D2192" s="22" t="s">
        <v>1675</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x14ac:dyDescent="0.35">
      <c r="A2193" s="22" t="s">
        <v>852</v>
      </c>
      <c r="B2193" s="22">
        <v>51</v>
      </c>
      <c r="C2193" s="22" t="s">
        <v>540</v>
      </c>
      <c r="D2193" s="22" t="s">
        <v>1675</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x14ac:dyDescent="0.35">
      <c r="A2194" s="22" t="s">
        <v>852</v>
      </c>
      <c r="B2194" s="22">
        <v>51</v>
      </c>
      <c r="C2194" s="22" t="s">
        <v>540</v>
      </c>
      <c r="D2194" s="22" t="s">
        <v>1675</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x14ac:dyDescent="0.35">
      <c r="A2195" s="22" t="s">
        <v>852</v>
      </c>
      <c r="B2195" s="22">
        <v>51</v>
      </c>
      <c r="C2195" s="22" t="s">
        <v>540</v>
      </c>
      <c r="D2195" s="22" t="s">
        <v>1675</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x14ac:dyDescent="0.35">
      <c r="A2196" s="22" t="s">
        <v>852</v>
      </c>
      <c r="B2196" s="22">
        <v>51</v>
      </c>
      <c r="C2196" s="22" t="s">
        <v>540</v>
      </c>
      <c r="D2196" s="22" t="s">
        <v>1675</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x14ac:dyDescent="0.35">
      <c r="A2197" s="22" t="s">
        <v>852</v>
      </c>
      <c r="B2197" s="22">
        <v>51</v>
      </c>
      <c r="C2197" s="22" t="s">
        <v>540</v>
      </c>
      <c r="D2197" s="22" t="s">
        <v>1675</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x14ac:dyDescent="0.35">
      <c r="A2198" s="22" t="s">
        <v>852</v>
      </c>
      <c r="B2198" s="22">
        <v>51</v>
      </c>
      <c r="C2198" s="22" t="s">
        <v>540</v>
      </c>
      <c r="D2198" s="22" t="s">
        <v>1675</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x14ac:dyDescent="0.35">
      <c r="A2199" s="22" t="s">
        <v>852</v>
      </c>
      <c r="B2199" s="22">
        <v>51</v>
      </c>
      <c r="C2199" s="22" t="s">
        <v>540</v>
      </c>
      <c r="D2199" s="22" t="s">
        <v>1675</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x14ac:dyDescent="0.35">
      <c r="A2200" s="22" t="s">
        <v>852</v>
      </c>
      <c r="B2200" s="22">
        <v>51</v>
      </c>
      <c r="C2200" s="22" t="s">
        <v>540</v>
      </c>
      <c r="D2200" s="22" t="s">
        <v>1675</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x14ac:dyDescent="0.35">
      <c r="A2201" s="22" t="s">
        <v>852</v>
      </c>
      <c r="B2201" s="22">
        <v>51</v>
      </c>
      <c r="C2201" s="22" t="s">
        <v>540</v>
      </c>
      <c r="D2201" s="22" t="s">
        <v>1675</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x14ac:dyDescent="0.35">
      <c r="A2202" s="22" t="s">
        <v>852</v>
      </c>
      <c r="B2202" s="22">
        <v>51</v>
      </c>
      <c r="C2202" s="22" t="s">
        <v>540</v>
      </c>
      <c r="D2202" s="22" t="s">
        <v>1675</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x14ac:dyDescent="0.35">
      <c r="A2203" s="22" t="s">
        <v>852</v>
      </c>
      <c r="B2203" s="22">
        <v>51</v>
      </c>
      <c r="C2203" s="22" t="s">
        <v>540</v>
      </c>
      <c r="D2203" s="22" t="s">
        <v>1675</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x14ac:dyDescent="0.35">
      <c r="A2204" s="22" t="s">
        <v>852</v>
      </c>
      <c r="B2204" s="22">
        <v>51</v>
      </c>
      <c r="C2204" s="22" t="s">
        <v>540</v>
      </c>
      <c r="D2204" s="22" t="s">
        <v>1675</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x14ac:dyDescent="0.35">
      <c r="A2205" s="22" t="s">
        <v>852</v>
      </c>
      <c r="B2205" s="22">
        <v>51</v>
      </c>
      <c r="C2205" s="22" t="s">
        <v>540</v>
      </c>
      <c r="D2205" s="22" t="s">
        <v>1675</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x14ac:dyDescent="0.35">
      <c r="A2206" s="22" t="s">
        <v>852</v>
      </c>
      <c r="B2206" s="22">
        <v>51</v>
      </c>
      <c r="C2206" s="22" t="s">
        <v>540</v>
      </c>
      <c r="D2206" s="22" t="s">
        <v>1675</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x14ac:dyDescent="0.35">
      <c r="A2207" s="22" t="s">
        <v>852</v>
      </c>
      <c r="B2207" s="22">
        <v>51</v>
      </c>
      <c r="C2207" s="22" t="s">
        <v>540</v>
      </c>
      <c r="D2207" s="22" t="s">
        <v>1675</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x14ac:dyDescent="0.35">
      <c r="A2208" s="22" t="s">
        <v>852</v>
      </c>
      <c r="B2208" s="22">
        <v>51</v>
      </c>
      <c r="C2208" s="22" t="s">
        <v>540</v>
      </c>
      <c r="D2208" s="22" t="s">
        <v>1675</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x14ac:dyDescent="0.35">
      <c r="A2209" s="22" t="s">
        <v>852</v>
      </c>
      <c r="B2209" s="22">
        <v>51</v>
      </c>
      <c r="C2209" s="22" t="s">
        <v>540</v>
      </c>
      <c r="D2209" s="22" t="s">
        <v>1675</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x14ac:dyDescent="0.35">
      <c r="A2210" s="22" t="s">
        <v>852</v>
      </c>
      <c r="B2210" s="22">
        <v>51</v>
      </c>
      <c r="C2210" s="22" t="s">
        <v>540</v>
      </c>
      <c r="D2210" s="22" t="s">
        <v>1675</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x14ac:dyDescent="0.35">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x14ac:dyDescent="0.35">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x14ac:dyDescent="0.35">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x14ac:dyDescent="0.35">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x14ac:dyDescent="0.35">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x14ac:dyDescent="0.35">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x14ac:dyDescent="0.35">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x14ac:dyDescent="0.35">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x14ac:dyDescent="0.35">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x14ac:dyDescent="0.35">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x14ac:dyDescent="0.35">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x14ac:dyDescent="0.35">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x14ac:dyDescent="0.35">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x14ac:dyDescent="0.35">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x14ac:dyDescent="0.35">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x14ac:dyDescent="0.35">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x14ac:dyDescent="0.35">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x14ac:dyDescent="0.35">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x14ac:dyDescent="0.35">
      <c r="A2229" s="22" t="s">
        <v>852</v>
      </c>
      <c r="B2229" s="22">
        <v>52</v>
      </c>
      <c r="C2229" s="22" t="s">
        <v>589</v>
      </c>
      <c r="D2229" s="22">
        <v>1</v>
      </c>
      <c r="E2229" s="22">
        <v>1</v>
      </c>
      <c r="F2229" s="22" t="s">
        <v>1610</v>
      </c>
      <c r="G2229" s="22" t="s">
        <v>1988</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x14ac:dyDescent="0.35">
      <c r="A2230" s="22" t="s">
        <v>852</v>
      </c>
      <c r="B2230" s="22">
        <v>52</v>
      </c>
      <c r="C2230" s="22" t="s">
        <v>589</v>
      </c>
      <c r="D2230" s="22">
        <v>2</v>
      </c>
      <c r="E2230" s="22">
        <v>1</v>
      </c>
      <c r="F2230" s="22" t="s">
        <v>1610</v>
      </c>
      <c r="G2230" s="22" t="s">
        <v>1988</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x14ac:dyDescent="0.35">
      <c r="A2231" s="22" t="s">
        <v>852</v>
      </c>
      <c r="B2231" s="22">
        <v>52</v>
      </c>
      <c r="C2231" s="22" t="s">
        <v>589</v>
      </c>
      <c r="D2231" s="22">
        <v>3</v>
      </c>
      <c r="E2231" s="22">
        <v>1</v>
      </c>
      <c r="F2231" s="22" t="s">
        <v>1610</v>
      </c>
      <c r="G2231" s="22" t="s">
        <v>1988</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x14ac:dyDescent="0.35">
      <c r="A2232" s="22" t="s">
        <v>852</v>
      </c>
      <c r="B2232" s="22">
        <v>52</v>
      </c>
      <c r="C2232" s="22" t="s">
        <v>589</v>
      </c>
      <c r="D2232" s="22">
        <v>4</v>
      </c>
      <c r="E2232" s="22">
        <v>1</v>
      </c>
      <c r="F2232" s="22" t="s">
        <v>1610</v>
      </c>
      <c r="G2232" s="22" t="s">
        <v>1988</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x14ac:dyDescent="0.35">
      <c r="A2233" s="22" t="s">
        <v>852</v>
      </c>
      <c r="B2233" s="22">
        <v>52</v>
      </c>
      <c r="C2233" s="22" t="s">
        <v>589</v>
      </c>
      <c r="D2233" s="22">
        <v>1</v>
      </c>
      <c r="E2233" s="22">
        <v>1</v>
      </c>
      <c r="F2233" s="22" t="s">
        <v>1610</v>
      </c>
      <c r="G2233" s="22" t="s">
        <v>1988</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x14ac:dyDescent="0.35">
      <c r="A2234" s="22" t="s">
        <v>852</v>
      </c>
      <c r="B2234" s="22">
        <v>52</v>
      </c>
      <c r="C2234" s="22" t="s">
        <v>589</v>
      </c>
      <c r="D2234" s="22">
        <v>2</v>
      </c>
      <c r="E2234" s="22">
        <v>1</v>
      </c>
      <c r="F2234" s="22" t="s">
        <v>1610</v>
      </c>
      <c r="G2234" s="22" t="s">
        <v>1988</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x14ac:dyDescent="0.35">
      <c r="A2235" s="22" t="s">
        <v>852</v>
      </c>
      <c r="B2235" s="22">
        <v>52</v>
      </c>
      <c r="C2235" s="22" t="s">
        <v>589</v>
      </c>
      <c r="D2235" s="22">
        <v>3</v>
      </c>
      <c r="E2235" s="22">
        <v>1</v>
      </c>
      <c r="F2235" s="22" t="s">
        <v>1610</v>
      </c>
      <c r="G2235" s="22" t="s">
        <v>1988</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x14ac:dyDescent="0.35">
      <c r="A2236" s="22" t="s">
        <v>852</v>
      </c>
      <c r="B2236" s="22">
        <v>52</v>
      </c>
      <c r="C2236" s="22" t="s">
        <v>589</v>
      </c>
      <c r="D2236" s="22">
        <v>4</v>
      </c>
      <c r="E2236" s="22">
        <v>1</v>
      </c>
      <c r="F2236" s="22" t="s">
        <v>1610</v>
      </c>
      <c r="G2236" s="22" t="s">
        <v>1988</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x14ac:dyDescent="0.35">
      <c r="A2237" s="22" t="s">
        <v>852</v>
      </c>
      <c r="B2237" s="22">
        <v>52</v>
      </c>
      <c r="C2237" s="22" t="s">
        <v>589</v>
      </c>
      <c r="D2237" s="22">
        <v>1</v>
      </c>
      <c r="E2237" s="22">
        <v>1</v>
      </c>
      <c r="F2237" s="22" t="s">
        <v>1610</v>
      </c>
      <c r="G2237" s="22" t="s">
        <v>1988</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x14ac:dyDescent="0.35">
      <c r="A2238" s="22" t="s">
        <v>852</v>
      </c>
      <c r="B2238" s="22">
        <v>52</v>
      </c>
      <c r="C2238" s="22" t="s">
        <v>589</v>
      </c>
      <c r="D2238" s="22">
        <v>2</v>
      </c>
      <c r="E2238" s="22">
        <v>1</v>
      </c>
      <c r="F2238" s="22" t="s">
        <v>1610</v>
      </c>
      <c r="G2238" s="22" t="s">
        <v>1988</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x14ac:dyDescent="0.35">
      <c r="A2239" s="22" t="s">
        <v>852</v>
      </c>
      <c r="B2239" s="22">
        <v>52</v>
      </c>
      <c r="C2239" s="22" t="s">
        <v>589</v>
      </c>
      <c r="D2239" s="22">
        <v>3</v>
      </c>
      <c r="E2239" s="22">
        <v>1</v>
      </c>
      <c r="F2239" s="22" t="s">
        <v>1610</v>
      </c>
      <c r="G2239" s="22" t="s">
        <v>1988</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x14ac:dyDescent="0.35">
      <c r="A2240" s="22" t="s">
        <v>852</v>
      </c>
      <c r="B2240" s="22">
        <v>52</v>
      </c>
      <c r="C2240" s="22" t="s">
        <v>589</v>
      </c>
      <c r="D2240" s="22">
        <v>4</v>
      </c>
      <c r="E2240" s="22">
        <v>1</v>
      </c>
      <c r="F2240" s="22" t="s">
        <v>1610</v>
      </c>
      <c r="G2240" s="22" t="s">
        <v>1988</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x14ac:dyDescent="0.35">
      <c r="A2241" s="22" t="s">
        <v>852</v>
      </c>
      <c r="B2241" s="22">
        <v>52</v>
      </c>
      <c r="C2241" s="22" t="s">
        <v>589</v>
      </c>
      <c r="D2241" s="22">
        <v>1</v>
      </c>
      <c r="E2241" s="22">
        <v>1</v>
      </c>
      <c r="F2241" s="22" t="s">
        <v>1610</v>
      </c>
      <c r="G2241" s="22" t="s">
        <v>1988</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x14ac:dyDescent="0.35">
      <c r="A2242" s="22" t="s">
        <v>852</v>
      </c>
      <c r="B2242" s="22">
        <v>52</v>
      </c>
      <c r="C2242" s="22" t="s">
        <v>589</v>
      </c>
      <c r="D2242" s="22">
        <v>2</v>
      </c>
      <c r="E2242" s="22">
        <v>1</v>
      </c>
      <c r="F2242" s="22" t="s">
        <v>1610</v>
      </c>
      <c r="G2242" s="22" t="s">
        <v>1988</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x14ac:dyDescent="0.35">
      <c r="A2243" s="22" t="s">
        <v>852</v>
      </c>
      <c r="B2243" s="22">
        <v>52</v>
      </c>
      <c r="C2243" s="22" t="s">
        <v>589</v>
      </c>
      <c r="D2243" s="22">
        <v>3</v>
      </c>
      <c r="E2243" s="22">
        <v>1</v>
      </c>
      <c r="F2243" s="22" t="s">
        <v>1610</v>
      </c>
      <c r="G2243" s="22" t="s">
        <v>1988</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x14ac:dyDescent="0.35">
      <c r="A2244" s="22" t="s">
        <v>852</v>
      </c>
      <c r="B2244" s="22">
        <v>52</v>
      </c>
      <c r="C2244" s="22" t="s">
        <v>589</v>
      </c>
      <c r="D2244" s="22">
        <v>4</v>
      </c>
      <c r="E2244" s="22">
        <v>1</v>
      </c>
      <c r="F2244" s="22" t="s">
        <v>1610</v>
      </c>
      <c r="G2244" s="22" t="s">
        <v>1988</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x14ac:dyDescent="0.35">
      <c r="A2245" s="22" t="s">
        <v>852</v>
      </c>
      <c r="B2245" s="22">
        <v>32</v>
      </c>
      <c r="C2245" s="22" t="s">
        <v>601</v>
      </c>
      <c r="D2245" s="22">
        <v>1</v>
      </c>
      <c r="E2245" s="22">
        <v>1</v>
      </c>
      <c r="F2245" s="22" t="s">
        <v>1605</v>
      </c>
      <c r="G2245" s="22" t="s">
        <v>1606</v>
      </c>
      <c r="H2245" s="22" t="s">
        <v>1710</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x14ac:dyDescent="0.35">
      <c r="A2246" s="22" t="s">
        <v>852</v>
      </c>
      <c r="B2246" s="22">
        <v>32</v>
      </c>
      <c r="C2246" s="22" t="s">
        <v>601</v>
      </c>
      <c r="D2246" s="22">
        <v>1</v>
      </c>
      <c r="E2246" s="22">
        <v>1</v>
      </c>
      <c r="F2246" s="22" t="s">
        <v>1605</v>
      </c>
      <c r="G2246" s="22" t="s">
        <v>1606</v>
      </c>
      <c r="H2246" s="22" t="s">
        <v>1710</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x14ac:dyDescent="0.35">
      <c r="A2247" s="22" t="s">
        <v>852</v>
      </c>
      <c r="B2247" s="22">
        <v>38</v>
      </c>
      <c r="C2247" s="22" t="s">
        <v>547</v>
      </c>
      <c r="D2247" s="22" t="s">
        <v>1630</v>
      </c>
      <c r="E2247" s="22">
        <v>1</v>
      </c>
      <c r="F2247" s="22" t="s">
        <v>1605</v>
      </c>
      <c r="G2247" s="22" t="s">
        <v>1606</v>
      </c>
      <c r="H2247" s="22" t="s">
        <v>1710</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x14ac:dyDescent="0.35">
      <c r="A2248" s="22" t="s">
        <v>852</v>
      </c>
      <c r="B2248" s="22">
        <v>38</v>
      </c>
      <c r="C2248" s="22" t="s">
        <v>547</v>
      </c>
      <c r="D2248" s="22" t="s">
        <v>1630</v>
      </c>
      <c r="E2248" s="22">
        <v>1</v>
      </c>
      <c r="F2248" s="22" t="s">
        <v>1605</v>
      </c>
      <c r="G2248" s="22" t="s">
        <v>1606</v>
      </c>
      <c r="H2248" s="22" t="s">
        <v>1710</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x14ac:dyDescent="0.35">
      <c r="A2249" s="22" t="s">
        <v>852</v>
      </c>
      <c r="B2249" s="22">
        <v>38</v>
      </c>
      <c r="C2249" s="22" t="s">
        <v>547</v>
      </c>
      <c r="D2249" s="22" t="s">
        <v>1630</v>
      </c>
      <c r="E2249" s="22">
        <v>1</v>
      </c>
      <c r="F2249" s="22" t="s">
        <v>1605</v>
      </c>
      <c r="G2249" s="22" t="s">
        <v>1606</v>
      </c>
      <c r="H2249" s="22" t="s">
        <v>1710</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x14ac:dyDescent="0.35">
      <c r="A2250" s="22" t="s">
        <v>852</v>
      </c>
      <c r="B2250" s="22">
        <v>38</v>
      </c>
      <c r="C2250" s="22" t="s">
        <v>547</v>
      </c>
      <c r="D2250" s="22" t="s">
        <v>1630</v>
      </c>
      <c r="E2250" s="22">
        <v>1</v>
      </c>
      <c r="F2250" s="22" t="s">
        <v>1605</v>
      </c>
      <c r="G2250" s="22" t="s">
        <v>1606</v>
      </c>
      <c r="H2250" s="22" t="s">
        <v>1710</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x14ac:dyDescent="0.35">
      <c r="A2251" s="22" t="s">
        <v>852</v>
      </c>
      <c r="B2251" s="22">
        <v>38</v>
      </c>
      <c r="C2251" s="22" t="s">
        <v>547</v>
      </c>
      <c r="D2251" s="22" t="s">
        <v>1630</v>
      </c>
      <c r="E2251" s="22">
        <v>1</v>
      </c>
      <c r="F2251" s="22" t="s">
        <v>1605</v>
      </c>
      <c r="G2251" s="22" t="s">
        <v>1606</v>
      </c>
      <c r="H2251" s="22" t="s">
        <v>1710</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x14ac:dyDescent="0.35">
      <c r="A2252" s="22" t="s">
        <v>852</v>
      </c>
      <c r="B2252" s="22">
        <v>38</v>
      </c>
      <c r="C2252" s="22" t="s">
        <v>547</v>
      </c>
      <c r="D2252" s="22" t="s">
        <v>1630</v>
      </c>
      <c r="E2252" s="22">
        <v>1</v>
      </c>
      <c r="F2252" s="22" t="s">
        <v>1605</v>
      </c>
      <c r="G2252" s="22" t="s">
        <v>1606</v>
      </c>
      <c r="H2252" s="22" t="s">
        <v>1710</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x14ac:dyDescent="0.35">
      <c r="A2253" s="22" t="s">
        <v>852</v>
      </c>
      <c r="B2253" s="22">
        <v>38</v>
      </c>
      <c r="C2253" s="22" t="s">
        <v>547</v>
      </c>
      <c r="D2253" s="22" t="s">
        <v>1630</v>
      </c>
      <c r="E2253" s="22">
        <v>1</v>
      </c>
      <c r="F2253" s="22" t="s">
        <v>1605</v>
      </c>
      <c r="G2253" s="22" t="s">
        <v>1606</v>
      </c>
      <c r="H2253" s="22" t="s">
        <v>1710</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x14ac:dyDescent="0.35">
      <c r="A2254" s="22" t="s">
        <v>852</v>
      </c>
      <c r="B2254" s="22">
        <v>38</v>
      </c>
      <c r="C2254" s="22" t="s">
        <v>547</v>
      </c>
      <c r="D2254" s="22" t="s">
        <v>1630</v>
      </c>
      <c r="E2254" s="22">
        <v>1</v>
      </c>
      <c r="F2254" s="22" t="s">
        <v>1605</v>
      </c>
      <c r="G2254" s="22" t="s">
        <v>1606</v>
      </c>
      <c r="H2254" s="22" t="s">
        <v>1710</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x14ac:dyDescent="0.35">
      <c r="A2255" s="22" t="s">
        <v>852</v>
      </c>
      <c r="B2255" s="22">
        <v>38</v>
      </c>
      <c r="C2255" s="22" t="s">
        <v>547</v>
      </c>
      <c r="D2255" s="22" t="s">
        <v>1630</v>
      </c>
      <c r="E2255" s="22">
        <v>1</v>
      </c>
      <c r="F2255" s="22" t="s">
        <v>1605</v>
      </c>
      <c r="G2255" s="22" t="s">
        <v>1606</v>
      </c>
      <c r="H2255" s="22" t="s">
        <v>1710</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x14ac:dyDescent="0.35">
      <c r="A2256" s="22" t="s">
        <v>852</v>
      </c>
      <c r="B2256" s="22">
        <v>38</v>
      </c>
      <c r="C2256" s="22" t="s">
        <v>547</v>
      </c>
      <c r="D2256" s="22" t="s">
        <v>1630</v>
      </c>
      <c r="E2256" s="22">
        <v>1</v>
      </c>
      <c r="F2256" s="22" t="s">
        <v>1605</v>
      </c>
      <c r="G2256" s="22" t="s">
        <v>1606</v>
      </c>
      <c r="H2256" s="22" t="s">
        <v>1710</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x14ac:dyDescent="0.35">
      <c r="A2257" s="22" t="s">
        <v>852</v>
      </c>
      <c r="B2257" s="22">
        <v>38</v>
      </c>
      <c r="C2257" s="22" t="s">
        <v>547</v>
      </c>
      <c r="D2257" s="22" t="s">
        <v>1630</v>
      </c>
      <c r="E2257" s="22">
        <v>1</v>
      </c>
      <c r="F2257" s="22" t="s">
        <v>1605</v>
      </c>
      <c r="G2257" s="22" t="s">
        <v>1606</v>
      </c>
      <c r="H2257" s="22" t="s">
        <v>1710</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x14ac:dyDescent="0.35">
      <c r="A2258" s="22" t="s">
        <v>852</v>
      </c>
      <c r="B2258" s="22">
        <v>38</v>
      </c>
      <c r="C2258" s="22" t="s">
        <v>547</v>
      </c>
      <c r="D2258" s="22" t="s">
        <v>1630</v>
      </c>
      <c r="E2258" s="22">
        <v>1</v>
      </c>
      <c r="F2258" s="22" t="s">
        <v>1605</v>
      </c>
      <c r="G2258" s="22" t="s">
        <v>1606</v>
      </c>
      <c r="H2258" s="22" t="s">
        <v>1710</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x14ac:dyDescent="0.35">
      <c r="A2259" s="22" t="s">
        <v>852</v>
      </c>
      <c r="B2259" s="22">
        <v>38</v>
      </c>
      <c r="C2259" s="22" t="s">
        <v>547</v>
      </c>
      <c r="D2259" s="22" t="s">
        <v>1630</v>
      </c>
      <c r="E2259" s="22">
        <v>1</v>
      </c>
      <c r="F2259" s="22" t="s">
        <v>1605</v>
      </c>
      <c r="G2259" s="22" t="s">
        <v>1606</v>
      </c>
      <c r="H2259" s="22" t="s">
        <v>1710</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x14ac:dyDescent="0.35">
      <c r="A2260" s="22" t="s">
        <v>852</v>
      </c>
      <c r="B2260" s="22">
        <v>38</v>
      </c>
      <c r="C2260" s="22" t="s">
        <v>547</v>
      </c>
      <c r="D2260" s="22" t="s">
        <v>1630</v>
      </c>
      <c r="E2260" s="22">
        <v>1</v>
      </c>
      <c r="F2260" s="22" t="s">
        <v>1605</v>
      </c>
      <c r="G2260" s="22" t="s">
        <v>1606</v>
      </c>
      <c r="H2260" s="22" t="s">
        <v>1710</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x14ac:dyDescent="0.35">
      <c r="A2261" s="22" t="s">
        <v>852</v>
      </c>
      <c r="B2261" s="22">
        <v>38</v>
      </c>
      <c r="C2261" s="22" t="s">
        <v>547</v>
      </c>
      <c r="D2261" s="22" t="s">
        <v>1630</v>
      </c>
      <c r="E2261" s="22">
        <v>1</v>
      </c>
      <c r="F2261" s="22" t="s">
        <v>1605</v>
      </c>
      <c r="G2261" s="22" t="s">
        <v>1606</v>
      </c>
      <c r="H2261" s="22" t="s">
        <v>1710</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x14ac:dyDescent="0.35">
      <c r="A2262" s="22" t="s">
        <v>852</v>
      </c>
      <c r="B2262" s="22">
        <v>41</v>
      </c>
      <c r="C2262" s="22" t="s">
        <v>615</v>
      </c>
      <c r="D2262" s="22" t="s">
        <v>1627</v>
      </c>
      <c r="E2262" s="22">
        <v>1</v>
      </c>
      <c r="F2262" s="22" t="s">
        <v>1605</v>
      </c>
      <c r="G2262" s="22" t="s">
        <v>1606</v>
      </c>
      <c r="H2262" s="22" t="s">
        <v>1710</v>
      </c>
      <c r="I2262" s="22" t="s">
        <v>1300</v>
      </c>
      <c r="J2262" s="22" t="s">
        <v>1528</v>
      </c>
      <c r="K2262" s="22" t="s">
        <v>1524</v>
      </c>
      <c r="L2262" s="66" t="s">
        <v>1947</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x14ac:dyDescent="0.35">
      <c r="A2263" s="22" t="s">
        <v>852</v>
      </c>
      <c r="B2263" s="22">
        <v>41</v>
      </c>
      <c r="C2263" s="22" t="s">
        <v>615</v>
      </c>
      <c r="D2263" s="22" t="s">
        <v>1627</v>
      </c>
      <c r="E2263" s="22">
        <v>1</v>
      </c>
      <c r="F2263" s="22" t="s">
        <v>1605</v>
      </c>
      <c r="G2263" s="22" t="s">
        <v>1606</v>
      </c>
      <c r="H2263" s="22" t="s">
        <v>1710</v>
      </c>
      <c r="I2263" s="22" t="s">
        <v>1300</v>
      </c>
      <c r="J2263" s="22" t="s">
        <v>1528</v>
      </c>
      <c r="K2263" s="22" t="s">
        <v>1524</v>
      </c>
      <c r="L2263" s="66" t="s">
        <v>1947</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x14ac:dyDescent="0.35">
      <c r="A2264" s="22" t="s">
        <v>852</v>
      </c>
      <c r="B2264" s="22">
        <v>41</v>
      </c>
      <c r="C2264" s="22" t="s">
        <v>615</v>
      </c>
      <c r="D2264" s="22" t="s">
        <v>1627</v>
      </c>
      <c r="E2264" s="22">
        <v>2</v>
      </c>
      <c r="F2264" s="22" t="s">
        <v>1605</v>
      </c>
      <c r="G2264" s="22" t="s">
        <v>1606</v>
      </c>
      <c r="H2264" s="22" t="s">
        <v>1710</v>
      </c>
      <c r="I2264" s="22" t="s">
        <v>1300</v>
      </c>
      <c r="J2264" s="22" t="s">
        <v>1528</v>
      </c>
      <c r="K2264" s="22" t="s">
        <v>1524</v>
      </c>
      <c r="L2264" s="66" t="s">
        <v>1947</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x14ac:dyDescent="0.35">
      <c r="A2265" s="22" t="s">
        <v>852</v>
      </c>
      <c r="B2265" s="22">
        <v>41</v>
      </c>
      <c r="C2265" s="22" t="s">
        <v>615</v>
      </c>
      <c r="D2265" s="22" t="s">
        <v>1627</v>
      </c>
      <c r="E2265" s="22">
        <v>2</v>
      </c>
      <c r="F2265" s="22" t="s">
        <v>1605</v>
      </c>
      <c r="G2265" s="22" t="s">
        <v>1606</v>
      </c>
      <c r="H2265" s="22" t="s">
        <v>1710</v>
      </c>
      <c r="I2265" s="22" t="s">
        <v>1300</v>
      </c>
      <c r="J2265" s="22" t="s">
        <v>1528</v>
      </c>
      <c r="K2265" s="22" t="s">
        <v>1524</v>
      </c>
      <c r="L2265" s="66" t="s">
        <v>1947</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x14ac:dyDescent="0.35">
      <c r="A2266" s="22" t="s">
        <v>852</v>
      </c>
      <c r="B2266" s="22">
        <v>53</v>
      </c>
      <c r="C2266" s="22" t="s">
        <v>589</v>
      </c>
      <c r="D2266" s="22">
        <v>4</v>
      </c>
      <c r="E2266" s="22">
        <v>1</v>
      </c>
      <c r="F2266" s="22" t="s">
        <v>1605</v>
      </c>
      <c r="G2266" s="22" t="s">
        <v>1606</v>
      </c>
      <c r="H2266" s="22" t="s">
        <v>1710</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x14ac:dyDescent="0.35">
      <c r="A2267" s="22" t="s">
        <v>852</v>
      </c>
      <c r="B2267" s="22">
        <v>53</v>
      </c>
      <c r="C2267" s="22" t="s">
        <v>589</v>
      </c>
      <c r="D2267" s="22">
        <v>4</v>
      </c>
      <c r="E2267" s="22">
        <v>1</v>
      </c>
      <c r="F2267" s="22" t="s">
        <v>1605</v>
      </c>
      <c r="G2267" s="22" t="s">
        <v>1606</v>
      </c>
      <c r="H2267" s="22" t="s">
        <v>1710</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x14ac:dyDescent="0.35">
      <c r="A2268" s="22" t="s">
        <v>852</v>
      </c>
      <c r="B2268" s="22">
        <v>53</v>
      </c>
      <c r="C2268" s="22" t="s">
        <v>589</v>
      </c>
      <c r="D2268" s="22">
        <v>4</v>
      </c>
      <c r="E2268" s="22">
        <v>1</v>
      </c>
      <c r="F2268" s="22" t="s">
        <v>1605</v>
      </c>
      <c r="G2268" s="22" t="s">
        <v>1606</v>
      </c>
      <c r="H2268" s="22" t="s">
        <v>1710</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x14ac:dyDescent="0.35">
      <c r="A2269" s="22" t="s">
        <v>852</v>
      </c>
      <c r="B2269" s="22">
        <v>53</v>
      </c>
      <c r="C2269" s="22" t="s">
        <v>589</v>
      </c>
      <c r="D2269" s="22">
        <v>4</v>
      </c>
      <c r="E2269" s="22">
        <v>1</v>
      </c>
      <c r="F2269" s="22" t="s">
        <v>1605</v>
      </c>
      <c r="G2269" s="22" t="s">
        <v>1606</v>
      </c>
      <c r="H2269" s="22" t="s">
        <v>1710</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x14ac:dyDescent="0.35">
      <c r="A2270" s="22" t="s">
        <v>852</v>
      </c>
      <c r="B2270" s="22">
        <v>53</v>
      </c>
      <c r="C2270" s="22" t="s">
        <v>589</v>
      </c>
      <c r="D2270" s="22">
        <v>4</v>
      </c>
      <c r="E2270" s="22">
        <v>1</v>
      </c>
      <c r="F2270" s="22" t="s">
        <v>1605</v>
      </c>
      <c r="G2270" s="22" t="s">
        <v>1606</v>
      </c>
      <c r="H2270" s="22" t="s">
        <v>1710</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x14ac:dyDescent="0.35">
      <c r="A2271" s="22" t="s">
        <v>852</v>
      </c>
      <c r="B2271" s="22">
        <v>53</v>
      </c>
      <c r="C2271" s="22" t="s">
        <v>589</v>
      </c>
      <c r="D2271" s="22">
        <v>4</v>
      </c>
      <c r="E2271" s="22">
        <v>1</v>
      </c>
      <c r="F2271" s="22" t="s">
        <v>1605</v>
      </c>
      <c r="G2271" s="22" t="s">
        <v>1606</v>
      </c>
      <c r="H2271" s="22" t="s">
        <v>1710</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x14ac:dyDescent="0.35">
      <c r="A2272" s="22" t="s">
        <v>852</v>
      </c>
      <c r="B2272" s="22">
        <v>53</v>
      </c>
      <c r="C2272" s="22" t="s">
        <v>589</v>
      </c>
      <c r="D2272" s="22">
        <v>4</v>
      </c>
      <c r="E2272" s="22">
        <v>1</v>
      </c>
      <c r="F2272" s="22" t="s">
        <v>1605</v>
      </c>
      <c r="G2272" s="22" t="s">
        <v>1606</v>
      </c>
      <c r="H2272" s="22" t="s">
        <v>1710</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x14ac:dyDescent="0.35">
      <c r="A2273" s="22" t="s">
        <v>852</v>
      </c>
      <c r="B2273" s="22">
        <v>53</v>
      </c>
      <c r="C2273" s="22" t="s">
        <v>589</v>
      </c>
      <c r="D2273" s="22">
        <v>4</v>
      </c>
      <c r="E2273" s="22">
        <v>1</v>
      </c>
      <c r="F2273" s="22" t="s">
        <v>1605</v>
      </c>
      <c r="G2273" s="22" t="s">
        <v>1606</v>
      </c>
      <c r="H2273" s="22" t="s">
        <v>1710</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x14ac:dyDescent="0.35">
      <c r="A2274" s="22" t="s">
        <v>852</v>
      </c>
      <c r="B2274" s="22">
        <v>53</v>
      </c>
      <c r="C2274" s="22" t="s">
        <v>589</v>
      </c>
      <c r="D2274" s="22">
        <v>4</v>
      </c>
      <c r="E2274" s="22">
        <v>1</v>
      </c>
      <c r="F2274" s="22" t="s">
        <v>1605</v>
      </c>
      <c r="G2274" s="22" t="s">
        <v>1606</v>
      </c>
      <c r="H2274" s="22" t="s">
        <v>1710</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x14ac:dyDescent="0.35">
      <c r="A2275" s="22" t="s">
        <v>852</v>
      </c>
      <c r="B2275" s="22">
        <v>53</v>
      </c>
      <c r="C2275" s="22" t="s">
        <v>589</v>
      </c>
      <c r="D2275" s="22">
        <v>4</v>
      </c>
      <c r="E2275" s="22">
        <v>1</v>
      </c>
      <c r="F2275" s="22" t="s">
        <v>1605</v>
      </c>
      <c r="G2275" s="22" t="s">
        <v>1606</v>
      </c>
      <c r="H2275" s="22" t="s">
        <v>1710</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x14ac:dyDescent="0.35">
      <c r="A2276" s="22" t="s">
        <v>852</v>
      </c>
      <c r="B2276" s="22">
        <v>53</v>
      </c>
      <c r="C2276" s="22" t="s">
        <v>589</v>
      </c>
      <c r="D2276" s="22">
        <v>4</v>
      </c>
      <c r="E2276" s="22">
        <v>1</v>
      </c>
      <c r="F2276" s="22" t="s">
        <v>1605</v>
      </c>
      <c r="G2276" s="22" t="s">
        <v>1606</v>
      </c>
      <c r="H2276" s="22" t="s">
        <v>1710</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x14ac:dyDescent="0.35">
      <c r="A2277" s="22" t="s">
        <v>852</v>
      </c>
      <c r="B2277" s="22">
        <v>53</v>
      </c>
      <c r="C2277" s="22" t="s">
        <v>589</v>
      </c>
      <c r="D2277" s="22">
        <v>4</v>
      </c>
      <c r="E2277" s="22">
        <v>1</v>
      </c>
      <c r="F2277" s="22" t="s">
        <v>1605</v>
      </c>
      <c r="G2277" s="22" t="s">
        <v>1606</v>
      </c>
      <c r="H2277" s="22" t="s">
        <v>1710</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x14ac:dyDescent="0.35">
      <c r="A2278" s="22" t="s">
        <v>852</v>
      </c>
      <c r="B2278" s="22">
        <v>53</v>
      </c>
      <c r="C2278" s="22" t="s">
        <v>589</v>
      </c>
      <c r="D2278" s="22">
        <v>4</v>
      </c>
      <c r="E2278" s="22">
        <v>1</v>
      </c>
      <c r="F2278" s="22" t="s">
        <v>1605</v>
      </c>
      <c r="G2278" s="22" t="s">
        <v>1606</v>
      </c>
      <c r="H2278" s="22" t="s">
        <v>1710</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x14ac:dyDescent="0.35">
      <c r="A2279" s="22" t="s">
        <v>852</v>
      </c>
      <c r="B2279" s="22">
        <v>53</v>
      </c>
      <c r="C2279" s="22" t="s">
        <v>589</v>
      </c>
      <c r="D2279" s="22">
        <v>4</v>
      </c>
      <c r="E2279" s="22">
        <v>1</v>
      </c>
      <c r="F2279" s="22" t="s">
        <v>1605</v>
      </c>
      <c r="G2279" s="22" t="s">
        <v>1606</v>
      </c>
      <c r="H2279" s="22" t="s">
        <v>1710</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x14ac:dyDescent="0.35">
      <c r="A2280" s="22" t="s">
        <v>852</v>
      </c>
      <c r="B2280" s="22">
        <v>53</v>
      </c>
      <c r="C2280" s="22" t="s">
        <v>589</v>
      </c>
      <c r="D2280" s="22">
        <v>4</v>
      </c>
      <c r="E2280" s="22">
        <v>1</v>
      </c>
      <c r="F2280" s="22" t="s">
        <v>1605</v>
      </c>
      <c r="G2280" s="22" t="s">
        <v>1606</v>
      </c>
      <c r="H2280" s="22" t="s">
        <v>1710</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x14ac:dyDescent="0.35">
      <c r="A2281" s="22" t="s">
        <v>852</v>
      </c>
      <c r="B2281" s="22">
        <v>53</v>
      </c>
      <c r="C2281" s="22" t="s">
        <v>589</v>
      </c>
      <c r="D2281" s="22">
        <v>4</v>
      </c>
      <c r="E2281" s="22">
        <v>1</v>
      </c>
      <c r="F2281" s="22" t="s">
        <v>1605</v>
      </c>
      <c r="G2281" s="22" t="s">
        <v>1606</v>
      </c>
      <c r="H2281" s="22" t="s">
        <v>1710</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x14ac:dyDescent="0.35">
      <c r="A2282" s="22" t="s">
        <v>852</v>
      </c>
      <c r="B2282" s="22">
        <v>53</v>
      </c>
      <c r="C2282" s="22" t="s">
        <v>589</v>
      </c>
      <c r="D2282" s="22">
        <v>4</v>
      </c>
      <c r="E2282" s="22">
        <v>1</v>
      </c>
      <c r="F2282" s="22" t="s">
        <v>1605</v>
      </c>
      <c r="G2282" s="22" t="s">
        <v>1606</v>
      </c>
      <c r="H2282" s="22" t="s">
        <v>1710</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x14ac:dyDescent="0.35">
      <c r="A2283" s="22" t="s">
        <v>852</v>
      </c>
      <c r="B2283" s="22">
        <v>53</v>
      </c>
      <c r="C2283" s="22" t="s">
        <v>589</v>
      </c>
      <c r="D2283" s="22">
        <v>4</v>
      </c>
      <c r="E2283" s="22">
        <v>1</v>
      </c>
      <c r="F2283" s="22" t="s">
        <v>1605</v>
      </c>
      <c r="G2283" s="22" t="s">
        <v>1606</v>
      </c>
      <c r="H2283" s="22" t="s">
        <v>1710</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x14ac:dyDescent="0.35">
      <c r="A2284" s="68" t="s">
        <v>852</v>
      </c>
      <c r="B2284" s="68">
        <v>54</v>
      </c>
      <c r="C2284" s="68" t="s">
        <v>635</v>
      </c>
      <c r="D2284" s="68" t="s">
        <v>1620</v>
      </c>
      <c r="E2284" s="68">
        <v>1</v>
      </c>
      <c r="F2284" s="68" t="s">
        <v>1610</v>
      </c>
      <c r="G2284" s="68" t="s">
        <v>1988</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x14ac:dyDescent="0.35">
      <c r="A2285" s="68" t="s">
        <v>852</v>
      </c>
      <c r="B2285" s="68">
        <v>54</v>
      </c>
      <c r="C2285" s="68" t="s">
        <v>635</v>
      </c>
      <c r="D2285" s="68" t="s">
        <v>1620</v>
      </c>
      <c r="E2285" s="68">
        <v>1</v>
      </c>
      <c r="F2285" s="68" t="s">
        <v>1610</v>
      </c>
      <c r="G2285" s="68" t="s">
        <v>1988</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x14ac:dyDescent="0.35">
      <c r="A2286" s="68" t="s">
        <v>852</v>
      </c>
      <c r="B2286" s="68">
        <v>54</v>
      </c>
      <c r="C2286" s="68" t="s">
        <v>635</v>
      </c>
      <c r="D2286" s="68" t="s">
        <v>1620</v>
      </c>
      <c r="E2286" s="68">
        <v>1</v>
      </c>
      <c r="F2286" s="68" t="s">
        <v>1610</v>
      </c>
      <c r="G2286" s="68" t="s">
        <v>1988</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x14ac:dyDescent="0.35">
      <c r="A2287" s="68" t="s">
        <v>852</v>
      </c>
      <c r="B2287" s="68">
        <v>54</v>
      </c>
      <c r="C2287" s="68" t="s">
        <v>635</v>
      </c>
      <c r="D2287" s="68" t="s">
        <v>1620</v>
      </c>
      <c r="E2287" s="68">
        <v>1</v>
      </c>
      <c r="F2287" s="68" t="s">
        <v>1610</v>
      </c>
      <c r="G2287" s="68" t="s">
        <v>1988</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x14ac:dyDescent="0.35">
      <c r="A2288" s="22" t="s">
        <v>852</v>
      </c>
      <c r="B2288" s="22">
        <v>27</v>
      </c>
      <c r="C2288" s="22" t="s">
        <v>594</v>
      </c>
      <c r="D2288" s="22">
        <v>3</v>
      </c>
      <c r="E2288" s="22">
        <v>1</v>
      </c>
      <c r="F2288" s="22" t="s">
        <v>1605</v>
      </c>
      <c r="G2288" s="22" t="s">
        <v>1606</v>
      </c>
      <c r="H2288" s="22" t="s">
        <v>1693</v>
      </c>
      <c r="I2288" s="22" t="s">
        <v>1199</v>
      </c>
      <c r="J2288" s="22" t="s">
        <v>1523</v>
      </c>
      <c r="K2288" s="22" t="s">
        <v>1523</v>
      </c>
      <c r="L2288" s="72" t="s">
        <v>1956</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x14ac:dyDescent="0.35">
      <c r="A2289" s="22" t="s">
        <v>852</v>
      </c>
      <c r="B2289" s="22">
        <v>27</v>
      </c>
      <c r="C2289" s="22" t="s">
        <v>594</v>
      </c>
      <c r="D2289" s="22">
        <v>2</v>
      </c>
      <c r="E2289" s="22">
        <v>1</v>
      </c>
      <c r="F2289" s="22" t="s">
        <v>1605</v>
      </c>
      <c r="G2289" s="22" t="s">
        <v>1606</v>
      </c>
      <c r="H2289" s="22" t="s">
        <v>1693</v>
      </c>
      <c r="I2289" s="22" t="s">
        <v>1199</v>
      </c>
      <c r="J2289" s="22" t="s">
        <v>1523</v>
      </c>
      <c r="K2289" s="22" t="s">
        <v>1523</v>
      </c>
      <c r="L2289" s="72" t="s">
        <v>1956</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x14ac:dyDescent="0.35">
      <c r="A2290" s="22" t="s">
        <v>852</v>
      </c>
      <c r="B2290" s="22">
        <v>27</v>
      </c>
      <c r="C2290" s="22" t="s">
        <v>594</v>
      </c>
      <c r="D2290" s="22">
        <v>2</v>
      </c>
      <c r="E2290" s="22">
        <v>1</v>
      </c>
      <c r="F2290" s="22" t="s">
        <v>1605</v>
      </c>
      <c r="G2290" s="22" t="s">
        <v>1606</v>
      </c>
      <c r="H2290" s="74" t="s">
        <v>1990</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x14ac:dyDescent="0.35">
      <c r="A2291" s="22" t="s">
        <v>852</v>
      </c>
      <c r="B2291" s="22">
        <v>27</v>
      </c>
      <c r="C2291" s="22" t="s">
        <v>594</v>
      </c>
      <c r="D2291" s="22" t="s">
        <v>1627</v>
      </c>
      <c r="E2291" s="22">
        <v>1</v>
      </c>
      <c r="F2291" s="22" t="s">
        <v>1605</v>
      </c>
      <c r="G2291" s="22" t="s">
        <v>1606</v>
      </c>
      <c r="H2291" s="74" t="s">
        <v>1990</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x14ac:dyDescent="0.35">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x14ac:dyDescent="0.35">
      <c r="A2293" s="22" t="s">
        <v>852</v>
      </c>
      <c r="B2293" s="22">
        <v>55</v>
      </c>
      <c r="C2293" s="22" t="s">
        <v>636</v>
      </c>
      <c r="D2293" s="22">
        <v>1</v>
      </c>
      <c r="E2293" s="22">
        <v>1</v>
      </c>
      <c r="F2293" s="22" t="s">
        <v>1613</v>
      </c>
      <c r="G2293" s="22" t="s">
        <v>1694</v>
      </c>
      <c r="H2293" s="22" t="s">
        <v>1695</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x14ac:dyDescent="0.35">
      <c r="A2294" s="22" t="s">
        <v>852</v>
      </c>
      <c r="B2294" s="22">
        <v>55</v>
      </c>
      <c r="C2294" s="22" t="s">
        <v>636</v>
      </c>
      <c r="D2294" s="22">
        <v>1</v>
      </c>
      <c r="E2294" s="22">
        <v>1</v>
      </c>
      <c r="F2294" s="22" t="s">
        <v>1613</v>
      </c>
      <c r="G2294" s="22" t="s">
        <v>1683</v>
      </c>
      <c r="H2294" s="22" t="s">
        <v>1684</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x14ac:dyDescent="0.35">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x14ac:dyDescent="0.35">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x14ac:dyDescent="0.35">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x14ac:dyDescent="0.35">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x14ac:dyDescent="0.35">
      <c r="A2299" s="22" t="s">
        <v>852</v>
      </c>
      <c r="B2299" s="22">
        <v>55</v>
      </c>
      <c r="C2299" s="22" t="s">
        <v>636</v>
      </c>
      <c r="D2299" s="22">
        <v>2</v>
      </c>
      <c r="E2299" s="22">
        <v>1</v>
      </c>
      <c r="F2299" s="22" t="s">
        <v>1613</v>
      </c>
      <c r="G2299" s="22" t="s">
        <v>1694</v>
      </c>
      <c r="H2299" s="22" t="s">
        <v>1695</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x14ac:dyDescent="0.35">
      <c r="A2300" s="22" t="s">
        <v>852</v>
      </c>
      <c r="B2300" s="22">
        <v>55</v>
      </c>
      <c r="C2300" s="22" t="s">
        <v>636</v>
      </c>
      <c r="D2300" s="22">
        <v>2</v>
      </c>
      <c r="E2300" s="22">
        <v>1</v>
      </c>
      <c r="F2300" s="22" t="s">
        <v>1613</v>
      </c>
      <c r="G2300" s="22" t="s">
        <v>1683</v>
      </c>
      <c r="H2300" s="22" t="s">
        <v>1684</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x14ac:dyDescent="0.35">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x14ac:dyDescent="0.35">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x14ac:dyDescent="0.35">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x14ac:dyDescent="0.35">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x14ac:dyDescent="0.35">
      <c r="A2305" s="22" t="s">
        <v>852</v>
      </c>
      <c r="B2305" s="22">
        <v>55</v>
      </c>
      <c r="C2305" s="22" t="s">
        <v>636</v>
      </c>
      <c r="D2305" s="22">
        <v>3</v>
      </c>
      <c r="E2305" s="22">
        <v>1</v>
      </c>
      <c r="F2305" s="22" t="s">
        <v>1613</v>
      </c>
      <c r="G2305" s="22" t="s">
        <v>1694</v>
      </c>
      <c r="H2305" s="22" t="s">
        <v>1695</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x14ac:dyDescent="0.35">
      <c r="A2306" s="22" t="s">
        <v>852</v>
      </c>
      <c r="B2306" s="22">
        <v>55</v>
      </c>
      <c r="C2306" s="22" t="s">
        <v>636</v>
      </c>
      <c r="D2306" s="22">
        <v>3</v>
      </c>
      <c r="E2306" s="22">
        <v>1</v>
      </c>
      <c r="F2306" s="22" t="s">
        <v>1613</v>
      </c>
      <c r="G2306" s="22" t="s">
        <v>1683</v>
      </c>
      <c r="H2306" s="22" t="s">
        <v>1684</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x14ac:dyDescent="0.35">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x14ac:dyDescent="0.35">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x14ac:dyDescent="0.35">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81" t="s">
        <v>928</v>
      </c>
      <c r="AC2309" s="22" t="s">
        <v>992</v>
      </c>
      <c r="AD2309" s="22" t="s">
        <v>1608</v>
      </c>
      <c r="AE2309" s="22" t="s">
        <v>1619</v>
      </c>
    </row>
    <row r="2310" spans="1:31" x14ac:dyDescent="0.35">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x14ac:dyDescent="0.35">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x14ac:dyDescent="0.35">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x14ac:dyDescent="0.35">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x14ac:dyDescent="0.35">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x14ac:dyDescent="0.35">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x14ac:dyDescent="0.35">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x14ac:dyDescent="0.35">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x14ac:dyDescent="0.35">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x14ac:dyDescent="0.35">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x14ac:dyDescent="0.35">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x14ac:dyDescent="0.35">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x14ac:dyDescent="0.35">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x14ac:dyDescent="0.35">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x14ac:dyDescent="0.35">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x14ac:dyDescent="0.35">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x14ac:dyDescent="0.35">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x14ac:dyDescent="0.35">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x14ac:dyDescent="0.35">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x14ac:dyDescent="0.35">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x14ac:dyDescent="0.35">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x14ac:dyDescent="0.35">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x14ac:dyDescent="0.35">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x14ac:dyDescent="0.35">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x14ac:dyDescent="0.35">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x14ac:dyDescent="0.35">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x14ac:dyDescent="0.35">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x14ac:dyDescent="0.35">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x14ac:dyDescent="0.35">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x14ac:dyDescent="0.35">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x14ac:dyDescent="0.35">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x14ac:dyDescent="0.35">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x14ac:dyDescent="0.35">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x14ac:dyDescent="0.35">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x14ac:dyDescent="0.35">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x14ac:dyDescent="0.35">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x14ac:dyDescent="0.35">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x14ac:dyDescent="0.35">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x14ac:dyDescent="0.35">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x14ac:dyDescent="0.35">
      <c r="A2349" s="22" t="s">
        <v>852</v>
      </c>
      <c r="B2349" s="22">
        <v>56</v>
      </c>
      <c r="C2349" s="22" t="s">
        <v>639</v>
      </c>
      <c r="D2349" s="22" t="s">
        <v>1627</v>
      </c>
      <c r="E2349" s="22">
        <v>1</v>
      </c>
      <c r="F2349" s="22" t="s">
        <v>1613</v>
      </c>
      <c r="G2349" s="22" t="s">
        <v>1694</v>
      </c>
      <c r="H2349" s="22" t="s">
        <v>1695</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x14ac:dyDescent="0.35">
      <c r="A2350" s="22" t="s">
        <v>852</v>
      </c>
      <c r="B2350" s="22">
        <v>56</v>
      </c>
      <c r="C2350" s="22" t="s">
        <v>639</v>
      </c>
      <c r="D2350" s="22" t="s">
        <v>1627</v>
      </c>
      <c r="E2350" s="22">
        <v>1</v>
      </c>
      <c r="F2350" s="22" t="s">
        <v>1613</v>
      </c>
      <c r="G2350" s="22" t="s">
        <v>1694</v>
      </c>
      <c r="H2350" s="22" t="s">
        <v>1695</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x14ac:dyDescent="0.35">
      <c r="A2351" s="22" t="s">
        <v>852</v>
      </c>
      <c r="B2351" s="22">
        <v>56</v>
      </c>
      <c r="C2351" s="22" t="s">
        <v>639</v>
      </c>
      <c r="D2351" s="22" t="s">
        <v>1627</v>
      </c>
      <c r="E2351" s="22">
        <v>1</v>
      </c>
      <c r="F2351" s="22" t="s">
        <v>1613</v>
      </c>
      <c r="G2351" s="22" t="s">
        <v>1694</v>
      </c>
      <c r="H2351" s="22" t="s">
        <v>1695</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x14ac:dyDescent="0.35">
      <c r="A2352" s="22" t="s">
        <v>852</v>
      </c>
      <c r="B2352" s="22">
        <v>56</v>
      </c>
      <c r="C2352" s="22" t="s">
        <v>639</v>
      </c>
      <c r="D2352" s="22" t="s">
        <v>1627</v>
      </c>
      <c r="E2352" s="22">
        <v>1</v>
      </c>
      <c r="F2352" s="22" t="s">
        <v>1613</v>
      </c>
      <c r="G2352" s="22" t="s">
        <v>1683</v>
      </c>
      <c r="H2352" s="22" t="s">
        <v>1684</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x14ac:dyDescent="0.35">
      <c r="A2353" s="22" t="s">
        <v>852</v>
      </c>
      <c r="B2353" s="22">
        <v>56</v>
      </c>
      <c r="C2353" s="22" t="s">
        <v>639</v>
      </c>
      <c r="D2353" s="22" t="s">
        <v>1627</v>
      </c>
      <c r="E2353" s="22">
        <v>1</v>
      </c>
      <c r="F2353" s="22" t="s">
        <v>1613</v>
      </c>
      <c r="G2353" s="22" t="s">
        <v>1683</v>
      </c>
      <c r="H2353" s="22" t="s">
        <v>1684</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x14ac:dyDescent="0.35">
      <c r="A2354" s="22" t="s">
        <v>852</v>
      </c>
      <c r="B2354" s="22">
        <v>56</v>
      </c>
      <c r="C2354" s="22" t="s">
        <v>639</v>
      </c>
      <c r="D2354" s="22" t="s">
        <v>1627</v>
      </c>
      <c r="E2354" s="22">
        <v>1</v>
      </c>
      <c r="F2354" s="22" t="s">
        <v>1613</v>
      </c>
      <c r="G2354" s="22" t="s">
        <v>1683</v>
      </c>
      <c r="H2354" s="22" t="s">
        <v>1684</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x14ac:dyDescent="0.35">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x14ac:dyDescent="0.35">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x14ac:dyDescent="0.35">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x14ac:dyDescent="0.35">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x14ac:dyDescent="0.35">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x14ac:dyDescent="0.35">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x14ac:dyDescent="0.35">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x14ac:dyDescent="0.35">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x14ac:dyDescent="0.35">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x14ac:dyDescent="0.35">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x14ac:dyDescent="0.35">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x14ac:dyDescent="0.35">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x14ac:dyDescent="0.35">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x14ac:dyDescent="0.35">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x14ac:dyDescent="0.35">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x14ac:dyDescent="0.35">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x14ac:dyDescent="0.35">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x14ac:dyDescent="0.35">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x14ac:dyDescent="0.35">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x14ac:dyDescent="0.35">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x14ac:dyDescent="0.35">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x14ac:dyDescent="0.35">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x14ac:dyDescent="0.35">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x14ac:dyDescent="0.35">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x14ac:dyDescent="0.35">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x14ac:dyDescent="0.35">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x14ac:dyDescent="0.35">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x14ac:dyDescent="0.35">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x14ac:dyDescent="0.35">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x14ac:dyDescent="0.35">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x14ac:dyDescent="0.35">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x14ac:dyDescent="0.35">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x14ac:dyDescent="0.35">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x14ac:dyDescent="0.35">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x14ac:dyDescent="0.35">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x14ac:dyDescent="0.35">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x14ac:dyDescent="0.35">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x14ac:dyDescent="0.35">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x14ac:dyDescent="0.35">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x14ac:dyDescent="0.35">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x14ac:dyDescent="0.35">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x14ac:dyDescent="0.35">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x14ac:dyDescent="0.35">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x14ac:dyDescent="0.35">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row r="2399" spans="1:31" s="131" customFormat="1" x14ac:dyDescent="0.35">
      <c r="A2399" s="131" t="s">
        <v>852</v>
      </c>
      <c r="B2399" s="132">
        <v>59</v>
      </c>
      <c r="C2399" s="132" t="s">
        <v>2010</v>
      </c>
      <c r="D2399" s="133" t="s">
        <v>2022</v>
      </c>
      <c r="E2399" s="131" t="s">
        <v>1675</v>
      </c>
      <c r="F2399" s="131" t="s">
        <v>1628</v>
      </c>
      <c r="G2399" s="131" t="s">
        <v>838</v>
      </c>
      <c r="H2399" s="131" t="s">
        <v>1640</v>
      </c>
      <c r="I2399" s="131" t="s">
        <v>2023</v>
      </c>
      <c r="J2399" s="131" t="s">
        <v>1523</v>
      </c>
      <c r="K2399" s="131" t="s">
        <v>1523</v>
      </c>
      <c r="L2399" s="131" t="s">
        <v>1042</v>
      </c>
      <c r="M2399" s="131" t="s">
        <v>1015</v>
      </c>
      <c r="N2399" s="131" t="s">
        <v>856</v>
      </c>
      <c r="O2399" s="131">
        <v>0</v>
      </c>
      <c r="P2399" s="131" t="s">
        <v>1607</v>
      </c>
      <c r="Q2399" s="131" t="s">
        <v>1607</v>
      </c>
      <c r="R2399" s="131">
        <v>37</v>
      </c>
      <c r="S2399" s="131">
        <v>1</v>
      </c>
      <c r="T2399" s="131" t="s">
        <v>1607</v>
      </c>
      <c r="U2399" s="131" t="s">
        <v>1607</v>
      </c>
      <c r="V2399" s="131">
        <v>9</v>
      </c>
      <c r="W2399" s="131">
        <v>0.05</v>
      </c>
      <c r="X2399" s="131">
        <v>1</v>
      </c>
      <c r="Y2399" s="131" t="s">
        <v>858</v>
      </c>
      <c r="Z2399" s="131" t="s">
        <v>1023</v>
      </c>
      <c r="AA2399" s="131" t="s">
        <v>1024</v>
      </c>
      <c r="AB2399" s="131" t="s">
        <v>928</v>
      </c>
      <c r="AC2399" s="131" t="s">
        <v>992</v>
      </c>
      <c r="AD2399" s="131" t="s">
        <v>1608</v>
      </c>
      <c r="AE2399" s="131" t="s">
        <v>1619</v>
      </c>
    </row>
    <row r="2400" spans="1:31" x14ac:dyDescent="0.35">
      <c r="A2400" s="22" t="s">
        <v>852</v>
      </c>
      <c r="B2400" s="1">
        <v>59</v>
      </c>
      <c r="C2400" s="13" t="s">
        <v>2010</v>
      </c>
      <c r="D2400" s="81" t="s">
        <v>2015</v>
      </c>
      <c r="E2400" s="80" t="s">
        <v>1675</v>
      </c>
      <c r="F2400" s="22" t="s">
        <v>1613</v>
      </c>
      <c r="G2400" s="23" t="s">
        <v>1683</v>
      </c>
      <c r="H2400" s="81" t="s">
        <v>1684</v>
      </c>
      <c r="I2400" s="81" t="s">
        <v>2024</v>
      </c>
      <c r="K2400" s="81" t="s">
        <v>1607</v>
      </c>
      <c r="L2400" s="81" t="s">
        <v>1177</v>
      </c>
      <c r="M2400" s="81" t="s">
        <v>1015</v>
      </c>
      <c r="N2400" s="81" t="s">
        <v>856</v>
      </c>
      <c r="O2400" s="22">
        <v>0</v>
      </c>
      <c r="P2400" s="81" t="s">
        <v>1607</v>
      </c>
      <c r="Q2400" s="81" t="s">
        <v>1607</v>
      </c>
      <c r="R2400" s="22">
        <v>58</v>
      </c>
      <c r="S2400" s="22">
        <v>1</v>
      </c>
      <c r="T2400" s="81" t="s">
        <v>1607</v>
      </c>
      <c r="U2400" s="81" t="s">
        <v>1607</v>
      </c>
      <c r="V2400" s="22">
        <v>57</v>
      </c>
      <c r="W2400" s="22">
        <v>0.05</v>
      </c>
      <c r="X2400" s="22">
        <v>-1</v>
      </c>
      <c r="Y2400" s="81" t="s">
        <v>858</v>
      </c>
      <c r="Z2400" s="81" t="s">
        <v>1023</v>
      </c>
      <c r="AA2400" s="22" t="s">
        <v>1024</v>
      </c>
      <c r="AB2400" s="81" t="s">
        <v>928</v>
      </c>
      <c r="AC2400" s="22" t="s">
        <v>992</v>
      </c>
      <c r="AD2400" s="22" t="s">
        <v>1608</v>
      </c>
      <c r="AE2400" s="22" t="s">
        <v>1619</v>
      </c>
    </row>
    <row r="2401" spans="1:31" x14ac:dyDescent="0.35">
      <c r="A2401" s="22" t="s">
        <v>852</v>
      </c>
      <c r="B2401" s="1">
        <v>59</v>
      </c>
      <c r="C2401" s="13" t="s">
        <v>2010</v>
      </c>
      <c r="D2401" s="81" t="s">
        <v>2022</v>
      </c>
      <c r="E2401" s="80" t="s">
        <v>1675</v>
      </c>
      <c r="F2401" s="22" t="s">
        <v>1613</v>
      </c>
      <c r="G2401" s="23" t="s">
        <v>1683</v>
      </c>
      <c r="H2401" s="23" t="s">
        <v>1623</v>
      </c>
      <c r="I2401" s="81" t="s">
        <v>2026</v>
      </c>
      <c r="K2401" s="81" t="s">
        <v>1607</v>
      </c>
      <c r="L2401" s="81" t="s">
        <v>2025</v>
      </c>
      <c r="M2401" s="81" t="s">
        <v>1015</v>
      </c>
      <c r="N2401" s="81" t="s">
        <v>856</v>
      </c>
      <c r="O2401" s="22">
        <v>0</v>
      </c>
      <c r="P2401" s="81" t="s">
        <v>1607</v>
      </c>
      <c r="Q2401" s="81" t="s">
        <v>1607</v>
      </c>
      <c r="R2401" s="22">
        <v>0.82</v>
      </c>
      <c r="S2401" s="22">
        <v>1</v>
      </c>
      <c r="T2401" s="81" t="s">
        <v>1607</v>
      </c>
      <c r="U2401" s="81" t="s">
        <v>1607</v>
      </c>
      <c r="V2401" s="22">
        <v>0.81899999999999995</v>
      </c>
      <c r="W2401" s="81" t="s">
        <v>857</v>
      </c>
      <c r="X2401" s="22">
        <v>0</v>
      </c>
      <c r="Y2401" s="81" t="s">
        <v>858</v>
      </c>
      <c r="Z2401" s="81" t="s">
        <v>1023</v>
      </c>
      <c r="AA2401" s="22" t="s">
        <v>1024</v>
      </c>
      <c r="AB2401" s="81" t="s">
        <v>928</v>
      </c>
      <c r="AC2401" s="22" t="s">
        <v>992</v>
      </c>
      <c r="AD2401" s="22" t="s">
        <v>1608</v>
      </c>
      <c r="AE2401" s="22" t="s">
        <v>1619</v>
      </c>
    </row>
    <row r="2402" spans="1:31" x14ac:dyDescent="0.35">
      <c r="A2402" s="22" t="s">
        <v>852</v>
      </c>
      <c r="B2402" s="1">
        <v>59</v>
      </c>
      <c r="C2402" s="13" t="s">
        <v>2010</v>
      </c>
      <c r="D2402" s="81" t="s">
        <v>2015</v>
      </c>
      <c r="E2402" s="80" t="s">
        <v>1675</v>
      </c>
      <c r="F2402" s="23" t="s">
        <v>1613</v>
      </c>
      <c r="G2402" s="23" t="s">
        <v>1618</v>
      </c>
      <c r="H2402" s="23" t="s">
        <v>1617</v>
      </c>
      <c r="I2402" s="81" t="s">
        <v>909</v>
      </c>
      <c r="J2402" s="81"/>
      <c r="K2402" s="81" t="s">
        <v>1607</v>
      </c>
      <c r="L2402" s="81" t="s">
        <v>1030</v>
      </c>
      <c r="M2402" s="81" t="s">
        <v>1015</v>
      </c>
      <c r="N2402" s="81" t="s">
        <v>856</v>
      </c>
      <c r="O2402" s="22">
        <v>0</v>
      </c>
      <c r="P2402" s="81" t="s">
        <v>1607</v>
      </c>
      <c r="Q2402" s="81" t="s">
        <v>1607</v>
      </c>
      <c r="R2402" s="22">
        <v>13</v>
      </c>
      <c r="S2402" s="22">
        <v>1</v>
      </c>
      <c r="T2402" s="81" t="s">
        <v>1607</v>
      </c>
      <c r="U2402" s="81" t="s">
        <v>1607</v>
      </c>
      <c r="V2402" s="22">
        <v>12.8</v>
      </c>
      <c r="W2402" s="22">
        <v>0.05</v>
      </c>
      <c r="X2402" s="22">
        <v>-1</v>
      </c>
      <c r="Y2402" s="81" t="s">
        <v>858</v>
      </c>
      <c r="Z2402" s="81" t="s">
        <v>1023</v>
      </c>
      <c r="AA2402" s="22" t="s">
        <v>1024</v>
      </c>
      <c r="AB2402" s="81" t="s">
        <v>928</v>
      </c>
      <c r="AC2402" s="22" t="s">
        <v>992</v>
      </c>
      <c r="AD2402" s="22" t="s">
        <v>1608</v>
      </c>
      <c r="AE2402" s="22" t="s">
        <v>1619</v>
      </c>
    </row>
    <row r="2403" spans="1:31" x14ac:dyDescent="0.35">
      <c r="A2403" s="22" t="s">
        <v>852</v>
      </c>
      <c r="B2403" s="1">
        <v>59</v>
      </c>
      <c r="C2403" s="13" t="s">
        <v>2010</v>
      </c>
      <c r="D2403" s="81" t="s">
        <v>2015</v>
      </c>
      <c r="E2403" s="80" t="s">
        <v>1675</v>
      </c>
      <c r="F2403" s="23" t="s">
        <v>1613</v>
      </c>
      <c r="G2403" s="23" t="s">
        <v>1618</v>
      </c>
      <c r="H2403" s="83" t="s">
        <v>1615</v>
      </c>
      <c r="I2403" s="81" t="s">
        <v>901</v>
      </c>
      <c r="J2403" s="81"/>
      <c r="K2403" s="81" t="s">
        <v>1607</v>
      </c>
      <c r="L2403" s="81" t="s">
        <v>1030</v>
      </c>
      <c r="M2403" s="81" t="s">
        <v>1015</v>
      </c>
      <c r="N2403" s="81" t="s">
        <v>856</v>
      </c>
      <c r="O2403" s="22">
        <v>0</v>
      </c>
      <c r="P2403" s="81" t="s">
        <v>1607</v>
      </c>
      <c r="Q2403" s="81" t="s">
        <v>1607</v>
      </c>
      <c r="R2403" s="22">
        <v>4.41</v>
      </c>
      <c r="S2403" s="22">
        <v>1</v>
      </c>
      <c r="T2403" s="81" t="s">
        <v>1607</v>
      </c>
      <c r="U2403" s="81" t="s">
        <v>1607</v>
      </c>
      <c r="V2403" s="22">
        <v>4.42</v>
      </c>
      <c r="W2403" s="81" t="s">
        <v>857</v>
      </c>
      <c r="X2403" s="22">
        <v>0</v>
      </c>
      <c r="Y2403" s="81" t="s">
        <v>858</v>
      </c>
      <c r="Z2403" s="81" t="s">
        <v>1023</v>
      </c>
      <c r="AA2403" s="22" t="s">
        <v>1024</v>
      </c>
      <c r="AB2403" s="81" t="s">
        <v>928</v>
      </c>
      <c r="AC2403" s="22" t="s">
        <v>992</v>
      </c>
      <c r="AD2403" s="22" t="s">
        <v>1608</v>
      </c>
      <c r="AE2403" s="22" t="s">
        <v>1619</v>
      </c>
    </row>
    <row r="2404" spans="1:31" x14ac:dyDescent="0.35">
      <c r="A2404" s="22" t="s">
        <v>852</v>
      </c>
      <c r="B2404" s="1">
        <v>60</v>
      </c>
      <c r="C2404" s="85" t="s">
        <v>2035</v>
      </c>
      <c r="D2404" s="82" t="s">
        <v>2041</v>
      </c>
      <c r="E2404" s="22">
        <v>1</v>
      </c>
      <c r="F2404" s="23" t="s">
        <v>1605</v>
      </c>
      <c r="G2404" s="23" t="s">
        <v>1638</v>
      </c>
      <c r="H2404" s="23" t="s">
        <v>1043</v>
      </c>
      <c r="I2404" s="87" t="s">
        <v>1043</v>
      </c>
      <c r="J2404" s="87" t="s">
        <v>1518</v>
      </c>
      <c r="K2404" s="87" t="s">
        <v>1523</v>
      </c>
      <c r="L2404" s="87" t="s">
        <v>2045</v>
      </c>
      <c r="M2404" s="87" t="s">
        <v>1313</v>
      </c>
      <c r="N2404" s="87" t="s">
        <v>856</v>
      </c>
      <c r="O2404" s="22">
        <v>0</v>
      </c>
      <c r="P2404" s="81" t="s">
        <v>1607</v>
      </c>
      <c r="Q2404" s="81" t="s">
        <v>1607</v>
      </c>
      <c r="R2404" s="22">
        <v>5.7</v>
      </c>
      <c r="S2404" s="22">
        <v>1</v>
      </c>
      <c r="T2404" s="81" t="s">
        <v>1607</v>
      </c>
      <c r="U2404" s="81" t="s">
        <v>1607</v>
      </c>
      <c r="V2404" s="22">
        <v>5.7</v>
      </c>
      <c r="W2404" s="81" t="s">
        <v>857</v>
      </c>
      <c r="X2404" s="22">
        <v>0</v>
      </c>
      <c r="Y2404" s="87" t="s">
        <v>1028</v>
      </c>
      <c r="Z2404" s="81" t="s">
        <v>1023</v>
      </c>
      <c r="AA2404" s="22" t="s">
        <v>1024</v>
      </c>
      <c r="AB2404" s="82" t="s">
        <v>2042</v>
      </c>
      <c r="AC2404" s="82" t="s">
        <v>2039</v>
      </c>
      <c r="AD2404" s="87" t="s">
        <v>1634</v>
      </c>
      <c r="AE2404" s="87" t="s">
        <v>1619</v>
      </c>
    </row>
    <row r="2405" spans="1:31" x14ac:dyDescent="0.35">
      <c r="A2405" s="22" t="s">
        <v>852</v>
      </c>
      <c r="B2405" s="1">
        <v>60</v>
      </c>
      <c r="C2405" s="85" t="s">
        <v>2035</v>
      </c>
      <c r="D2405" s="82" t="s">
        <v>2041</v>
      </c>
      <c r="E2405" s="22">
        <v>1</v>
      </c>
      <c r="F2405" s="23" t="s">
        <v>1605</v>
      </c>
      <c r="G2405" s="23" t="s">
        <v>1638</v>
      </c>
      <c r="H2405" s="23" t="s">
        <v>2043</v>
      </c>
      <c r="I2405" s="87" t="s">
        <v>2043</v>
      </c>
      <c r="J2405" s="87" t="s">
        <v>1518</v>
      </c>
      <c r="K2405" s="87" t="s">
        <v>1523</v>
      </c>
      <c r="L2405" s="87" t="s">
        <v>2044</v>
      </c>
      <c r="M2405" s="87" t="s">
        <v>1313</v>
      </c>
      <c r="N2405" s="87" t="s">
        <v>856</v>
      </c>
      <c r="O2405" s="22">
        <v>0</v>
      </c>
      <c r="P2405" s="81" t="s">
        <v>1607</v>
      </c>
      <c r="Q2405" s="81" t="s">
        <v>1607</v>
      </c>
      <c r="R2405" s="22">
        <v>18</v>
      </c>
      <c r="S2405" s="22">
        <v>1</v>
      </c>
      <c r="T2405" s="81" t="s">
        <v>1607</v>
      </c>
      <c r="U2405" s="81" t="s">
        <v>1607</v>
      </c>
      <c r="V2405" s="22">
        <v>19</v>
      </c>
      <c r="W2405" s="81" t="s">
        <v>857</v>
      </c>
      <c r="X2405" s="22">
        <v>0</v>
      </c>
      <c r="Y2405" s="87" t="s">
        <v>1028</v>
      </c>
      <c r="Z2405" s="81" t="s">
        <v>1023</v>
      </c>
      <c r="AA2405" s="22" t="s">
        <v>1024</v>
      </c>
      <c r="AB2405" s="82" t="s">
        <v>2042</v>
      </c>
      <c r="AC2405" s="82" t="s">
        <v>2039</v>
      </c>
      <c r="AD2405" s="87" t="s">
        <v>1634</v>
      </c>
      <c r="AE2405" s="87" t="s">
        <v>1619</v>
      </c>
    </row>
    <row r="2406" spans="1:31" x14ac:dyDescent="0.35">
      <c r="A2406" s="22" t="s">
        <v>852</v>
      </c>
      <c r="B2406" s="1">
        <v>60</v>
      </c>
      <c r="C2406" s="85" t="s">
        <v>2035</v>
      </c>
      <c r="D2406" s="82" t="s">
        <v>2041</v>
      </c>
      <c r="E2406" s="22">
        <v>1</v>
      </c>
      <c r="F2406" s="23" t="s">
        <v>1628</v>
      </c>
      <c r="G2406" s="23" t="s">
        <v>2046</v>
      </c>
      <c r="H2406" s="23" t="s">
        <v>2047</v>
      </c>
      <c r="I2406" s="87" t="s">
        <v>2047</v>
      </c>
      <c r="J2406" s="87" t="s">
        <v>1518</v>
      </c>
      <c r="K2406" s="87" t="s">
        <v>1523</v>
      </c>
      <c r="L2406" s="87" t="s">
        <v>2044</v>
      </c>
      <c r="M2406" s="87" t="s">
        <v>1313</v>
      </c>
      <c r="N2406" s="87" t="s">
        <v>856</v>
      </c>
      <c r="O2406" s="22">
        <v>0</v>
      </c>
      <c r="P2406" s="81" t="s">
        <v>1607</v>
      </c>
      <c r="Q2406" s="81" t="s">
        <v>1607</v>
      </c>
      <c r="R2406" s="22">
        <v>14</v>
      </c>
      <c r="S2406" s="22">
        <v>1</v>
      </c>
      <c r="T2406" s="81" t="s">
        <v>1607</v>
      </c>
      <c r="U2406" s="81" t="s">
        <v>1607</v>
      </c>
      <c r="V2406" s="22">
        <v>14</v>
      </c>
      <c r="W2406" s="81" t="s">
        <v>857</v>
      </c>
      <c r="X2406" s="22">
        <v>0</v>
      </c>
      <c r="Y2406" s="87" t="s">
        <v>1028</v>
      </c>
      <c r="Z2406" s="81" t="s">
        <v>1023</v>
      </c>
      <c r="AA2406" s="22" t="s">
        <v>1024</v>
      </c>
      <c r="AB2406" s="82" t="s">
        <v>2042</v>
      </c>
      <c r="AC2406" s="82" t="s">
        <v>2039</v>
      </c>
      <c r="AD2406" s="87" t="s">
        <v>1634</v>
      </c>
      <c r="AE2406" s="87" t="s">
        <v>1619</v>
      </c>
    </row>
    <row r="2407" spans="1:31" x14ac:dyDescent="0.35">
      <c r="A2407" s="22" t="s">
        <v>852</v>
      </c>
      <c r="B2407" s="1">
        <v>60</v>
      </c>
      <c r="C2407" s="85" t="s">
        <v>2035</v>
      </c>
      <c r="D2407" s="82" t="s">
        <v>2041</v>
      </c>
      <c r="E2407" s="22">
        <v>1</v>
      </c>
      <c r="F2407" s="23" t="s">
        <v>1628</v>
      </c>
      <c r="G2407" s="23" t="s">
        <v>2046</v>
      </c>
      <c r="H2407" s="23" t="s">
        <v>2050</v>
      </c>
      <c r="I2407" s="87" t="s">
        <v>2048</v>
      </c>
      <c r="J2407" s="87" t="s">
        <v>1518</v>
      </c>
      <c r="K2407" s="87" t="s">
        <v>1523</v>
      </c>
      <c r="L2407" s="87" t="s">
        <v>2044</v>
      </c>
      <c r="M2407" s="87" t="s">
        <v>1313</v>
      </c>
      <c r="N2407" s="87" t="s">
        <v>856</v>
      </c>
      <c r="O2407" s="22">
        <v>0</v>
      </c>
      <c r="P2407" s="81" t="s">
        <v>1607</v>
      </c>
      <c r="Q2407" s="81" t="s">
        <v>1607</v>
      </c>
      <c r="R2407" s="22">
        <v>2.2999999999999998</v>
      </c>
      <c r="S2407" s="22">
        <v>1</v>
      </c>
      <c r="T2407" s="81" t="s">
        <v>1607</v>
      </c>
      <c r="U2407" s="81" t="s">
        <v>1607</v>
      </c>
      <c r="V2407" s="22">
        <v>2.4</v>
      </c>
      <c r="W2407" s="81" t="s">
        <v>857</v>
      </c>
      <c r="X2407" s="22">
        <v>0</v>
      </c>
      <c r="Y2407" s="87" t="s">
        <v>1028</v>
      </c>
      <c r="Z2407" s="81" t="s">
        <v>1023</v>
      </c>
      <c r="AA2407" s="22" t="s">
        <v>1024</v>
      </c>
      <c r="AB2407" s="82" t="s">
        <v>2042</v>
      </c>
      <c r="AC2407" s="82" t="s">
        <v>2039</v>
      </c>
      <c r="AD2407" s="87" t="s">
        <v>1634</v>
      </c>
      <c r="AE2407" s="87" t="s">
        <v>1619</v>
      </c>
    </row>
    <row r="2408" spans="1:31" x14ac:dyDescent="0.35">
      <c r="A2408" s="22" t="s">
        <v>852</v>
      </c>
      <c r="B2408" s="1">
        <v>60</v>
      </c>
      <c r="C2408" s="85" t="s">
        <v>2035</v>
      </c>
      <c r="D2408" s="82" t="s">
        <v>2041</v>
      </c>
      <c r="E2408" s="22">
        <v>1</v>
      </c>
      <c r="F2408" s="23" t="s">
        <v>1628</v>
      </c>
      <c r="G2408" s="23" t="s">
        <v>1991</v>
      </c>
      <c r="H2408" s="83" t="s">
        <v>924</v>
      </c>
      <c r="I2408" s="83" t="s">
        <v>924</v>
      </c>
      <c r="J2408" s="87" t="s">
        <v>1518</v>
      </c>
      <c r="K2408" s="87" t="s">
        <v>1523</v>
      </c>
      <c r="L2408" s="87" t="s">
        <v>2044</v>
      </c>
      <c r="M2408" s="87" t="s">
        <v>1313</v>
      </c>
      <c r="N2408" s="87" t="s">
        <v>856</v>
      </c>
      <c r="O2408" s="22">
        <v>0</v>
      </c>
      <c r="P2408" s="81" t="s">
        <v>1607</v>
      </c>
      <c r="Q2408" s="81" t="s">
        <v>1607</v>
      </c>
      <c r="R2408" s="22">
        <v>0.4</v>
      </c>
      <c r="S2408" s="22">
        <v>1</v>
      </c>
      <c r="T2408" s="81" t="s">
        <v>1607</v>
      </c>
      <c r="U2408" s="81" t="s">
        <v>1607</v>
      </c>
      <c r="V2408" s="22">
        <v>0.4</v>
      </c>
      <c r="W2408" s="81" t="s">
        <v>857</v>
      </c>
      <c r="X2408" s="22">
        <v>0</v>
      </c>
      <c r="Y2408" s="87" t="s">
        <v>1028</v>
      </c>
      <c r="Z2408" s="81" t="s">
        <v>1023</v>
      </c>
      <c r="AA2408" s="22" t="s">
        <v>1024</v>
      </c>
      <c r="AB2408" s="82" t="s">
        <v>2042</v>
      </c>
      <c r="AC2408" s="82" t="s">
        <v>2039</v>
      </c>
      <c r="AD2408" s="87" t="s">
        <v>1634</v>
      </c>
      <c r="AE2408" s="87" t="s">
        <v>1619</v>
      </c>
    </row>
    <row r="2409" spans="1:31" x14ac:dyDescent="0.35">
      <c r="A2409" s="22" t="s">
        <v>852</v>
      </c>
      <c r="B2409" s="1">
        <v>60</v>
      </c>
      <c r="C2409" s="85" t="s">
        <v>2035</v>
      </c>
      <c r="D2409" s="82" t="s">
        <v>2041</v>
      </c>
      <c r="E2409" s="22">
        <v>1</v>
      </c>
      <c r="F2409" s="23" t="s">
        <v>1628</v>
      </c>
      <c r="G2409" s="23" t="s">
        <v>2046</v>
      </c>
      <c r="H2409" s="23" t="s">
        <v>2050</v>
      </c>
      <c r="I2409" s="83" t="s">
        <v>2049</v>
      </c>
      <c r="J2409" s="87" t="s">
        <v>1518</v>
      </c>
      <c r="K2409" s="87" t="s">
        <v>1523</v>
      </c>
      <c r="L2409" s="87" t="s">
        <v>2044</v>
      </c>
      <c r="M2409" s="87" t="s">
        <v>1313</v>
      </c>
      <c r="N2409" s="87" t="s">
        <v>856</v>
      </c>
      <c r="O2409" s="22">
        <v>0</v>
      </c>
      <c r="P2409" s="81" t="s">
        <v>1607</v>
      </c>
      <c r="Q2409" s="81" t="s">
        <v>1607</v>
      </c>
      <c r="R2409" s="22">
        <v>7.0000000000000007E-2</v>
      </c>
      <c r="S2409" s="22">
        <v>1</v>
      </c>
      <c r="T2409" s="81" t="s">
        <v>1607</v>
      </c>
      <c r="U2409" s="81" t="s">
        <v>1607</v>
      </c>
      <c r="V2409" s="22">
        <v>0.08</v>
      </c>
      <c r="W2409" s="81" t="s">
        <v>857</v>
      </c>
      <c r="X2409" s="22">
        <v>0</v>
      </c>
      <c r="Y2409" s="87" t="s">
        <v>1028</v>
      </c>
      <c r="Z2409" s="81" t="s">
        <v>1023</v>
      </c>
      <c r="AA2409" s="22" t="s">
        <v>1024</v>
      </c>
      <c r="AB2409" s="82" t="s">
        <v>2042</v>
      </c>
      <c r="AC2409" s="82" t="s">
        <v>2039</v>
      </c>
      <c r="AD2409" s="87" t="s">
        <v>1634</v>
      </c>
      <c r="AE2409" s="87" t="s">
        <v>1619</v>
      </c>
    </row>
    <row r="2410" spans="1:31" x14ac:dyDescent="0.35">
      <c r="A2410" s="22" t="s">
        <v>852</v>
      </c>
      <c r="B2410" s="1">
        <v>60</v>
      </c>
      <c r="C2410" s="85" t="s">
        <v>2035</v>
      </c>
      <c r="D2410" s="82" t="s">
        <v>2041</v>
      </c>
      <c r="E2410" s="22">
        <v>1</v>
      </c>
      <c r="F2410" s="23" t="s">
        <v>1628</v>
      </c>
      <c r="G2410" s="23" t="s">
        <v>1991</v>
      </c>
      <c r="H2410" s="23" t="s">
        <v>1639</v>
      </c>
      <c r="I2410" s="83" t="s">
        <v>2051</v>
      </c>
      <c r="J2410" s="87" t="s">
        <v>1518</v>
      </c>
      <c r="K2410" s="87" t="s">
        <v>1523</v>
      </c>
      <c r="L2410" s="87" t="s">
        <v>1022</v>
      </c>
      <c r="M2410" s="87" t="s">
        <v>1313</v>
      </c>
      <c r="N2410" s="87" t="s">
        <v>856</v>
      </c>
      <c r="O2410" s="22">
        <v>0</v>
      </c>
      <c r="P2410" s="81" t="s">
        <v>1607</v>
      </c>
      <c r="Q2410" s="81" t="s">
        <v>1607</v>
      </c>
      <c r="R2410" s="22">
        <v>80</v>
      </c>
      <c r="S2410" s="22">
        <v>1</v>
      </c>
      <c r="T2410" s="81" t="s">
        <v>1607</v>
      </c>
      <c r="U2410" s="81" t="s">
        <v>1607</v>
      </c>
      <c r="V2410" s="22">
        <v>90</v>
      </c>
      <c r="W2410" s="81" t="s">
        <v>857</v>
      </c>
      <c r="X2410" s="22">
        <v>0</v>
      </c>
      <c r="Y2410" s="87" t="s">
        <v>1028</v>
      </c>
      <c r="Z2410" s="81" t="s">
        <v>1023</v>
      </c>
      <c r="AA2410" s="22" t="s">
        <v>1024</v>
      </c>
      <c r="AB2410" s="82" t="s">
        <v>2042</v>
      </c>
      <c r="AC2410" s="82" t="s">
        <v>2039</v>
      </c>
      <c r="AD2410" s="87" t="s">
        <v>1634</v>
      </c>
      <c r="AE2410" s="87" t="s">
        <v>1619</v>
      </c>
    </row>
    <row r="2411" spans="1:31" x14ac:dyDescent="0.35">
      <c r="A2411" s="22" t="s">
        <v>852</v>
      </c>
      <c r="B2411" s="1">
        <v>60</v>
      </c>
      <c r="C2411" s="85" t="s">
        <v>2035</v>
      </c>
      <c r="D2411" s="82" t="s">
        <v>2041</v>
      </c>
      <c r="E2411" s="22">
        <v>1</v>
      </c>
      <c r="F2411" s="23" t="s">
        <v>1628</v>
      </c>
      <c r="G2411" s="23" t="s">
        <v>838</v>
      </c>
      <c r="H2411" s="23" t="s">
        <v>2052</v>
      </c>
      <c r="I2411" s="23" t="s">
        <v>2053</v>
      </c>
      <c r="J2411" s="87" t="s">
        <v>1518</v>
      </c>
      <c r="K2411" s="87" t="s">
        <v>1523</v>
      </c>
      <c r="L2411" s="87" t="s">
        <v>1022</v>
      </c>
      <c r="M2411" s="87" t="s">
        <v>1313</v>
      </c>
      <c r="N2411" s="87" t="s">
        <v>856</v>
      </c>
      <c r="O2411" s="22">
        <v>0</v>
      </c>
      <c r="P2411" s="81" t="s">
        <v>1607</v>
      </c>
      <c r="Q2411" s="81" t="s">
        <v>1607</v>
      </c>
      <c r="R2411" s="22">
        <v>16</v>
      </c>
      <c r="S2411" s="22">
        <v>1</v>
      </c>
      <c r="T2411" s="81" t="s">
        <v>1607</v>
      </c>
      <c r="U2411" s="81" t="s">
        <v>1607</v>
      </c>
      <c r="V2411" s="22">
        <v>17</v>
      </c>
      <c r="W2411" s="81" t="s">
        <v>857</v>
      </c>
      <c r="X2411" s="22">
        <v>0</v>
      </c>
      <c r="Y2411" s="87" t="s">
        <v>1028</v>
      </c>
      <c r="Z2411" s="81" t="s">
        <v>1023</v>
      </c>
      <c r="AA2411" s="22" t="s">
        <v>1024</v>
      </c>
      <c r="AB2411" s="82" t="s">
        <v>2042</v>
      </c>
      <c r="AC2411" s="82" t="s">
        <v>2039</v>
      </c>
      <c r="AD2411" s="87" t="s">
        <v>1634</v>
      </c>
      <c r="AE2411" s="87" t="s">
        <v>1619</v>
      </c>
    </row>
    <row r="2412" spans="1:31" x14ac:dyDescent="0.35">
      <c r="A2412" s="22" t="s">
        <v>852</v>
      </c>
      <c r="B2412" s="1">
        <v>60</v>
      </c>
      <c r="C2412" s="85" t="s">
        <v>2035</v>
      </c>
      <c r="D2412" s="82" t="s">
        <v>2041</v>
      </c>
      <c r="E2412" s="22">
        <v>1</v>
      </c>
      <c r="F2412" s="23" t="s">
        <v>1610</v>
      </c>
      <c r="G2412" s="23" t="s">
        <v>1988</v>
      </c>
      <c r="H2412" s="23" t="s">
        <v>2056</v>
      </c>
      <c r="I2412" s="83" t="s">
        <v>2054</v>
      </c>
      <c r="J2412" s="87" t="s">
        <v>1518</v>
      </c>
      <c r="K2412" s="87" t="s">
        <v>1523</v>
      </c>
      <c r="L2412" s="87" t="s">
        <v>2055</v>
      </c>
      <c r="M2412" s="87" t="s">
        <v>1313</v>
      </c>
      <c r="N2412" s="87" t="s">
        <v>856</v>
      </c>
      <c r="O2412" s="22">
        <v>0</v>
      </c>
      <c r="P2412" s="81" t="s">
        <v>1607</v>
      </c>
      <c r="Q2412" s="81" t="s">
        <v>1607</v>
      </c>
      <c r="R2412" s="22">
        <v>420</v>
      </c>
      <c r="S2412" s="22">
        <v>1</v>
      </c>
      <c r="T2412" s="81" t="s">
        <v>1607</v>
      </c>
      <c r="U2412" s="81" t="s">
        <v>1607</v>
      </c>
      <c r="V2412" s="22">
        <v>430</v>
      </c>
      <c r="W2412" s="81" t="s">
        <v>857</v>
      </c>
      <c r="X2412" s="22">
        <v>0</v>
      </c>
      <c r="Y2412" s="87" t="s">
        <v>1028</v>
      </c>
      <c r="Z2412" s="81" t="s">
        <v>1023</v>
      </c>
      <c r="AA2412" s="22" t="s">
        <v>1024</v>
      </c>
      <c r="AB2412" s="82" t="s">
        <v>2042</v>
      </c>
      <c r="AC2412" s="82" t="s">
        <v>2039</v>
      </c>
      <c r="AD2412" s="87" t="s">
        <v>1634</v>
      </c>
      <c r="AE2412" s="87" t="s">
        <v>1619</v>
      </c>
    </row>
    <row r="2413" spans="1:31" x14ac:dyDescent="0.35">
      <c r="A2413" s="22" t="s">
        <v>852</v>
      </c>
      <c r="B2413" s="1">
        <v>60</v>
      </c>
      <c r="C2413" s="85" t="s">
        <v>2035</v>
      </c>
      <c r="D2413" s="82" t="s">
        <v>2041</v>
      </c>
      <c r="E2413" s="22">
        <v>1</v>
      </c>
      <c r="F2413" s="22" t="s">
        <v>1610</v>
      </c>
      <c r="G2413" s="73" t="s">
        <v>1988</v>
      </c>
      <c r="H2413" s="22" t="s">
        <v>1611</v>
      </c>
      <c r="I2413" s="22" t="s">
        <v>1053</v>
      </c>
      <c r="J2413" s="87" t="s">
        <v>1518</v>
      </c>
      <c r="K2413" s="87" t="s">
        <v>1523</v>
      </c>
      <c r="L2413" s="87" t="s">
        <v>1434</v>
      </c>
      <c r="M2413" s="87" t="s">
        <v>1313</v>
      </c>
      <c r="N2413" s="87" t="s">
        <v>856</v>
      </c>
      <c r="O2413" s="22">
        <v>0</v>
      </c>
      <c r="P2413" s="81" t="s">
        <v>1607</v>
      </c>
      <c r="Q2413" s="81" t="s">
        <v>1607</v>
      </c>
      <c r="R2413" s="22">
        <v>20</v>
      </c>
      <c r="S2413" s="22">
        <v>1</v>
      </c>
      <c r="T2413" s="81" t="s">
        <v>1607</v>
      </c>
      <c r="U2413" s="81" t="s">
        <v>1607</v>
      </c>
      <c r="V2413" s="22">
        <v>21</v>
      </c>
      <c r="W2413" s="81" t="s">
        <v>857</v>
      </c>
      <c r="X2413" s="22">
        <v>0</v>
      </c>
      <c r="Y2413" s="87" t="s">
        <v>1028</v>
      </c>
      <c r="Z2413" s="81" t="s">
        <v>1023</v>
      </c>
      <c r="AA2413" s="22" t="s">
        <v>1024</v>
      </c>
      <c r="AB2413" s="82" t="s">
        <v>2042</v>
      </c>
      <c r="AC2413" s="82" t="s">
        <v>2039</v>
      </c>
      <c r="AD2413" s="87" t="s">
        <v>1634</v>
      </c>
      <c r="AE2413" s="87" t="s">
        <v>1619</v>
      </c>
    </row>
    <row r="2414" spans="1:31" x14ac:dyDescent="0.35">
      <c r="A2414" s="22" t="s">
        <v>852</v>
      </c>
      <c r="B2414" s="1">
        <v>60</v>
      </c>
      <c r="C2414" s="85" t="s">
        <v>2035</v>
      </c>
      <c r="D2414" s="82" t="s">
        <v>2041</v>
      </c>
      <c r="E2414" s="22">
        <v>1</v>
      </c>
      <c r="F2414" s="23" t="s">
        <v>1605</v>
      </c>
      <c r="G2414" s="23" t="s">
        <v>1606</v>
      </c>
      <c r="H2414" s="87" t="s">
        <v>2057</v>
      </c>
      <c r="I2414" s="87" t="s">
        <v>2058</v>
      </c>
      <c r="J2414" s="87" t="s">
        <v>1518</v>
      </c>
      <c r="K2414" s="87" t="s">
        <v>1523</v>
      </c>
      <c r="L2414" s="87" t="s">
        <v>1434</v>
      </c>
      <c r="M2414" s="87" t="s">
        <v>1313</v>
      </c>
      <c r="N2414" s="87" t="s">
        <v>856</v>
      </c>
      <c r="O2414" s="22">
        <v>0</v>
      </c>
      <c r="P2414" s="81" t="s">
        <v>1607</v>
      </c>
      <c r="Q2414" s="81" t="s">
        <v>1607</v>
      </c>
      <c r="R2414" s="22">
        <v>160</v>
      </c>
      <c r="S2414" s="22">
        <v>1</v>
      </c>
      <c r="T2414" s="81" t="s">
        <v>1607</v>
      </c>
      <c r="U2414" s="81" t="s">
        <v>1607</v>
      </c>
      <c r="V2414" s="22">
        <v>130</v>
      </c>
      <c r="W2414" s="81">
        <v>0.01</v>
      </c>
      <c r="X2414" s="22">
        <v>1</v>
      </c>
      <c r="Y2414" s="87" t="s">
        <v>1028</v>
      </c>
      <c r="Z2414" s="81" t="s">
        <v>1023</v>
      </c>
      <c r="AA2414" s="22" t="s">
        <v>1024</v>
      </c>
      <c r="AB2414" s="82" t="s">
        <v>2042</v>
      </c>
      <c r="AC2414" s="82" t="s">
        <v>2039</v>
      </c>
      <c r="AD2414" s="87" t="s">
        <v>1634</v>
      </c>
      <c r="AE2414" s="87" t="s">
        <v>1619</v>
      </c>
    </row>
    <row r="2415" spans="1:31" x14ac:dyDescent="0.35">
      <c r="A2415" s="22" t="s">
        <v>852</v>
      </c>
      <c r="B2415" s="1">
        <v>60</v>
      </c>
      <c r="C2415" s="85" t="s">
        <v>2035</v>
      </c>
      <c r="D2415" s="82" t="s">
        <v>2041</v>
      </c>
      <c r="E2415" s="22">
        <v>1</v>
      </c>
      <c r="F2415" s="23" t="s">
        <v>1605</v>
      </c>
      <c r="G2415" s="23" t="s">
        <v>1606</v>
      </c>
      <c r="H2415" s="87" t="s">
        <v>2059</v>
      </c>
      <c r="I2415" s="87" t="s">
        <v>2060</v>
      </c>
      <c r="J2415" s="87" t="s">
        <v>1518</v>
      </c>
      <c r="K2415" s="87" t="s">
        <v>1523</v>
      </c>
      <c r="L2415" s="87" t="s">
        <v>1434</v>
      </c>
      <c r="M2415" s="87" t="s">
        <v>1313</v>
      </c>
      <c r="N2415" s="87" t="s">
        <v>856</v>
      </c>
      <c r="O2415" s="22">
        <v>0</v>
      </c>
      <c r="P2415" s="81" t="s">
        <v>1607</v>
      </c>
      <c r="Q2415" s="81" t="s">
        <v>1607</v>
      </c>
      <c r="R2415" s="22">
        <v>600</v>
      </c>
      <c r="S2415" s="22">
        <v>1</v>
      </c>
      <c r="T2415" s="81" t="s">
        <v>1607</v>
      </c>
      <c r="U2415" s="81" t="s">
        <v>1607</v>
      </c>
      <c r="V2415" s="22">
        <v>630</v>
      </c>
      <c r="W2415" s="87" t="s">
        <v>857</v>
      </c>
      <c r="X2415" s="22">
        <v>0</v>
      </c>
      <c r="Y2415" s="87" t="s">
        <v>1028</v>
      </c>
      <c r="Z2415" s="81" t="s">
        <v>1023</v>
      </c>
      <c r="AA2415" s="22" t="s">
        <v>1024</v>
      </c>
      <c r="AB2415" s="82" t="s">
        <v>2042</v>
      </c>
      <c r="AC2415" s="82" t="s">
        <v>2039</v>
      </c>
      <c r="AD2415" s="87" t="s">
        <v>1634</v>
      </c>
      <c r="AE2415" s="87" t="s">
        <v>1619</v>
      </c>
    </row>
    <row r="2416" spans="1:31" x14ac:dyDescent="0.35">
      <c r="A2416" s="22" t="s">
        <v>852</v>
      </c>
      <c r="B2416" s="1">
        <v>60</v>
      </c>
      <c r="C2416" s="85" t="s">
        <v>2035</v>
      </c>
      <c r="D2416" s="82" t="s">
        <v>2041</v>
      </c>
      <c r="E2416" s="22">
        <v>1</v>
      </c>
      <c r="F2416" s="23" t="s">
        <v>1605</v>
      </c>
      <c r="G2416" s="23" t="s">
        <v>1606</v>
      </c>
      <c r="H2416" s="87" t="s">
        <v>2061</v>
      </c>
      <c r="I2416" s="87" t="s">
        <v>2062</v>
      </c>
      <c r="J2416" s="87" t="s">
        <v>1518</v>
      </c>
      <c r="K2416" s="87" t="s">
        <v>1523</v>
      </c>
      <c r="L2416" s="87" t="s">
        <v>1434</v>
      </c>
      <c r="M2416" s="87" t="s">
        <v>1313</v>
      </c>
      <c r="N2416" s="87" t="s">
        <v>856</v>
      </c>
      <c r="O2416" s="22">
        <v>0</v>
      </c>
      <c r="P2416" s="81" t="s">
        <v>1607</v>
      </c>
      <c r="Q2416" s="81" t="s">
        <v>1607</v>
      </c>
      <c r="R2416" s="22">
        <v>230</v>
      </c>
      <c r="S2416" s="22">
        <v>1</v>
      </c>
      <c r="T2416" s="81" t="s">
        <v>1607</v>
      </c>
      <c r="U2416" s="81" t="s">
        <v>1607</v>
      </c>
      <c r="V2416" s="22">
        <v>240</v>
      </c>
      <c r="W2416" s="87" t="s">
        <v>857</v>
      </c>
      <c r="X2416" s="22">
        <v>0</v>
      </c>
      <c r="Y2416" s="87" t="s">
        <v>1028</v>
      </c>
      <c r="Z2416" s="81" t="s">
        <v>1023</v>
      </c>
      <c r="AA2416" s="22" t="s">
        <v>1024</v>
      </c>
      <c r="AB2416" s="82" t="s">
        <v>2042</v>
      </c>
      <c r="AC2416" s="82" t="s">
        <v>2039</v>
      </c>
      <c r="AD2416" s="87" t="s">
        <v>1634</v>
      </c>
      <c r="AE2416" s="87" t="s">
        <v>1619</v>
      </c>
    </row>
    <row r="2417" spans="1:31" x14ac:dyDescent="0.35">
      <c r="A2417" s="22" t="s">
        <v>852</v>
      </c>
      <c r="B2417" s="1">
        <v>60</v>
      </c>
      <c r="C2417" s="85" t="s">
        <v>2035</v>
      </c>
      <c r="D2417" s="82" t="s">
        <v>2041</v>
      </c>
      <c r="E2417" s="22">
        <v>1</v>
      </c>
      <c r="F2417" s="23" t="s">
        <v>1605</v>
      </c>
      <c r="G2417" s="23" t="s">
        <v>2063</v>
      </c>
      <c r="H2417" s="23" t="s">
        <v>2064</v>
      </c>
      <c r="I2417" s="23" t="s">
        <v>2065</v>
      </c>
      <c r="J2417" s="87" t="s">
        <v>1518</v>
      </c>
      <c r="K2417" s="87" t="s">
        <v>1523</v>
      </c>
      <c r="L2417" s="87" t="s">
        <v>1434</v>
      </c>
      <c r="M2417" s="87" t="s">
        <v>1313</v>
      </c>
      <c r="N2417" s="87" t="s">
        <v>856</v>
      </c>
      <c r="O2417" s="22">
        <v>0</v>
      </c>
      <c r="P2417" s="81" t="s">
        <v>1607</v>
      </c>
      <c r="Q2417" s="81" t="s">
        <v>1607</v>
      </c>
      <c r="R2417" s="22">
        <v>410</v>
      </c>
      <c r="S2417" s="22">
        <v>1</v>
      </c>
      <c r="T2417" s="81" t="s">
        <v>1607</v>
      </c>
      <c r="U2417" s="81" t="s">
        <v>1607</v>
      </c>
      <c r="V2417" s="22">
        <v>410</v>
      </c>
      <c r="W2417" s="87" t="s">
        <v>857</v>
      </c>
      <c r="X2417" s="22">
        <v>0</v>
      </c>
      <c r="Y2417" s="87" t="s">
        <v>1028</v>
      </c>
      <c r="Z2417" s="81" t="s">
        <v>1023</v>
      </c>
      <c r="AA2417" s="22" t="s">
        <v>1024</v>
      </c>
      <c r="AB2417" s="82" t="s">
        <v>2042</v>
      </c>
      <c r="AC2417" s="82" t="s">
        <v>2039</v>
      </c>
      <c r="AD2417" s="87" t="s">
        <v>1634</v>
      </c>
      <c r="AE2417" s="87" t="s">
        <v>1619</v>
      </c>
    </row>
    <row r="2418" spans="1:31" x14ac:dyDescent="0.35">
      <c r="A2418" s="22" t="s">
        <v>852</v>
      </c>
      <c r="B2418" s="1">
        <v>60</v>
      </c>
      <c r="C2418" s="85" t="s">
        <v>2035</v>
      </c>
      <c r="D2418" s="82">
        <v>2</v>
      </c>
      <c r="E2418" s="22">
        <v>1</v>
      </c>
      <c r="F2418" s="23" t="s">
        <v>1605</v>
      </c>
      <c r="G2418" s="23" t="s">
        <v>1638</v>
      </c>
      <c r="H2418" s="23" t="s">
        <v>1043</v>
      </c>
      <c r="I2418" s="87" t="s">
        <v>1043</v>
      </c>
      <c r="J2418" s="87" t="s">
        <v>1518</v>
      </c>
      <c r="K2418" s="87" t="s">
        <v>1523</v>
      </c>
      <c r="L2418" s="87" t="s">
        <v>2045</v>
      </c>
      <c r="M2418" s="87" t="s">
        <v>1313</v>
      </c>
      <c r="N2418" s="87" t="s">
        <v>856</v>
      </c>
      <c r="O2418" s="22">
        <v>0</v>
      </c>
      <c r="P2418" s="81" t="s">
        <v>1607</v>
      </c>
      <c r="Q2418" s="81" t="s">
        <v>1607</v>
      </c>
      <c r="R2418" s="22">
        <v>6</v>
      </c>
      <c r="S2418" s="22">
        <v>1</v>
      </c>
      <c r="T2418" s="81" t="s">
        <v>1607</v>
      </c>
      <c r="U2418" s="81" t="s">
        <v>1607</v>
      </c>
      <c r="V2418" s="22">
        <v>5.6</v>
      </c>
      <c r="W2418" s="81">
        <v>0.1</v>
      </c>
      <c r="X2418" s="22">
        <v>-1</v>
      </c>
      <c r="Y2418" s="87" t="s">
        <v>1028</v>
      </c>
      <c r="Z2418" s="81" t="s">
        <v>1023</v>
      </c>
      <c r="AA2418" s="22" t="s">
        <v>1024</v>
      </c>
      <c r="AB2418" s="82" t="s">
        <v>2042</v>
      </c>
      <c r="AC2418" s="82" t="s">
        <v>2039</v>
      </c>
      <c r="AD2418" s="87" t="s">
        <v>1634</v>
      </c>
      <c r="AE2418" s="87" t="s">
        <v>1619</v>
      </c>
    </row>
    <row r="2419" spans="1:31" x14ac:dyDescent="0.35">
      <c r="A2419" s="22" t="s">
        <v>852</v>
      </c>
      <c r="B2419" s="1">
        <v>60</v>
      </c>
      <c r="C2419" s="85" t="s">
        <v>2035</v>
      </c>
      <c r="D2419" s="82">
        <v>2</v>
      </c>
      <c r="E2419" s="22">
        <v>1</v>
      </c>
      <c r="F2419" s="23" t="s">
        <v>1605</v>
      </c>
      <c r="G2419" s="23" t="s">
        <v>1638</v>
      </c>
      <c r="H2419" s="23" t="s">
        <v>2043</v>
      </c>
      <c r="I2419" s="87" t="s">
        <v>2043</v>
      </c>
      <c r="J2419" s="87" t="s">
        <v>1518</v>
      </c>
      <c r="K2419" s="87" t="s">
        <v>1523</v>
      </c>
      <c r="L2419" s="87" t="s">
        <v>2044</v>
      </c>
      <c r="M2419" s="87" t="s">
        <v>1313</v>
      </c>
      <c r="N2419" s="87" t="s">
        <v>856</v>
      </c>
      <c r="O2419" s="22">
        <v>0</v>
      </c>
      <c r="P2419" s="81" t="s">
        <v>1607</v>
      </c>
      <c r="Q2419" s="81" t="s">
        <v>1607</v>
      </c>
      <c r="R2419" s="22">
        <v>16.899999999999999</v>
      </c>
      <c r="S2419" s="22">
        <v>1</v>
      </c>
      <c r="T2419" s="81" t="s">
        <v>1607</v>
      </c>
      <c r="U2419" s="81" t="s">
        <v>1607</v>
      </c>
      <c r="V2419" s="22">
        <v>13.5</v>
      </c>
      <c r="W2419" s="81">
        <v>0.1</v>
      </c>
      <c r="X2419" s="22">
        <v>-1</v>
      </c>
      <c r="Y2419" s="87" t="s">
        <v>1028</v>
      </c>
      <c r="Z2419" s="81" t="s">
        <v>1023</v>
      </c>
      <c r="AA2419" s="22" t="s">
        <v>1024</v>
      </c>
      <c r="AB2419" s="82" t="s">
        <v>2042</v>
      </c>
      <c r="AC2419" s="82" t="s">
        <v>2039</v>
      </c>
      <c r="AD2419" s="87" t="s">
        <v>1634</v>
      </c>
      <c r="AE2419" s="87" t="s">
        <v>1619</v>
      </c>
    </row>
    <row r="2420" spans="1:31" s="68" customFormat="1" x14ac:dyDescent="0.35">
      <c r="A2420" s="68" t="s">
        <v>852</v>
      </c>
      <c r="B2420" s="88">
        <v>60</v>
      </c>
      <c r="C2420" s="89" t="s">
        <v>2035</v>
      </c>
      <c r="D2420" s="90">
        <v>2</v>
      </c>
      <c r="E2420" s="68">
        <v>1</v>
      </c>
      <c r="F2420" s="91" t="s">
        <v>1605</v>
      </c>
      <c r="G2420" s="91" t="s">
        <v>1638</v>
      </c>
      <c r="H2420" s="92" t="s">
        <v>1043</v>
      </c>
      <c r="I2420" s="93" t="s">
        <v>2066</v>
      </c>
      <c r="J2420" s="93" t="s">
        <v>1518</v>
      </c>
      <c r="K2420" s="93" t="s">
        <v>1523</v>
      </c>
      <c r="L2420" s="93" t="s">
        <v>2044</v>
      </c>
      <c r="M2420" s="93" t="s">
        <v>1313</v>
      </c>
      <c r="N2420" s="93" t="s">
        <v>856</v>
      </c>
      <c r="O2420" s="68">
        <v>0</v>
      </c>
      <c r="P2420" s="94" t="s">
        <v>1607</v>
      </c>
      <c r="Q2420" s="94" t="s">
        <v>1607</v>
      </c>
      <c r="R2420" s="68">
        <v>2.2000000000000002</v>
      </c>
      <c r="S2420" s="68">
        <v>1</v>
      </c>
      <c r="T2420" s="94" t="s">
        <v>1607</v>
      </c>
      <c r="U2420" s="94" t="s">
        <v>1607</v>
      </c>
      <c r="V2420" s="68">
        <v>3.2</v>
      </c>
      <c r="W2420" s="94">
        <v>0.1</v>
      </c>
      <c r="X2420" s="68">
        <v>-1</v>
      </c>
      <c r="Y2420" s="93"/>
      <c r="Z2420" s="94"/>
      <c r="AB2420" s="90"/>
      <c r="AC2420" s="90"/>
      <c r="AD2420" s="93"/>
      <c r="AE2420" s="93"/>
    </row>
    <row r="2421" spans="1:31" x14ac:dyDescent="0.35">
      <c r="A2421" s="22" t="s">
        <v>852</v>
      </c>
      <c r="B2421" s="1">
        <v>60</v>
      </c>
      <c r="C2421" s="85" t="s">
        <v>2035</v>
      </c>
      <c r="D2421" s="82">
        <v>2</v>
      </c>
      <c r="E2421" s="22">
        <v>1</v>
      </c>
      <c r="F2421" s="23" t="s">
        <v>1628</v>
      </c>
      <c r="G2421" s="23" t="s">
        <v>2046</v>
      </c>
      <c r="H2421" s="23" t="s">
        <v>2047</v>
      </c>
      <c r="I2421" s="87" t="s">
        <v>2047</v>
      </c>
      <c r="J2421" s="87" t="s">
        <v>1518</v>
      </c>
      <c r="K2421" s="87" t="s">
        <v>1523</v>
      </c>
      <c r="L2421" s="87" t="s">
        <v>1042</v>
      </c>
      <c r="M2421" s="87" t="s">
        <v>1313</v>
      </c>
      <c r="N2421" s="87" t="s">
        <v>856</v>
      </c>
      <c r="O2421" s="22">
        <v>0</v>
      </c>
      <c r="P2421" s="81" t="s">
        <v>1607</v>
      </c>
      <c r="Q2421" s="81" t="s">
        <v>1607</v>
      </c>
      <c r="R2421" s="22">
        <v>6758</v>
      </c>
      <c r="S2421" s="22">
        <v>1</v>
      </c>
      <c r="T2421" s="81" t="s">
        <v>1607</v>
      </c>
      <c r="U2421" s="81" t="s">
        <v>1607</v>
      </c>
      <c r="V2421" s="22">
        <v>4477</v>
      </c>
      <c r="W2421" s="81">
        <v>0.1</v>
      </c>
      <c r="X2421" s="22">
        <v>-1</v>
      </c>
      <c r="Y2421" s="87" t="s">
        <v>1028</v>
      </c>
      <c r="Z2421" s="81" t="s">
        <v>1023</v>
      </c>
      <c r="AA2421" s="22" t="s">
        <v>1024</v>
      </c>
      <c r="AB2421" s="82" t="s">
        <v>2042</v>
      </c>
      <c r="AC2421" s="82" t="s">
        <v>2039</v>
      </c>
      <c r="AD2421" s="87" t="s">
        <v>1634</v>
      </c>
      <c r="AE2421" s="87" t="s">
        <v>1619</v>
      </c>
    </row>
    <row r="2422" spans="1:31" x14ac:dyDescent="0.35">
      <c r="A2422" s="22" t="s">
        <v>852</v>
      </c>
      <c r="B2422" s="1">
        <v>60</v>
      </c>
      <c r="C2422" s="85" t="s">
        <v>2035</v>
      </c>
      <c r="D2422" s="82">
        <v>2</v>
      </c>
      <c r="E2422" s="22">
        <v>1</v>
      </c>
      <c r="F2422" s="23" t="s">
        <v>1628</v>
      </c>
      <c r="G2422" s="23" t="s">
        <v>2046</v>
      </c>
      <c r="H2422" s="23" t="s">
        <v>2050</v>
      </c>
      <c r="I2422" s="87" t="s">
        <v>2048</v>
      </c>
      <c r="J2422" s="87" t="s">
        <v>1518</v>
      </c>
      <c r="K2422" s="87" t="s">
        <v>1523</v>
      </c>
      <c r="L2422" s="87" t="s">
        <v>1042</v>
      </c>
      <c r="M2422" s="87" t="s">
        <v>1313</v>
      </c>
      <c r="N2422" s="87" t="s">
        <v>856</v>
      </c>
      <c r="O2422" s="22">
        <v>0</v>
      </c>
      <c r="P2422" s="81" t="s">
        <v>1607</v>
      </c>
      <c r="Q2422" s="81" t="s">
        <v>1607</v>
      </c>
      <c r="R2422" s="22">
        <v>982</v>
      </c>
      <c r="S2422" s="22">
        <v>1</v>
      </c>
      <c r="T2422" s="81" t="s">
        <v>1607</v>
      </c>
      <c r="U2422" s="81" t="s">
        <v>1607</v>
      </c>
      <c r="V2422" s="22">
        <v>709</v>
      </c>
      <c r="W2422" s="81">
        <v>0.1</v>
      </c>
      <c r="X2422" s="22">
        <v>-1</v>
      </c>
      <c r="Y2422" s="87" t="s">
        <v>1028</v>
      </c>
      <c r="Z2422" s="81" t="s">
        <v>1023</v>
      </c>
      <c r="AA2422" s="22" t="s">
        <v>1024</v>
      </c>
      <c r="AB2422" s="82" t="s">
        <v>2042</v>
      </c>
      <c r="AC2422" s="82" t="s">
        <v>2039</v>
      </c>
      <c r="AD2422" s="87" t="s">
        <v>1634</v>
      </c>
      <c r="AE2422" s="87" t="s">
        <v>1619</v>
      </c>
    </row>
    <row r="2423" spans="1:31" x14ac:dyDescent="0.35">
      <c r="A2423" s="22" t="s">
        <v>852</v>
      </c>
      <c r="B2423" s="1">
        <v>60</v>
      </c>
      <c r="C2423" s="85" t="s">
        <v>2035</v>
      </c>
      <c r="D2423" s="82">
        <v>2</v>
      </c>
      <c r="E2423" s="22">
        <v>1</v>
      </c>
      <c r="F2423" s="23" t="s">
        <v>1628</v>
      </c>
      <c r="G2423" s="23" t="s">
        <v>1991</v>
      </c>
      <c r="H2423" s="83" t="s">
        <v>924</v>
      </c>
      <c r="I2423" s="83" t="s">
        <v>924</v>
      </c>
      <c r="J2423" s="87" t="s">
        <v>1518</v>
      </c>
      <c r="K2423" s="87" t="s">
        <v>1523</v>
      </c>
      <c r="L2423" s="87" t="s">
        <v>1042</v>
      </c>
      <c r="M2423" s="87" t="s">
        <v>1313</v>
      </c>
      <c r="N2423" s="87" t="s">
        <v>856</v>
      </c>
      <c r="O2423" s="22">
        <v>0</v>
      </c>
      <c r="P2423" s="81" t="s">
        <v>1607</v>
      </c>
      <c r="Q2423" s="81" t="s">
        <v>1607</v>
      </c>
      <c r="R2423" s="22">
        <v>285</v>
      </c>
      <c r="S2423" s="22">
        <v>1</v>
      </c>
      <c r="T2423" s="81" t="s">
        <v>1607</v>
      </c>
      <c r="U2423" s="81" t="s">
        <v>1607</v>
      </c>
      <c r="V2423" s="22">
        <v>246</v>
      </c>
      <c r="W2423" s="81">
        <v>0.1</v>
      </c>
      <c r="X2423" s="22">
        <v>-1</v>
      </c>
      <c r="Y2423" s="87" t="s">
        <v>1028</v>
      </c>
      <c r="Z2423" s="81" t="s">
        <v>1023</v>
      </c>
      <c r="AA2423" s="22" t="s">
        <v>1024</v>
      </c>
      <c r="AB2423" s="82" t="s">
        <v>2042</v>
      </c>
      <c r="AC2423" s="82" t="s">
        <v>2039</v>
      </c>
      <c r="AD2423" s="87" t="s">
        <v>1634</v>
      </c>
      <c r="AE2423" s="87" t="s">
        <v>1619</v>
      </c>
    </row>
    <row r="2424" spans="1:31" x14ac:dyDescent="0.35">
      <c r="A2424" s="22" t="s">
        <v>852</v>
      </c>
      <c r="B2424" s="1">
        <v>60</v>
      </c>
      <c r="C2424" s="85" t="s">
        <v>2035</v>
      </c>
      <c r="D2424" s="82">
        <v>2</v>
      </c>
      <c r="E2424" s="22">
        <v>1</v>
      </c>
      <c r="F2424" s="23" t="s">
        <v>1628</v>
      </c>
      <c r="G2424" s="23" t="s">
        <v>1991</v>
      </c>
      <c r="H2424" s="23" t="s">
        <v>1639</v>
      </c>
      <c r="I2424" s="83" t="s">
        <v>2051</v>
      </c>
      <c r="J2424" s="87" t="s">
        <v>1518</v>
      </c>
      <c r="K2424" s="87" t="s">
        <v>1523</v>
      </c>
      <c r="L2424" s="87" t="s">
        <v>1042</v>
      </c>
      <c r="M2424" s="87" t="s">
        <v>1313</v>
      </c>
      <c r="N2424" s="87" t="s">
        <v>856</v>
      </c>
      <c r="O2424" s="22">
        <v>0</v>
      </c>
      <c r="P2424" s="81" t="s">
        <v>1607</v>
      </c>
      <c r="Q2424" s="81" t="s">
        <v>1607</v>
      </c>
      <c r="R2424" s="22">
        <v>11</v>
      </c>
      <c r="S2424" s="22">
        <v>1</v>
      </c>
      <c r="T2424" s="81" t="s">
        <v>1607</v>
      </c>
      <c r="U2424" s="81" t="s">
        <v>1607</v>
      </c>
      <c r="V2424" s="22">
        <v>7</v>
      </c>
      <c r="W2424" s="81">
        <v>0.1</v>
      </c>
      <c r="X2424" s="22">
        <v>-1</v>
      </c>
      <c r="Y2424" s="87" t="s">
        <v>1028</v>
      </c>
      <c r="Z2424" s="81" t="s">
        <v>1023</v>
      </c>
      <c r="AA2424" s="22" t="s">
        <v>1024</v>
      </c>
      <c r="AB2424" s="82" t="s">
        <v>2042</v>
      </c>
      <c r="AC2424" s="82" t="s">
        <v>2039</v>
      </c>
      <c r="AD2424" s="87" t="s">
        <v>1634</v>
      </c>
      <c r="AE2424" s="87" t="s">
        <v>1619</v>
      </c>
    </row>
    <row r="2425" spans="1:31" x14ac:dyDescent="0.35">
      <c r="A2425" s="22" t="s">
        <v>852</v>
      </c>
      <c r="B2425" s="1">
        <v>60</v>
      </c>
      <c r="C2425" s="85" t="s">
        <v>2035</v>
      </c>
      <c r="D2425" s="82">
        <v>2</v>
      </c>
      <c r="E2425" s="22">
        <v>1</v>
      </c>
      <c r="F2425" s="23" t="s">
        <v>1605</v>
      </c>
      <c r="G2425" s="23" t="s">
        <v>1638</v>
      </c>
      <c r="H2425" s="23" t="s">
        <v>2067</v>
      </c>
      <c r="I2425" s="87" t="s">
        <v>1287</v>
      </c>
      <c r="J2425" s="87" t="s">
        <v>1518</v>
      </c>
      <c r="K2425" s="87" t="s">
        <v>1523</v>
      </c>
      <c r="L2425" s="87" t="s">
        <v>902</v>
      </c>
      <c r="M2425" s="87" t="s">
        <v>1313</v>
      </c>
      <c r="N2425" s="87" t="s">
        <v>856</v>
      </c>
      <c r="O2425" s="22">
        <v>0</v>
      </c>
      <c r="P2425" s="81" t="s">
        <v>1607</v>
      </c>
      <c r="Q2425" s="81" t="s">
        <v>1607</v>
      </c>
      <c r="R2425" s="22">
        <v>23</v>
      </c>
      <c r="S2425" s="22">
        <v>1</v>
      </c>
      <c r="T2425" s="81" t="s">
        <v>1607</v>
      </c>
      <c r="U2425" s="81" t="s">
        <v>1607</v>
      </c>
      <c r="V2425" s="22">
        <v>21</v>
      </c>
      <c r="W2425" s="81">
        <v>0</v>
      </c>
      <c r="X2425" s="22">
        <v>0</v>
      </c>
      <c r="Y2425" s="87" t="s">
        <v>1028</v>
      </c>
      <c r="Z2425" s="81" t="s">
        <v>1023</v>
      </c>
      <c r="AA2425" s="22" t="s">
        <v>1024</v>
      </c>
      <c r="AB2425" s="82" t="s">
        <v>2042</v>
      </c>
      <c r="AC2425" s="82" t="s">
        <v>2039</v>
      </c>
      <c r="AD2425" s="87" t="s">
        <v>1634</v>
      </c>
      <c r="AE2425" s="87" t="s">
        <v>1619</v>
      </c>
    </row>
    <row r="2426" spans="1:31" x14ac:dyDescent="0.35">
      <c r="A2426" s="22" t="s">
        <v>852</v>
      </c>
      <c r="B2426" s="1">
        <v>60</v>
      </c>
      <c r="C2426" s="85" t="s">
        <v>2035</v>
      </c>
      <c r="D2426" s="82">
        <v>1</v>
      </c>
      <c r="E2426" s="22">
        <v>1</v>
      </c>
      <c r="F2426" s="23" t="s">
        <v>1613</v>
      </c>
      <c r="G2426" s="23" t="s">
        <v>1618</v>
      </c>
      <c r="H2426" s="23" t="s">
        <v>1615</v>
      </c>
      <c r="I2426" s="87" t="s">
        <v>1615</v>
      </c>
      <c r="J2426" s="87"/>
      <c r="K2426" s="87"/>
      <c r="L2426" s="87" t="s">
        <v>1042</v>
      </c>
      <c r="M2426" s="87" t="s">
        <v>1313</v>
      </c>
      <c r="N2426" s="87" t="s">
        <v>856</v>
      </c>
      <c r="O2426" s="22">
        <v>0</v>
      </c>
      <c r="P2426" s="81" t="s">
        <v>1607</v>
      </c>
      <c r="Q2426" s="81" t="s">
        <v>1607</v>
      </c>
      <c r="R2426" s="22">
        <v>4910</v>
      </c>
      <c r="S2426" s="22">
        <v>1</v>
      </c>
      <c r="T2426" s="81" t="s">
        <v>1607</v>
      </c>
      <c r="U2426" s="81" t="s">
        <v>1607</v>
      </c>
      <c r="V2426" s="22">
        <v>4304</v>
      </c>
      <c r="W2426" s="81">
        <v>0.1</v>
      </c>
      <c r="X2426" s="22">
        <v>-1</v>
      </c>
      <c r="Y2426" s="87" t="s">
        <v>1028</v>
      </c>
      <c r="Z2426" s="81" t="s">
        <v>1023</v>
      </c>
      <c r="AA2426" s="22" t="s">
        <v>1024</v>
      </c>
      <c r="AB2426" s="82" t="s">
        <v>2042</v>
      </c>
      <c r="AC2426" s="82" t="s">
        <v>2039</v>
      </c>
      <c r="AD2426" s="87" t="s">
        <v>1634</v>
      </c>
      <c r="AE2426" s="87" t="s">
        <v>1619</v>
      </c>
    </row>
    <row r="2427" spans="1:31" x14ac:dyDescent="0.35">
      <c r="A2427" s="22" t="s">
        <v>852</v>
      </c>
      <c r="B2427" s="1">
        <v>60</v>
      </c>
      <c r="C2427" s="85" t="s">
        <v>2035</v>
      </c>
      <c r="D2427" s="82">
        <v>2</v>
      </c>
      <c r="E2427" s="22">
        <v>1</v>
      </c>
      <c r="F2427" s="23" t="s">
        <v>1613</v>
      </c>
      <c r="G2427" s="23" t="s">
        <v>1618</v>
      </c>
      <c r="H2427" s="83" t="s">
        <v>1617</v>
      </c>
      <c r="I2427" s="87" t="s">
        <v>1617</v>
      </c>
      <c r="J2427" s="87"/>
      <c r="K2427" s="87"/>
      <c r="L2427" s="87" t="s">
        <v>1042</v>
      </c>
      <c r="M2427" s="87" t="s">
        <v>1313</v>
      </c>
      <c r="N2427" s="87" t="s">
        <v>856</v>
      </c>
      <c r="O2427" s="22">
        <v>0</v>
      </c>
      <c r="P2427" s="81" t="s">
        <v>1607</v>
      </c>
      <c r="Q2427" s="81" t="s">
        <v>1607</v>
      </c>
      <c r="R2427" s="22">
        <v>8030</v>
      </c>
      <c r="S2427" s="22">
        <v>1</v>
      </c>
      <c r="T2427" s="81" t="s">
        <v>1607</v>
      </c>
      <c r="U2427" s="81" t="s">
        <v>1607</v>
      </c>
      <c r="V2427" s="22">
        <v>7530</v>
      </c>
      <c r="W2427" s="81">
        <v>0.1</v>
      </c>
      <c r="X2427" s="22">
        <v>-1</v>
      </c>
      <c r="Y2427" s="87" t="s">
        <v>1028</v>
      </c>
      <c r="Z2427" s="81" t="s">
        <v>1023</v>
      </c>
      <c r="AA2427" s="22" t="s">
        <v>1024</v>
      </c>
      <c r="AB2427" s="82" t="s">
        <v>2042</v>
      </c>
      <c r="AC2427" s="82" t="s">
        <v>2039</v>
      </c>
      <c r="AD2427" s="87" t="s">
        <v>1634</v>
      </c>
      <c r="AE2427" s="87" t="s">
        <v>1619</v>
      </c>
    </row>
    <row r="2428" spans="1:31" x14ac:dyDescent="0.35">
      <c r="A2428" s="22" t="s">
        <v>852</v>
      </c>
      <c r="B2428" s="1">
        <v>60</v>
      </c>
      <c r="C2428" s="85" t="s">
        <v>2035</v>
      </c>
      <c r="D2428" s="82">
        <v>3</v>
      </c>
      <c r="E2428" s="22">
        <v>1</v>
      </c>
      <c r="F2428" s="23" t="s">
        <v>1613</v>
      </c>
      <c r="G2428" s="23" t="s">
        <v>1618</v>
      </c>
      <c r="H2428" s="23" t="s">
        <v>1615</v>
      </c>
      <c r="I2428" s="87" t="s">
        <v>1615</v>
      </c>
      <c r="J2428" s="87"/>
      <c r="K2428" s="87"/>
      <c r="L2428" s="87" t="s">
        <v>1042</v>
      </c>
      <c r="M2428" s="87" t="s">
        <v>1313</v>
      </c>
      <c r="N2428" s="87" t="s">
        <v>856</v>
      </c>
      <c r="O2428" s="22">
        <v>0</v>
      </c>
      <c r="P2428" s="81" t="s">
        <v>1607</v>
      </c>
      <c r="Q2428" s="81" t="s">
        <v>1607</v>
      </c>
      <c r="R2428" s="22">
        <v>3500</v>
      </c>
      <c r="S2428" s="22">
        <v>1</v>
      </c>
      <c r="T2428" s="81" t="s">
        <v>1607</v>
      </c>
      <c r="U2428" s="81" t="s">
        <v>1607</v>
      </c>
      <c r="V2428" s="22">
        <v>3630</v>
      </c>
      <c r="W2428" s="81">
        <v>0.1</v>
      </c>
      <c r="X2428" s="22">
        <v>1</v>
      </c>
      <c r="Y2428" s="87" t="s">
        <v>1028</v>
      </c>
      <c r="Z2428" s="81" t="s">
        <v>1023</v>
      </c>
      <c r="AA2428" s="22" t="s">
        <v>1024</v>
      </c>
      <c r="AB2428" s="82" t="s">
        <v>2042</v>
      </c>
      <c r="AC2428" s="82" t="s">
        <v>2039</v>
      </c>
      <c r="AD2428" s="87" t="s">
        <v>1634</v>
      </c>
      <c r="AE2428" s="87" t="s">
        <v>1619</v>
      </c>
    </row>
    <row r="2429" spans="1:31" x14ac:dyDescent="0.35">
      <c r="A2429" s="22" t="s">
        <v>852</v>
      </c>
      <c r="B2429" s="1">
        <v>60</v>
      </c>
      <c r="C2429" s="85" t="s">
        <v>2035</v>
      </c>
      <c r="D2429" s="82">
        <v>1</v>
      </c>
      <c r="E2429" s="22">
        <v>1</v>
      </c>
      <c r="F2429" s="23" t="s">
        <v>1621</v>
      </c>
      <c r="G2429" s="23" t="s">
        <v>2068</v>
      </c>
      <c r="H2429" s="23" t="s">
        <v>2068</v>
      </c>
      <c r="I2429" s="87" t="s">
        <v>2073</v>
      </c>
      <c r="J2429" s="87"/>
      <c r="K2429" s="87"/>
      <c r="L2429" s="87" t="s">
        <v>2069</v>
      </c>
      <c r="M2429" s="87" t="s">
        <v>1313</v>
      </c>
      <c r="N2429" s="87" t="s">
        <v>856</v>
      </c>
      <c r="O2429" s="22">
        <v>0</v>
      </c>
      <c r="P2429" s="81" t="s">
        <v>1607</v>
      </c>
      <c r="Q2429" s="81" t="s">
        <v>1607</v>
      </c>
      <c r="R2429" s="22">
        <v>1267</v>
      </c>
      <c r="S2429" s="22">
        <v>1</v>
      </c>
      <c r="T2429" s="81" t="s">
        <v>1607</v>
      </c>
      <c r="U2429" s="81" t="s">
        <v>1607</v>
      </c>
      <c r="V2429" s="22">
        <v>268</v>
      </c>
      <c r="W2429" s="81">
        <v>0.1</v>
      </c>
      <c r="X2429" s="22">
        <v>1</v>
      </c>
      <c r="Y2429" s="87" t="s">
        <v>1028</v>
      </c>
      <c r="Z2429" s="81" t="s">
        <v>1023</v>
      </c>
      <c r="AA2429" s="22" t="s">
        <v>1024</v>
      </c>
      <c r="AB2429" s="82" t="s">
        <v>2042</v>
      </c>
      <c r="AC2429" s="82" t="s">
        <v>2039</v>
      </c>
      <c r="AD2429" s="87" t="s">
        <v>1634</v>
      </c>
      <c r="AE2429" s="87" t="s">
        <v>1619</v>
      </c>
    </row>
    <row r="2430" spans="1:31" x14ac:dyDescent="0.35">
      <c r="A2430" s="22" t="s">
        <v>852</v>
      </c>
      <c r="B2430" s="1">
        <v>60</v>
      </c>
      <c r="C2430" s="85" t="s">
        <v>2035</v>
      </c>
      <c r="D2430" s="82">
        <v>1</v>
      </c>
      <c r="E2430" s="22">
        <v>1</v>
      </c>
      <c r="F2430" s="23" t="s">
        <v>1621</v>
      </c>
      <c r="G2430" s="23" t="s">
        <v>1624</v>
      </c>
      <c r="H2430" s="83" t="s">
        <v>2070</v>
      </c>
      <c r="I2430" s="87" t="s">
        <v>2072</v>
      </c>
      <c r="J2430" s="87"/>
      <c r="K2430" s="87"/>
      <c r="L2430" s="87" t="s">
        <v>2069</v>
      </c>
      <c r="M2430" s="87" t="s">
        <v>1313</v>
      </c>
      <c r="N2430" s="87" t="s">
        <v>856</v>
      </c>
      <c r="O2430" s="22">
        <v>0</v>
      </c>
      <c r="P2430" s="81" t="s">
        <v>1607</v>
      </c>
      <c r="Q2430" s="81" t="s">
        <v>1607</v>
      </c>
      <c r="R2430" s="22">
        <v>69</v>
      </c>
      <c r="S2430" s="22">
        <v>1</v>
      </c>
      <c r="T2430" s="81" t="s">
        <v>1607</v>
      </c>
      <c r="U2430" s="81" t="s">
        <v>1607</v>
      </c>
      <c r="V2430" s="22">
        <v>6</v>
      </c>
      <c r="W2430" s="81">
        <v>0.1</v>
      </c>
      <c r="X2430" s="22">
        <v>1</v>
      </c>
      <c r="Y2430" s="87" t="s">
        <v>1028</v>
      </c>
      <c r="Z2430" s="81" t="s">
        <v>1023</v>
      </c>
      <c r="AA2430" s="22" t="s">
        <v>1024</v>
      </c>
      <c r="AB2430" s="82" t="s">
        <v>2042</v>
      </c>
      <c r="AC2430" s="82" t="s">
        <v>2039</v>
      </c>
      <c r="AD2430" s="87" t="s">
        <v>1634</v>
      </c>
      <c r="AE2430" s="87" t="s">
        <v>1619</v>
      </c>
    </row>
    <row r="2431" spans="1:31" x14ac:dyDescent="0.35">
      <c r="A2431" s="22" t="s">
        <v>852</v>
      </c>
      <c r="B2431" s="1">
        <v>60</v>
      </c>
      <c r="C2431" s="85" t="s">
        <v>2035</v>
      </c>
      <c r="D2431" s="82">
        <v>1</v>
      </c>
      <c r="E2431" s="22">
        <v>1</v>
      </c>
      <c r="F2431" s="23" t="s">
        <v>1621</v>
      </c>
      <c r="G2431" s="23" t="s">
        <v>1624</v>
      </c>
      <c r="H2431" s="83" t="s">
        <v>1625</v>
      </c>
      <c r="I2431" s="87" t="s">
        <v>2071</v>
      </c>
      <c r="J2431" s="87"/>
      <c r="K2431" s="87"/>
      <c r="L2431" s="87" t="s">
        <v>2069</v>
      </c>
      <c r="M2431" s="87" t="s">
        <v>1313</v>
      </c>
      <c r="N2431" s="87" t="s">
        <v>856</v>
      </c>
      <c r="O2431" s="22">
        <v>0</v>
      </c>
      <c r="P2431" s="81" t="s">
        <v>1607</v>
      </c>
      <c r="Q2431" s="81" t="s">
        <v>1607</v>
      </c>
      <c r="R2431" s="22">
        <v>849</v>
      </c>
      <c r="S2431" s="22">
        <v>1</v>
      </c>
      <c r="T2431" s="81" t="s">
        <v>1607</v>
      </c>
      <c r="U2431" s="81" t="s">
        <v>1607</v>
      </c>
      <c r="V2431" s="22">
        <v>162</v>
      </c>
      <c r="W2431" s="81">
        <v>0.1</v>
      </c>
      <c r="X2431" s="22">
        <v>1</v>
      </c>
      <c r="Y2431" s="87" t="s">
        <v>1028</v>
      </c>
      <c r="Z2431" s="81" t="s">
        <v>1023</v>
      </c>
      <c r="AA2431" s="22" t="s">
        <v>1024</v>
      </c>
      <c r="AB2431" s="82" t="s">
        <v>2042</v>
      </c>
      <c r="AC2431" s="82" t="s">
        <v>2039</v>
      </c>
      <c r="AD2431" s="87" t="s">
        <v>1634</v>
      </c>
      <c r="AE2431" s="87" t="s">
        <v>1619</v>
      </c>
    </row>
    <row r="2432" spans="1:31" x14ac:dyDescent="0.35">
      <c r="A2432" s="22" t="s">
        <v>852</v>
      </c>
      <c r="B2432" s="1">
        <v>60</v>
      </c>
      <c r="C2432" s="85" t="s">
        <v>2035</v>
      </c>
      <c r="D2432" s="82">
        <v>1</v>
      </c>
      <c r="E2432" s="22">
        <v>1</v>
      </c>
      <c r="F2432" s="23" t="s">
        <v>1621</v>
      </c>
      <c r="G2432" s="23" t="s">
        <v>1622</v>
      </c>
      <c r="H2432" s="23" t="s">
        <v>2075</v>
      </c>
      <c r="I2432" s="87" t="s">
        <v>2076</v>
      </c>
      <c r="J2432" s="87"/>
      <c r="K2432" s="87"/>
      <c r="L2432" s="87" t="s">
        <v>2074</v>
      </c>
      <c r="M2432" s="87" t="s">
        <v>1313</v>
      </c>
      <c r="N2432" s="87" t="s">
        <v>856</v>
      </c>
      <c r="O2432" s="22">
        <v>0</v>
      </c>
      <c r="P2432" s="81" t="s">
        <v>1607</v>
      </c>
      <c r="Q2432" s="81" t="s">
        <v>1607</v>
      </c>
      <c r="R2432" s="22">
        <v>53</v>
      </c>
      <c r="S2432" s="22">
        <v>1</v>
      </c>
      <c r="T2432" s="81" t="s">
        <v>1607</v>
      </c>
      <c r="U2432" s="81" t="s">
        <v>1607</v>
      </c>
      <c r="V2432" s="22">
        <v>13</v>
      </c>
      <c r="W2432" s="81">
        <v>0.1</v>
      </c>
      <c r="X2432" s="22">
        <v>1</v>
      </c>
      <c r="Y2432" s="87" t="s">
        <v>1028</v>
      </c>
      <c r="Z2432" s="81" t="s">
        <v>1023</v>
      </c>
      <c r="AA2432" s="22" t="s">
        <v>1024</v>
      </c>
      <c r="AB2432" s="82" t="s">
        <v>2042</v>
      </c>
      <c r="AC2432" s="82" t="s">
        <v>2039</v>
      </c>
      <c r="AD2432" s="87" t="s">
        <v>1634</v>
      </c>
      <c r="AE2432" s="87" t="s">
        <v>1619</v>
      </c>
    </row>
    <row r="2433" spans="1:31" x14ac:dyDescent="0.35">
      <c r="A2433" s="22" t="s">
        <v>852</v>
      </c>
      <c r="B2433" s="1">
        <v>60</v>
      </c>
      <c r="C2433" s="85" t="s">
        <v>2035</v>
      </c>
      <c r="D2433" s="82">
        <v>2</v>
      </c>
      <c r="E2433" s="22">
        <v>1</v>
      </c>
      <c r="F2433" s="23" t="s">
        <v>1621</v>
      </c>
      <c r="G2433" s="23" t="s">
        <v>2068</v>
      </c>
      <c r="H2433" s="23" t="s">
        <v>2068</v>
      </c>
      <c r="I2433" s="87" t="s">
        <v>2078</v>
      </c>
      <c r="J2433" s="87"/>
      <c r="K2433" s="87"/>
      <c r="L2433" s="87" t="s">
        <v>2069</v>
      </c>
      <c r="M2433" s="87" t="s">
        <v>1313</v>
      </c>
      <c r="N2433" s="87" t="s">
        <v>856</v>
      </c>
      <c r="O2433" s="22">
        <v>0</v>
      </c>
      <c r="P2433" s="81" t="s">
        <v>1607</v>
      </c>
      <c r="Q2433" s="81" t="s">
        <v>1607</v>
      </c>
      <c r="R2433" s="22">
        <v>7783</v>
      </c>
      <c r="S2433" s="22">
        <v>1</v>
      </c>
      <c r="T2433" s="81" t="s">
        <v>1607</v>
      </c>
      <c r="U2433" s="81" t="s">
        <v>1607</v>
      </c>
      <c r="V2433" s="22">
        <v>3070</v>
      </c>
      <c r="W2433" s="81">
        <v>0.1</v>
      </c>
      <c r="X2433" s="22">
        <v>1</v>
      </c>
      <c r="Y2433" s="87" t="s">
        <v>1028</v>
      </c>
      <c r="Z2433" s="81" t="s">
        <v>1023</v>
      </c>
      <c r="AA2433" s="22" t="s">
        <v>1024</v>
      </c>
      <c r="AB2433" s="82" t="s">
        <v>2042</v>
      </c>
      <c r="AC2433" s="82" t="s">
        <v>2039</v>
      </c>
      <c r="AD2433" s="87" t="s">
        <v>1634</v>
      </c>
      <c r="AE2433" s="87" t="s">
        <v>1619</v>
      </c>
    </row>
    <row r="2434" spans="1:31" x14ac:dyDescent="0.35">
      <c r="A2434" s="22" t="s">
        <v>852</v>
      </c>
      <c r="B2434" s="1">
        <v>60</v>
      </c>
      <c r="C2434" s="85" t="s">
        <v>2035</v>
      </c>
      <c r="D2434" s="82">
        <v>2</v>
      </c>
      <c r="E2434" s="22">
        <v>1</v>
      </c>
      <c r="F2434" s="23" t="s">
        <v>1621</v>
      </c>
      <c r="G2434" s="23" t="s">
        <v>1624</v>
      </c>
      <c r="H2434" s="83" t="s">
        <v>2070</v>
      </c>
      <c r="I2434" s="87" t="s">
        <v>2077</v>
      </c>
      <c r="J2434" s="87"/>
      <c r="K2434" s="87"/>
      <c r="L2434" s="87" t="s">
        <v>2069</v>
      </c>
      <c r="M2434" s="87" t="s">
        <v>1313</v>
      </c>
      <c r="N2434" s="87" t="s">
        <v>856</v>
      </c>
      <c r="O2434" s="22">
        <v>0</v>
      </c>
      <c r="P2434" s="81" t="s">
        <v>1607</v>
      </c>
      <c r="Q2434" s="81" t="s">
        <v>1607</v>
      </c>
      <c r="R2434" s="22">
        <v>190</v>
      </c>
      <c r="S2434" s="22">
        <v>1</v>
      </c>
      <c r="T2434" s="81" t="s">
        <v>1607</v>
      </c>
      <c r="U2434" s="81" t="s">
        <v>1607</v>
      </c>
      <c r="V2434" s="22">
        <v>103</v>
      </c>
      <c r="W2434" s="81">
        <v>0.1</v>
      </c>
      <c r="X2434" s="22">
        <v>1</v>
      </c>
      <c r="Y2434" s="87" t="s">
        <v>1028</v>
      </c>
      <c r="Z2434" s="81" t="s">
        <v>1023</v>
      </c>
      <c r="AA2434" s="22" t="s">
        <v>1024</v>
      </c>
      <c r="AB2434" s="82" t="s">
        <v>2042</v>
      </c>
      <c r="AC2434" s="82" t="s">
        <v>2039</v>
      </c>
      <c r="AD2434" s="87" t="s">
        <v>1634</v>
      </c>
      <c r="AE2434" s="87" t="s">
        <v>1619</v>
      </c>
    </row>
    <row r="2435" spans="1:31" x14ac:dyDescent="0.35">
      <c r="A2435" s="22" t="s">
        <v>852</v>
      </c>
      <c r="B2435" s="1">
        <v>60</v>
      </c>
      <c r="C2435" s="85" t="s">
        <v>2035</v>
      </c>
      <c r="D2435" s="82">
        <v>2</v>
      </c>
      <c r="E2435" s="22">
        <v>1</v>
      </c>
      <c r="F2435" s="23" t="s">
        <v>1621</v>
      </c>
      <c r="G2435" s="23" t="s">
        <v>1624</v>
      </c>
      <c r="H2435" s="83" t="s">
        <v>1625</v>
      </c>
      <c r="I2435" s="87" t="s">
        <v>2079</v>
      </c>
      <c r="J2435" s="87"/>
      <c r="K2435" s="87"/>
      <c r="L2435" s="87" t="s">
        <v>2069</v>
      </c>
      <c r="M2435" s="87" t="s">
        <v>1313</v>
      </c>
      <c r="N2435" s="87" t="s">
        <v>856</v>
      </c>
      <c r="O2435" s="22">
        <v>0</v>
      </c>
      <c r="P2435" s="81" t="s">
        <v>1607</v>
      </c>
      <c r="Q2435" s="81" t="s">
        <v>1607</v>
      </c>
      <c r="R2435" s="22">
        <v>5857</v>
      </c>
      <c r="S2435" s="22">
        <v>1</v>
      </c>
      <c r="T2435" s="81" t="s">
        <v>1607</v>
      </c>
      <c r="U2435" s="81" t="s">
        <v>1607</v>
      </c>
      <c r="V2435" s="22">
        <v>2450</v>
      </c>
      <c r="W2435" s="81">
        <v>0.1</v>
      </c>
      <c r="X2435" s="22">
        <v>1</v>
      </c>
      <c r="Y2435" s="87" t="s">
        <v>1028</v>
      </c>
      <c r="Z2435" s="81" t="s">
        <v>1023</v>
      </c>
      <c r="AA2435" s="22" t="s">
        <v>1024</v>
      </c>
      <c r="AB2435" s="82" t="s">
        <v>2042</v>
      </c>
      <c r="AC2435" s="82" t="s">
        <v>2039</v>
      </c>
      <c r="AD2435" s="87" t="s">
        <v>1634</v>
      </c>
      <c r="AE2435" s="87" t="s">
        <v>1619</v>
      </c>
    </row>
    <row r="2436" spans="1:31" x14ac:dyDescent="0.35">
      <c r="A2436" s="22" t="s">
        <v>852</v>
      </c>
      <c r="B2436" s="1">
        <v>60</v>
      </c>
      <c r="C2436" s="85" t="s">
        <v>2035</v>
      </c>
      <c r="D2436" s="82">
        <v>2</v>
      </c>
      <c r="E2436" s="22">
        <v>1</v>
      </c>
      <c r="F2436" s="23" t="s">
        <v>1621</v>
      </c>
      <c r="G2436" s="23" t="s">
        <v>1622</v>
      </c>
      <c r="H2436" s="23" t="s">
        <v>2075</v>
      </c>
      <c r="I2436" s="87" t="s">
        <v>2080</v>
      </c>
      <c r="J2436" s="87"/>
      <c r="K2436" s="87"/>
      <c r="L2436" s="87" t="s">
        <v>2074</v>
      </c>
      <c r="M2436" s="87" t="s">
        <v>1313</v>
      </c>
      <c r="N2436" s="87" t="s">
        <v>856</v>
      </c>
      <c r="O2436" s="22">
        <v>0</v>
      </c>
      <c r="P2436" s="81" t="s">
        <v>1607</v>
      </c>
      <c r="Q2436" s="81" t="s">
        <v>1607</v>
      </c>
      <c r="R2436" s="22">
        <v>183</v>
      </c>
      <c r="S2436" s="22">
        <v>1</v>
      </c>
      <c r="T2436" s="81" t="s">
        <v>1607</v>
      </c>
      <c r="U2436" s="81" t="s">
        <v>1607</v>
      </c>
      <c r="V2436" s="22">
        <v>105</v>
      </c>
      <c r="W2436" s="81">
        <v>0.1</v>
      </c>
      <c r="X2436" s="22">
        <v>1</v>
      </c>
      <c r="Y2436" s="87" t="s">
        <v>1028</v>
      </c>
      <c r="Z2436" s="81" t="s">
        <v>1023</v>
      </c>
      <c r="AA2436" s="22" t="s">
        <v>1024</v>
      </c>
      <c r="AB2436" s="82" t="s">
        <v>2042</v>
      </c>
      <c r="AC2436" s="82" t="s">
        <v>2039</v>
      </c>
      <c r="AD2436" s="87" t="s">
        <v>1634</v>
      </c>
      <c r="AE2436" s="87" t="s">
        <v>1619</v>
      </c>
    </row>
    <row r="2437" spans="1:31" x14ac:dyDescent="0.35">
      <c r="A2437" s="22" t="s">
        <v>852</v>
      </c>
      <c r="B2437" s="1">
        <v>60</v>
      </c>
      <c r="C2437" s="85" t="s">
        <v>2035</v>
      </c>
      <c r="D2437" s="82">
        <v>2</v>
      </c>
      <c r="E2437" s="22">
        <v>1</v>
      </c>
      <c r="F2437" s="23" t="s">
        <v>1621</v>
      </c>
      <c r="G2437" s="23" t="s">
        <v>2068</v>
      </c>
      <c r="H2437" s="23" t="s">
        <v>2068</v>
      </c>
      <c r="I2437" s="87" t="s">
        <v>2073</v>
      </c>
      <c r="J2437" s="87"/>
      <c r="K2437" s="87"/>
      <c r="L2437" s="87" t="s">
        <v>2069</v>
      </c>
      <c r="M2437" s="87" t="s">
        <v>1313</v>
      </c>
      <c r="N2437" s="87" t="s">
        <v>856</v>
      </c>
      <c r="O2437" s="22">
        <v>0</v>
      </c>
      <c r="P2437" s="81" t="s">
        <v>1607</v>
      </c>
      <c r="Q2437" s="81" t="s">
        <v>1607</v>
      </c>
      <c r="R2437" s="22">
        <v>5747</v>
      </c>
      <c r="S2437" s="22">
        <v>1</v>
      </c>
      <c r="T2437" s="81" t="s">
        <v>1607</v>
      </c>
      <c r="U2437" s="81" t="s">
        <v>1607</v>
      </c>
      <c r="V2437" s="22">
        <v>5384</v>
      </c>
      <c r="W2437" s="81">
        <v>0.1</v>
      </c>
      <c r="X2437" s="22">
        <v>1</v>
      </c>
      <c r="Y2437" s="87" t="s">
        <v>1028</v>
      </c>
      <c r="Z2437" s="81" t="s">
        <v>1023</v>
      </c>
      <c r="AA2437" s="22" t="s">
        <v>1024</v>
      </c>
      <c r="AB2437" s="82" t="s">
        <v>2042</v>
      </c>
      <c r="AC2437" s="82" t="s">
        <v>2039</v>
      </c>
      <c r="AD2437" s="87" t="s">
        <v>1634</v>
      </c>
      <c r="AE2437" s="87" t="s">
        <v>1619</v>
      </c>
    </row>
    <row r="2438" spans="1:31" x14ac:dyDescent="0.35">
      <c r="A2438" s="22" t="s">
        <v>852</v>
      </c>
      <c r="B2438" s="1">
        <v>60</v>
      </c>
      <c r="C2438" s="85" t="s">
        <v>2035</v>
      </c>
      <c r="D2438" s="82">
        <v>2</v>
      </c>
      <c r="E2438" s="22">
        <v>1</v>
      </c>
      <c r="F2438" s="23" t="s">
        <v>1621</v>
      </c>
      <c r="G2438" s="23" t="s">
        <v>1624</v>
      </c>
      <c r="H2438" s="83" t="s">
        <v>2070</v>
      </c>
      <c r="I2438" s="87" t="s">
        <v>2072</v>
      </c>
      <c r="J2438" s="87"/>
      <c r="K2438" s="87"/>
      <c r="L2438" s="87" t="s">
        <v>2069</v>
      </c>
      <c r="M2438" s="87" t="s">
        <v>1313</v>
      </c>
      <c r="N2438" s="87" t="s">
        <v>856</v>
      </c>
      <c r="O2438" s="22">
        <v>0</v>
      </c>
      <c r="P2438" s="81" t="s">
        <v>1607</v>
      </c>
      <c r="Q2438" s="81" t="s">
        <v>1607</v>
      </c>
      <c r="R2438" s="22">
        <v>13</v>
      </c>
      <c r="S2438" s="22">
        <v>1</v>
      </c>
      <c r="T2438" s="81" t="s">
        <v>1607</v>
      </c>
      <c r="U2438" s="81" t="s">
        <v>1607</v>
      </c>
      <c r="V2438" s="22">
        <v>11</v>
      </c>
      <c r="W2438" s="81">
        <v>0.1</v>
      </c>
      <c r="X2438" s="22">
        <v>1</v>
      </c>
      <c r="Y2438" s="87" t="s">
        <v>1028</v>
      </c>
      <c r="Z2438" s="81" t="s">
        <v>1023</v>
      </c>
      <c r="AA2438" s="22" t="s">
        <v>1024</v>
      </c>
      <c r="AB2438" s="82" t="s">
        <v>2042</v>
      </c>
      <c r="AC2438" s="82" t="s">
        <v>2039</v>
      </c>
      <c r="AD2438" s="87" t="s">
        <v>1634</v>
      </c>
      <c r="AE2438" s="87" t="s">
        <v>1619</v>
      </c>
    </row>
    <row r="2439" spans="1:31" x14ac:dyDescent="0.35">
      <c r="A2439" s="22" t="s">
        <v>852</v>
      </c>
      <c r="B2439" s="1">
        <v>60</v>
      </c>
      <c r="C2439" s="85" t="s">
        <v>2035</v>
      </c>
      <c r="D2439" s="82">
        <v>2</v>
      </c>
      <c r="E2439" s="22">
        <v>1</v>
      </c>
      <c r="F2439" s="23" t="s">
        <v>1621</v>
      </c>
      <c r="G2439" s="23" t="s">
        <v>1624</v>
      </c>
      <c r="H2439" s="83" t="s">
        <v>1625</v>
      </c>
      <c r="I2439" s="87" t="s">
        <v>2071</v>
      </c>
      <c r="J2439" s="87"/>
      <c r="K2439" s="87"/>
      <c r="L2439" s="87" t="s">
        <v>2069</v>
      </c>
      <c r="M2439" s="87" t="s">
        <v>1313</v>
      </c>
      <c r="N2439" s="87" t="s">
        <v>856</v>
      </c>
      <c r="O2439" s="22">
        <v>0</v>
      </c>
      <c r="P2439" s="81" t="s">
        <v>1607</v>
      </c>
      <c r="Q2439" s="81" t="s">
        <v>1607</v>
      </c>
      <c r="R2439" s="22">
        <v>2071</v>
      </c>
      <c r="S2439" s="22">
        <v>1</v>
      </c>
      <c r="T2439" s="81" t="s">
        <v>1607</v>
      </c>
      <c r="U2439" s="81" t="s">
        <v>1607</v>
      </c>
      <c r="V2439" s="22">
        <v>1625</v>
      </c>
      <c r="W2439" s="81">
        <v>0.1</v>
      </c>
      <c r="X2439" s="22">
        <v>1</v>
      </c>
      <c r="Y2439" s="87" t="s">
        <v>1028</v>
      </c>
      <c r="Z2439" s="81" t="s">
        <v>1023</v>
      </c>
      <c r="AA2439" s="22" t="s">
        <v>1024</v>
      </c>
      <c r="AB2439" s="82" t="s">
        <v>2042</v>
      </c>
      <c r="AC2439" s="82" t="s">
        <v>2039</v>
      </c>
      <c r="AD2439" s="87" t="s">
        <v>1634</v>
      </c>
      <c r="AE2439" s="87" t="s">
        <v>1619</v>
      </c>
    </row>
    <row r="2440" spans="1:31" x14ac:dyDescent="0.35">
      <c r="A2440" s="22" t="s">
        <v>852</v>
      </c>
      <c r="B2440" s="1">
        <v>60</v>
      </c>
      <c r="C2440" s="85" t="s">
        <v>2035</v>
      </c>
      <c r="D2440" s="82">
        <v>2</v>
      </c>
      <c r="E2440" s="22">
        <v>1</v>
      </c>
      <c r="F2440" s="23" t="s">
        <v>1621</v>
      </c>
      <c r="G2440" s="23" t="s">
        <v>1622</v>
      </c>
      <c r="H2440" s="23" t="s">
        <v>2075</v>
      </c>
      <c r="I2440" s="87" t="s">
        <v>2076</v>
      </c>
      <c r="J2440" s="87"/>
      <c r="K2440" s="87"/>
      <c r="L2440" s="87" t="s">
        <v>2074</v>
      </c>
      <c r="M2440" s="87" t="s">
        <v>1313</v>
      </c>
      <c r="N2440" s="87" t="s">
        <v>856</v>
      </c>
      <c r="O2440" s="22">
        <v>0</v>
      </c>
      <c r="P2440" s="81" t="s">
        <v>1607</v>
      </c>
      <c r="Q2440" s="81" t="s">
        <v>1607</v>
      </c>
      <c r="R2440" s="22">
        <v>218</v>
      </c>
      <c r="S2440" s="22">
        <v>1</v>
      </c>
      <c r="T2440" s="81" t="s">
        <v>1607</v>
      </c>
      <c r="U2440" s="81" t="s">
        <v>1607</v>
      </c>
      <c r="V2440" s="22">
        <v>137</v>
      </c>
      <c r="W2440" s="81">
        <v>0.1</v>
      </c>
      <c r="X2440" s="22">
        <v>1</v>
      </c>
      <c r="Y2440" s="87" t="s">
        <v>1028</v>
      </c>
      <c r="Z2440" s="81" t="s">
        <v>1023</v>
      </c>
      <c r="AA2440" s="22" t="s">
        <v>1024</v>
      </c>
      <c r="AB2440" s="82" t="s">
        <v>2042</v>
      </c>
      <c r="AC2440" s="82" t="s">
        <v>2039</v>
      </c>
      <c r="AD2440" s="87" t="s">
        <v>1634</v>
      </c>
      <c r="AE2440" s="87" t="s">
        <v>1619</v>
      </c>
    </row>
    <row r="2441" spans="1:31" x14ac:dyDescent="0.35">
      <c r="A2441" s="22" t="s">
        <v>852</v>
      </c>
      <c r="B2441" s="1">
        <v>60</v>
      </c>
      <c r="C2441" s="85" t="s">
        <v>2035</v>
      </c>
      <c r="D2441" s="82">
        <v>3</v>
      </c>
      <c r="E2441" s="22">
        <v>1</v>
      </c>
      <c r="F2441" s="23" t="s">
        <v>1621</v>
      </c>
      <c r="G2441" s="23" t="s">
        <v>2068</v>
      </c>
      <c r="H2441" s="23" t="s">
        <v>2068</v>
      </c>
      <c r="I2441" s="87" t="s">
        <v>2081</v>
      </c>
      <c r="J2441" s="87"/>
      <c r="K2441" s="87"/>
      <c r="L2441" s="87" t="s">
        <v>2069</v>
      </c>
      <c r="M2441" s="87" t="s">
        <v>1313</v>
      </c>
      <c r="N2441" s="87" t="s">
        <v>856</v>
      </c>
      <c r="O2441" s="22">
        <v>0</v>
      </c>
      <c r="P2441" s="81" t="s">
        <v>1607</v>
      </c>
      <c r="Q2441" s="81" t="s">
        <v>1607</v>
      </c>
      <c r="R2441" s="22">
        <v>4542</v>
      </c>
      <c r="S2441" s="22">
        <v>1</v>
      </c>
      <c r="T2441" s="81" t="s">
        <v>1607</v>
      </c>
      <c r="U2441" s="81" t="s">
        <v>1607</v>
      </c>
      <c r="V2441" s="22">
        <v>545</v>
      </c>
      <c r="W2441" s="81">
        <v>0.1</v>
      </c>
      <c r="X2441" s="22">
        <v>1</v>
      </c>
      <c r="Y2441" s="87" t="s">
        <v>1028</v>
      </c>
      <c r="Z2441" s="81" t="s">
        <v>1023</v>
      </c>
      <c r="AA2441" s="22" t="s">
        <v>1024</v>
      </c>
      <c r="AB2441" s="82" t="s">
        <v>2042</v>
      </c>
      <c r="AC2441" s="82" t="s">
        <v>2039</v>
      </c>
      <c r="AD2441" s="87" t="s">
        <v>1634</v>
      </c>
      <c r="AE2441" s="87" t="s">
        <v>1619</v>
      </c>
    </row>
    <row r="2442" spans="1:31" x14ac:dyDescent="0.35">
      <c r="A2442" s="22" t="s">
        <v>852</v>
      </c>
      <c r="B2442" s="1">
        <v>60</v>
      </c>
      <c r="C2442" s="85" t="s">
        <v>2035</v>
      </c>
      <c r="D2442" s="82">
        <v>3</v>
      </c>
      <c r="E2442" s="22">
        <v>1</v>
      </c>
      <c r="F2442" s="23" t="s">
        <v>1621</v>
      </c>
      <c r="G2442" s="23" t="s">
        <v>1624</v>
      </c>
      <c r="H2442" s="83" t="s">
        <v>2070</v>
      </c>
      <c r="I2442" s="87" t="s">
        <v>2082</v>
      </c>
      <c r="J2442" s="87"/>
      <c r="K2442" s="87"/>
      <c r="L2442" s="87" t="s">
        <v>2069</v>
      </c>
      <c r="M2442" s="87" t="s">
        <v>1313</v>
      </c>
      <c r="N2442" s="87" t="s">
        <v>856</v>
      </c>
      <c r="O2442" s="22">
        <v>0</v>
      </c>
      <c r="P2442" s="81" t="s">
        <v>1607</v>
      </c>
      <c r="Q2442" s="81" t="s">
        <v>1607</v>
      </c>
      <c r="R2442" s="22">
        <v>33</v>
      </c>
      <c r="S2442" s="22">
        <v>1</v>
      </c>
      <c r="T2442" s="81" t="s">
        <v>1607</v>
      </c>
      <c r="U2442" s="81" t="s">
        <v>1607</v>
      </c>
      <c r="V2442" s="22">
        <v>27</v>
      </c>
      <c r="W2442" s="81">
        <v>0.1</v>
      </c>
      <c r="X2442" s="22">
        <v>1</v>
      </c>
      <c r="Y2442" s="87" t="s">
        <v>1028</v>
      </c>
      <c r="Z2442" s="81" t="s">
        <v>1023</v>
      </c>
      <c r="AA2442" s="22" t="s">
        <v>1024</v>
      </c>
      <c r="AB2442" s="82" t="s">
        <v>2042</v>
      </c>
      <c r="AC2442" s="82" t="s">
        <v>2039</v>
      </c>
      <c r="AD2442" s="87" t="s">
        <v>1634</v>
      </c>
      <c r="AE2442" s="87" t="s">
        <v>1619</v>
      </c>
    </row>
    <row r="2443" spans="1:31" x14ac:dyDescent="0.35">
      <c r="A2443" s="22" t="s">
        <v>852</v>
      </c>
      <c r="B2443" s="1">
        <v>60</v>
      </c>
      <c r="C2443" s="85" t="s">
        <v>2035</v>
      </c>
      <c r="D2443" s="82">
        <v>3</v>
      </c>
      <c r="E2443" s="22">
        <v>1</v>
      </c>
      <c r="F2443" s="23" t="s">
        <v>1621</v>
      </c>
      <c r="G2443" s="23" t="s">
        <v>1624</v>
      </c>
      <c r="H2443" s="83" t="s">
        <v>1625</v>
      </c>
      <c r="I2443" s="87" t="s">
        <v>2083</v>
      </c>
      <c r="J2443" s="87"/>
      <c r="K2443" s="87"/>
      <c r="L2443" s="87" t="s">
        <v>2069</v>
      </c>
      <c r="M2443" s="87" t="s">
        <v>1313</v>
      </c>
      <c r="N2443" s="87" t="s">
        <v>856</v>
      </c>
      <c r="O2443" s="22">
        <v>0</v>
      </c>
      <c r="P2443" s="81" t="s">
        <v>1607</v>
      </c>
      <c r="Q2443" s="81" t="s">
        <v>1607</v>
      </c>
      <c r="R2443" s="22">
        <v>325</v>
      </c>
      <c r="S2443" s="22">
        <v>1</v>
      </c>
      <c r="T2443" s="81" t="s">
        <v>1607</v>
      </c>
      <c r="U2443" s="81" t="s">
        <v>1607</v>
      </c>
      <c r="V2443" s="22">
        <v>178</v>
      </c>
      <c r="W2443" s="81">
        <v>0.1</v>
      </c>
      <c r="X2443" s="22">
        <v>1</v>
      </c>
      <c r="Y2443" s="87" t="s">
        <v>1028</v>
      </c>
      <c r="Z2443" s="81" t="s">
        <v>1023</v>
      </c>
      <c r="AA2443" s="22" t="s">
        <v>1024</v>
      </c>
      <c r="AB2443" s="82" t="s">
        <v>2042</v>
      </c>
      <c r="AC2443" s="82" t="s">
        <v>2039</v>
      </c>
      <c r="AD2443" s="87" t="s">
        <v>1634</v>
      </c>
      <c r="AE2443" s="87" t="s">
        <v>1619</v>
      </c>
    </row>
    <row r="2444" spans="1:31" x14ac:dyDescent="0.35">
      <c r="A2444" s="22" t="s">
        <v>852</v>
      </c>
      <c r="B2444" s="1">
        <v>60</v>
      </c>
      <c r="C2444" s="85" t="s">
        <v>2035</v>
      </c>
      <c r="D2444" s="82">
        <v>3</v>
      </c>
      <c r="E2444" s="22">
        <v>1</v>
      </c>
      <c r="F2444" s="23" t="s">
        <v>1621</v>
      </c>
      <c r="G2444" s="23" t="s">
        <v>1622</v>
      </c>
      <c r="H2444" s="23" t="s">
        <v>2075</v>
      </c>
      <c r="I2444" s="87" t="s">
        <v>2084</v>
      </c>
      <c r="J2444" s="87"/>
      <c r="K2444" s="87"/>
      <c r="L2444" s="87" t="s">
        <v>2074</v>
      </c>
      <c r="M2444" s="87" t="s">
        <v>1313</v>
      </c>
      <c r="N2444" s="87" t="s">
        <v>856</v>
      </c>
      <c r="O2444" s="22">
        <v>0</v>
      </c>
      <c r="P2444" s="81" t="s">
        <v>1607</v>
      </c>
      <c r="Q2444" s="81" t="s">
        <v>1607</v>
      </c>
      <c r="R2444" s="22">
        <v>104</v>
      </c>
      <c r="S2444" s="22">
        <v>1</v>
      </c>
      <c r="T2444" s="81" t="s">
        <v>1607</v>
      </c>
      <c r="U2444" s="81" t="s">
        <v>1607</v>
      </c>
      <c r="V2444" s="22">
        <v>73</v>
      </c>
      <c r="W2444" s="81">
        <v>0.1</v>
      </c>
      <c r="X2444" s="22">
        <v>1</v>
      </c>
      <c r="Y2444" s="87" t="s">
        <v>1028</v>
      </c>
      <c r="Z2444" s="81" t="s">
        <v>1023</v>
      </c>
      <c r="AA2444" s="22" t="s">
        <v>1024</v>
      </c>
      <c r="AB2444" s="82" t="s">
        <v>2042</v>
      </c>
      <c r="AC2444" s="82" t="s">
        <v>2039</v>
      </c>
      <c r="AD2444" s="87" t="s">
        <v>1634</v>
      </c>
      <c r="AE2444" s="87" t="s">
        <v>1619</v>
      </c>
    </row>
    <row r="2445" spans="1:31" x14ac:dyDescent="0.35">
      <c r="A2445" s="22" t="s">
        <v>852</v>
      </c>
      <c r="B2445" s="1">
        <v>61</v>
      </c>
      <c r="C2445" s="85" t="s">
        <v>635</v>
      </c>
      <c r="D2445" s="17">
        <v>1</v>
      </c>
      <c r="E2445" s="22">
        <v>1</v>
      </c>
      <c r="F2445" s="23" t="s">
        <v>1621</v>
      </c>
      <c r="G2445" s="23" t="s">
        <v>1624</v>
      </c>
      <c r="H2445" s="83" t="s">
        <v>1625</v>
      </c>
      <c r="I2445" s="87" t="s">
        <v>2099</v>
      </c>
      <c r="L2445" s="87" t="s">
        <v>1042</v>
      </c>
      <c r="M2445" s="87" t="s">
        <v>855</v>
      </c>
      <c r="N2445" s="87" t="s">
        <v>856</v>
      </c>
      <c r="O2445" s="22">
        <v>0</v>
      </c>
      <c r="P2445" s="22">
        <v>2</v>
      </c>
      <c r="Q2445" s="87" t="s">
        <v>1607</v>
      </c>
      <c r="R2445" s="22">
        <v>32.299999999999997</v>
      </c>
      <c r="S2445" s="22">
        <v>1</v>
      </c>
      <c r="T2445" s="22">
        <v>2</v>
      </c>
      <c r="U2445" s="87" t="s">
        <v>1607</v>
      </c>
      <c r="V2445" s="22">
        <v>28.9</v>
      </c>
      <c r="W2445" s="87" t="s">
        <v>857</v>
      </c>
      <c r="X2445" s="22">
        <v>0</v>
      </c>
      <c r="Y2445" s="87" t="s">
        <v>858</v>
      </c>
      <c r="Z2445" s="87" t="s">
        <v>1023</v>
      </c>
      <c r="AA2445" s="87" t="s">
        <v>2097</v>
      </c>
      <c r="AB2445" s="87" t="s">
        <v>992</v>
      </c>
      <c r="AC2445" s="87" t="s">
        <v>2098</v>
      </c>
      <c r="AD2445" s="87" t="s">
        <v>1608</v>
      </c>
      <c r="AE2445" s="87" t="s">
        <v>1619</v>
      </c>
    </row>
    <row r="2446" spans="1:31" x14ac:dyDescent="0.35">
      <c r="A2446" s="22" t="s">
        <v>852</v>
      </c>
      <c r="B2446" s="1">
        <v>61</v>
      </c>
      <c r="C2446" s="85" t="s">
        <v>635</v>
      </c>
      <c r="D2446" s="17">
        <v>1</v>
      </c>
      <c r="E2446" s="22">
        <v>1</v>
      </c>
      <c r="F2446" s="23" t="s">
        <v>1621</v>
      </c>
      <c r="G2446" s="23" t="s">
        <v>1624</v>
      </c>
      <c r="H2446" s="83" t="s">
        <v>1625</v>
      </c>
      <c r="I2446" s="87" t="s">
        <v>2099</v>
      </c>
      <c r="L2446" s="87" t="s">
        <v>1042</v>
      </c>
      <c r="M2446" s="87" t="s">
        <v>855</v>
      </c>
      <c r="N2446" s="87" t="s">
        <v>856</v>
      </c>
      <c r="O2446" s="22">
        <v>0</v>
      </c>
      <c r="P2446" s="22">
        <v>3</v>
      </c>
      <c r="Q2446" s="87" t="s">
        <v>1607</v>
      </c>
      <c r="R2446" s="22">
        <v>21.5</v>
      </c>
      <c r="S2446" s="22">
        <v>1</v>
      </c>
      <c r="T2446" s="22">
        <v>3</v>
      </c>
      <c r="U2446" s="87" t="s">
        <v>1607</v>
      </c>
      <c r="V2446" s="22">
        <v>22.2</v>
      </c>
      <c r="W2446" s="87" t="s">
        <v>857</v>
      </c>
      <c r="X2446" s="22">
        <v>0</v>
      </c>
      <c r="Y2446" s="87" t="s">
        <v>858</v>
      </c>
      <c r="Z2446" s="87" t="s">
        <v>1023</v>
      </c>
      <c r="AA2446" s="87" t="s">
        <v>2101</v>
      </c>
      <c r="AB2446" s="87" t="s">
        <v>992</v>
      </c>
      <c r="AC2446" s="87" t="s">
        <v>2100</v>
      </c>
      <c r="AD2446" s="87" t="s">
        <v>1608</v>
      </c>
      <c r="AE2446" s="87" t="s">
        <v>1619</v>
      </c>
    </row>
    <row r="2447" spans="1:31" x14ac:dyDescent="0.35">
      <c r="A2447" s="22" t="s">
        <v>852</v>
      </c>
      <c r="B2447" s="1">
        <v>61</v>
      </c>
      <c r="C2447" s="85" t="s">
        <v>635</v>
      </c>
      <c r="D2447" s="17">
        <v>1</v>
      </c>
      <c r="E2447" s="22">
        <v>1</v>
      </c>
      <c r="F2447" s="23" t="s">
        <v>1621</v>
      </c>
      <c r="G2447" s="23" t="s">
        <v>1622</v>
      </c>
      <c r="H2447" s="23" t="s">
        <v>2075</v>
      </c>
      <c r="I2447" s="87" t="s">
        <v>2102</v>
      </c>
      <c r="L2447" s="87" t="s">
        <v>1177</v>
      </c>
      <c r="M2447" s="87" t="s">
        <v>855</v>
      </c>
      <c r="N2447" s="87" t="s">
        <v>856</v>
      </c>
      <c r="O2447" s="22">
        <v>0</v>
      </c>
      <c r="P2447" s="22">
        <v>2</v>
      </c>
      <c r="Q2447" s="87" t="s">
        <v>1607</v>
      </c>
      <c r="R2447" s="22">
        <v>25.5</v>
      </c>
      <c r="S2447" s="22">
        <v>1</v>
      </c>
      <c r="T2447" s="22">
        <v>2</v>
      </c>
      <c r="U2447" s="87" t="s">
        <v>1607</v>
      </c>
      <c r="V2447" s="22">
        <v>35.6</v>
      </c>
      <c r="W2447" s="87" t="s">
        <v>857</v>
      </c>
      <c r="X2447" s="22">
        <v>0</v>
      </c>
      <c r="Y2447" s="87" t="s">
        <v>858</v>
      </c>
      <c r="Z2447" s="87" t="s">
        <v>1023</v>
      </c>
      <c r="AA2447" s="87" t="s">
        <v>2097</v>
      </c>
      <c r="AB2447" s="87" t="s">
        <v>992</v>
      </c>
      <c r="AC2447" s="87" t="s">
        <v>2098</v>
      </c>
      <c r="AD2447" s="87" t="s">
        <v>1608</v>
      </c>
      <c r="AE2447" s="87" t="s">
        <v>1619</v>
      </c>
    </row>
    <row r="2448" spans="1:31" x14ac:dyDescent="0.35">
      <c r="A2448" s="22" t="s">
        <v>852</v>
      </c>
      <c r="B2448" s="1">
        <v>61</v>
      </c>
      <c r="C2448" s="85" t="s">
        <v>635</v>
      </c>
      <c r="D2448" s="17">
        <v>1</v>
      </c>
      <c r="E2448" s="22">
        <v>1</v>
      </c>
      <c r="F2448" s="23" t="s">
        <v>1621</v>
      </c>
      <c r="G2448" s="23" t="s">
        <v>1622</v>
      </c>
      <c r="H2448" s="23" t="s">
        <v>2075</v>
      </c>
      <c r="I2448" s="87" t="s">
        <v>2102</v>
      </c>
      <c r="L2448" s="87" t="s">
        <v>1177</v>
      </c>
      <c r="M2448" s="87" t="s">
        <v>855</v>
      </c>
      <c r="N2448" s="87" t="s">
        <v>856</v>
      </c>
      <c r="O2448" s="22">
        <v>0</v>
      </c>
      <c r="P2448" s="22">
        <v>3</v>
      </c>
      <c r="Q2448" s="87" t="s">
        <v>1607</v>
      </c>
      <c r="R2448" s="22">
        <v>22.7</v>
      </c>
      <c r="S2448" s="22">
        <v>1</v>
      </c>
      <c r="T2448" s="22">
        <v>3</v>
      </c>
      <c r="U2448" s="87" t="s">
        <v>1607</v>
      </c>
      <c r="V2448" s="22">
        <v>26.7</v>
      </c>
      <c r="W2448" s="87" t="s">
        <v>857</v>
      </c>
      <c r="X2448" s="22">
        <v>0</v>
      </c>
      <c r="Y2448" s="87" t="s">
        <v>858</v>
      </c>
      <c r="Z2448" s="87" t="s">
        <v>1023</v>
      </c>
      <c r="AA2448" s="87" t="s">
        <v>2101</v>
      </c>
      <c r="AB2448" s="87" t="s">
        <v>992</v>
      </c>
      <c r="AC2448" s="87" t="s">
        <v>2100</v>
      </c>
      <c r="AD2448" s="87" t="s">
        <v>1608</v>
      </c>
      <c r="AE2448" s="87" t="s">
        <v>1619</v>
      </c>
    </row>
    <row r="2449" spans="1:31" x14ac:dyDescent="0.35">
      <c r="A2449" s="22" t="s">
        <v>852</v>
      </c>
      <c r="B2449" s="1">
        <v>61</v>
      </c>
      <c r="C2449" s="85" t="s">
        <v>635</v>
      </c>
      <c r="D2449" s="17">
        <v>2</v>
      </c>
      <c r="E2449" s="22">
        <v>1</v>
      </c>
      <c r="F2449" s="23" t="s">
        <v>1621</v>
      </c>
      <c r="G2449" s="23" t="s">
        <v>1624</v>
      </c>
      <c r="H2449" s="83" t="s">
        <v>1625</v>
      </c>
      <c r="I2449" s="87" t="s">
        <v>2099</v>
      </c>
      <c r="L2449" s="87" t="s">
        <v>1042</v>
      </c>
      <c r="M2449" s="87" t="s">
        <v>855</v>
      </c>
      <c r="N2449" s="87" t="s">
        <v>856</v>
      </c>
      <c r="O2449" s="22">
        <v>0</v>
      </c>
      <c r="P2449" s="22">
        <v>2</v>
      </c>
      <c r="Q2449" s="87" t="s">
        <v>1607</v>
      </c>
      <c r="R2449" s="22">
        <v>5.8</v>
      </c>
      <c r="S2449" s="22">
        <v>1</v>
      </c>
      <c r="T2449" s="22">
        <v>2</v>
      </c>
      <c r="U2449" s="87" t="s">
        <v>1607</v>
      </c>
      <c r="V2449" s="22">
        <v>1.3</v>
      </c>
      <c r="W2449" s="87" t="s">
        <v>857</v>
      </c>
      <c r="X2449" s="22">
        <v>0</v>
      </c>
      <c r="Y2449" s="87" t="s">
        <v>858</v>
      </c>
      <c r="Z2449" s="87" t="s">
        <v>1023</v>
      </c>
      <c r="AA2449" s="87" t="s">
        <v>2097</v>
      </c>
      <c r="AB2449" s="87" t="s">
        <v>992</v>
      </c>
      <c r="AC2449" s="87" t="s">
        <v>2098</v>
      </c>
      <c r="AD2449" s="87" t="s">
        <v>1608</v>
      </c>
      <c r="AE2449" s="87" t="s">
        <v>1619</v>
      </c>
    </row>
    <row r="2450" spans="1:31" x14ac:dyDescent="0.35">
      <c r="A2450" s="22" t="s">
        <v>852</v>
      </c>
      <c r="B2450" s="1">
        <v>61</v>
      </c>
      <c r="C2450" s="85" t="s">
        <v>635</v>
      </c>
      <c r="D2450" s="17">
        <v>2</v>
      </c>
      <c r="E2450" s="22">
        <v>1</v>
      </c>
      <c r="F2450" s="23" t="s">
        <v>1621</v>
      </c>
      <c r="G2450" s="23" t="s">
        <v>1624</v>
      </c>
      <c r="H2450" s="83" t="s">
        <v>1625</v>
      </c>
      <c r="I2450" s="87" t="s">
        <v>2099</v>
      </c>
      <c r="L2450" s="87" t="s">
        <v>1042</v>
      </c>
      <c r="M2450" s="87" t="s">
        <v>855</v>
      </c>
      <c r="N2450" s="87" t="s">
        <v>856</v>
      </c>
      <c r="O2450" s="22">
        <v>0</v>
      </c>
      <c r="P2450" s="22">
        <v>3</v>
      </c>
      <c r="Q2450" s="87" t="s">
        <v>1607</v>
      </c>
      <c r="R2450" s="22">
        <v>1.9</v>
      </c>
      <c r="S2450" s="22">
        <v>1</v>
      </c>
      <c r="T2450" s="22">
        <v>3</v>
      </c>
      <c r="U2450" s="87" t="s">
        <v>1607</v>
      </c>
      <c r="V2450" s="22">
        <v>1</v>
      </c>
      <c r="W2450" s="87" t="s">
        <v>857</v>
      </c>
      <c r="X2450" s="22">
        <v>0</v>
      </c>
      <c r="Y2450" s="87" t="s">
        <v>858</v>
      </c>
      <c r="Z2450" s="87" t="s">
        <v>1023</v>
      </c>
      <c r="AA2450" s="87" t="s">
        <v>2101</v>
      </c>
      <c r="AB2450" s="87" t="s">
        <v>992</v>
      </c>
      <c r="AC2450" s="87" t="s">
        <v>2100</v>
      </c>
      <c r="AD2450" s="87" t="s">
        <v>1608</v>
      </c>
      <c r="AE2450" s="87" t="s">
        <v>1619</v>
      </c>
    </row>
    <row r="2451" spans="1:31" x14ac:dyDescent="0.35">
      <c r="A2451" s="22" t="s">
        <v>852</v>
      </c>
      <c r="B2451" s="1">
        <v>61</v>
      </c>
      <c r="C2451" s="85" t="s">
        <v>635</v>
      </c>
      <c r="D2451" s="17">
        <v>2</v>
      </c>
      <c r="E2451" s="22">
        <v>1</v>
      </c>
      <c r="F2451" s="23" t="s">
        <v>1621</v>
      </c>
      <c r="G2451" s="23" t="s">
        <v>1622</v>
      </c>
      <c r="H2451" s="23" t="s">
        <v>2075</v>
      </c>
      <c r="I2451" s="87" t="s">
        <v>2102</v>
      </c>
      <c r="L2451" s="87" t="s">
        <v>1177</v>
      </c>
      <c r="M2451" s="87" t="s">
        <v>855</v>
      </c>
      <c r="N2451" s="87" t="s">
        <v>856</v>
      </c>
      <c r="O2451" s="22">
        <v>0</v>
      </c>
      <c r="P2451" s="22">
        <v>2</v>
      </c>
      <c r="Q2451" s="87" t="s">
        <v>1607</v>
      </c>
      <c r="R2451" s="22">
        <v>4.3</v>
      </c>
      <c r="S2451" s="22">
        <v>1</v>
      </c>
      <c r="T2451" s="22">
        <v>2</v>
      </c>
      <c r="U2451" s="87" t="s">
        <v>1607</v>
      </c>
      <c r="V2451" s="22">
        <v>3.2</v>
      </c>
      <c r="W2451" s="87" t="s">
        <v>857</v>
      </c>
      <c r="X2451" s="22">
        <v>0</v>
      </c>
      <c r="Y2451" s="87" t="s">
        <v>858</v>
      </c>
      <c r="Z2451" s="87" t="s">
        <v>1023</v>
      </c>
      <c r="AA2451" s="87" t="s">
        <v>2097</v>
      </c>
      <c r="AB2451" s="87" t="s">
        <v>992</v>
      </c>
      <c r="AC2451" s="87" t="s">
        <v>2098</v>
      </c>
      <c r="AD2451" s="87" t="s">
        <v>1608</v>
      </c>
      <c r="AE2451" s="87" t="s">
        <v>1619</v>
      </c>
    </row>
    <row r="2452" spans="1:31" x14ac:dyDescent="0.35">
      <c r="A2452" s="22" t="s">
        <v>852</v>
      </c>
      <c r="B2452" s="1">
        <v>61</v>
      </c>
      <c r="C2452" s="85" t="s">
        <v>635</v>
      </c>
      <c r="D2452" s="17">
        <v>2</v>
      </c>
      <c r="E2452" s="22">
        <v>1</v>
      </c>
      <c r="F2452" s="23" t="s">
        <v>1621</v>
      </c>
      <c r="G2452" s="23" t="s">
        <v>1622</v>
      </c>
      <c r="H2452" s="23" t="s">
        <v>2075</v>
      </c>
      <c r="I2452" s="87" t="s">
        <v>2102</v>
      </c>
      <c r="L2452" s="87" t="s">
        <v>1177</v>
      </c>
      <c r="M2452" s="87" t="s">
        <v>855</v>
      </c>
      <c r="N2452" s="87" t="s">
        <v>856</v>
      </c>
      <c r="O2452" s="22">
        <v>0</v>
      </c>
      <c r="P2452" s="22">
        <v>3</v>
      </c>
      <c r="Q2452" s="87" t="s">
        <v>1607</v>
      </c>
      <c r="R2452" s="22">
        <v>2</v>
      </c>
      <c r="S2452" s="22">
        <v>1</v>
      </c>
      <c r="T2452" s="22">
        <v>3</v>
      </c>
      <c r="U2452" s="87" t="s">
        <v>1607</v>
      </c>
      <c r="V2452" s="22">
        <v>1.1000000000000001</v>
      </c>
      <c r="W2452" s="87" t="s">
        <v>857</v>
      </c>
      <c r="X2452" s="22">
        <v>0</v>
      </c>
      <c r="Y2452" s="87" t="s">
        <v>858</v>
      </c>
      <c r="Z2452" s="87" t="s">
        <v>1023</v>
      </c>
      <c r="AA2452" s="87" t="s">
        <v>2101</v>
      </c>
      <c r="AB2452" s="87" t="s">
        <v>992</v>
      </c>
      <c r="AC2452" s="87" t="s">
        <v>2100</v>
      </c>
      <c r="AD2452" s="87" t="s">
        <v>1608</v>
      </c>
      <c r="AE2452" s="87" t="s">
        <v>1619</v>
      </c>
    </row>
    <row r="2453" spans="1:31" x14ac:dyDescent="0.35">
      <c r="A2453" s="22" t="s">
        <v>852</v>
      </c>
      <c r="B2453" s="1">
        <v>61</v>
      </c>
      <c r="C2453" s="85" t="s">
        <v>635</v>
      </c>
      <c r="D2453" s="17">
        <v>3</v>
      </c>
      <c r="E2453" s="22">
        <v>1</v>
      </c>
      <c r="F2453" s="23" t="s">
        <v>1621</v>
      </c>
      <c r="G2453" s="23" t="s">
        <v>1624</v>
      </c>
      <c r="H2453" s="83" t="s">
        <v>1625</v>
      </c>
      <c r="I2453" s="87" t="s">
        <v>2099</v>
      </c>
      <c r="L2453" s="87" t="s">
        <v>1042</v>
      </c>
      <c r="M2453" s="87" t="s">
        <v>855</v>
      </c>
      <c r="N2453" s="87" t="s">
        <v>856</v>
      </c>
      <c r="O2453" s="22">
        <v>0</v>
      </c>
      <c r="P2453" s="22">
        <v>2</v>
      </c>
      <c r="Q2453" s="87" t="s">
        <v>1607</v>
      </c>
      <c r="R2453" s="22">
        <v>50.5</v>
      </c>
      <c r="S2453" s="22">
        <v>1</v>
      </c>
      <c r="T2453" s="22">
        <v>2</v>
      </c>
      <c r="U2453" s="87" t="s">
        <v>1607</v>
      </c>
      <c r="V2453" s="22">
        <v>28</v>
      </c>
      <c r="W2453" s="87" t="s">
        <v>857</v>
      </c>
      <c r="X2453" s="22">
        <v>0</v>
      </c>
      <c r="Y2453" s="87" t="s">
        <v>858</v>
      </c>
      <c r="Z2453" s="87" t="s">
        <v>1023</v>
      </c>
      <c r="AA2453" s="87" t="s">
        <v>2097</v>
      </c>
      <c r="AB2453" s="87" t="s">
        <v>992</v>
      </c>
      <c r="AC2453" s="87" t="s">
        <v>2098</v>
      </c>
      <c r="AD2453" s="87" t="s">
        <v>1608</v>
      </c>
      <c r="AE2453" s="87" t="s">
        <v>1619</v>
      </c>
    </row>
    <row r="2454" spans="1:31" x14ac:dyDescent="0.35">
      <c r="A2454" s="22" t="s">
        <v>852</v>
      </c>
      <c r="B2454" s="1">
        <v>61</v>
      </c>
      <c r="C2454" s="85" t="s">
        <v>635</v>
      </c>
      <c r="D2454" s="17">
        <v>3</v>
      </c>
      <c r="E2454" s="22">
        <v>1</v>
      </c>
      <c r="F2454" s="23" t="s">
        <v>1621</v>
      </c>
      <c r="G2454" s="23" t="s">
        <v>1624</v>
      </c>
      <c r="H2454" s="83" t="s">
        <v>1625</v>
      </c>
      <c r="I2454" s="87" t="s">
        <v>2099</v>
      </c>
      <c r="L2454" s="87" t="s">
        <v>1042</v>
      </c>
      <c r="M2454" s="87" t="s">
        <v>855</v>
      </c>
      <c r="N2454" s="87" t="s">
        <v>856</v>
      </c>
      <c r="O2454" s="22">
        <v>0</v>
      </c>
      <c r="P2454" s="22">
        <v>3</v>
      </c>
      <c r="Q2454" s="87" t="s">
        <v>1607</v>
      </c>
      <c r="R2454" s="22">
        <v>41.1</v>
      </c>
      <c r="S2454" s="22">
        <v>1</v>
      </c>
      <c r="T2454" s="22">
        <v>3</v>
      </c>
      <c r="U2454" s="87" t="s">
        <v>1607</v>
      </c>
      <c r="V2454" s="22">
        <v>30.4</v>
      </c>
      <c r="W2454" s="87" t="s">
        <v>857</v>
      </c>
      <c r="X2454" s="22">
        <v>0</v>
      </c>
      <c r="Y2454" s="87" t="s">
        <v>858</v>
      </c>
      <c r="Z2454" s="87" t="s">
        <v>1023</v>
      </c>
      <c r="AA2454" s="87" t="s">
        <v>2101</v>
      </c>
      <c r="AB2454" s="87" t="s">
        <v>992</v>
      </c>
      <c r="AC2454" s="87" t="s">
        <v>2100</v>
      </c>
      <c r="AD2454" s="87" t="s">
        <v>1608</v>
      </c>
      <c r="AE2454" s="87" t="s">
        <v>1619</v>
      </c>
    </row>
    <row r="2455" spans="1:31" x14ac:dyDescent="0.35">
      <c r="A2455" s="22" t="s">
        <v>852</v>
      </c>
      <c r="B2455" s="1">
        <v>61</v>
      </c>
      <c r="C2455" s="85" t="s">
        <v>635</v>
      </c>
      <c r="D2455" s="17">
        <v>3</v>
      </c>
      <c r="E2455" s="22">
        <v>1</v>
      </c>
      <c r="F2455" s="23" t="s">
        <v>1621</v>
      </c>
      <c r="G2455" s="23" t="s">
        <v>1622</v>
      </c>
      <c r="H2455" s="23" t="s">
        <v>2075</v>
      </c>
      <c r="I2455" s="87" t="s">
        <v>2102</v>
      </c>
      <c r="L2455" s="87" t="s">
        <v>1177</v>
      </c>
      <c r="M2455" s="87" t="s">
        <v>855</v>
      </c>
      <c r="N2455" s="87" t="s">
        <v>856</v>
      </c>
      <c r="O2455" s="22">
        <v>0</v>
      </c>
      <c r="P2455" s="22">
        <v>2</v>
      </c>
      <c r="Q2455" s="87" t="s">
        <v>1607</v>
      </c>
      <c r="R2455" s="22">
        <v>23.2</v>
      </c>
      <c r="S2455" s="22">
        <v>1</v>
      </c>
      <c r="T2455" s="22">
        <v>2</v>
      </c>
      <c r="U2455" s="87" t="s">
        <v>1607</v>
      </c>
      <c r="V2455" s="22">
        <v>17.399999999999999</v>
      </c>
      <c r="W2455" s="87" t="s">
        <v>857</v>
      </c>
      <c r="X2455" s="22">
        <v>0</v>
      </c>
      <c r="Y2455" s="87" t="s">
        <v>858</v>
      </c>
      <c r="Z2455" s="87" t="s">
        <v>1023</v>
      </c>
      <c r="AA2455" s="87" t="s">
        <v>2097</v>
      </c>
      <c r="AB2455" s="87" t="s">
        <v>992</v>
      </c>
      <c r="AC2455" s="87" t="s">
        <v>2098</v>
      </c>
      <c r="AD2455" s="87" t="s">
        <v>1608</v>
      </c>
      <c r="AE2455" s="87" t="s">
        <v>1619</v>
      </c>
    </row>
    <row r="2456" spans="1:31" x14ac:dyDescent="0.35">
      <c r="A2456" s="22" t="s">
        <v>852</v>
      </c>
      <c r="B2456" s="1">
        <v>61</v>
      </c>
      <c r="C2456" s="85" t="s">
        <v>635</v>
      </c>
      <c r="D2456" s="17">
        <v>3</v>
      </c>
      <c r="E2456" s="22">
        <v>1</v>
      </c>
      <c r="F2456" s="23" t="s">
        <v>1621</v>
      </c>
      <c r="G2456" s="23" t="s">
        <v>1622</v>
      </c>
      <c r="H2456" s="23" t="s">
        <v>2075</v>
      </c>
      <c r="I2456" s="87" t="s">
        <v>2102</v>
      </c>
      <c r="L2456" s="87" t="s">
        <v>1177</v>
      </c>
      <c r="M2456" s="87" t="s">
        <v>855</v>
      </c>
      <c r="N2456" s="87" t="s">
        <v>856</v>
      </c>
      <c r="O2456" s="22">
        <v>0</v>
      </c>
      <c r="P2456" s="22">
        <v>3</v>
      </c>
      <c r="Q2456" s="87" t="s">
        <v>1607</v>
      </c>
      <c r="R2456" s="22">
        <v>24.6</v>
      </c>
      <c r="S2456" s="22">
        <v>1</v>
      </c>
      <c r="T2456" s="22">
        <v>3</v>
      </c>
      <c r="U2456" s="87" t="s">
        <v>1607</v>
      </c>
      <c r="V2456" s="22">
        <v>19</v>
      </c>
      <c r="W2456" s="87" t="s">
        <v>857</v>
      </c>
      <c r="X2456" s="22">
        <v>0</v>
      </c>
      <c r="Y2456" s="87" t="s">
        <v>858</v>
      </c>
      <c r="Z2456" s="87" t="s">
        <v>1023</v>
      </c>
      <c r="AA2456" s="87" t="s">
        <v>2101</v>
      </c>
      <c r="AB2456" s="87" t="s">
        <v>992</v>
      </c>
      <c r="AC2456" s="87" t="s">
        <v>2100</v>
      </c>
      <c r="AD2456" s="87" t="s">
        <v>1608</v>
      </c>
      <c r="AE2456" s="87" t="s">
        <v>1619</v>
      </c>
    </row>
    <row r="2457" spans="1:31" x14ac:dyDescent="0.35">
      <c r="A2457" s="22" t="s">
        <v>852</v>
      </c>
      <c r="B2457" s="1">
        <v>61</v>
      </c>
      <c r="C2457" s="85" t="s">
        <v>635</v>
      </c>
      <c r="D2457" s="17">
        <v>4</v>
      </c>
      <c r="E2457" s="22">
        <v>1</v>
      </c>
      <c r="F2457" s="23" t="s">
        <v>1621</v>
      </c>
      <c r="G2457" s="23" t="s">
        <v>1624</v>
      </c>
      <c r="H2457" s="83" t="s">
        <v>1625</v>
      </c>
      <c r="I2457" s="87" t="s">
        <v>2099</v>
      </c>
      <c r="L2457" s="87" t="s">
        <v>1042</v>
      </c>
      <c r="M2457" s="87" t="s">
        <v>855</v>
      </c>
      <c r="N2457" s="87" t="s">
        <v>856</v>
      </c>
      <c r="O2457" s="22">
        <v>0</v>
      </c>
      <c r="P2457" s="22">
        <v>2</v>
      </c>
      <c r="Q2457" s="87" t="s">
        <v>1607</v>
      </c>
      <c r="R2457" s="22">
        <v>41.7</v>
      </c>
      <c r="S2457" s="22">
        <v>1</v>
      </c>
      <c r="T2457" s="22">
        <v>2</v>
      </c>
      <c r="U2457" s="87" t="s">
        <v>1607</v>
      </c>
      <c r="V2457" s="22">
        <v>24.4</v>
      </c>
      <c r="W2457" s="87" t="s">
        <v>857</v>
      </c>
      <c r="X2457" s="22">
        <v>0</v>
      </c>
      <c r="Y2457" s="87" t="s">
        <v>858</v>
      </c>
      <c r="Z2457" s="87" t="s">
        <v>1023</v>
      </c>
      <c r="AA2457" s="87" t="s">
        <v>2097</v>
      </c>
      <c r="AB2457" s="87" t="s">
        <v>992</v>
      </c>
      <c r="AC2457" s="87" t="s">
        <v>2098</v>
      </c>
      <c r="AD2457" s="87" t="s">
        <v>1608</v>
      </c>
      <c r="AE2457" s="87" t="s">
        <v>1619</v>
      </c>
    </row>
    <row r="2458" spans="1:31" x14ac:dyDescent="0.35">
      <c r="A2458" s="22" t="s">
        <v>852</v>
      </c>
      <c r="B2458" s="1">
        <v>61</v>
      </c>
      <c r="C2458" s="85" t="s">
        <v>635</v>
      </c>
      <c r="D2458" s="17">
        <v>4</v>
      </c>
      <c r="E2458" s="22">
        <v>1</v>
      </c>
      <c r="F2458" s="23" t="s">
        <v>1621</v>
      </c>
      <c r="G2458" s="23" t="s">
        <v>1624</v>
      </c>
      <c r="H2458" s="83" t="s">
        <v>1625</v>
      </c>
      <c r="I2458" s="87" t="s">
        <v>2099</v>
      </c>
      <c r="L2458" s="87" t="s">
        <v>1042</v>
      </c>
      <c r="M2458" s="87" t="s">
        <v>855</v>
      </c>
      <c r="N2458" s="87" t="s">
        <v>856</v>
      </c>
      <c r="O2458" s="22">
        <v>0</v>
      </c>
      <c r="P2458" s="22">
        <v>3</v>
      </c>
      <c r="Q2458" s="87" t="s">
        <v>1607</v>
      </c>
      <c r="R2458" s="22">
        <v>22.5</v>
      </c>
      <c r="S2458" s="22">
        <v>1</v>
      </c>
      <c r="T2458" s="22">
        <v>3</v>
      </c>
      <c r="U2458" s="87" t="s">
        <v>1607</v>
      </c>
      <c r="V2458" s="22">
        <v>39.799999999999997</v>
      </c>
      <c r="W2458" s="87" t="s">
        <v>857</v>
      </c>
      <c r="X2458" s="22">
        <v>0</v>
      </c>
      <c r="Y2458" s="87" t="s">
        <v>858</v>
      </c>
      <c r="Z2458" s="87" t="s">
        <v>1023</v>
      </c>
      <c r="AA2458" s="87" t="s">
        <v>2101</v>
      </c>
      <c r="AB2458" s="87" t="s">
        <v>992</v>
      </c>
      <c r="AC2458" s="87" t="s">
        <v>2100</v>
      </c>
      <c r="AD2458" s="87" t="s">
        <v>1608</v>
      </c>
      <c r="AE2458" s="87" t="s">
        <v>1619</v>
      </c>
    </row>
    <row r="2459" spans="1:31" x14ac:dyDescent="0.35">
      <c r="A2459" s="22" t="s">
        <v>852</v>
      </c>
      <c r="B2459" s="1">
        <v>61</v>
      </c>
      <c r="C2459" s="85" t="s">
        <v>635</v>
      </c>
      <c r="D2459" s="17">
        <v>4</v>
      </c>
      <c r="E2459" s="22">
        <v>1</v>
      </c>
      <c r="F2459" s="23" t="s">
        <v>1621</v>
      </c>
      <c r="G2459" s="23" t="s">
        <v>1622</v>
      </c>
      <c r="H2459" s="23" t="s">
        <v>2075</v>
      </c>
      <c r="I2459" s="87" t="s">
        <v>2102</v>
      </c>
      <c r="L2459" s="87" t="s">
        <v>1177</v>
      </c>
      <c r="M2459" s="87" t="s">
        <v>855</v>
      </c>
      <c r="N2459" s="87" t="s">
        <v>856</v>
      </c>
      <c r="O2459" s="22">
        <v>0</v>
      </c>
      <c r="P2459" s="22">
        <v>2</v>
      </c>
      <c r="Q2459" s="87" t="s">
        <v>1607</v>
      </c>
      <c r="R2459" s="22">
        <v>23.2</v>
      </c>
      <c r="S2459" s="22">
        <v>1</v>
      </c>
      <c r="T2459" s="22">
        <v>2</v>
      </c>
      <c r="U2459" s="87" t="s">
        <v>1607</v>
      </c>
      <c r="V2459" s="22">
        <v>16.100000000000001</v>
      </c>
      <c r="W2459" s="87" t="s">
        <v>857</v>
      </c>
      <c r="X2459" s="22">
        <v>0</v>
      </c>
      <c r="Y2459" s="87" t="s">
        <v>858</v>
      </c>
      <c r="Z2459" s="87" t="s">
        <v>1023</v>
      </c>
      <c r="AA2459" s="87" t="s">
        <v>2097</v>
      </c>
      <c r="AB2459" s="87" t="s">
        <v>992</v>
      </c>
      <c r="AC2459" s="87" t="s">
        <v>2098</v>
      </c>
      <c r="AD2459" s="87" t="s">
        <v>1608</v>
      </c>
      <c r="AE2459" s="87" t="s">
        <v>1619</v>
      </c>
    </row>
    <row r="2460" spans="1:31" x14ac:dyDescent="0.35">
      <c r="A2460" s="22" t="s">
        <v>852</v>
      </c>
      <c r="B2460" s="1">
        <v>61</v>
      </c>
      <c r="C2460" s="85" t="s">
        <v>635</v>
      </c>
      <c r="D2460" s="17">
        <v>4</v>
      </c>
      <c r="E2460" s="22">
        <v>1</v>
      </c>
      <c r="F2460" s="23" t="s">
        <v>1621</v>
      </c>
      <c r="G2460" s="23" t="s">
        <v>1622</v>
      </c>
      <c r="H2460" s="23" t="s">
        <v>2075</v>
      </c>
      <c r="I2460" s="87" t="s">
        <v>2102</v>
      </c>
      <c r="L2460" s="87" t="s">
        <v>1177</v>
      </c>
      <c r="M2460" s="87" t="s">
        <v>855</v>
      </c>
      <c r="N2460" s="87" t="s">
        <v>856</v>
      </c>
      <c r="O2460" s="22">
        <v>0</v>
      </c>
      <c r="P2460" s="22">
        <v>3</v>
      </c>
      <c r="Q2460" s="87" t="s">
        <v>1607</v>
      </c>
      <c r="R2460" s="22">
        <v>16</v>
      </c>
      <c r="S2460" s="22">
        <v>1</v>
      </c>
      <c r="T2460" s="22">
        <v>3</v>
      </c>
      <c r="U2460" s="87" t="s">
        <v>1607</v>
      </c>
      <c r="V2460" s="22">
        <v>27.3</v>
      </c>
      <c r="W2460" s="87" t="s">
        <v>857</v>
      </c>
      <c r="X2460" s="22">
        <v>0</v>
      </c>
      <c r="Y2460" s="87" t="s">
        <v>858</v>
      </c>
      <c r="Z2460" s="87" t="s">
        <v>1023</v>
      </c>
      <c r="AA2460" s="87" t="s">
        <v>2101</v>
      </c>
      <c r="AB2460" s="87" t="s">
        <v>992</v>
      </c>
      <c r="AC2460" s="87" t="s">
        <v>2100</v>
      </c>
      <c r="AD2460" s="87" t="s">
        <v>1608</v>
      </c>
      <c r="AE2460" s="87" t="s">
        <v>1619</v>
      </c>
    </row>
    <row r="2461" spans="1:31" x14ac:dyDescent="0.35">
      <c r="A2461" s="22" t="s">
        <v>852</v>
      </c>
      <c r="B2461" s="1">
        <v>61</v>
      </c>
      <c r="C2461" s="85" t="s">
        <v>635</v>
      </c>
      <c r="D2461" s="17">
        <v>5</v>
      </c>
      <c r="E2461" s="22">
        <v>1</v>
      </c>
      <c r="F2461" s="23" t="s">
        <v>1621</v>
      </c>
      <c r="G2461" s="23" t="s">
        <v>1624</v>
      </c>
      <c r="H2461" s="83" t="s">
        <v>1625</v>
      </c>
      <c r="I2461" s="87" t="s">
        <v>2099</v>
      </c>
      <c r="L2461" s="87" t="s">
        <v>1042</v>
      </c>
      <c r="M2461" s="87" t="s">
        <v>855</v>
      </c>
      <c r="N2461" s="87" t="s">
        <v>856</v>
      </c>
      <c r="O2461" s="22">
        <v>0</v>
      </c>
      <c r="P2461" s="22">
        <v>2</v>
      </c>
      <c r="Q2461" s="87" t="s">
        <v>1607</v>
      </c>
      <c r="R2461" s="22">
        <v>82.6</v>
      </c>
      <c r="S2461" s="22">
        <v>1</v>
      </c>
      <c r="T2461" s="22">
        <v>2</v>
      </c>
      <c r="U2461" s="87" t="s">
        <v>1607</v>
      </c>
      <c r="V2461" s="22">
        <v>48.1</v>
      </c>
      <c r="W2461" s="87">
        <v>0.05</v>
      </c>
      <c r="X2461" s="22">
        <v>1</v>
      </c>
      <c r="Y2461" s="87" t="s">
        <v>858</v>
      </c>
      <c r="Z2461" s="87" t="s">
        <v>1023</v>
      </c>
      <c r="AA2461" s="87" t="s">
        <v>2097</v>
      </c>
      <c r="AB2461" s="87" t="s">
        <v>992</v>
      </c>
      <c r="AC2461" s="87" t="s">
        <v>2098</v>
      </c>
      <c r="AD2461" s="87" t="s">
        <v>1608</v>
      </c>
      <c r="AE2461" s="87" t="s">
        <v>1619</v>
      </c>
    </row>
    <row r="2462" spans="1:31" x14ac:dyDescent="0.35">
      <c r="A2462" s="22" t="s">
        <v>852</v>
      </c>
      <c r="B2462" s="1">
        <v>61</v>
      </c>
      <c r="C2462" s="85" t="s">
        <v>635</v>
      </c>
      <c r="D2462" s="17">
        <v>5</v>
      </c>
      <c r="E2462" s="22">
        <v>1</v>
      </c>
      <c r="F2462" s="23" t="s">
        <v>1621</v>
      </c>
      <c r="G2462" s="23" t="s">
        <v>1624</v>
      </c>
      <c r="H2462" s="83" t="s">
        <v>1625</v>
      </c>
      <c r="I2462" s="87" t="s">
        <v>2099</v>
      </c>
      <c r="L2462" s="87" t="s">
        <v>1042</v>
      </c>
      <c r="M2462" s="87" t="s">
        <v>855</v>
      </c>
      <c r="N2462" s="87" t="s">
        <v>856</v>
      </c>
      <c r="O2462" s="22">
        <v>0</v>
      </c>
      <c r="P2462" s="22">
        <v>3</v>
      </c>
      <c r="Q2462" s="87" t="s">
        <v>1607</v>
      </c>
      <c r="R2462" s="22">
        <v>41.8</v>
      </c>
      <c r="S2462" s="22">
        <v>1</v>
      </c>
      <c r="T2462" s="22">
        <v>3</v>
      </c>
      <c r="U2462" s="87" t="s">
        <v>1607</v>
      </c>
      <c r="V2462" s="22">
        <v>35</v>
      </c>
      <c r="W2462" s="87" t="s">
        <v>857</v>
      </c>
      <c r="X2462" s="22">
        <v>0</v>
      </c>
      <c r="Y2462" s="87" t="s">
        <v>858</v>
      </c>
      <c r="Z2462" s="87" t="s">
        <v>1023</v>
      </c>
      <c r="AA2462" s="87" t="s">
        <v>2101</v>
      </c>
      <c r="AB2462" s="87" t="s">
        <v>992</v>
      </c>
      <c r="AC2462" s="87" t="s">
        <v>2100</v>
      </c>
      <c r="AD2462" s="87" t="s">
        <v>1608</v>
      </c>
      <c r="AE2462" s="87" t="s">
        <v>1619</v>
      </c>
    </row>
    <row r="2463" spans="1:31" x14ac:dyDescent="0.35">
      <c r="A2463" s="22" t="s">
        <v>852</v>
      </c>
      <c r="B2463" s="1">
        <v>61</v>
      </c>
      <c r="C2463" s="85" t="s">
        <v>635</v>
      </c>
      <c r="D2463" s="17">
        <v>5</v>
      </c>
      <c r="E2463" s="22">
        <v>1</v>
      </c>
      <c r="F2463" s="23" t="s">
        <v>1621</v>
      </c>
      <c r="G2463" s="23" t="s">
        <v>1622</v>
      </c>
      <c r="H2463" s="23" t="s">
        <v>2075</v>
      </c>
      <c r="I2463" s="87" t="s">
        <v>2102</v>
      </c>
      <c r="L2463" s="87" t="s">
        <v>1177</v>
      </c>
      <c r="M2463" s="87" t="s">
        <v>855</v>
      </c>
      <c r="N2463" s="87" t="s">
        <v>856</v>
      </c>
      <c r="O2463" s="22">
        <v>0</v>
      </c>
      <c r="P2463" s="22">
        <v>2</v>
      </c>
      <c r="Q2463" s="87" t="s">
        <v>1607</v>
      </c>
      <c r="R2463" s="22">
        <v>48.1</v>
      </c>
      <c r="S2463" s="22">
        <v>1</v>
      </c>
      <c r="T2463" s="22">
        <v>2</v>
      </c>
      <c r="U2463" s="87" t="s">
        <v>1607</v>
      </c>
      <c r="V2463" s="22">
        <v>43.6</v>
      </c>
      <c r="W2463" s="87" t="s">
        <v>857</v>
      </c>
      <c r="X2463" s="22">
        <v>0</v>
      </c>
      <c r="Y2463" s="87" t="s">
        <v>858</v>
      </c>
      <c r="Z2463" s="87" t="s">
        <v>1023</v>
      </c>
      <c r="AA2463" s="87" t="s">
        <v>2097</v>
      </c>
      <c r="AB2463" s="87" t="s">
        <v>992</v>
      </c>
      <c r="AC2463" s="87" t="s">
        <v>2098</v>
      </c>
      <c r="AD2463" s="87" t="s">
        <v>1608</v>
      </c>
      <c r="AE2463" s="87" t="s">
        <v>1619</v>
      </c>
    </row>
    <row r="2464" spans="1:31" x14ac:dyDescent="0.35">
      <c r="A2464" s="22" t="s">
        <v>852</v>
      </c>
      <c r="B2464" s="1">
        <v>61</v>
      </c>
      <c r="C2464" s="85" t="s">
        <v>635</v>
      </c>
      <c r="D2464" s="17">
        <v>5</v>
      </c>
      <c r="E2464" s="22">
        <v>1</v>
      </c>
      <c r="F2464" s="23" t="s">
        <v>1621</v>
      </c>
      <c r="G2464" s="23" t="s">
        <v>1622</v>
      </c>
      <c r="H2464" s="23" t="s">
        <v>2075</v>
      </c>
      <c r="I2464" s="87" t="s">
        <v>2102</v>
      </c>
      <c r="L2464" s="87" t="s">
        <v>1177</v>
      </c>
      <c r="M2464" s="87" t="s">
        <v>855</v>
      </c>
      <c r="N2464" s="87" t="s">
        <v>856</v>
      </c>
      <c r="O2464" s="22">
        <v>0</v>
      </c>
      <c r="P2464" s="22">
        <v>3</v>
      </c>
      <c r="Q2464" s="87" t="s">
        <v>1607</v>
      </c>
      <c r="R2464" s="22">
        <v>45.9</v>
      </c>
      <c r="S2464" s="22">
        <v>1</v>
      </c>
      <c r="T2464" s="22">
        <v>3</v>
      </c>
      <c r="U2464" s="87" t="s">
        <v>1607</v>
      </c>
      <c r="V2464" s="22">
        <v>36.299999999999997</v>
      </c>
      <c r="W2464" s="87" t="s">
        <v>857</v>
      </c>
      <c r="X2464" s="22">
        <v>0</v>
      </c>
      <c r="Y2464" s="87" t="s">
        <v>858</v>
      </c>
      <c r="Z2464" s="87" t="s">
        <v>1023</v>
      </c>
      <c r="AA2464" s="87" t="s">
        <v>2101</v>
      </c>
      <c r="AB2464" s="87" t="s">
        <v>992</v>
      </c>
      <c r="AC2464" s="87" t="s">
        <v>2100</v>
      </c>
      <c r="AD2464" s="87" t="s">
        <v>1608</v>
      </c>
      <c r="AE2464" s="87" t="s">
        <v>1619</v>
      </c>
    </row>
    <row r="2465" spans="1:31" x14ac:dyDescent="0.35">
      <c r="A2465" s="22" t="s">
        <v>852</v>
      </c>
      <c r="B2465" s="1">
        <v>61</v>
      </c>
      <c r="C2465" s="85" t="s">
        <v>635</v>
      </c>
      <c r="D2465" s="17">
        <v>1</v>
      </c>
      <c r="E2465" s="22">
        <v>1</v>
      </c>
      <c r="F2465" s="23" t="s">
        <v>1621</v>
      </c>
      <c r="G2465" s="23" t="s">
        <v>1624</v>
      </c>
      <c r="H2465" s="83" t="s">
        <v>1625</v>
      </c>
      <c r="I2465" s="87" t="s">
        <v>2103</v>
      </c>
      <c r="L2465" s="87" t="s">
        <v>1042</v>
      </c>
      <c r="M2465" s="87" t="s">
        <v>855</v>
      </c>
      <c r="N2465" s="87" t="s">
        <v>856</v>
      </c>
      <c r="O2465" s="22">
        <v>0</v>
      </c>
      <c r="P2465" s="22">
        <v>2</v>
      </c>
      <c r="Q2465" s="87" t="s">
        <v>1607</v>
      </c>
      <c r="R2465" s="22">
        <v>37.799999999999997</v>
      </c>
      <c r="S2465" s="22">
        <v>1</v>
      </c>
      <c r="T2465" s="22">
        <v>2</v>
      </c>
      <c r="U2465" s="87" t="s">
        <v>1607</v>
      </c>
      <c r="V2465" s="22">
        <v>17.600000000000001</v>
      </c>
      <c r="W2465" s="87" t="s">
        <v>857</v>
      </c>
      <c r="X2465" s="22">
        <v>0</v>
      </c>
      <c r="Y2465" s="87" t="s">
        <v>858</v>
      </c>
      <c r="Z2465" s="87" t="s">
        <v>1023</v>
      </c>
      <c r="AA2465" s="87" t="s">
        <v>2097</v>
      </c>
      <c r="AB2465" s="87" t="s">
        <v>992</v>
      </c>
      <c r="AC2465" s="87" t="s">
        <v>2098</v>
      </c>
      <c r="AD2465" s="87" t="s">
        <v>1608</v>
      </c>
      <c r="AE2465" s="87" t="s">
        <v>1619</v>
      </c>
    </row>
    <row r="2466" spans="1:31" x14ac:dyDescent="0.35">
      <c r="A2466" s="22" t="s">
        <v>852</v>
      </c>
      <c r="B2466" s="1">
        <v>61</v>
      </c>
      <c r="C2466" s="85" t="s">
        <v>635</v>
      </c>
      <c r="D2466" s="17">
        <v>1</v>
      </c>
      <c r="E2466" s="22">
        <v>1</v>
      </c>
      <c r="F2466" s="23" t="s">
        <v>1621</v>
      </c>
      <c r="G2466" s="23" t="s">
        <v>1624</v>
      </c>
      <c r="H2466" s="83" t="s">
        <v>1625</v>
      </c>
      <c r="I2466" s="87" t="s">
        <v>2103</v>
      </c>
      <c r="L2466" s="87" t="s">
        <v>1042</v>
      </c>
      <c r="M2466" s="87" t="s">
        <v>855</v>
      </c>
      <c r="N2466" s="87" t="s">
        <v>856</v>
      </c>
      <c r="O2466" s="22">
        <v>0</v>
      </c>
      <c r="P2466" s="22">
        <v>3</v>
      </c>
      <c r="Q2466" s="87" t="s">
        <v>1607</v>
      </c>
      <c r="R2466" s="22">
        <v>15.5</v>
      </c>
      <c r="S2466" s="22">
        <v>1</v>
      </c>
      <c r="T2466" s="22">
        <v>3</v>
      </c>
      <c r="U2466" s="87" t="s">
        <v>1607</v>
      </c>
      <c r="V2466" s="22">
        <v>23.4</v>
      </c>
      <c r="W2466" s="87" t="s">
        <v>857</v>
      </c>
      <c r="X2466" s="22">
        <v>0</v>
      </c>
      <c r="Y2466" s="87" t="s">
        <v>858</v>
      </c>
      <c r="Z2466" s="87" t="s">
        <v>1023</v>
      </c>
      <c r="AA2466" s="87" t="s">
        <v>2101</v>
      </c>
      <c r="AB2466" s="87" t="s">
        <v>992</v>
      </c>
      <c r="AC2466" s="87" t="s">
        <v>2100</v>
      </c>
      <c r="AD2466" s="87" t="s">
        <v>1608</v>
      </c>
      <c r="AE2466" s="87" t="s">
        <v>1619</v>
      </c>
    </row>
    <row r="2467" spans="1:31" x14ac:dyDescent="0.35">
      <c r="A2467" s="22" t="s">
        <v>852</v>
      </c>
      <c r="B2467" s="1">
        <v>61</v>
      </c>
      <c r="C2467" s="85" t="s">
        <v>635</v>
      </c>
      <c r="D2467" s="17">
        <v>1</v>
      </c>
      <c r="E2467" s="22">
        <v>1</v>
      </c>
      <c r="F2467" s="23" t="s">
        <v>1621</v>
      </c>
      <c r="G2467" s="23" t="s">
        <v>1622</v>
      </c>
      <c r="H2467" s="23" t="s">
        <v>2075</v>
      </c>
      <c r="I2467" s="87" t="s">
        <v>2104</v>
      </c>
      <c r="L2467" s="87" t="s">
        <v>1177</v>
      </c>
      <c r="M2467" s="87" t="s">
        <v>855</v>
      </c>
      <c r="N2467" s="87" t="s">
        <v>856</v>
      </c>
      <c r="O2467" s="22">
        <v>0</v>
      </c>
      <c r="P2467" s="22">
        <v>2</v>
      </c>
      <c r="Q2467" s="87" t="s">
        <v>1607</v>
      </c>
      <c r="R2467" s="22">
        <v>25.8</v>
      </c>
      <c r="S2467" s="22">
        <v>1</v>
      </c>
      <c r="T2467" s="22">
        <v>2</v>
      </c>
      <c r="U2467" s="87" t="s">
        <v>1607</v>
      </c>
      <c r="V2467" s="22">
        <v>22.6</v>
      </c>
      <c r="W2467" s="87" t="s">
        <v>857</v>
      </c>
      <c r="X2467" s="22">
        <v>0</v>
      </c>
      <c r="Y2467" s="87" t="s">
        <v>858</v>
      </c>
      <c r="Z2467" s="87" t="s">
        <v>1023</v>
      </c>
      <c r="AA2467" s="87" t="s">
        <v>2097</v>
      </c>
      <c r="AB2467" s="87" t="s">
        <v>992</v>
      </c>
      <c r="AC2467" s="87" t="s">
        <v>2098</v>
      </c>
      <c r="AD2467" s="87" t="s">
        <v>1608</v>
      </c>
      <c r="AE2467" s="87" t="s">
        <v>1619</v>
      </c>
    </row>
    <row r="2468" spans="1:31" x14ac:dyDescent="0.35">
      <c r="A2468" s="22" t="s">
        <v>852</v>
      </c>
      <c r="B2468" s="1">
        <v>61</v>
      </c>
      <c r="C2468" s="85" t="s">
        <v>635</v>
      </c>
      <c r="D2468" s="17">
        <v>1</v>
      </c>
      <c r="E2468" s="22">
        <v>1</v>
      </c>
      <c r="F2468" s="23" t="s">
        <v>1621</v>
      </c>
      <c r="G2468" s="23" t="s">
        <v>1622</v>
      </c>
      <c r="H2468" s="23" t="s">
        <v>2075</v>
      </c>
      <c r="I2468" s="87" t="s">
        <v>2104</v>
      </c>
      <c r="L2468" s="87" t="s">
        <v>1177</v>
      </c>
      <c r="M2468" s="87" t="s">
        <v>855</v>
      </c>
      <c r="N2468" s="87" t="s">
        <v>856</v>
      </c>
      <c r="O2468" s="22">
        <v>0</v>
      </c>
      <c r="P2468" s="22">
        <v>3</v>
      </c>
      <c r="Q2468" s="87" t="s">
        <v>1607</v>
      </c>
      <c r="R2468" s="22">
        <v>16.100000000000001</v>
      </c>
      <c r="S2468" s="22">
        <v>1</v>
      </c>
      <c r="T2468" s="22">
        <v>3</v>
      </c>
      <c r="U2468" s="87" t="s">
        <v>1607</v>
      </c>
      <c r="V2468" s="22">
        <v>28.5</v>
      </c>
      <c r="W2468" s="87" t="s">
        <v>857</v>
      </c>
      <c r="X2468" s="22">
        <v>0</v>
      </c>
      <c r="Y2468" s="87" t="s">
        <v>858</v>
      </c>
      <c r="Z2468" s="87" t="s">
        <v>1023</v>
      </c>
      <c r="AA2468" s="87" t="s">
        <v>2101</v>
      </c>
      <c r="AB2468" s="87" t="s">
        <v>992</v>
      </c>
      <c r="AC2468" s="87" t="s">
        <v>2100</v>
      </c>
      <c r="AD2468" s="87" t="s">
        <v>1608</v>
      </c>
      <c r="AE2468" s="87" t="s">
        <v>1619</v>
      </c>
    </row>
    <row r="2469" spans="1:31" x14ac:dyDescent="0.35">
      <c r="A2469" s="22" t="s">
        <v>852</v>
      </c>
      <c r="B2469" s="1">
        <v>61</v>
      </c>
      <c r="C2469" s="85" t="s">
        <v>635</v>
      </c>
      <c r="D2469" s="17">
        <v>2</v>
      </c>
      <c r="E2469" s="22">
        <v>1</v>
      </c>
      <c r="F2469" s="23" t="s">
        <v>1621</v>
      </c>
      <c r="G2469" s="23" t="s">
        <v>1624</v>
      </c>
      <c r="H2469" s="83" t="s">
        <v>1625</v>
      </c>
      <c r="I2469" s="87" t="s">
        <v>2103</v>
      </c>
      <c r="L2469" s="87" t="s">
        <v>1042</v>
      </c>
      <c r="M2469" s="87" t="s">
        <v>855</v>
      </c>
      <c r="N2469" s="87" t="s">
        <v>856</v>
      </c>
      <c r="O2469" s="22">
        <v>0</v>
      </c>
      <c r="P2469" s="22">
        <v>2</v>
      </c>
      <c r="Q2469" s="87" t="s">
        <v>1607</v>
      </c>
      <c r="R2469" s="22">
        <v>2.9</v>
      </c>
      <c r="S2469" s="22">
        <v>1</v>
      </c>
      <c r="T2469" s="22">
        <v>2</v>
      </c>
      <c r="U2469" s="87" t="s">
        <v>1607</v>
      </c>
      <c r="V2469" s="22">
        <v>1.4</v>
      </c>
      <c r="W2469" s="87" t="s">
        <v>857</v>
      </c>
      <c r="X2469" s="22">
        <v>0</v>
      </c>
      <c r="Y2469" s="87" t="s">
        <v>858</v>
      </c>
      <c r="Z2469" s="87" t="s">
        <v>1023</v>
      </c>
      <c r="AA2469" s="87" t="s">
        <v>2097</v>
      </c>
      <c r="AB2469" s="87" t="s">
        <v>992</v>
      </c>
      <c r="AC2469" s="87" t="s">
        <v>2098</v>
      </c>
      <c r="AD2469" s="87" t="s">
        <v>1608</v>
      </c>
      <c r="AE2469" s="87" t="s">
        <v>1619</v>
      </c>
    </row>
    <row r="2470" spans="1:31" x14ac:dyDescent="0.35">
      <c r="A2470" s="22" t="s">
        <v>852</v>
      </c>
      <c r="B2470" s="1">
        <v>61</v>
      </c>
      <c r="C2470" s="85" t="s">
        <v>635</v>
      </c>
      <c r="D2470" s="17">
        <v>2</v>
      </c>
      <c r="E2470" s="22">
        <v>1</v>
      </c>
      <c r="F2470" s="23" t="s">
        <v>1621</v>
      </c>
      <c r="G2470" s="23" t="s">
        <v>1624</v>
      </c>
      <c r="H2470" s="83" t="s">
        <v>1625</v>
      </c>
      <c r="I2470" s="87" t="s">
        <v>2103</v>
      </c>
      <c r="L2470" s="87" t="s">
        <v>1042</v>
      </c>
      <c r="M2470" s="87" t="s">
        <v>855</v>
      </c>
      <c r="N2470" s="87" t="s">
        <v>856</v>
      </c>
      <c r="O2470" s="22">
        <v>0</v>
      </c>
      <c r="P2470" s="22">
        <v>3</v>
      </c>
      <c r="Q2470" s="87" t="s">
        <v>1607</v>
      </c>
      <c r="R2470" s="22">
        <v>3.1</v>
      </c>
      <c r="S2470" s="22">
        <v>1</v>
      </c>
      <c r="T2470" s="22">
        <v>3</v>
      </c>
      <c r="U2470" s="87" t="s">
        <v>1607</v>
      </c>
      <c r="V2470" s="22">
        <v>0.9</v>
      </c>
      <c r="W2470" s="87" t="s">
        <v>857</v>
      </c>
      <c r="X2470" s="22">
        <v>0</v>
      </c>
      <c r="Y2470" s="87" t="s">
        <v>858</v>
      </c>
      <c r="Z2470" s="87" t="s">
        <v>1023</v>
      </c>
      <c r="AA2470" s="87" t="s">
        <v>2101</v>
      </c>
      <c r="AB2470" s="87" t="s">
        <v>992</v>
      </c>
      <c r="AC2470" s="87" t="s">
        <v>2100</v>
      </c>
      <c r="AD2470" s="87" t="s">
        <v>1608</v>
      </c>
      <c r="AE2470" s="87" t="s">
        <v>1619</v>
      </c>
    </row>
    <row r="2471" spans="1:31" x14ac:dyDescent="0.35">
      <c r="A2471" s="22" t="s">
        <v>852</v>
      </c>
      <c r="B2471" s="1">
        <v>61</v>
      </c>
      <c r="C2471" s="85" t="s">
        <v>635</v>
      </c>
      <c r="D2471" s="17">
        <v>2</v>
      </c>
      <c r="E2471" s="22">
        <v>1</v>
      </c>
      <c r="F2471" s="23" t="s">
        <v>1621</v>
      </c>
      <c r="G2471" s="23" t="s">
        <v>1622</v>
      </c>
      <c r="H2471" s="23" t="s">
        <v>2075</v>
      </c>
      <c r="I2471" s="87" t="s">
        <v>2104</v>
      </c>
      <c r="L2471" s="87" t="s">
        <v>1177</v>
      </c>
      <c r="M2471" s="87" t="s">
        <v>855</v>
      </c>
      <c r="N2471" s="87" t="s">
        <v>856</v>
      </c>
      <c r="O2471" s="22">
        <v>0</v>
      </c>
      <c r="P2471" s="22">
        <v>2</v>
      </c>
      <c r="Q2471" s="87" t="s">
        <v>1607</v>
      </c>
      <c r="R2471" s="22">
        <v>2.2999999999999998</v>
      </c>
      <c r="S2471" s="22">
        <v>1</v>
      </c>
      <c r="T2471" s="22">
        <v>2</v>
      </c>
      <c r="U2471" s="87" t="s">
        <v>1607</v>
      </c>
      <c r="V2471" s="22">
        <v>1.3</v>
      </c>
      <c r="W2471" s="87" t="s">
        <v>857</v>
      </c>
      <c r="X2471" s="22">
        <v>0</v>
      </c>
      <c r="Y2471" s="87" t="s">
        <v>858</v>
      </c>
      <c r="Z2471" s="87" t="s">
        <v>1023</v>
      </c>
      <c r="AA2471" s="87" t="s">
        <v>2097</v>
      </c>
      <c r="AB2471" s="87" t="s">
        <v>992</v>
      </c>
      <c r="AC2471" s="87" t="s">
        <v>2098</v>
      </c>
      <c r="AD2471" s="87" t="s">
        <v>1608</v>
      </c>
      <c r="AE2471" s="87" t="s">
        <v>1619</v>
      </c>
    </row>
    <row r="2472" spans="1:31" x14ac:dyDescent="0.35">
      <c r="A2472" s="22" t="s">
        <v>852</v>
      </c>
      <c r="B2472" s="1">
        <v>61</v>
      </c>
      <c r="C2472" s="85" t="s">
        <v>635</v>
      </c>
      <c r="D2472" s="17">
        <v>2</v>
      </c>
      <c r="E2472" s="22">
        <v>1</v>
      </c>
      <c r="F2472" s="23" t="s">
        <v>1621</v>
      </c>
      <c r="G2472" s="23" t="s">
        <v>1622</v>
      </c>
      <c r="H2472" s="23" t="s">
        <v>2075</v>
      </c>
      <c r="I2472" s="87" t="s">
        <v>2104</v>
      </c>
      <c r="L2472" s="87" t="s">
        <v>1177</v>
      </c>
      <c r="M2472" s="87" t="s">
        <v>855</v>
      </c>
      <c r="N2472" s="87" t="s">
        <v>856</v>
      </c>
      <c r="O2472" s="22">
        <v>0</v>
      </c>
      <c r="P2472" s="22">
        <v>3</v>
      </c>
      <c r="Q2472" s="87" t="s">
        <v>1607</v>
      </c>
      <c r="R2472" s="22">
        <v>3.3</v>
      </c>
      <c r="S2472" s="22">
        <v>1</v>
      </c>
      <c r="T2472" s="22">
        <v>3</v>
      </c>
      <c r="U2472" s="87" t="s">
        <v>1607</v>
      </c>
      <c r="V2472" s="22">
        <v>1.4</v>
      </c>
      <c r="W2472" s="87" t="s">
        <v>857</v>
      </c>
      <c r="X2472" s="22">
        <v>0</v>
      </c>
      <c r="Y2472" s="87" t="s">
        <v>858</v>
      </c>
      <c r="Z2472" s="87" t="s">
        <v>1023</v>
      </c>
      <c r="AA2472" s="87" t="s">
        <v>2101</v>
      </c>
      <c r="AB2472" s="87" t="s">
        <v>992</v>
      </c>
      <c r="AC2472" s="87" t="s">
        <v>2100</v>
      </c>
      <c r="AD2472" s="87" t="s">
        <v>1608</v>
      </c>
      <c r="AE2472" s="87" t="s">
        <v>1619</v>
      </c>
    </row>
    <row r="2473" spans="1:31" x14ac:dyDescent="0.35">
      <c r="A2473" s="22" t="s">
        <v>852</v>
      </c>
      <c r="B2473" s="1">
        <v>61</v>
      </c>
      <c r="C2473" s="85" t="s">
        <v>635</v>
      </c>
      <c r="D2473" s="17">
        <v>3</v>
      </c>
      <c r="E2473" s="22">
        <v>1</v>
      </c>
      <c r="F2473" s="23" t="s">
        <v>1621</v>
      </c>
      <c r="G2473" s="23" t="s">
        <v>1624</v>
      </c>
      <c r="H2473" s="83" t="s">
        <v>1625</v>
      </c>
      <c r="I2473" s="87" t="s">
        <v>2103</v>
      </c>
      <c r="L2473" s="87" t="s">
        <v>1042</v>
      </c>
      <c r="M2473" s="87" t="s">
        <v>855</v>
      </c>
      <c r="N2473" s="87" t="s">
        <v>856</v>
      </c>
      <c r="O2473" s="22">
        <v>0</v>
      </c>
      <c r="P2473" s="22">
        <v>2</v>
      </c>
      <c r="Q2473" s="87" t="s">
        <v>1607</v>
      </c>
      <c r="R2473" s="22">
        <v>56</v>
      </c>
      <c r="S2473" s="22">
        <v>1</v>
      </c>
      <c r="T2473" s="22">
        <v>2</v>
      </c>
      <c r="U2473" s="87" t="s">
        <v>1607</v>
      </c>
      <c r="V2473" s="22">
        <v>17.399999999999999</v>
      </c>
      <c r="W2473" s="87" t="s">
        <v>857</v>
      </c>
      <c r="X2473" s="22">
        <v>0</v>
      </c>
      <c r="Y2473" s="87" t="s">
        <v>858</v>
      </c>
      <c r="Z2473" s="87" t="s">
        <v>1023</v>
      </c>
      <c r="AA2473" s="87" t="s">
        <v>2097</v>
      </c>
      <c r="AB2473" s="87" t="s">
        <v>992</v>
      </c>
      <c r="AC2473" s="87" t="s">
        <v>2098</v>
      </c>
      <c r="AD2473" s="87" t="s">
        <v>1608</v>
      </c>
      <c r="AE2473" s="87" t="s">
        <v>1619</v>
      </c>
    </row>
    <row r="2474" spans="1:31" x14ac:dyDescent="0.35">
      <c r="A2474" s="22" t="s">
        <v>852</v>
      </c>
      <c r="B2474" s="1">
        <v>61</v>
      </c>
      <c r="C2474" s="85" t="s">
        <v>635</v>
      </c>
      <c r="D2474" s="17">
        <v>3</v>
      </c>
      <c r="E2474" s="22">
        <v>1</v>
      </c>
      <c r="F2474" s="23" t="s">
        <v>1621</v>
      </c>
      <c r="G2474" s="23" t="s">
        <v>1624</v>
      </c>
      <c r="H2474" s="83" t="s">
        <v>1625</v>
      </c>
      <c r="I2474" s="87" t="s">
        <v>2103</v>
      </c>
      <c r="L2474" s="87" t="s">
        <v>1042</v>
      </c>
      <c r="M2474" s="87" t="s">
        <v>855</v>
      </c>
      <c r="N2474" s="87" t="s">
        <v>856</v>
      </c>
      <c r="O2474" s="22">
        <v>0</v>
      </c>
      <c r="P2474" s="22">
        <v>3</v>
      </c>
      <c r="Q2474" s="87" t="s">
        <v>1607</v>
      </c>
      <c r="R2474" s="22">
        <v>21.7</v>
      </c>
      <c r="S2474" s="22">
        <v>1</v>
      </c>
      <c r="T2474" s="22">
        <v>3</v>
      </c>
      <c r="U2474" s="87" t="s">
        <v>1607</v>
      </c>
      <c r="V2474" s="22">
        <v>35.299999999999997</v>
      </c>
      <c r="W2474" s="87" t="s">
        <v>857</v>
      </c>
      <c r="X2474" s="22">
        <v>0</v>
      </c>
      <c r="Y2474" s="87" t="s">
        <v>858</v>
      </c>
      <c r="Z2474" s="87" t="s">
        <v>1023</v>
      </c>
      <c r="AA2474" s="87" t="s">
        <v>2101</v>
      </c>
      <c r="AB2474" s="87" t="s">
        <v>992</v>
      </c>
      <c r="AC2474" s="87" t="s">
        <v>2100</v>
      </c>
      <c r="AD2474" s="87" t="s">
        <v>1608</v>
      </c>
      <c r="AE2474" s="87" t="s">
        <v>1619</v>
      </c>
    </row>
    <row r="2475" spans="1:31" x14ac:dyDescent="0.35">
      <c r="A2475" s="22" t="s">
        <v>852</v>
      </c>
      <c r="B2475" s="1">
        <v>61</v>
      </c>
      <c r="C2475" s="85" t="s">
        <v>635</v>
      </c>
      <c r="D2475" s="17">
        <v>3</v>
      </c>
      <c r="E2475" s="22">
        <v>1</v>
      </c>
      <c r="F2475" s="23" t="s">
        <v>1621</v>
      </c>
      <c r="G2475" s="23" t="s">
        <v>1622</v>
      </c>
      <c r="H2475" s="23" t="s">
        <v>2075</v>
      </c>
      <c r="I2475" s="87" t="s">
        <v>2104</v>
      </c>
      <c r="L2475" s="87" t="s">
        <v>1177</v>
      </c>
      <c r="M2475" s="87" t="s">
        <v>855</v>
      </c>
      <c r="N2475" s="87" t="s">
        <v>856</v>
      </c>
      <c r="O2475" s="22">
        <v>0</v>
      </c>
      <c r="P2475" s="22">
        <v>2</v>
      </c>
      <c r="Q2475" s="87" t="s">
        <v>1607</v>
      </c>
      <c r="R2475" s="22">
        <v>26.7</v>
      </c>
      <c r="S2475" s="22">
        <v>1</v>
      </c>
      <c r="T2475" s="22">
        <v>2</v>
      </c>
      <c r="U2475" s="87" t="s">
        <v>1607</v>
      </c>
      <c r="V2475" s="22">
        <v>17.399999999999999</v>
      </c>
      <c r="W2475" s="87" t="s">
        <v>857</v>
      </c>
      <c r="X2475" s="22">
        <v>0</v>
      </c>
      <c r="Y2475" s="87" t="s">
        <v>858</v>
      </c>
      <c r="Z2475" s="87" t="s">
        <v>1023</v>
      </c>
      <c r="AA2475" s="87" t="s">
        <v>2097</v>
      </c>
      <c r="AB2475" s="87" t="s">
        <v>992</v>
      </c>
      <c r="AC2475" s="87" t="s">
        <v>2098</v>
      </c>
      <c r="AD2475" s="87" t="s">
        <v>1608</v>
      </c>
      <c r="AE2475" s="87" t="s">
        <v>1619</v>
      </c>
    </row>
    <row r="2476" spans="1:31" x14ac:dyDescent="0.35">
      <c r="A2476" s="22" t="s">
        <v>852</v>
      </c>
      <c r="B2476" s="1">
        <v>61</v>
      </c>
      <c r="C2476" s="85" t="s">
        <v>635</v>
      </c>
      <c r="D2476" s="17">
        <v>3</v>
      </c>
      <c r="E2476" s="22">
        <v>1</v>
      </c>
      <c r="F2476" s="23" t="s">
        <v>1621</v>
      </c>
      <c r="G2476" s="23" t="s">
        <v>1622</v>
      </c>
      <c r="H2476" s="23" t="s">
        <v>2075</v>
      </c>
      <c r="I2476" s="87" t="s">
        <v>2104</v>
      </c>
      <c r="L2476" s="87" t="s">
        <v>1177</v>
      </c>
      <c r="M2476" s="87" t="s">
        <v>855</v>
      </c>
      <c r="N2476" s="87" t="s">
        <v>856</v>
      </c>
      <c r="O2476" s="22">
        <v>0</v>
      </c>
      <c r="P2476" s="22">
        <v>3</v>
      </c>
      <c r="Q2476" s="87" t="s">
        <v>1607</v>
      </c>
      <c r="R2476" s="22">
        <v>19.3</v>
      </c>
      <c r="S2476" s="22">
        <v>1</v>
      </c>
      <c r="T2476" s="22">
        <v>3</v>
      </c>
      <c r="U2476" s="87" t="s">
        <v>1607</v>
      </c>
      <c r="V2476" s="22">
        <v>25.5</v>
      </c>
      <c r="W2476" s="87" t="s">
        <v>857</v>
      </c>
      <c r="X2476" s="22">
        <v>0</v>
      </c>
      <c r="Y2476" s="87" t="s">
        <v>858</v>
      </c>
      <c r="Z2476" s="87" t="s">
        <v>1023</v>
      </c>
      <c r="AA2476" s="87" t="s">
        <v>2101</v>
      </c>
      <c r="AB2476" s="87" t="s">
        <v>992</v>
      </c>
      <c r="AC2476" s="87" t="s">
        <v>2100</v>
      </c>
      <c r="AD2476" s="87" t="s">
        <v>1608</v>
      </c>
      <c r="AE2476" s="87" t="s">
        <v>1619</v>
      </c>
    </row>
    <row r="2477" spans="1:31" x14ac:dyDescent="0.35">
      <c r="A2477" s="22" t="s">
        <v>852</v>
      </c>
      <c r="B2477" s="1">
        <v>61</v>
      </c>
      <c r="C2477" s="85" t="s">
        <v>635</v>
      </c>
      <c r="D2477" s="17">
        <v>4</v>
      </c>
      <c r="E2477" s="22">
        <v>1</v>
      </c>
      <c r="F2477" s="23" t="s">
        <v>1621</v>
      </c>
      <c r="G2477" s="23" t="s">
        <v>1624</v>
      </c>
      <c r="H2477" s="83" t="s">
        <v>1625</v>
      </c>
      <c r="I2477" s="87" t="s">
        <v>2103</v>
      </c>
      <c r="L2477" s="87" t="s">
        <v>1042</v>
      </c>
      <c r="M2477" s="87" t="s">
        <v>855</v>
      </c>
      <c r="N2477" s="87" t="s">
        <v>856</v>
      </c>
      <c r="O2477" s="22">
        <v>0</v>
      </c>
      <c r="P2477" s="22">
        <v>2</v>
      </c>
      <c r="Q2477" s="87" t="s">
        <v>1607</v>
      </c>
      <c r="R2477" s="22">
        <v>48</v>
      </c>
      <c r="S2477" s="22">
        <v>1</v>
      </c>
      <c r="T2477" s="22">
        <v>2</v>
      </c>
      <c r="U2477" s="87" t="s">
        <v>1607</v>
      </c>
      <c r="V2477" s="22">
        <v>36.299999999999997</v>
      </c>
      <c r="W2477" s="87" t="s">
        <v>857</v>
      </c>
      <c r="X2477" s="22">
        <v>0</v>
      </c>
      <c r="Y2477" s="87" t="s">
        <v>858</v>
      </c>
      <c r="Z2477" s="87" t="s">
        <v>1023</v>
      </c>
      <c r="AA2477" s="87" t="s">
        <v>2097</v>
      </c>
      <c r="AB2477" s="87" t="s">
        <v>992</v>
      </c>
      <c r="AC2477" s="87" t="s">
        <v>2098</v>
      </c>
      <c r="AD2477" s="87" t="s">
        <v>1608</v>
      </c>
      <c r="AE2477" s="87" t="s">
        <v>1619</v>
      </c>
    </row>
    <row r="2478" spans="1:31" x14ac:dyDescent="0.35">
      <c r="A2478" s="22" t="s">
        <v>852</v>
      </c>
      <c r="B2478" s="1">
        <v>61</v>
      </c>
      <c r="C2478" s="85" t="s">
        <v>635</v>
      </c>
      <c r="D2478" s="17">
        <v>4</v>
      </c>
      <c r="E2478" s="22">
        <v>1</v>
      </c>
      <c r="F2478" s="23" t="s">
        <v>1621</v>
      </c>
      <c r="G2478" s="23" t="s">
        <v>1624</v>
      </c>
      <c r="H2478" s="83" t="s">
        <v>1625</v>
      </c>
      <c r="I2478" s="87" t="s">
        <v>2103</v>
      </c>
      <c r="L2478" s="87" t="s">
        <v>1042</v>
      </c>
      <c r="M2478" s="87" t="s">
        <v>855</v>
      </c>
      <c r="N2478" s="87" t="s">
        <v>856</v>
      </c>
      <c r="O2478" s="22">
        <v>0</v>
      </c>
      <c r="P2478" s="22">
        <v>3</v>
      </c>
      <c r="Q2478" s="87" t="s">
        <v>1607</v>
      </c>
      <c r="R2478" s="22">
        <v>26.2</v>
      </c>
      <c r="S2478" s="22">
        <v>1</v>
      </c>
      <c r="T2478" s="22">
        <v>3</v>
      </c>
      <c r="U2478" s="87" t="s">
        <v>1607</v>
      </c>
      <c r="V2478" s="22">
        <v>30.3</v>
      </c>
      <c r="W2478" s="87" t="s">
        <v>857</v>
      </c>
      <c r="X2478" s="22">
        <v>0</v>
      </c>
      <c r="Y2478" s="87" t="s">
        <v>858</v>
      </c>
      <c r="Z2478" s="87" t="s">
        <v>1023</v>
      </c>
      <c r="AA2478" s="87" t="s">
        <v>2101</v>
      </c>
      <c r="AB2478" s="87" t="s">
        <v>992</v>
      </c>
      <c r="AC2478" s="87" t="s">
        <v>2100</v>
      </c>
      <c r="AD2478" s="87" t="s">
        <v>1608</v>
      </c>
      <c r="AE2478" s="87" t="s">
        <v>1619</v>
      </c>
    </row>
    <row r="2479" spans="1:31" x14ac:dyDescent="0.35">
      <c r="A2479" s="22" t="s">
        <v>852</v>
      </c>
      <c r="B2479" s="1">
        <v>61</v>
      </c>
      <c r="C2479" s="85" t="s">
        <v>635</v>
      </c>
      <c r="D2479" s="17">
        <v>4</v>
      </c>
      <c r="E2479" s="22">
        <v>1</v>
      </c>
      <c r="F2479" s="23" t="s">
        <v>1621</v>
      </c>
      <c r="G2479" s="23" t="s">
        <v>1622</v>
      </c>
      <c r="H2479" s="23" t="s">
        <v>2075</v>
      </c>
      <c r="I2479" s="87" t="s">
        <v>2104</v>
      </c>
      <c r="L2479" s="87" t="s">
        <v>1177</v>
      </c>
      <c r="M2479" s="87" t="s">
        <v>855</v>
      </c>
      <c r="N2479" s="87" t="s">
        <v>856</v>
      </c>
      <c r="O2479" s="22">
        <v>0</v>
      </c>
      <c r="P2479" s="22">
        <v>2</v>
      </c>
      <c r="Q2479" s="87" t="s">
        <v>1607</v>
      </c>
      <c r="R2479" s="22">
        <v>26.7</v>
      </c>
      <c r="S2479" s="22">
        <v>1</v>
      </c>
      <c r="T2479" s="22">
        <v>2</v>
      </c>
      <c r="U2479" s="87" t="s">
        <v>1607</v>
      </c>
      <c r="V2479" s="22">
        <v>25</v>
      </c>
      <c r="W2479" s="87" t="s">
        <v>857</v>
      </c>
      <c r="X2479" s="22">
        <v>0</v>
      </c>
      <c r="Y2479" s="87" t="s">
        <v>858</v>
      </c>
      <c r="Z2479" s="87" t="s">
        <v>1023</v>
      </c>
      <c r="AA2479" s="87" t="s">
        <v>2097</v>
      </c>
      <c r="AB2479" s="87" t="s">
        <v>992</v>
      </c>
      <c r="AC2479" s="87" t="s">
        <v>2098</v>
      </c>
      <c r="AD2479" s="87" t="s">
        <v>1608</v>
      </c>
      <c r="AE2479" s="87" t="s">
        <v>1619</v>
      </c>
    </row>
    <row r="2480" spans="1:31" x14ac:dyDescent="0.35">
      <c r="A2480" s="22" t="s">
        <v>852</v>
      </c>
      <c r="B2480" s="1">
        <v>61</v>
      </c>
      <c r="C2480" s="85" t="s">
        <v>635</v>
      </c>
      <c r="D2480" s="17">
        <v>4</v>
      </c>
      <c r="E2480" s="22">
        <v>1</v>
      </c>
      <c r="F2480" s="23" t="s">
        <v>1621</v>
      </c>
      <c r="G2480" s="23" t="s">
        <v>1622</v>
      </c>
      <c r="H2480" s="23" t="s">
        <v>2075</v>
      </c>
      <c r="I2480" s="87" t="s">
        <v>2104</v>
      </c>
      <c r="L2480" s="87" t="s">
        <v>1177</v>
      </c>
      <c r="M2480" s="87" t="s">
        <v>855</v>
      </c>
      <c r="N2480" s="87" t="s">
        <v>856</v>
      </c>
      <c r="O2480" s="22">
        <v>0</v>
      </c>
      <c r="P2480" s="22">
        <v>3</v>
      </c>
      <c r="Q2480" s="87" t="s">
        <v>1607</v>
      </c>
      <c r="R2480" s="22">
        <v>23.5</v>
      </c>
      <c r="S2480" s="22">
        <v>1</v>
      </c>
      <c r="T2480" s="22">
        <v>3</v>
      </c>
      <c r="U2480" s="87" t="s">
        <v>1607</v>
      </c>
      <c r="V2480" s="22">
        <v>24.1</v>
      </c>
      <c r="W2480" s="87" t="s">
        <v>857</v>
      </c>
      <c r="X2480" s="22">
        <v>0</v>
      </c>
      <c r="Y2480" s="87" t="s">
        <v>858</v>
      </c>
      <c r="Z2480" s="87" t="s">
        <v>1023</v>
      </c>
      <c r="AA2480" s="87" t="s">
        <v>2101</v>
      </c>
      <c r="AB2480" s="87" t="s">
        <v>992</v>
      </c>
      <c r="AC2480" s="87" t="s">
        <v>2100</v>
      </c>
      <c r="AD2480" s="87" t="s">
        <v>1608</v>
      </c>
      <c r="AE2480" s="87" t="s">
        <v>1619</v>
      </c>
    </row>
    <row r="2481" spans="1:31" x14ac:dyDescent="0.35">
      <c r="A2481" s="22" t="s">
        <v>852</v>
      </c>
      <c r="B2481" s="1">
        <v>61</v>
      </c>
      <c r="C2481" s="85" t="s">
        <v>635</v>
      </c>
      <c r="D2481" s="17">
        <v>5</v>
      </c>
      <c r="E2481" s="22">
        <v>1</v>
      </c>
      <c r="F2481" s="23" t="s">
        <v>1621</v>
      </c>
      <c r="G2481" s="23" t="s">
        <v>1624</v>
      </c>
      <c r="H2481" s="83" t="s">
        <v>1625</v>
      </c>
      <c r="I2481" s="87" t="s">
        <v>2103</v>
      </c>
      <c r="L2481" s="87" t="s">
        <v>1042</v>
      </c>
      <c r="M2481" s="87" t="s">
        <v>855</v>
      </c>
      <c r="N2481" s="87" t="s">
        <v>856</v>
      </c>
      <c r="O2481" s="22">
        <v>0</v>
      </c>
      <c r="P2481" s="22">
        <v>2</v>
      </c>
      <c r="Q2481" s="87" t="s">
        <v>1607</v>
      </c>
      <c r="R2481" s="22">
        <v>59.1</v>
      </c>
      <c r="S2481" s="22">
        <v>1</v>
      </c>
      <c r="T2481" s="22">
        <v>2</v>
      </c>
      <c r="U2481" s="87" t="s">
        <v>1607</v>
      </c>
      <c r="V2481" s="22">
        <v>44.8</v>
      </c>
      <c r="W2481" s="87" t="s">
        <v>857</v>
      </c>
      <c r="X2481" s="22">
        <v>0</v>
      </c>
      <c r="Y2481" s="87" t="s">
        <v>858</v>
      </c>
      <c r="Z2481" s="87" t="s">
        <v>1023</v>
      </c>
      <c r="AA2481" s="87" t="s">
        <v>2097</v>
      </c>
      <c r="AB2481" s="87" t="s">
        <v>992</v>
      </c>
      <c r="AC2481" s="87" t="s">
        <v>2098</v>
      </c>
      <c r="AD2481" s="87" t="s">
        <v>1608</v>
      </c>
      <c r="AE2481" s="87" t="s">
        <v>1619</v>
      </c>
    </row>
    <row r="2482" spans="1:31" x14ac:dyDescent="0.35">
      <c r="A2482" s="22" t="s">
        <v>852</v>
      </c>
      <c r="B2482" s="1">
        <v>61</v>
      </c>
      <c r="C2482" s="85" t="s">
        <v>635</v>
      </c>
      <c r="D2482" s="17">
        <v>5</v>
      </c>
      <c r="E2482" s="22">
        <v>1</v>
      </c>
      <c r="F2482" s="23" t="s">
        <v>1621</v>
      </c>
      <c r="G2482" s="23" t="s">
        <v>1624</v>
      </c>
      <c r="H2482" s="83" t="s">
        <v>1625</v>
      </c>
      <c r="I2482" s="87" t="s">
        <v>2103</v>
      </c>
      <c r="L2482" s="87" t="s">
        <v>1042</v>
      </c>
      <c r="M2482" s="87" t="s">
        <v>855</v>
      </c>
      <c r="N2482" s="87" t="s">
        <v>856</v>
      </c>
      <c r="O2482" s="22">
        <v>0</v>
      </c>
      <c r="P2482" s="22">
        <v>3</v>
      </c>
      <c r="Q2482" s="87" t="s">
        <v>1607</v>
      </c>
      <c r="R2482" s="22">
        <v>67.5</v>
      </c>
      <c r="S2482" s="22">
        <v>1</v>
      </c>
      <c r="T2482" s="22">
        <v>3</v>
      </c>
      <c r="U2482" s="87" t="s">
        <v>1607</v>
      </c>
      <c r="V2482" s="22">
        <v>44.1</v>
      </c>
      <c r="W2482" s="87" t="s">
        <v>857</v>
      </c>
      <c r="X2482" s="22">
        <v>0</v>
      </c>
      <c r="Y2482" s="87" t="s">
        <v>858</v>
      </c>
      <c r="Z2482" s="87" t="s">
        <v>1023</v>
      </c>
      <c r="AA2482" s="87" t="s">
        <v>2101</v>
      </c>
      <c r="AB2482" s="87" t="s">
        <v>992</v>
      </c>
      <c r="AC2482" s="87" t="s">
        <v>2100</v>
      </c>
      <c r="AD2482" s="87" t="s">
        <v>1608</v>
      </c>
      <c r="AE2482" s="87" t="s">
        <v>1619</v>
      </c>
    </row>
    <row r="2483" spans="1:31" x14ac:dyDescent="0.35">
      <c r="A2483" s="22" t="s">
        <v>852</v>
      </c>
      <c r="B2483" s="1">
        <v>61</v>
      </c>
      <c r="C2483" s="85" t="s">
        <v>635</v>
      </c>
      <c r="D2483" s="17">
        <v>5</v>
      </c>
      <c r="E2483" s="22">
        <v>1</v>
      </c>
      <c r="F2483" s="23" t="s">
        <v>1621</v>
      </c>
      <c r="G2483" s="23" t="s">
        <v>1622</v>
      </c>
      <c r="H2483" s="23" t="s">
        <v>2075</v>
      </c>
      <c r="I2483" s="87" t="s">
        <v>2104</v>
      </c>
      <c r="L2483" s="87" t="s">
        <v>1177</v>
      </c>
      <c r="M2483" s="87" t="s">
        <v>855</v>
      </c>
      <c r="N2483" s="87" t="s">
        <v>856</v>
      </c>
      <c r="O2483" s="22">
        <v>0</v>
      </c>
      <c r="P2483" s="22">
        <v>2</v>
      </c>
      <c r="Q2483" s="87" t="s">
        <v>1607</v>
      </c>
      <c r="R2483" s="22">
        <v>42.6</v>
      </c>
      <c r="S2483" s="22">
        <v>1</v>
      </c>
      <c r="T2483" s="22">
        <v>2</v>
      </c>
      <c r="U2483" s="87" t="s">
        <v>1607</v>
      </c>
      <c r="V2483" s="22">
        <v>38</v>
      </c>
      <c r="W2483" s="87" t="s">
        <v>857</v>
      </c>
      <c r="X2483" s="22">
        <v>0</v>
      </c>
      <c r="Y2483" s="87" t="s">
        <v>858</v>
      </c>
      <c r="Z2483" s="87" t="s">
        <v>1023</v>
      </c>
      <c r="AA2483" s="87" t="s">
        <v>2097</v>
      </c>
      <c r="AB2483" s="87" t="s">
        <v>992</v>
      </c>
      <c r="AC2483" s="87" t="s">
        <v>2098</v>
      </c>
      <c r="AD2483" s="87" t="s">
        <v>1608</v>
      </c>
      <c r="AE2483" s="87" t="s">
        <v>1619</v>
      </c>
    </row>
    <row r="2484" spans="1:31" x14ac:dyDescent="0.35">
      <c r="A2484" s="22" t="s">
        <v>852</v>
      </c>
      <c r="B2484" s="1">
        <v>61</v>
      </c>
      <c r="C2484" s="85" t="s">
        <v>635</v>
      </c>
      <c r="D2484" s="17">
        <v>5</v>
      </c>
      <c r="E2484" s="22">
        <v>1</v>
      </c>
      <c r="F2484" s="23" t="s">
        <v>1621</v>
      </c>
      <c r="G2484" s="23" t="s">
        <v>1622</v>
      </c>
      <c r="H2484" s="23" t="s">
        <v>2075</v>
      </c>
      <c r="I2484" s="87" t="s">
        <v>2104</v>
      </c>
      <c r="L2484" s="87" t="s">
        <v>1177</v>
      </c>
      <c r="M2484" s="87" t="s">
        <v>855</v>
      </c>
      <c r="N2484" s="87" t="s">
        <v>856</v>
      </c>
      <c r="O2484" s="22">
        <v>0</v>
      </c>
      <c r="P2484" s="22">
        <v>3</v>
      </c>
      <c r="Q2484" s="87" t="s">
        <v>1607</v>
      </c>
      <c r="R2484" s="22">
        <v>60.6</v>
      </c>
      <c r="S2484" s="22">
        <v>1</v>
      </c>
      <c r="T2484" s="22">
        <v>3</v>
      </c>
      <c r="U2484" s="87" t="s">
        <v>1607</v>
      </c>
      <c r="V2484" s="22">
        <v>43.1</v>
      </c>
      <c r="W2484" s="87" t="s">
        <v>857</v>
      </c>
      <c r="X2484" s="22">
        <v>0</v>
      </c>
      <c r="Y2484" s="87" t="s">
        <v>858</v>
      </c>
      <c r="Z2484" s="87" t="s">
        <v>1023</v>
      </c>
      <c r="AA2484" s="87" t="s">
        <v>2101</v>
      </c>
      <c r="AB2484" s="87" t="s">
        <v>992</v>
      </c>
      <c r="AC2484" s="87" t="s">
        <v>2100</v>
      </c>
      <c r="AD2484" s="87" t="s">
        <v>1608</v>
      </c>
      <c r="AE2484" s="87" t="s">
        <v>1619</v>
      </c>
    </row>
    <row r="2485" spans="1:31" x14ac:dyDescent="0.35">
      <c r="A2485" s="22" t="s">
        <v>852</v>
      </c>
      <c r="B2485" s="1">
        <v>61</v>
      </c>
      <c r="C2485" s="85" t="s">
        <v>635</v>
      </c>
      <c r="D2485" s="17">
        <v>1</v>
      </c>
      <c r="E2485" s="22">
        <v>1</v>
      </c>
      <c r="F2485" s="23" t="s">
        <v>1613</v>
      </c>
      <c r="G2485" s="83" t="s">
        <v>1618</v>
      </c>
      <c r="H2485" s="83" t="s">
        <v>1615</v>
      </c>
      <c r="I2485" s="87" t="s">
        <v>2105</v>
      </c>
      <c r="L2485" s="87" t="s">
        <v>902</v>
      </c>
      <c r="M2485" s="87" t="s">
        <v>855</v>
      </c>
      <c r="N2485" s="87" t="s">
        <v>856</v>
      </c>
      <c r="O2485" s="22">
        <v>0</v>
      </c>
      <c r="P2485" s="22">
        <v>2</v>
      </c>
      <c r="Q2485" s="87" t="s">
        <v>1607</v>
      </c>
      <c r="R2485" s="22">
        <v>2.9</v>
      </c>
      <c r="S2485" s="22">
        <v>1</v>
      </c>
      <c r="T2485" s="22">
        <v>2</v>
      </c>
      <c r="U2485" s="87" t="s">
        <v>1607</v>
      </c>
      <c r="V2485" s="22">
        <v>2.8</v>
      </c>
      <c r="W2485" s="87" t="s">
        <v>857</v>
      </c>
      <c r="X2485" s="22">
        <v>0</v>
      </c>
      <c r="Y2485" s="87" t="s">
        <v>858</v>
      </c>
      <c r="Z2485" s="87" t="s">
        <v>1023</v>
      </c>
      <c r="AA2485" s="87" t="s">
        <v>2097</v>
      </c>
      <c r="AB2485" s="87" t="s">
        <v>992</v>
      </c>
      <c r="AC2485" s="87" t="s">
        <v>2098</v>
      </c>
      <c r="AD2485" s="87" t="s">
        <v>1608</v>
      </c>
      <c r="AE2485" s="87" t="s">
        <v>1619</v>
      </c>
    </row>
    <row r="2486" spans="1:31" x14ac:dyDescent="0.35">
      <c r="A2486" s="22" t="s">
        <v>852</v>
      </c>
      <c r="B2486" s="1">
        <v>61</v>
      </c>
      <c r="C2486" s="85" t="s">
        <v>635</v>
      </c>
      <c r="D2486" s="17">
        <v>1</v>
      </c>
      <c r="E2486" s="22">
        <v>1</v>
      </c>
      <c r="F2486" s="23" t="s">
        <v>1613</v>
      </c>
      <c r="G2486" s="23" t="s">
        <v>1618</v>
      </c>
      <c r="H2486" s="83" t="s">
        <v>1615</v>
      </c>
      <c r="I2486" s="87" t="s">
        <v>2106</v>
      </c>
      <c r="L2486" s="87" t="s">
        <v>902</v>
      </c>
      <c r="M2486" s="87" t="s">
        <v>855</v>
      </c>
      <c r="N2486" s="87" t="s">
        <v>856</v>
      </c>
      <c r="O2486" s="22">
        <v>0</v>
      </c>
      <c r="P2486" s="22">
        <v>3</v>
      </c>
      <c r="Q2486" s="87" t="s">
        <v>1607</v>
      </c>
      <c r="R2486" s="22">
        <v>2.5</v>
      </c>
      <c r="S2486" s="22">
        <v>1</v>
      </c>
      <c r="T2486" s="22">
        <v>3</v>
      </c>
      <c r="U2486" s="87" t="s">
        <v>1607</v>
      </c>
      <c r="V2486" s="22">
        <v>2.5</v>
      </c>
      <c r="W2486" s="87" t="s">
        <v>857</v>
      </c>
      <c r="X2486" s="22">
        <v>0</v>
      </c>
      <c r="Y2486" s="87" t="s">
        <v>858</v>
      </c>
      <c r="Z2486" s="87" t="s">
        <v>1023</v>
      </c>
      <c r="AA2486" s="87" t="s">
        <v>2101</v>
      </c>
      <c r="AB2486" s="87" t="s">
        <v>992</v>
      </c>
      <c r="AC2486" s="87" t="s">
        <v>2100</v>
      </c>
      <c r="AD2486" s="87" t="s">
        <v>1608</v>
      </c>
      <c r="AE2486" s="87" t="s">
        <v>1619</v>
      </c>
    </row>
    <row r="2487" spans="1:31" x14ac:dyDescent="0.35">
      <c r="A2487" s="22" t="s">
        <v>852</v>
      </c>
      <c r="B2487" s="1">
        <v>61</v>
      </c>
      <c r="C2487" s="85" t="s">
        <v>635</v>
      </c>
      <c r="D2487" s="17">
        <v>1</v>
      </c>
      <c r="E2487" s="22">
        <v>1</v>
      </c>
      <c r="F2487" s="23" t="s">
        <v>1613</v>
      </c>
      <c r="G2487" s="83" t="s">
        <v>1618</v>
      </c>
      <c r="H2487" s="83" t="s">
        <v>1617</v>
      </c>
      <c r="I2487" s="87" t="s">
        <v>2107</v>
      </c>
      <c r="L2487" s="87" t="s">
        <v>902</v>
      </c>
      <c r="M2487" s="87" t="s">
        <v>855</v>
      </c>
      <c r="N2487" s="87" t="s">
        <v>856</v>
      </c>
      <c r="O2487" s="22">
        <v>0</v>
      </c>
      <c r="P2487" s="22">
        <v>2</v>
      </c>
      <c r="Q2487" s="87" t="s">
        <v>1607</v>
      </c>
      <c r="R2487" s="22">
        <v>11.3</v>
      </c>
      <c r="S2487" s="22">
        <v>1</v>
      </c>
      <c r="T2487" s="22">
        <v>2</v>
      </c>
      <c r="U2487" s="87" t="s">
        <v>1607</v>
      </c>
      <c r="V2487" s="22">
        <v>9.4</v>
      </c>
      <c r="W2487" s="87" t="s">
        <v>857</v>
      </c>
      <c r="X2487" s="22">
        <v>0</v>
      </c>
      <c r="Y2487" s="87" t="s">
        <v>858</v>
      </c>
      <c r="Z2487" s="87" t="s">
        <v>1023</v>
      </c>
      <c r="AA2487" s="87" t="s">
        <v>2097</v>
      </c>
      <c r="AB2487" s="87" t="s">
        <v>992</v>
      </c>
      <c r="AC2487" s="87" t="s">
        <v>2098</v>
      </c>
      <c r="AD2487" s="87" t="s">
        <v>1608</v>
      </c>
      <c r="AE2487" s="87" t="s">
        <v>1619</v>
      </c>
    </row>
    <row r="2488" spans="1:31" x14ac:dyDescent="0.35">
      <c r="A2488" s="22" t="s">
        <v>852</v>
      </c>
      <c r="B2488" s="1">
        <v>61</v>
      </c>
      <c r="C2488" s="85" t="s">
        <v>635</v>
      </c>
      <c r="D2488" s="17">
        <v>1</v>
      </c>
      <c r="E2488" s="22">
        <v>1</v>
      </c>
      <c r="F2488" s="23" t="s">
        <v>1613</v>
      </c>
      <c r="G2488" s="23" t="s">
        <v>1618</v>
      </c>
      <c r="H2488" s="83" t="s">
        <v>1617</v>
      </c>
      <c r="I2488" s="87" t="s">
        <v>2108</v>
      </c>
      <c r="L2488" s="87" t="s">
        <v>902</v>
      </c>
      <c r="M2488" s="87" t="s">
        <v>855</v>
      </c>
      <c r="N2488" s="87" t="s">
        <v>856</v>
      </c>
      <c r="O2488" s="22">
        <v>0</v>
      </c>
      <c r="P2488" s="22">
        <v>3</v>
      </c>
      <c r="Q2488" s="87" t="s">
        <v>1607</v>
      </c>
      <c r="R2488" s="22">
        <v>10</v>
      </c>
      <c r="S2488" s="22">
        <v>1</v>
      </c>
      <c r="T2488" s="22">
        <v>3</v>
      </c>
      <c r="U2488" s="87" t="s">
        <v>1607</v>
      </c>
      <c r="V2488" s="22">
        <v>9.6</v>
      </c>
      <c r="W2488" s="87" t="s">
        <v>857</v>
      </c>
      <c r="X2488" s="22">
        <v>0</v>
      </c>
      <c r="Y2488" s="87" t="s">
        <v>858</v>
      </c>
      <c r="Z2488" s="87" t="s">
        <v>1023</v>
      </c>
      <c r="AA2488" s="87" t="s">
        <v>2101</v>
      </c>
      <c r="AB2488" s="87" t="s">
        <v>992</v>
      </c>
      <c r="AC2488" s="87" t="s">
        <v>2100</v>
      </c>
      <c r="AD2488" s="87" t="s">
        <v>1608</v>
      </c>
      <c r="AE2488" s="87" t="s">
        <v>1619</v>
      </c>
    </row>
    <row r="2489" spans="1:31" x14ac:dyDescent="0.35">
      <c r="A2489" s="22" t="s">
        <v>852</v>
      </c>
      <c r="B2489" s="1">
        <v>61</v>
      </c>
      <c r="C2489" s="85" t="s">
        <v>635</v>
      </c>
      <c r="D2489" s="17">
        <v>2</v>
      </c>
      <c r="E2489" s="22">
        <v>1</v>
      </c>
      <c r="F2489" s="23" t="s">
        <v>1613</v>
      </c>
      <c r="G2489" s="83" t="s">
        <v>1618</v>
      </c>
      <c r="H2489" s="83" t="s">
        <v>1615</v>
      </c>
      <c r="I2489" s="87" t="s">
        <v>2105</v>
      </c>
      <c r="L2489" s="87" t="s">
        <v>902</v>
      </c>
      <c r="M2489" s="87" t="s">
        <v>855</v>
      </c>
      <c r="N2489" s="87" t="s">
        <v>856</v>
      </c>
      <c r="O2489" s="22">
        <v>0</v>
      </c>
      <c r="P2489" s="22">
        <v>2</v>
      </c>
      <c r="Q2489" s="87" t="s">
        <v>1607</v>
      </c>
      <c r="R2489" s="22">
        <v>2.2000000000000002</v>
      </c>
      <c r="S2489" s="22">
        <v>1</v>
      </c>
      <c r="T2489" s="22">
        <v>2</v>
      </c>
      <c r="U2489" s="87" t="s">
        <v>1607</v>
      </c>
      <c r="V2489" s="22">
        <v>1.6</v>
      </c>
      <c r="W2489" s="87" t="s">
        <v>857</v>
      </c>
      <c r="X2489" s="22">
        <v>0</v>
      </c>
      <c r="Y2489" s="87" t="s">
        <v>858</v>
      </c>
      <c r="Z2489" s="87" t="s">
        <v>1023</v>
      </c>
      <c r="AA2489" s="87" t="s">
        <v>2097</v>
      </c>
      <c r="AB2489" s="87" t="s">
        <v>992</v>
      </c>
      <c r="AC2489" s="87" t="s">
        <v>2098</v>
      </c>
      <c r="AD2489" s="87" t="s">
        <v>1608</v>
      </c>
      <c r="AE2489" s="87" t="s">
        <v>1619</v>
      </c>
    </row>
    <row r="2490" spans="1:31" x14ac:dyDescent="0.35">
      <c r="A2490" s="22" t="s">
        <v>852</v>
      </c>
      <c r="B2490" s="1">
        <v>61</v>
      </c>
      <c r="C2490" s="85" t="s">
        <v>635</v>
      </c>
      <c r="D2490" s="17">
        <v>2</v>
      </c>
      <c r="E2490" s="22">
        <v>1</v>
      </c>
      <c r="F2490" s="23" t="s">
        <v>1613</v>
      </c>
      <c r="G2490" s="23" t="s">
        <v>1618</v>
      </c>
      <c r="H2490" s="83" t="s">
        <v>1615</v>
      </c>
      <c r="I2490" s="87" t="s">
        <v>2106</v>
      </c>
      <c r="L2490" s="87" t="s">
        <v>902</v>
      </c>
      <c r="M2490" s="87" t="s">
        <v>855</v>
      </c>
      <c r="N2490" s="87" t="s">
        <v>856</v>
      </c>
      <c r="O2490" s="22">
        <v>0</v>
      </c>
      <c r="P2490" s="22">
        <v>3</v>
      </c>
      <c r="Q2490" s="87" t="s">
        <v>1607</v>
      </c>
      <c r="R2490" s="22">
        <v>1.8</v>
      </c>
      <c r="S2490" s="22">
        <v>1</v>
      </c>
      <c r="T2490" s="22">
        <v>3</v>
      </c>
      <c r="U2490" s="87" t="s">
        <v>1607</v>
      </c>
      <c r="V2490" s="22">
        <v>1.9</v>
      </c>
      <c r="W2490" s="87" t="s">
        <v>857</v>
      </c>
      <c r="X2490" s="22">
        <v>0</v>
      </c>
      <c r="Y2490" s="87" t="s">
        <v>858</v>
      </c>
      <c r="Z2490" s="87" t="s">
        <v>1023</v>
      </c>
      <c r="AA2490" s="87" t="s">
        <v>2101</v>
      </c>
      <c r="AB2490" s="87" t="s">
        <v>992</v>
      </c>
      <c r="AC2490" s="87" t="s">
        <v>2100</v>
      </c>
      <c r="AD2490" s="87" t="s">
        <v>1608</v>
      </c>
      <c r="AE2490" s="87" t="s">
        <v>1619</v>
      </c>
    </row>
    <row r="2491" spans="1:31" x14ac:dyDescent="0.35">
      <c r="A2491" s="22" t="s">
        <v>852</v>
      </c>
      <c r="B2491" s="1">
        <v>61</v>
      </c>
      <c r="C2491" s="85" t="s">
        <v>635</v>
      </c>
      <c r="D2491" s="17">
        <v>2</v>
      </c>
      <c r="E2491" s="22">
        <v>1</v>
      </c>
      <c r="F2491" s="23" t="s">
        <v>1613</v>
      </c>
      <c r="G2491" s="83" t="s">
        <v>1618</v>
      </c>
      <c r="H2491" s="83" t="s">
        <v>1617</v>
      </c>
      <c r="I2491" s="87" t="s">
        <v>2107</v>
      </c>
      <c r="L2491" s="87" t="s">
        <v>902</v>
      </c>
      <c r="M2491" s="87" t="s">
        <v>855</v>
      </c>
      <c r="N2491" s="87" t="s">
        <v>856</v>
      </c>
      <c r="O2491" s="22">
        <v>0</v>
      </c>
      <c r="P2491" s="22">
        <v>2</v>
      </c>
      <c r="Q2491" s="87" t="s">
        <v>1607</v>
      </c>
      <c r="R2491" s="22">
        <v>9.5</v>
      </c>
      <c r="S2491" s="22">
        <v>1</v>
      </c>
      <c r="T2491" s="22">
        <v>2</v>
      </c>
      <c r="U2491" s="87" t="s">
        <v>1607</v>
      </c>
      <c r="V2491" s="22">
        <v>9.8000000000000007</v>
      </c>
      <c r="W2491" s="87" t="s">
        <v>857</v>
      </c>
      <c r="X2491" s="22">
        <v>0</v>
      </c>
      <c r="Y2491" s="87" t="s">
        <v>858</v>
      </c>
      <c r="Z2491" s="87" t="s">
        <v>1023</v>
      </c>
      <c r="AA2491" s="87" t="s">
        <v>2097</v>
      </c>
      <c r="AB2491" s="87" t="s">
        <v>992</v>
      </c>
      <c r="AC2491" s="87" t="s">
        <v>2098</v>
      </c>
      <c r="AD2491" s="87" t="s">
        <v>1608</v>
      </c>
      <c r="AE2491" s="87" t="s">
        <v>1619</v>
      </c>
    </row>
    <row r="2492" spans="1:31" x14ac:dyDescent="0.35">
      <c r="A2492" s="22" t="s">
        <v>852</v>
      </c>
      <c r="B2492" s="1">
        <v>61</v>
      </c>
      <c r="C2492" s="85" t="s">
        <v>635</v>
      </c>
      <c r="D2492" s="17">
        <v>2</v>
      </c>
      <c r="E2492" s="22">
        <v>1</v>
      </c>
      <c r="F2492" s="23" t="s">
        <v>1613</v>
      </c>
      <c r="G2492" s="23" t="s">
        <v>1618</v>
      </c>
      <c r="H2492" s="83" t="s">
        <v>1617</v>
      </c>
      <c r="I2492" s="87" t="s">
        <v>2108</v>
      </c>
      <c r="L2492" s="87" t="s">
        <v>902</v>
      </c>
      <c r="M2492" s="87" t="s">
        <v>855</v>
      </c>
      <c r="N2492" s="87" t="s">
        <v>856</v>
      </c>
      <c r="O2492" s="22">
        <v>0</v>
      </c>
      <c r="P2492" s="22">
        <v>3</v>
      </c>
      <c r="Q2492" s="87" t="s">
        <v>1607</v>
      </c>
      <c r="R2492" s="22">
        <v>8.8000000000000007</v>
      </c>
      <c r="S2492" s="22">
        <v>1</v>
      </c>
      <c r="T2492" s="22">
        <v>3</v>
      </c>
      <c r="U2492" s="87" t="s">
        <v>1607</v>
      </c>
      <c r="V2492" s="22">
        <v>8.5</v>
      </c>
      <c r="W2492" s="87" t="s">
        <v>857</v>
      </c>
      <c r="X2492" s="22">
        <v>0</v>
      </c>
      <c r="Y2492" s="87" t="s">
        <v>858</v>
      </c>
      <c r="Z2492" s="87" t="s">
        <v>1023</v>
      </c>
      <c r="AA2492" s="87" t="s">
        <v>2101</v>
      </c>
      <c r="AB2492" s="87" t="s">
        <v>992</v>
      </c>
      <c r="AC2492" s="87" t="s">
        <v>2100</v>
      </c>
      <c r="AD2492" s="87" t="s">
        <v>1608</v>
      </c>
      <c r="AE2492" s="87" t="s">
        <v>1619</v>
      </c>
    </row>
    <row r="2493" spans="1:31" x14ac:dyDescent="0.35">
      <c r="A2493" s="22" t="s">
        <v>852</v>
      </c>
      <c r="B2493" s="1">
        <v>61</v>
      </c>
      <c r="C2493" s="85" t="s">
        <v>635</v>
      </c>
      <c r="D2493" s="17">
        <v>3</v>
      </c>
      <c r="E2493" s="22">
        <v>1</v>
      </c>
      <c r="F2493" s="23" t="s">
        <v>1613</v>
      </c>
      <c r="G2493" s="83" t="s">
        <v>1618</v>
      </c>
      <c r="H2493" s="83" t="s">
        <v>1615</v>
      </c>
      <c r="I2493" s="87" t="s">
        <v>2105</v>
      </c>
      <c r="L2493" s="87" t="s">
        <v>902</v>
      </c>
      <c r="M2493" s="87" t="s">
        <v>855</v>
      </c>
      <c r="N2493" s="87" t="s">
        <v>856</v>
      </c>
      <c r="O2493" s="22">
        <v>0</v>
      </c>
      <c r="P2493" s="22">
        <v>2</v>
      </c>
      <c r="Q2493" s="87" t="s">
        <v>1607</v>
      </c>
      <c r="R2493" s="22">
        <v>2.6</v>
      </c>
      <c r="S2493" s="22">
        <v>1</v>
      </c>
      <c r="T2493" s="22">
        <v>2</v>
      </c>
      <c r="U2493" s="87" t="s">
        <v>1607</v>
      </c>
      <c r="V2493" s="22">
        <v>2.7</v>
      </c>
      <c r="W2493" s="87" t="s">
        <v>857</v>
      </c>
      <c r="X2493" s="22">
        <v>0</v>
      </c>
      <c r="Y2493" s="87" t="s">
        <v>858</v>
      </c>
      <c r="Z2493" s="87" t="s">
        <v>1023</v>
      </c>
      <c r="AA2493" s="87" t="s">
        <v>2097</v>
      </c>
      <c r="AB2493" s="87" t="s">
        <v>992</v>
      </c>
      <c r="AC2493" s="87" t="s">
        <v>2098</v>
      </c>
      <c r="AD2493" s="87" t="s">
        <v>1608</v>
      </c>
      <c r="AE2493" s="87" t="s">
        <v>1619</v>
      </c>
    </row>
    <row r="2494" spans="1:31" x14ac:dyDescent="0.35">
      <c r="A2494" s="22" t="s">
        <v>852</v>
      </c>
      <c r="B2494" s="1">
        <v>61</v>
      </c>
      <c r="C2494" s="85" t="s">
        <v>635</v>
      </c>
      <c r="D2494" s="17">
        <v>3</v>
      </c>
      <c r="E2494" s="22">
        <v>1</v>
      </c>
      <c r="F2494" s="23" t="s">
        <v>1613</v>
      </c>
      <c r="G2494" s="23" t="s">
        <v>1618</v>
      </c>
      <c r="H2494" s="83" t="s">
        <v>1615</v>
      </c>
      <c r="I2494" s="87" t="s">
        <v>2106</v>
      </c>
      <c r="L2494" s="87" t="s">
        <v>902</v>
      </c>
      <c r="M2494" s="87" t="s">
        <v>855</v>
      </c>
      <c r="N2494" s="87" t="s">
        <v>856</v>
      </c>
      <c r="O2494" s="22">
        <v>0</v>
      </c>
      <c r="P2494" s="22">
        <v>3</v>
      </c>
      <c r="Q2494" s="87" t="s">
        <v>1607</v>
      </c>
      <c r="R2494" s="22">
        <v>2.4</v>
      </c>
      <c r="S2494" s="22">
        <v>1</v>
      </c>
      <c r="T2494" s="22">
        <v>3</v>
      </c>
      <c r="U2494" s="87" t="s">
        <v>1607</v>
      </c>
      <c r="V2494" s="22">
        <v>2.5</v>
      </c>
      <c r="W2494" s="87" t="s">
        <v>857</v>
      </c>
      <c r="X2494" s="22">
        <v>0</v>
      </c>
      <c r="Y2494" s="87" t="s">
        <v>858</v>
      </c>
      <c r="Z2494" s="87" t="s">
        <v>1023</v>
      </c>
      <c r="AA2494" s="87" t="s">
        <v>2101</v>
      </c>
      <c r="AB2494" s="87" t="s">
        <v>992</v>
      </c>
      <c r="AC2494" s="87" t="s">
        <v>2100</v>
      </c>
      <c r="AD2494" s="87" t="s">
        <v>1608</v>
      </c>
      <c r="AE2494" s="87" t="s">
        <v>1619</v>
      </c>
    </row>
    <row r="2495" spans="1:31" x14ac:dyDescent="0.35">
      <c r="A2495" s="22" t="s">
        <v>852</v>
      </c>
      <c r="B2495" s="1">
        <v>61</v>
      </c>
      <c r="C2495" s="85" t="s">
        <v>635</v>
      </c>
      <c r="D2495" s="17">
        <v>3</v>
      </c>
      <c r="E2495" s="22">
        <v>1</v>
      </c>
      <c r="F2495" s="23" t="s">
        <v>1613</v>
      </c>
      <c r="G2495" s="83" t="s">
        <v>1618</v>
      </c>
      <c r="H2495" s="83" t="s">
        <v>1617</v>
      </c>
      <c r="I2495" s="87" t="s">
        <v>2107</v>
      </c>
      <c r="L2495" s="87" t="s">
        <v>902</v>
      </c>
      <c r="M2495" s="87" t="s">
        <v>855</v>
      </c>
      <c r="N2495" s="87" t="s">
        <v>856</v>
      </c>
      <c r="O2495" s="22">
        <v>0</v>
      </c>
      <c r="P2495" s="22">
        <v>2</v>
      </c>
      <c r="Q2495" s="87" t="s">
        <v>1607</v>
      </c>
      <c r="R2495" s="22">
        <v>9.9</v>
      </c>
      <c r="S2495" s="22">
        <v>1</v>
      </c>
      <c r="T2495" s="22">
        <v>2</v>
      </c>
      <c r="U2495" s="87" t="s">
        <v>1607</v>
      </c>
      <c r="V2495" s="22">
        <v>8.3000000000000007</v>
      </c>
      <c r="W2495" s="87">
        <v>0.05</v>
      </c>
      <c r="X2495" s="22">
        <v>-1</v>
      </c>
      <c r="Y2495" s="87" t="s">
        <v>858</v>
      </c>
      <c r="Z2495" s="87" t="s">
        <v>1023</v>
      </c>
      <c r="AA2495" s="87" t="s">
        <v>2097</v>
      </c>
      <c r="AB2495" s="87" t="s">
        <v>992</v>
      </c>
      <c r="AC2495" s="87" t="s">
        <v>2098</v>
      </c>
      <c r="AD2495" s="87" t="s">
        <v>1608</v>
      </c>
      <c r="AE2495" s="87" t="s">
        <v>1619</v>
      </c>
    </row>
    <row r="2496" spans="1:31" x14ac:dyDescent="0.35">
      <c r="A2496" s="22" t="s">
        <v>852</v>
      </c>
      <c r="B2496" s="1">
        <v>61</v>
      </c>
      <c r="C2496" s="85" t="s">
        <v>635</v>
      </c>
      <c r="D2496" s="17">
        <v>3</v>
      </c>
      <c r="E2496" s="22">
        <v>1</v>
      </c>
      <c r="F2496" s="23" t="s">
        <v>1613</v>
      </c>
      <c r="G2496" s="23" t="s">
        <v>1618</v>
      </c>
      <c r="H2496" s="83" t="s">
        <v>1617</v>
      </c>
      <c r="I2496" s="87" t="s">
        <v>2108</v>
      </c>
      <c r="L2496" s="87" t="s">
        <v>902</v>
      </c>
      <c r="M2496" s="87" t="s">
        <v>855</v>
      </c>
      <c r="N2496" s="87" t="s">
        <v>856</v>
      </c>
      <c r="O2496" s="22">
        <v>0</v>
      </c>
      <c r="P2496" s="22">
        <v>3</v>
      </c>
      <c r="Q2496" s="87" t="s">
        <v>1607</v>
      </c>
      <c r="R2496" s="22">
        <v>8.5</v>
      </c>
      <c r="S2496" s="22">
        <v>1</v>
      </c>
      <c r="T2496" s="22">
        <v>3</v>
      </c>
      <c r="U2496" s="87" t="s">
        <v>1607</v>
      </c>
      <c r="V2496" s="22">
        <v>9.1</v>
      </c>
      <c r="W2496" s="87" t="s">
        <v>857</v>
      </c>
      <c r="X2496" s="22">
        <v>0</v>
      </c>
      <c r="Y2496" s="87" t="s">
        <v>858</v>
      </c>
      <c r="Z2496" s="87" t="s">
        <v>1023</v>
      </c>
      <c r="AA2496" s="87" t="s">
        <v>2101</v>
      </c>
      <c r="AB2496" s="87" t="s">
        <v>992</v>
      </c>
      <c r="AC2496" s="87" t="s">
        <v>2100</v>
      </c>
      <c r="AD2496" s="87" t="s">
        <v>1608</v>
      </c>
      <c r="AE2496" s="87" t="s">
        <v>1619</v>
      </c>
    </row>
    <row r="2497" spans="1:31" x14ac:dyDescent="0.35">
      <c r="A2497" s="22" t="s">
        <v>852</v>
      </c>
      <c r="B2497" s="1">
        <v>61</v>
      </c>
      <c r="C2497" s="85" t="s">
        <v>635</v>
      </c>
      <c r="D2497" s="17">
        <v>4</v>
      </c>
      <c r="E2497" s="22">
        <v>1</v>
      </c>
      <c r="F2497" s="23" t="s">
        <v>1613</v>
      </c>
      <c r="G2497" s="83" t="s">
        <v>1618</v>
      </c>
      <c r="H2497" s="83" t="s">
        <v>1615</v>
      </c>
      <c r="I2497" s="87" t="s">
        <v>2105</v>
      </c>
      <c r="L2497" s="87" t="s">
        <v>902</v>
      </c>
      <c r="M2497" s="87" t="s">
        <v>855</v>
      </c>
      <c r="N2497" s="87" t="s">
        <v>856</v>
      </c>
      <c r="O2497" s="22">
        <v>0</v>
      </c>
      <c r="P2497" s="22">
        <v>2</v>
      </c>
      <c r="Q2497" s="87" t="s">
        <v>1607</v>
      </c>
      <c r="R2497" s="22">
        <v>2.4</v>
      </c>
      <c r="S2497" s="22">
        <v>1</v>
      </c>
      <c r="T2497" s="22">
        <v>2</v>
      </c>
      <c r="U2497" s="87" t="s">
        <v>1607</v>
      </c>
      <c r="V2497" s="22">
        <v>2.2000000000000002</v>
      </c>
      <c r="W2497" s="87" t="s">
        <v>857</v>
      </c>
      <c r="X2497" s="22">
        <v>0</v>
      </c>
      <c r="Y2497" s="87" t="s">
        <v>858</v>
      </c>
      <c r="Z2497" s="87" t="s">
        <v>1023</v>
      </c>
      <c r="AA2497" s="87" t="s">
        <v>2097</v>
      </c>
      <c r="AB2497" s="87" t="s">
        <v>992</v>
      </c>
      <c r="AC2497" s="87" t="s">
        <v>2098</v>
      </c>
      <c r="AD2497" s="87" t="s">
        <v>1608</v>
      </c>
      <c r="AE2497" s="87" t="s">
        <v>1619</v>
      </c>
    </row>
    <row r="2498" spans="1:31" x14ac:dyDescent="0.35">
      <c r="A2498" s="22" t="s">
        <v>852</v>
      </c>
      <c r="B2498" s="1">
        <v>61</v>
      </c>
      <c r="C2498" s="85" t="s">
        <v>635</v>
      </c>
      <c r="D2498" s="17">
        <v>4</v>
      </c>
      <c r="E2498" s="22">
        <v>1</v>
      </c>
      <c r="F2498" s="23" t="s">
        <v>1613</v>
      </c>
      <c r="G2498" s="23" t="s">
        <v>1618</v>
      </c>
      <c r="H2498" s="83" t="s">
        <v>1615</v>
      </c>
      <c r="I2498" s="87" t="s">
        <v>2106</v>
      </c>
      <c r="L2498" s="87" t="s">
        <v>902</v>
      </c>
      <c r="M2498" s="87" t="s">
        <v>855</v>
      </c>
      <c r="N2498" s="87" t="s">
        <v>856</v>
      </c>
      <c r="O2498" s="22">
        <v>0</v>
      </c>
      <c r="P2498" s="22">
        <v>3</v>
      </c>
      <c r="Q2498" s="87" t="s">
        <v>1607</v>
      </c>
      <c r="R2498" s="22">
        <v>2.2000000000000002</v>
      </c>
      <c r="S2498" s="22">
        <v>1</v>
      </c>
      <c r="T2498" s="22">
        <v>3</v>
      </c>
      <c r="U2498" s="87" t="s">
        <v>1607</v>
      </c>
      <c r="V2498" s="22">
        <v>2.1</v>
      </c>
      <c r="W2498" s="87" t="s">
        <v>857</v>
      </c>
      <c r="X2498" s="22">
        <v>0</v>
      </c>
      <c r="Y2498" s="87" t="s">
        <v>858</v>
      </c>
      <c r="Z2498" s="87" t="s">
        <v>1023</v>
      </c>
      <c r="AA2498" s="87" t="s">
        <v>2101</v>
      </c>
      <c r="AB2498" s="87" t="s">
        <v>992</v>
      </c>
      <c r="AC2498" s="87" t="s">
        <v>2100</v>
      </c>
      <c r="AD2498" s="87" t="s">
        <v>1608</v>
      </c>
      <c r="AE2498" s="87" t="s">
        <v>1619</v>
      </c>
    </row>
    <row r="2499" spans="1:31" x14ac:dyDescent="0.35">
      <c r="A2499" s="22" t="s">
        <v>852</v>
      </c>
      <c r="B2499" s="1">
        <v>61</v>
      </c>
      <c r="C2499" s="85" t="s">
        <v>635</v>
      </c>
      <c r="D2499" s="17">
        <v>4</v>
      </c>
      <c r="E2499" s="22">
        <v>1</v>
      </c>
      <c r="F2499" s="23" t="s">
        <v>1613</v>
      </c>
      <c r="G2499" s="83" t="s">
        <v>1618</v>
      </c>
      <c r="H2499" s="83" t="s">
        <v>1617</v>
      </c>
      <c r="I2499" s="87" t="s">
        <v>2107</v>
      </c>
      <c r="L2499" s="87" t="s">
        <v>902</v>
      </c>
      <c r="M2499" s="87" t="s">
        <v>855</v>
      </c>
      <c r="N2499" s="87" t="s">
        <v>856</v>
      </c>
      <c r="O2499" s="22">
        <v>0</v>
      </c>
      <c r="P2499" s="22">
        <v>2</v>
      </c>
      <c r="Q2499" s="87" t="s">
        <v>1607</v>
      </c>
      <c r="R2499" s="22">
        <v>8.1</v>
      </c>
      <c r="S2499" s="22">
        <v>1</v>
      </c>
      <c r="T2499" s="22">
        <v>2</v>
      </c>
      <c r="U2499" s="87" t="s">
        <v>1607</v>
      </c>
      <c r="V2499" s="22">
        <v>8.5</v>
      </c>
      <c r="W2499" s="87" t="s">
        <v>857</v>
      </c>
      <c r="X2499" s="22">
        <v>0</v>
      </c>
      <c r="Y2499" s="87" t="s">
        <v>858</v>
      </c>
      <c r="Z2499" s="87" t="s">
        <v>1023</v>
      </c>
      <c r="AA2499" s="87" t="s">
        <v>2097</v>
      </c>
      <c r="AB2499" s="87" t="s">
        <v>992</v>
      </c>
      <c r="AC2499" s="87" t="s">
        <v>2098</v>
      </c>
      <c r="AD2499" s="87" t="s">
        <v>1608</v>
      </c>
      <c r="AE2499" s="87" t="s">
        <v>1619</v>
      </c>
    </row>
    <row r="2500" spans="1:31" x14ac:dyDescent="0.35">
      <c r="A2500" s="22" t="s">
        <v>852</v>
      </c>
      <c r="B2500" s="1">
        <v>61</v>
      </c>
      <c r="C2500" s="85" t="s">
        <v>635</v>
      </c>
      <c r="D2500" s="17">
        <v>4</v>
      </c>
      <c r="E2500" s="22">
        <v>1</v>
      </c>
      <c r="F2500" s="23" t="s">
        <v>1613</v>
      </c>
      <c r="G2500" s="23" t="s">
        <v>1618</v>
      </c>
      <c r="H2500" s="83" t="s">
        <v>1617</v>
      </c>
      <c r="I2500" s="87" t="s">
        <v>2108</v>
      </c>
      <c r="L2500" s="87" t="s">
        <v>902</v>
      </c>
      <c r="M2500" s="87" t="s">
        <v>855</v>
      </c>
      <c r="N2500" s="87" t="s">
        <v>856</v>
      </c>
      <c r="O2500" s="22">
        <v>0</v>
      </c>
      <c r="P2500" s="22">
        <v>3</v>
      </c>
      <c r="Q2500" s="87" t="s">
        <v>1607</v>
      </c>
      <c r="R2500" s="22">
        <v>6.7</v>
      </c>
      <c r="S2500" s="22">
        <v>1</v>
      </c>
      <c r="T2500" s="22">
        <v>3</v>
      </c>
      <c r="U2500" s="87" t="s">
        <v>1607</v>
      </c>
      <c r="V2500" s="22">
        <v>7.8</v>
      </c>
      <c r="W2500" s="87">
        <v>0.05</v>
      </c>
      <c r="X2500" s="22">
        <v>1</v>
      </c>
      <c r="Y2500" s="87" t="s">
        <v>858</v>
      </c>
      <c r="Z2500" s="87" t="s">
        <v>1023</v>
      </c>
      <c r="AA2500" s="87" t="s">
        <v>2101</v>
      </c>
      <c r="AB2500" s="87" t="s">
        <v>992</v>
      </c>
      <c r="AC2500" s="87" t="s">
        <v>2100</v>
      </c>
      <c r="AD2500" s="87" t="s">
        <v>1608</v>
      </c>
      <c r="AE2500" s="87" t="s">
        <v>1619</v>
      </c>
    </row>
    <row r="2501" spans="1:31" x14ac:dyDescent="0.35">
      <c r="A2501" s="22" t="s">
        <v>852</v>
      </c>
      <c r="B2501" s="1">
        <v>61</v>
      </c>
      <c r="C2501" s="85" t="s">
        <v>635</v>
      </c>
      <c r="D2501" s="17">
        <v>5</v>
      </c>
      <c r="E2501" s="22">
        <v>1</v>
      </c>
      <c r="F2501" s="23" t="s">
        <v>1613</v>
      </c>
      <c r="G2501" s="83" t="s">
        <v>1618</v>
      </c>
      <c r="H2501" s="83" t="s">
        <v>1615</v>
      </c>
      <c r="I2501" s="87" t="s">
        <v>2105</v>
      </c>
      <c r="L2501" s="87" t="s">
        <v>902</v>
      </c>
      <c r="M2501" s="87" t="s">
        <v>855</v>
      </c>
      <c r="N2501" s="87" t="s">
        <v>856</v>
      </c>
      <c r="O2501" s="22">
        <v>0</v>
      </c>
      <c r="P2501" s="22">
        <v>2</v>
      </c>
      <c r="Q2501" s="87" t="s">
        <v>1607</v>
      </c>
      <c r="R2501" s="22">
        <v>3</v>
      </c>
      <c r="S2501" s="22">
        <v>1</v>
      </c>
      <c r="T2501" s="22">
        <v>2</v>
      </c>
      <c r="U2501" s="87" t="s">
        <v>1607</v>
      </c>
      <c r="V2501" s="22">
        <v>3.2</v>
      </c>
      <c r="W2501" s="87" t="s">
        <v>857</v>
      </c>
      <c r="X2501" s="22">
        <v>0</v>
      </c>
      <c r="Y2501" s="87" t="s">
        <v>858</v>
      </c>
      <c r="Z2501" s="87" t="s">
        <v>1023</v>
      </c>
      <c r="AA2501" s="87" t="s">
        <v>2097</v>
      </c>
      <c r="AB2501" s="87" t="s">
        <v>992</v>
      </c>
      <c r="AC2501" s="87" t="s">
        <v>2098</v>
      </c>
      <c r="AD2501" s="87" t="s">
        <v>1608</v>
      </c>
      <c r="AE2501" s="87" t="s">
        <v>1619</v>
      </c>
    </row>
    <row r="2502" spans="1:31" x14ac:dyDescent="0.35">
      <c r="A2502" s="22" t="s">
        <v>852</v>
      </c>
      <c r="B2502" s="1">
        <v>61</v>
      </c>
      <c r="C2502" s="85" t="s">
        <v>635</v>
      </c>
      <c r="D2502" s="17">
        <v>5</v>
      </c>
      <c r="E2502" s="22">
        <v>1</v>
      </c>
      <c r="F2502" s="23" t="s">
        <v>1613</v>
      </c>
      <c r="G2502" s="23" t="s">
        <v>1618</v>
      </c>
      <c r="H2502" s="83" t="s">
        <v>1615</v>
      </c>
      <c r="I2502" s="87" t="s">
        <v>2106</v>
      </c>
      <c r="L2502" s="87" t="s">
        <v>902</v>
      </c>
      <c r="M2502" s="87" t="s">
        <v>855</v>
      </c>
      <c r="N2502" s="87" t="s">
        <v>856</v>
      </c>
      <c r="O2502" s="22">
        <v>0</v>
      </c>
      <c r="P2502" s="22">
        <v>3</v>
      </c>
      <c r="Q2502" s="87" t="s">
        <v>1607</v>
      </c>
      <c r="R2502" s="22">
        <v>3</v>
      </c>
      <c r="S2502" s="22">
        <v>1</v>
      </c>
      <c r="T2502" s="22">
        <v>3</v>
      </c>
      <c r="U2502" s="87" t="s">
        <v>1607</v>
      </c>
      <c r="V2502" s="22">
        <v>3.2</v>
      </c>
      <c r="W2502" s="87" t="s">
        <v>857</v>
      </c>
      <c r="X2502" s="22">
        <v>0</v>
      </c>
      <c r="Y2502" s="87" t="s">
        <v>858</v>
      </c>
      <c r="Z2502" s="87" t="s">
        <v>1023</v>
      </c>
      <c r="AA2502" s="87" t="s">
        <v>2101</v>
      </c>
      <c r="AB2502" s="87" t="s">
        <v>992</v>
      </c>
      <c r="AC2502" s="87" t="s">
        <v>2100</v>
      </c>
      <c r="AD2502" s="87" t="s">
        <v>1608</v>
      </c>
      <c r="AE2502" s="87" t="s">
        <v>1619</v>
      </c>
    </row>
    <row r="2503" spans="1:31" x14ac:dyDescent="0.35">
      <c r="A2503" s="22" t="s">
        <v>852</v>
      </c>
      <c r="B2503" s="1">
        <v>61</v>
      </c>
      <c r="C2503" s="85" t="s">
        <v>635</v>
      </c>
      <c r="D2503" s="17">
        <v>5</v>
      </c>
      <c r="E2503" s="22">
        <v>1</v>
      </c>
      <c r="F2503" s="23" t="s">
        <v>1613</v>
      </c>
      <c r="G2503" s="83" t="s">
        <v>1618</v>
      </c>
      <c r="H2503" s="83" t="s">
        <v>1617</v>
      </c>
      <c r="I2503" s="87" t="s">
        <v>2107</v>
      </c>
      <c r="L2503" s="87" t="s">
        <v>902</v>
      </c>
      <c r="M2503" s="87" t="s">
        <v>855</v>
      </c>
      <c r="N2503" s="87" t="s">
        <v>856</v>
      </c>
      <c r="O2503" s="22">
        <v>0</v>
      </c>
      <c r="P2503" s="22">
        <v>2</v>
      </c>
      <c r="Q2503" s="87" t="s">
        <v>1607</v>
      </c>
      <c r="R2503" s="22">
        <v>10.4</v>
      </c>
      <c r="S2503" s="22">
        <v>1</v>
      </c>
      <c r="T2503" s="22">
        <v>2</v>
      </c>
      <c r="U2503" s="87" t="s">
        <v>1607</v>
      </c>
      <c r="V2503" s="22">
        <v>9.3000000000000007</v>
      </c>
      <c r="W2503" s="87" t="s">
        <v>857</v>
      </c>
      <c r="X2503" s="22">
        <v>0</v>
      </c>
      <c r="Y2503" s="87" t="s">
        <v>858</v>
      </c>
      <c r="Z2503" s="87" t="s">
        <v>1023</v>
      </c>
      <c r="AA2503" s="87" t="s">
        <v>2097</v>
      </c>
      <c r="AB2503" s="87" t="s">
        <v>992</v>
      </c>
      <c r="AC2503" s="87" t="s">
        <v>2098</v>
      </c>
      <c r="AD2503" s="87" t="s">
        <v>1608</v>
      </c>
      <c r="AE2503" s="87" t="s">
        <v>1619</v>
      </c>
    </row>
    <row r="2504" spans="1:31" x14ac:dyDescent="0.35">
      <c r="A2504" s="22" t="s">
        <v>852</v>
      </c>
      <c r="B2504" s="1">
        <v>61</v>
      </c>
      <c r="C2504" s="85" t="s">
        <v>635</v>
      </c>
      <c r="D2504" s="17">
        <v>5</v>
      </c>
      <c r="E2504" s="22">
        <v>1</v>
      </c>
      <c r="F2504" s="23" t="s">
        <v>1613</v>
      </c>
      <c r="G2504" s="23" t="s">
        <v>1618</v>
      </c>
      <c r="H2504" s="83" t="s">
        <v>1617</v>
      </c>
      <c r="I2504" s="87" t="s">
        <v>2108</v>
      </c>
      <c r="L2504" s="87" t="s">
        <v>902</v>
      </c>
      <c r="M2504" s="87" t="s">
        <v>855</v>
      </c>
      <c r="N2504" s="87" t="s">
        <v>856</v>
      </c>
      <c r="O2504" s="22">
        <v>0</v>
      </c>
      <c r="P2504" s="22">
        <v>3</v>
      </c>
      <c r="Q2504" s="87" t="s">
        <v>1607</v>
      </c>
      <c r="R2504" s="22">
        <v>8.4</v>
      </c>
      <c r="S2504" s="22">
        <v>1</v>
      </c>
      <c r="T2504" s="22">
        <v>3</v>
      </c>
      <c r="U2504" s="87" t="s">
        <v>1607</v>
      </c>
      <c r="V2504" s="22">
        <v>10.199999999999999</v>
      </c>
      <c r="W2504" s="87">
        <v>0.05</v>
      </c>
      <c r="X2504" s="22">
        <v>1</v>
      </c>
      <c r="Y2504" s="87" t="s">
        <v>858</v>
      </c>
      <c r="Z2504" s="87" t="s">
        <v>1023</v>
      </c>
      <c r="AA2504" s="87" t="s">
        <v>2101</v>
      </c>
      <c r="AB2504" s="87" t="s">
        <v>992</v>
      </c>
      <c r="AC2504" s="87" t="s">
        <v>2100</v>
      </c>
      <c r="AD2504" s="87" t="s">
        <v>1608</v>
      </c>
      <c r="AE2504" s="87" t="s">
        <v>1619</v>
      </c>
    </row>
    <row r="2505" spans="1:31" x14ac:dyDescent="0.35">
      <c r="A2505" s="22" t="s">
        <v>852</v>
      </c>
      <c r="B2505" s="1">
        <v>61</v>
      </c>
      <c r="C2505" s="85" t="s">
        <v>635</v>
      </c>
      <c r="D2505" s="17">
        <v>1</v>
      </c>
      <c r="E2505" s="22">
        <v>1</v>
      </c>
      <c r="F2505" s="23" t="s">
        <v>1613</v>
      </c>
      <c r="G2505" s="23" t="s">
        <v>1694</v>
      </c>
      <c r="H2505" s="83" t="s">
        <v>2110</v>
      </c>
      <c r="I2505" s="87" t="s">
        <v>2111</v>
      </c>
      <c r="L2505" s="87" t="s">
        <v>902</v>
      </c>
      <c r="M2505" s="87" t="s">
        <v>855</v>
      </c>
      <c r="N2505" s="87" t="s">
        <v>856</v>
      </c>
      <c r="O2505" s="22">
        <v>0</v>
      </c>
      <c r="P2505" s="22">
        <v>2</v>
      </c>
      <c r="Q2505" s="87" t="s">
        <v>1607</v>
      </c>
      <c r="R2505" s="22">
        <v>123</v>
      </c>
      <c r="S2505" s="22">
        <v>1</v>
      </c>
      <c r="T2505" s="22">
        <v>2</v>
      </c>
      <c r="U2505" s="87" t="s">
        <v>1607</v>
      </c>
      <c r="V2505" s="22">
        <v>127</v>
      </c>
      <c r="W2505" s="87" t="s">
        <v>857</v>
      </c>
      <c r="X2505" s="22">
        <v>0</v>
      </c>
      <c r="Y2505" s="87" t="s">
        <v>858</v>
      </c>
      <c r="Z2505" s="87" t="s">
        <v>1023</v>
      </c>
      <c r="AA2505" s="87" t="s">
        <v>2097</v>
      </c>
      <c r="AB2505" s="87" t="s">
        <v>992</v>
      </c>
      <c r="AC2505" s="87" t="s">
        <v>2098</v>
      </c>
      <c r="AD2505" s="87" t="s">
        <v>1608</v>
      </c>
      <c r="AE2505" s="87" t="s">
        <v>1619</v>
      </c>
    </row>
    <row r="2506" spans="1:31" x14ac:dyDescent="0.35">
      <c r="A2506" s="22" t="s">
        <v>852</v>
      </c>
      <c r="B2506" s="1">
        <v>61</v>
      </c>
      <c r="C2506" s="85" t="s">
        <v>635</v>
      </c>
      <c r="D2506" s="17">
        <v>1</v>
      </c>
      <c r="E2506" s="22">
        <v>1</v>
      </c>
      <c r="F2506" s="23" t="s">
        <v>1613</v>
      </c>
      <c r="G2506" s="23" t="s">
        <v>1694</v>
      </c>
      <c r="H2506" s="83" t="s">
        <v>2110</v>
      </c>
      <c r="I2506" s="87" t="s">
        <v>2112</v>
      </c>
      <c r="L2506" s="87" t="s">
        <v>902</v>
      </c>
      <c r="M2506" s="87" t="s">
        <v>855</v>
      </c>
      <c r="N2506" s="87" t="s">
        <v>856</v>
      </c>
      <c r="O2506" s="22">
        <v>0</v>
      </c>
      <c r="P2506" s="22">
        <v>3</v>
      </c>
      <c r="Q2506" s="87" t="s">
        <v>1607</v>
      </c>
      <c r="R2506" s="22">
        <v>112</v>
      </c>
      <c r="S2506" s="22">
        <v>1</v>
      </c>
      <c r="T2506" s="22">
        <v>3</v>
      </c>
      <c r="U2506" s="87" t="s">
        <v>1607</v>
      </c>
      <c r="V2506" s="22">
        <v>114</v>
      </c>
      <c r="W2506" s="87" t="s">
        <v>857</v>
      </c>
      <c r="X2506" s="22">
        <v>0</v>
      </c>
      <c r="Y2506" s="87" t="s">
        <v>858</v>
      </c>
      <c r="Z2506" s="87" t="s">
        <v>1023</v>
      </c>
      <c r="AA2506" s="87" t="s">
        <v>2101</v>
      </c>
      <c r="AB2506" s="87" t="s">
        <v>992</v>
      </c>
      <c r="AC2506" s="87" t="s">
        <v>2100</v>
      </c>
      <c r="AD2506" s="87" t="s">
        <v>1608</v>
      </c>
      <c r="AE2506" s="87" t="s">
        <v>1619</v>
      </c>
    </row>
    <row r="2507" spans="1:31" x14ac:dyDescent="0.35">
      <c r="A2507" s="22" t="s">
        <v>852</v>
      </c>
      <c r="B2507" s="1">
        <v>61</v>
      </c>
      <c r="C2507" s="85" t="s">
        <v>635</v>
      </c>
      <c r="D2507" s="17">
        <v>1</v>
      </c>
      <c r="E2507" s="22">
        <v>1</v>
      </c>
      <c r="F2507" s="23" t="s">
        <v>1613</v>
      </c>
      <c r="G2507" s="23" t="s">
        <v>1694</v>
      </c>
      <c r="H2507" s="83" t="s">
        <v>2109</v>
      </c>
      <c r="I2507" s="87" t="s">
        <v>2113</v>
      </c>
      <c r="L2507" s="87" t="s">
        <v>902</v>
      </c>
      <c r="M2507" s="87" t="s">
        <v>855</v>
      </c>
      <c r="N2507" s="87" t="s">
        <v>856</v>
      </c>
      <c r="O2507" s="22">
        <v>0</v>
      </c>
      <c r="P2507" s="22">
        <v>2</v>
      </c>
      <c r="Q2507" s="87" t="s">
        <v>1607</v>
      </c>
      <c r="R2507" s="22">
        <v>107</v>
      </c>
      <c r="S2507" s="22">
        <v>1</v>
      </c>
      <c r="T2507" s="22">
        <v>2</v>
      </c>
      <c r="U2507" s="87" t="s">
        <v>1607</v>
      </c>
      <c r="V2507" s="22">
        <v>89</v>
      </c>
      <c r="W2507" s="87" t="s">
        <v>857</v>
      </c>
      <c r="X2507" s="22">
        <v>0</v>
      </c>
      <c r="Y2507" s="87" t="s">
        <v>858</v>
      </c>
      <c r="Z2507" s="87" t="s">
        <v>1023</v>
      </c>
      <c r="AA2507" s="87" t="s">
        <v>2097</v>
      </c>
      <c r="AB2507" s="87" t="s">
        <v>992</v>
      </c>
      <c r="AC2507" s="87" t="s">
        <v>2098</v>
      </c>
      <c r="AD2507" s="87" t="s">
        <v>1608</v>
      </c>
      <c r="AE2507" s="87" t="s">
        <v>1619</v>
      </c>
    </row>
    <row r="2508" spans="1:31" x14ac:dyDescent="0.35">
      <c r="A2508" s="22" t="s">
        <v>852</v>
      </c>
      <c r="B2508" s="1">
        <v>61</v>
      </c>
      <c r="C2508" s="85" t="s">
        <v>635</v>
      </c>
      <c r="D2508" s="17">
        <v>1</v>
      </c>
      <c r="E2508" s="22">
        <v>1</v>
      </c>
      <c r="F2508" s="23" t="s">
        <v>1613</v>
      </c>
      <c r="G2508" s="23" t="s">
        <v>1694</v>
      </c>
      <c r="H2508" s="83" t="s">
        <v>2109</v>
      </c>
      <c r="I2508" s="87" t="s">
        <v>2114</v>
      </c>
      <c r="L2508" s="87" t="s">
        <v>902</v>
      </c>
      <c r="M2508" s="87" t="s">
        <v>855</v>
      </c>
      <c r="N2508" s="87" t="s">
        <v>856</v>
      </c>
      <c r="O2508" s="22">
        <v>0</v>
      </c>
      <c r="P2508" s="22">
        <v>3</v>
      </c>
      <c r="Q2508" s="87" t="s">
        <v>1607</v>
      </c>
      <c r="R2508" s="22">
        <v>91</v>
      </c>
      <c r="S2508" s="22">
        <v>1</v>
      </c>
      <c r="T2508" s="22">
        <v>3</v>
      </c>
      <c r="U2508" s="87" t="s">
        <v>1607</v>
      </c>
      <c r="V2508" s="22">
        <v>97</v>
      </c>
      <c r="W2508" s="87" t="s">
        <v>857</v>
      </c>
      <c r="X2508" s="22">
        <v>0</v>
      </c>
      <c r="Y2508" s="87" t="s">
        <v>858</v>
      </c>
      <c r="Z2508" s="87" t="s">
        <v>1023</v>
      </c>
      <c r="AA2508" s="87" t="s">
        <v>2101</v>
      </c>
      <c r="AB2508" s="87" t="s">
        <v>992</v>
      </c>
      <c r="AC2508" s="87" t="s">
        <v>2100</v>
      </c>
      <c r="AD2508" s="87" t="s">
        <v>1608</v>
      </c>
      <c r="AE2508" s="87" t="s">
        <v>1619</v>
      </c>
    </row>
    <row r="2509" spans="1:31" x14ac:dyDescent="0.35">
      <c r="A2509" s="22" t="s">
        <v>852</v>
      </c>
      <c r="B2509" s="1">
        <v>61</v>
      </c>
      <c r="C2509" s="85" t="s">
        <v>635</v>
      </c>
      <c r="D2509" s="17">
        <v>2</v>
      </c>
      <c r="E2509" s="22">
        <v>1</v>
      </c>
      <c r="F2509" s="23" t="s">
        <v>1613</v>
      </c>
      <c r="G2509" s="23" t="s">
        <v>1694</v>
      </c>
      <c r="H2509" s="83" t="s">
        <v>2110</v>
      </c>
      <c r="I2509" s="87" t="s">
        <v>2111</v>
      </c>
      <c r="L2509" s="87" t="s">
        <v>902</v>
      </c>
      <c r="M2509" s="87" t="s">
        <v>855</v>
      </c>
      <c r="N2509" s="87" t="s">
        <v>856</v>
      </c>
      <c r="O2509" s="22">
        <v>0</v>
      </c>
      <c r="P2509" s="22">
        <v>2</v>
      </c>
      <c r="Q2509" s="87" t="s">
        <v>1607</v>
      </c>
      <c r="R2509" s="22">
        <v>107</v>
      </c>
      <c r="S2509" s="22">
        <v>1</v>
      </c>
      <c r="T2509" s="22">
        <v>2</v>
      </c>
      <c r="U2509" s="87" t="s">
        <v>1607</v>
      </c>
      <c r="V2509" s="22">
        <v>81</v>
      </c>
      <c r="W2509" s="87" t="s">
        <v>857</v>
      </c>
      <c r="X2509" s="22">
        <v>0</v>
      </c>
      <c r="Y2509" s="87" t="s">
        <v>858</v>
      </c>
      <c r="Z2509" s="87" t="s">
        <v>1023</v>
      </c>
      <c r="AA2509" s="87" t="s">
        <v>2097</v>
      </c>
      <c r="AB2509" s="87" t="s">
        <v>992</v>
      </c>
      <c r="AC2509" s="87" t="s">
        <v>2098</v>
      </c>
      <c r="AD2509" s="87" t="s">
        <v>1608</v>
      </c>
      <c r="AE2509" s="87" t="s">
        <v>1619</v>
      </c>
    </row>
    <row r="2510" spans="1:31" x14ac:dyDescent="0.35">
      <c r="A2510" s="22" t="s">
        <v>852</v>
      </c>
      <c r="B2510" s="1">
        <v>61</v>
      </c>
      <c r="C2510" s="85" t="s">
        <v>635</v>
      </c>
      <c r="D2510" s="17">
        <v>2</v>
      </c>
      <c r="E2510" s="22">
        <v>1</v>
      </c>
      <c r="F2510" s="23" t="s">
        <v>1613</v>
      </c>
      <c r="G2510" s="23" t="s">
        <v>1694</v>
      </c>
      <c r="H2510" s="83" t="s">
        <v>2110</v>
      </c>
      <c r="I2510" s="87" t="s">
        <v>2112</v>
      </c>
      <c r="L2510" s="87" t="s">
        <v>902</v>
      </c>
      <c r="M2510" s="87" t="s">
        <v>855</v>
      </c>
      <c r="N2510" s="87" t="s">
        <v>856</v>
      </c>
      <c r="O2510" s="22">
        <v>0</v>
      </c>
      <c r="P2510" s="22">
        <v>3</v>
      </c>
      <c r="Q2510" s="87" t="s">
        <v>1607</v>
      </c>
      <c r="R2510" s="22">
        <v>85</v>
      </c>
      <c r="S2510" s="22">
        <v>1</v>
      </c>
      <c r="T2510" s="22">
        <v>3</v>
      </c>
      <c r="U2510" s="87" t="s">
        <v>1607</v>
      </c>
      <c r="V2510" s="22">
        <v>101</v>
      </c>
      <c r="W2510" s="87" t="s">
        <v>857</v>
      </c>
      <c r="X2510" s="22">
        <v>0</v>
      </c>
      <c r="Y2510" s="87" t="s">
        <v>858</v>
      </c>
      <c r="Z2510" s="87" t="s">
        <v>1023</v>
      </c>
      <c r="AA2510" s="87" t="s">
        <v>2101</v>
      </c>
      <c r="AB2510" s="87" t="s">
        <v>992</v>
      </c>
      <c r="AC2510" s="87" t="s">
        <v>2100</v>
      </c>
      <c r="AD2510" s="87" t="s">
        <v>1608</v>
      </c>
      <c r="AE2510" s="87" t="s">
        <v>1619</v>
      </c>
    </row>
    <row r="2511" spans="1:31" x14ac:dyDescent="0.35">
      <c r="A2511" s="22" t="s">
        <v>852</v>
      </c>
      <c r="B2511" s="1">
        <v>61</v>
      </c>
      <c r="C2511" s="85" t="s">
        <v>635</v>
      </c>
      <c r="D2511" s="17">
        <v>2</v>
      </c>
      <c r="E2511" s="22">
        <v>1</v>
      </c>
      <c r="F2511" s="23" t="s">
        <v>1613</v>
      </c>
      <c r="G2511" s="23" t="s">
        <v>1694</v>
      </c>
      <c r="H2511" s="83" t="s">
        <v>2109</v>
      </c>
      <c r="I2511" s="87" t="s">
        <v>2113</v>
      </c>
      <c r="L2511" s="87" t="s">
        <v>902</v>
      </c>
      <c r="M2511" s="87" t="s">
        <v>855</v>
      </c>
      <c r="N2511" s="87" t="s">
        <v>856</v>
      </c>
      <c r="O2511" s="22">
        <v>0</v>
      </c>
      <c r="P2511" s="22">
        <v>2</v>
      </c>
      <c r="Q2511" s="87" t="s">
        <v>1607</v>
      </c>
      <c r="R2511" s="22">
        <v>95</v>
      </c>
      <c r="S2511" s="22">
        <v>1</v>
      </c>
      <c r="T2511" s="22">
        <v>2</v>
      </c>
      <c r="U2511" s="87" t="s">
        <v>1607</v>
      </c>
      <c r="V2511" s="22">
        <v>101</v>
      </c>
      <c r="W2511" s="87" t="s">
        <v>857</v>
      </c>
      <c r="X2511" s="22">
        <v>0</v>
      </c>
      <c r="Y2511" s="87" t="s">
        <v>858</v>
      </c>
      <c r="Z2511" s="87" t="s">
        <v>1023</v>
      </c>
      <c r="AA2511" s="87" t="s">
        <v>2097</v>
      </c>
      <c r="AB2511" s="87" t="s">
        <v>992</v>
      </c>
      <c r="AC2511" s="87" t="s">
        <v>2098</v>
      </c>
      <c r="AD2511" s="87" t="s">
        <v>1608</v>
      </c>
      <c r="AE2511" s="87" t="s">
        <v>1619</v>
      </c>
    </row>
    <row r="2512" spans="1:31" x14ac:dyDescent="0.35">
      <c r="A2512" s="22" t="s">
        <v>852</v>
      </c>
      <c r="B2512" s="1">
        <v>61</v>
      </c>
      <c r="C2512" s="85" t="s">
        <v>635</v>
      </c>
      <c r="D2512" s="17">
        <v>2</v>
      </c>
      <c r="E2512" s="22">
        <v>1</v>
      </c>
      <c r="F2512" s="23" t="s">
        <v>1613</v>
      </c>
      <c r="G2512" s="23" t="s">
        <v>1694</v>
      </c>
      <c r="H2512" s="83" t="s">
        <v>2109</v>
      </c>
      <c r="I2512" s="87" t="s">
        <v>2114</v>
      </c>
      <c r="L2512" s="87" t="s">
        <v>902</v>
      </c>
      <c r="M2512" s="87" t="s">
        <v>855</v>
      </c>
      <c r="N2512" s="87" t="s">
        <v>856</v>
      </c>
      <c r="O2512" s="22">
        <v>0</v>
      </c>
      <c r="P2512" s="22">
        <v>3</v>
      </c>
      <c r="Q2512" s="87" t="s">
        <v>1607</v>
      </c>
      <c r="R2512" s="22">
        <v>87</v>
      </c>
      <c r="S2512" s="22">
        <v>1</v>
      </c>
      <c r="T2512" s="22">
        <v>3</v>
      </c>
      <c r="U2512" s="87" t="s">
        <v>1607</v>
      </c>
      <c r="V2512" s="22">
        <v>89</v>
      </c>
      <c r="W2512" s="87" t="s">
        <v>857</v>
      </c>
      <c r="X2512" s="22">
        <v>0</v>
      </c>
      <c r="Y2512" s="87" t="s">
        <v>858</v>
      </c>
      <c r="Z2512" s="87" t="s">
        <v>1023</v>
      </c>
      <c r="AA2512" s="87" t="s">
        <v>2101</v>
      </c>
      <c r="AB2512" s="87" t="s">
        <v>992</v>
      </c>
      <c r="AC2512" s="87" t="s">
        <v>2100</v>
      </c>
      <c r="AD2512" s="87" t="s">
        <v>1608</v>
      </c>
      <c r="AE2512" s="87" t="s">
        <v>1619</v>
      </c>
    </row>
    <row r="2513" spans="1:31" x14ac:dyDescent="0.35">
      <c r="A2513" s="22" t="s">
        <v>852</v>
      </c>
      <c r="B2513" s="1">
        <v>61</v>
      </c>
      <c r="C2513" s="85" t="s">
        <v>635</v>
      </c>
      <c r="D2513" s="17">
        <v>3</v>
      </c>
      <c r="E2513" s="22">
        <v>1</v>
      </c>
      <c r="F2513" s="23" t="s">
        <v>1613</v>
      </c>
      <c r="G2513" s="23" t="s">
        <v>1694</v>
      </c>
      <c r="H2513" s="83" t="s">
        <v>2110</v>
      </c>
      <c r="I2513" s="87" t="s">
        <v>2112</v>
      </c>
      <c r="L2513" s="87" t="s">
        <v>902</v>
      </c>
      <c r="M2513" s="87" t="s">
        <v>855</v>
      </c>
      <c r="N2513" s="87" t="s">
        <v>856</v>
      </c>
      <c r="O2513" s="22">
        <v>0</v>
      </c>
      <c r="P2513" s="22">
        <v>3</v>
      </c>
      <c r="Q2513" s="87" t="s">
        <v>1607</v>
      </c>
      <c r="R2513" s="22">
        <v>116</v>
      </c>
      <c r="S2513" s="22">
        <v>1</v>
      </c>
      <c r="T2513" s="22">
        <v>3</v>
      </c>
      <c r="U2513" s="87" t="s">
        <v>1607</v>
      </c>
      <c r="V2513" s="22">
        <v>119</v>
      </c>
      <c r="W2513" s="87" t="s">
        <v>857</v>
      </c>
      <c r="X2513" s="22">
        <v>0</v>
      </c>
      <c r="Y2513" s="87" t="s">
        <v>858</v>
      </c>
      <c r="Z2513" s="87" t="s">
        <v>1023</v>
      </c>
      <c r="AA2513" s="87" t="s">
        <v>2101</v>
      </c>
      <c r="AB2513" s="87" t="s">
        <v>992</v>
      </c>
      <c r="AC2513" s="87" t="s">
        <v>2100</v>
      </c>
      <c r="AD2513" s="87" t="s">
        <v>1608</v>
      </c>
      <c r="AE2513" s="87" t="s">
        <v>1619</v>
      </c>
    </row>
    <row r="2514" spans="1:31" x14ac:dyDescent="0.35">
      <c r="A2514" s="22" t="s">
        <v>852</v>
      </c>
      <c r="B2514" s="1">
        <v>61</v>
      </c>
      <c r="C2514" s="85" t="s">
        <v>635</v>
      </c>
      <c r="D2514" s="17">
        <v>3</v>
      </c>
      <c r="E2514" s="22">
        <v>1</v>
      </c>
      <c r="F2514" s="23" t="s">
        <v>1613</v>
      </c>
      <c r="G2514" s="23" t="s">
        <v>1694</v>
      </c>
      <c r="H2514" s="83" t="s">
        <v>2109</v>
      </c>
      <c r="I2514" s="87" t="s">
        <v>2114</v>
      </c>
      <c r="L2514" s="87" t="s">
        <v>902</v>
      </c>
      <c r="M2514" s="87" t="s">
        <v>855</v>
      </c>
      <c r="N2514" s="87" t="s">
        <v>856</v>
      </c>
      <c r="O2514" s="22">
        <v>0</v>
      </c>
      <c r="P2514" s="22">
        <v>3</v>
      </c>
      <c r="Q2514" s="87" t="s">
        <v>1607</v>
      </c>
      <c r="R2514" s="22">
        <v>80</v>
      </c>
      <c r="S2514" s="22">
        <v>1</v>
      </c>
      <c r="T2514" s="22">
        <v>3</v>
      </c>
      <c r="U2514" s="87" t="s">
        <v>1607</v>
      </c>
      <c r="V2514" s="22">
        <v>64</v>
      </c>
      <c r="W2514" s="87" t="s">
        <v>857</v>
      </c>
      <c r="X2514" s="22">
        <v>0</v>
      </c>
      <c r="Y2514" s="87" t="s">
        <v>858</v>
      </c>
      <c r="Z2514" s="87" t="s">
        <v>1023</v>
      </c>
      <c r="AA2514" s="87" t="s">
        <v>2101</v>
      </c>
      <c r="AB2514" s="87" t="s">
        <v>992</v>
      </c>
      <c r="AC2514" s="87" t="s">
        <v>2100</v>
      </c>
      <c r="AD2514" s="87" t="s">
        <v>1608</v>
      </c>
      <c r="AE2514" s="87" t="s">
        <v>1619</v>
      </c>
    </row>
    <row r="2515" spans="1:31" x14ac:dyDescent="0.35">
      <c r="A2515" s="22" t="s">
        <v>852</v>
      </c>
      <c r="B2515" s="1">
        <v>61</v>
      </c>
      <c r="C2515" s="85" t="s">
        <v>635</v>
      </c>
      <c r="D2515" s="17">
        <v>4</v>
      </c>
      <c r="E2515" s="22">
        <v>1</v>
      </c>
      <c r="F2515" s="23" t="s">
        <v>1613</v>
      </c>
      <c r="G2515" s="23" t="s">
        <v>1694</v>
      </c>
      <c r="H2515" s="83" t="s">
        <v>2110</v>
      </c>
      <c r="I2515" s="87" t="s">
        <v>2111</v>
      </c>
      <c r="L2515" s="87" t="s">
        <v>902</v>
      </c>
      <c r="M2515" s="87" t="s">
        <v>855</v>
      </c>
      <c r="N2515" s="87" t="s">
        <v>856</v>
      </c>
      <c r="O2515" s="22">
        <v>0</v>
      </c>
      <c r="P2515" s="22">
        <v>2</v>
      </c>
      <c r="Q2515" s="87" t="s">
        <v>1607</v>
      </c>
      <c r="R2515" s="22">
        <v>121</v>
      </c>
      <c r="S2515" s="22">
        <v>1</v>
      </c>
      <c r="T2515" s="22">
        <v>2</v>
      </c>
      <c r="U2515" s="87" t="s">
        <v>1607</v>
      </c>
      <c r="V2515" s="22">
        <v>114</v>
      </c>
      <c r="W2515" s="87" t="s">
        <v>857</v>
      </c>
      <c r="X2515" s="22">
        <v>0</v>
      </c>
      <c r="Y2515" s="87" t="s">
        <v>858</v>
      </c>
      <c r="Z2515" s="87" t="s">
        <v>1023</v>
      </c>
      <c r="AA2515" s="87" t="s">
        <v>2097</v>
      </c>
      <c r="AB2515" s="87" t="s">
        <v>992</v>
      </c>
      <c r="AC2515" s="87" t="s">
        <v>2098</v>
      </c>
      <c r="AD2515" s="87" t="s">
        <v>1608</v>
      </c>
      <c r="AE2515" s="87" t="s">
        <v>1619</v>
      </c>
    </row>
    <row r="2516" spans="1:31" x14ac:dyDescent="0.35">
      <c r="A2516" s="22" t="s">
        <v>852</v>
      </c>
      <c r="B2516" s="1">
        <v>61</v>
      </c>
      <c r="C2516" s="85" t="s">
        <v>635</v>
      </c>
      <c r="D2516" s="17">
        <v>4</v>
      </c>
      <c r="E2516" s="22">
        <v>1</v>
      </c>
      <c r="F2516" s="23" t="s">
        <v>1613</v>
      </c>
      <c r="G2516" s="23" t="s">
        <v>1694</v>
      </c>
      <c r="H2516" s="83" t="s">
        <v>2110</v>
      </c>
      <c r="I2516" s="87" t="s">
        <v>2112</v>
      </c>
      <c r="L2516" s="87" t="s">
        <v>902</v>
      </c>
      <c r="M2516" s="87" t="s">
        <v>855</v>
      </c>
      <c r="N2516" s="87" t="s">
        <v>856</v>
      </c>
      <c r="O2516" s="22">
        <v>0</v>
      </c>
      <c r="P2516" s="22">
        <v>3</v>
      </c>
      <c r="Q2516" s="87" t="s">
        <v>1607</v>
      </c>
      <c r="R2516" s="22">
        <v>111</v>
      </c>
      <c r="S2516" s="22">
        <v>1</v>
      </c>
      <c r="T2516" s="22">
        <v>3</v>
      </c>
      <c r="U2516" s="87" t="s">
        <v>1607</v>
      </c>
      <c r="V2516" s="22">
        <v>106</v>
      </c>
      <c r="W2516" s="87" t="s">
        <v>857</v>
      </c>
      <c r="X2516" s="22">
        <v>0</v>
      </c>
      <c r="Y2516" s="87" t="s">
        <v>858</v>
      </c>
      <c r="Z2516" s="87" t="s">
        <v>1023</v>
      </c>
      <c r="AA2516" s="87" t="s">
        <v>2101</v>
      </c>
      <c r="AB2516" s="87" t="s">
        <v>992</v>
      </c>
      <c r="AC2516" s="87" t="s">
        <v>2100</v>
      </c>
      <c r="AD2516" s="87" t="s">
        <v>1608</v>
      </c>
      <c r="AE2516" s="87" t="s">
        <v>1619</v>
      </c>
    </row>
    <row r="2517" spans="1:31" x14ac:dyDescent="0.35">
      <c r="A2517" s="22" t="s">
        <v>852</v>
      </c>
      <c r="B2517" s="1">
        <v>61</v>
      </c>
      <c r="C2517" s="85" t="s">
        <v>635</v>
      </c>
      <c r="D2517" s="17">
        <v>4</v>
      </c>
      <c r="E2517" s="22">
        <v>1</v>
      </c>
      <c r="F2517" s="23" t="s">
        <v>1613</v>
      </c>
      <c r="G2517" s="23" t="s">
        <v>1694</v>
      </c>
      <c r="H2517" s="83" t="s">
        <v>2109</v>
      </c>
      <c r="I2517" s="87" t="s">
        <v>2113</v>
      </c>
      <c r="L2517" s="87" t="s">
        <v>902</v>
      </c>
      <c r="M2517" s="87" t="s">
        <v>855</v>
      </c>
      <c r="N2517" s="87" t="s">
        <v>856</v>
      </c>
      <c r="O2517" s="22">
        <v>0</v>
      </c>
      <c r="P2517" s="22">
        <v>2</v>
      </c>
      <c r="Q2517" s="87" t="s">
        <v>1607</v>
      </c>
      <c r="R2517" s="22">
        <v>75</v>
      </c>
      <c r="S2517" s="22">
        <v>1</v>
      </c>
      <c r="T2517" s="22">
        <v>2</v>
      </c>
      <c r="U2517" s="87" t="s">
        <v>1607</v>
      </c>
      <c r="V2517" s="22">
        <v>78</v>
      </c>
      <c r="W2517" s="87" t="s">
        <v>857</v>
      </c>
      <c r="X2517" s="22">
        <v>0</v>
      </c>
      <c r="Y2517" s="87" t="s">
        <v>858</v>
      </c>
      <c r="Z2517" s="87" t="s">
        <v>1023</v>
      </c>
      <c r="AA2517" s="87" t="s">
        <v>2097</v>
      </c>
      <c r="AB2517" s="87" t="s">
        <v>992</v>
      </c>
      <c r="AC2517" s="87" t="s">
        <v>2098</v>
      </c>
      <c r="AD2517" s="87" t="s">
        <v>1608</v>
      </c>
      <c r="AE2517" s="87" t="s">
        <v>1619</v>
      </c>
    </row>
    <row r="2518" spans="1:31" x14ac:dyDescent="0.35">
      <c r="A2518" s="22" t="s">
        <v>852</v>
      </c>
      <c r="B2518" s="1">
        <v>61</v>
      </c>
      <c r="C2518" s="85" t="s">
        <v>635</v>
      </c>
      <c r="D2518" s="17">
        <v>4</v>
      </c>
      <c r="E2518" s="22">
        <v>1</v>
      </c>
      <c r="F2518" s="23" t="s">
        <v>1613</v>
      </c>
      <c r="G2518" s="23" t="s">
        <v>1694</v>
      </c>
      <c r="H2518" s="83" t="s">
        <v>2109</v>
      </c>
      <c r="I2518" s="87" t="s">
        <v>2114</v>
      </c>
      <c r="L2518" s="87" t="s">
        <v>902</v>
      </c>
      <c r="M2518" s="87" t="s">
        <v>855</v>
      </c>
      <c r="N2518" s="87" t="s">
        <v>856</v>
      </c>
      <c r="O2518" s="22">
        <v>0</v>
      </c>
      <c r="P2518" s="22">
        <v>3</v>
      </c>
      <c r="Q2518" s="87" t="s">
        <v>1607</v>
      </c>
      <c r="R2518" s="22">
        <v>64</v>
      </c>
      <c r="S2518" s="22">
        <v>1</v>
      </c>
      <c r="T2518" s="22">
        <v>3</v>
      </c>
      <c r="U2518" s="87" t="s">
        <v>1607</v>
      </c>
      <c r="V2518" s="22">
        <v>71</v>
      </c>
      <c r="W2518" s="87" t="s">
        <v>857</v>
      </c>
      <c r="X2518" s="22">
        <v>0</v>
      </c>
      <c r="Y2518" s="87" t="s">
        <v>858</v>
      </c>
      <c r="Z2518" s="87" t="s">
        <v>1023</v>
      </c>
      <c r="AA2518" s="87" t="s">
        <v>2101</v>
      </c>
      <c r="AB2518" s="87" t="s">
        <v>992</v>
      </c>
      <c r="AC2518" s="87" t="s">
        <v>2100</v>
      </c>
      <c r="AD2518" s="87" t="s">
        <v>1608</v>
      </c>
      <c r="AE2518" s="87" t="s">
        <v>1619</v>
      </c>
    </row>
    <row r="2519" spans="1:31" x14ac:dyDescent="0.35">
      <c r="A2519" s="22" t="s">
        <v>852</v>
      </c>
      <c r="B2519" s="1">
        <v>61</v>
      </c>
      <c r="C2519" s="85" t="s">
        <v>635</v>
      </c>
      <c r="D2519" s="17">
        <v>5</v>
      </c>
      <c r="E2519" s="22">
        <v>1</v>
      </c>
      <c r="F2519" s="23" t="s">
        <v>1613</v>
      </c>
      <c r="G2519" s="23" t="s">
        <v>1694</v>
      </c>
      <c r="H2519" s="83" t="s">
        <v>2110</v>
      </c>
      <c r="I2519" s="87" t="s">
        <v>2111</v>
      </c>
      <c r="L2519" s="87" t="s">
        <v>902</v>
      </c>
      <c r="M2519" s="87" t="s">
        <v>855</v>
      </c>
      <c r="N2519" s="87" t="s">
        <v>856</v>
      </c>
      <c r="O2519" s="22">
        <v>0</v>
      </c>
      <c r="P2519" s="22">
        <v>2</v>
      </c>
      <c r="Q2519" s="87" t="s">
        <v>1607</v>
      </c>
      <c r="R2519" s="22">
        <v>156</v>
      </c>
      <c r="S2519" s="22">
        <v>1</v>
      </c>
      <c r="T2519" s="22">
        <v>2</v>
      </c>
      <c r="U2519" s="87" t="s">
        <v>1607</v>
      </c>
      <c r="V2519" s="22">
        <v>163</v>
      </c>
      <c r="W2519" s="87" t="s">
        <v>857</v>
      </c>
      <c r="X2519" s="22">
        <v>0</v>
      </c>
      <c r="Y2519" s="87" t="s">
        <v>858</v>
      </c>
      <c r="Z2519" s="87" t="s">
        <v>1023</v>
      </c>
      <c r="AA2519" s="87" t="s">
        <v>2097</v>
      </c>
      <c r="AB2519" s="87" t="s">
        <v>992</v>
      </c>
      <c r="AC2519" s="87" t="s">
        <v>2098</v>
      </c>
      <c r="AD2519" s="87" t="s">
        <v>1608</v>
      </c>
      <c r="AE2519" s="87" t="s">
        <v>1619</v>
      </c>
    </row>
    <row r="2520" spans="1:31" x14ac:dyDescent="0.35">
      <c r="A2520" s="22" t="s">
        <v>852</v>
      </c>
      <c r="B2520" s="1">
        <v>61</v>
      </c>
      <c r="C2520" s="85" t="s">
        <v>635</v>
      </c>
      <c r="D2520" s="17">
        <v>5</v>
      </c>
      <c r="E2520" s="22">
        <v>1</v>
      </c>
      <c r="F2520" s="23" t="s">
        <v>1613</v>
      </c>
      <c r="G2520" s="23" t="s">
        <v>1694</v>
      </c>
      <c r="H2520" s="83" t="s">
        <v>2110</v>
      </c>
      <c r="I2520" s="87" t="s">
        <v>2112</v>
      </c>
      <c r="L2520" s="87" t="s">
        <v>902</v>
      </c>
      <c r="M2520" s="87" t="s">
        <v>855</v>
      </c>
      <c r="N2520" s="87" t="s">
        <v>856</v>
      </c>
      <c r="O2520" s="22">
        <v>0</v>
      </c>
      <c r="P2520" s="22">
        <v>3</v>
      </c>
      <c r="Q2520" s="87" t="s">
        <v>1607</v>
      </c>
      <c r="R2520" s="22">
        <v>154</v>
      </c>
      <c r="S2520" s="22">
        <v>1</v>
      </c>
      <c r="T2520" s="22">
        <v>3</v>
      </c>
      <c r="U2520" s="87" t="s">
        <v>1607</v>
      </c>
      <c r="V2520" s="22">
        <v>157</v>
      </c>
      <c r="W2520" s="87" t="s">
        <v>857</v>
      </c>
      <c r="X2520" s="22">
        <v>0</v>
      </c>
      <c r="Y2520" s="87" t="s">
        <v>858</v>
      </c>
      <c r="Z2520" s="87" t="s">
        <v>1023</v>
      </c>
      <c r="AA2520" s="87" t="s">
        <v>2101</v>
      </c>
      <c r="AB2520" s="87" t="s">
        <v>992</v>
      </c>
      <c r="AC2520" s="87" t="s">
        <v>2100</v>
      </c>
      <c r="AD2520" s="87" t="s">
        <v>1608</v>
      </c>
      <c r="AE2520" s="87" t="s">
        <v>1619</v>
      </c>
    </row>
    <row r="2521" spans="1:31" x14ac:dyDescent="0.35">
      <c r="A2521" s="22" t="s">
        <v>852</v>
      </c>
      <c r="B2521" s="1">
        <v>61</v>
      </c>
      <c r="C2521" s="85" t="s">
        <v>635</v>
      </c>
      <c r="D2521" s="17">
        <v>5</v>
      </c>
      <c r="E2521" s="22">
        <v>1</v>
      </c>
      <c r="F2521" s="23" t="s">
        <v>1613</v>
      </c>
      <c r="G2521" s="23" t="s">
        <v>1694</v>
      </c>
      <c r="H2521" s="83" t="s">
        <v>2109</v>
      </c>
      <c r="I2521" s="87" t="s">
        <v>2113</v>
      </c>
      <c r="L2521" s="87" t="s">
        <v>902</v>
      </c>
      <c r="M2521" s="87" t="s">
        <v>855</v>
      </c>
      <c r="N2521" s="87" t="s">
        <v>856</v>
      </c>
      <c r="O2521" s="22">
        <v>0</v>
      </c>
      <c r="P2521" s="22">
        <v>2</v>
      </c>
      <c r="Q2521" s="87" t="s">
        <v>1607</v>
      </c>
      <c r="R2521" s="22">
        <v>104</v>
      </c>
      <c r="S2521" s="22">
        <v>1</v>
      </c>
      <c r="T2521" s="22">
        <v>2</v>
      </c>
      <c r="U2521" s="87" t="s">
        <v>1607</v>
      </c>
      <c r="V2521" s="22">
        <v>92</v>
      </c>
      <c r="W2521" s="87" t="s">
        <v>857</v>
      </c>
      <c r="X2521" s="22">
        <v>0</v>
      </c>
      <c r="Y2521" s="87" t="s">
        <v>858</v>
      </c>
      <c r="Z2521" s="87" t="s">
        <v>1023</v>
      </c>
      <c r="AA2521" s="87" t="s">
        <v>2097</v>
      </c>
      <c r="AB2521" s="87" t="s">
        <v>992</v>
      </c>
      <c r="AC2521" s="87" t="s">
        <v>2098</v>
      </c>
      <c r="AD2521" s="87" t="s">
        <v>1608</v>
      </c>
      <c r="AE2521" s="87" t="s">
        <v>1619</v>
      </c>
    </row>
    <row r="2522" spans="1:31" x14ac:dyDescent="0.35">
      <c r="A2522" s="22" t="s">
        <v>852</v>
      </c>
      <c r="B2522" s="1">
        <v>61</v>
      </c>
      <c r="C2522" s="85" t="s">
        <v>635</v>
      </c>
      <c r="D2522" s="17">
        <v>5</v>
      </c>
      <c r="E2522" s="22">
        <v>1</v>
      </c>
      <c r="F2522" s="23" t="s">
        <v>1613</v>
      </c>
      <c r="G2522" s="23" t="s">
        <v>1694</v>
      </c>
      <c r="H2522" s="83" t="s">
        <v>2109</v>
      </c>
      <c r="I2522" s="87" t="s">
        <v>2114</v>
      </c>
      <c r="L2522" s="87" t="s">
        <v>902</v>
      </c>
      <c r="M2522" s="87" t="s">
        <v>855</v>
      </c>
      <c r="N2522" s="87" t="s">
        <v>856</v>
      </c>
      <c r="O2522" s="22">
        <v>0</v>
      </c>
      <c r="P2522" s="22">
        <v>3</v>
      </c>
      <c r="Q2522" s="87" t="s">
        <v>1607</v>
      </c>
      <c r="R2522" s="22">
        <v>84</v>
      </c>
      <c r="S2522" s="22">
        <v>1</v>
      </c>
      <c r="T2522" s="22">
        <v>3</v>
      </c>
      <c r="U2522" s="87" t="s">
        <v>1607</v>
      </c>
      <c r="V2522" s="22">
        <v>104</v>
      </c>
      <c r="W2522" s="87">
        <v>0.05</v>
      </c>
      <c r="X2522" s="22">
        <v>1</v>
      </c>
      <c r="Y2522" s="87" t="s">
        <v>858</v>
      </c>
      <c r="Z2522" s="87" t="s">
        <v>1023</v>
      </c>
      <c r="AA2522" s="87" t="s">
        <v>2101</v>
      </c>
      <c r="AB2522" s="87" t="s">
        <v>992</v>
      </c>
      <c r="AC2522" s="87" t="s">
        <v>2100</v>
      </c>
      <c r="AD2522" s="87" t="s">
        <v>1608</v>
      </c>
      <c r="AE2522" s="87" t="s">
        <v>1619</v>
      </c>
    </row>
    <row r="2523" spans="1:31" x14ac:dyDescent="0.35">
      <c r="A2523" s="22" t="s">
        <v>852</v>
      </c>
      <c r="B2523" s="1">
        <v>62</v>
      </c>
      <c r="C2523" s="85" t="s">
        <v>635</v>
      </c>
      <c r="D2523" s="17" t="s">
        <v>1620</v>
      </c>
      <c r="E2523" s="22">
        <v>1</v>
      </c>
      <c r="F2523" s="23" t="s">
        <v>1613</v>
      </c>
      <c r="G2523" s="23" t="s">
        <v>1683</v>
      </c>
      <c r="H2523" s="23" t="s">
        <v>2131</v>
      </c>
      <c r="I2523" s="87" t="s">
        <v>2132</v>
      </c>
      <c r="L2523" s="87" t="s">
        <v>2133</v>
      </c>
      <c r="M2523" s="87" t="s">
        <v>1015</v>
      </c>
      <c r="N2523" s="87" t="s">
        <v>856</v>
      </c>
      <c r="O2523" s="22">
        <v>0</v>
      </c>
      <c r="P2523" s="87" t="s">
        <v>1607</v>
      </c>
      <c r="Q2523" s="87" t="s">
        <v>1607</v>
      </c>
      <c r="R2523" s="22">
        <v>20.5</v>
      </c>
      <c r="S2523" s="22">
        <v>1</v>
      </c>
      <c r="T2523" s="87" t="s">
        <v>1607</v>
      </c>
      <c r="U2523" s="87" t="s">
        <v>1607</v>
      </c>
      <c r="V2523" s="22">
        <v>20.7</v>
      </c>
      <c r="W2523" s="87" t="s">
        <v>857</v>
      </c>
      <c r="X2523" s="22">
        <v>0</v>
      </c>
      <c r="Y2523" s="87" t="s">
        <v>858</v>
      </c>
      <c r="Z2523" s="87" t="s">
        <v>1023</v>
      </c>
      <c r="AA2523" s="87" t="s">
        <v>2134</v>
      </c>
      <c r="AB2523" s="87" t="s">
        <v>992</v>
      </c>
      <c r="AC2523" s="87" t="s">
        <v>992</v>
      </c>
      <c r="AD2523" s="87" t="s">
        <v>1608</v>
      </c>
      <c r="AE2523" s="87" t="s">
        <v>1619</v>
      </c>
    </row>
    <row r="2524" spans="1:31" x14ac:dyDescent="0.35">
      <c r="A2524" s="22" t="s">
        <v>852</v>
      </c>
      <c r="B2524" s="1">
        <v>62</v>
      </c>
      <c r="C2524" s="85" t="s">
        <v>635</v>
      </c>
      <c r="D2524" s="17">
        <v>1</v>
      </c>
      <c r="E2524" s="22">
        <v>1</v>
      </c>
      <c r="F2524" s="23" t="s">
        <v>1628</v>
      </c>
      <c r="G2524" s="23" t="s">
        <v>838</v>
      </c>
      <c r="H2524" s="23" t="s">
        <v>1640</v>
      </c>
      <c r="I2524" s="87" t="s">
        <v>2135</v>
      </c>
      <c r="J2524" s="87" t="s">
        <v>1524</v>
      </c>
      <c r="K2524" s="87" t="s">
        <v>1524</v>
      </c>
      <c r="L2524" s="87" t="s">
        <v>2136</v>
      </c>
      <c r="M2524" s="87" t="s">
        <v>1015</v>
      </c>
      <c r="N2524" s="87" t="s">
        <v>856</v>
      </c>
      <c r="O2524" s="22">
        <v>0</v>
      </c>
      <c r="P2524" s="87" t="s">
        <v>1607</v>
      </c>
      <c r="Q2524" s="87" t="s">
        <v>1607</v>
      </c>
      <c r="R2524" s="22">
        <v>19.899999999999999</v>
      </c>
      <c r="S2524" s="22">
        <v>1</v>
      </c>
      <c r="T2524" s="87" t="s">
        <v>1607</v>
      </c>
      <c r="U2524" s="87" t="s">
        <v>1607</v>
      </c>
      <c r="V2524" s="22">
        <v>8.1</v>
      </c>
      <c r="W2524" s="87">
        <v>0.05</v>
      </c>
      <c r="X2524" s="22">
        <v>1</v>
      </c>
      <c r="Y2524" s="87" t="s">
        <v>858</v>
      </c>
      <c r="Z2524" s="87" t="s">
        <v>1023</v>
      </c>
      <c r="AA2524" s="87" t="s">
        <v>2134</v>
      </c>
      <c r="AB2524" s="87" t="s">
        <v>992</v>
      </c>
      <c r="AC2524" s="87" t="s">
        <v>992</v>
      </c>
      <c r="AD2524" s="87" t="s">
        <v>1608</v>
      </c>
      <c r="AE2524" s="87" t="s">
        <v>1619</v>
      </c>
    </row>
    <row r="2525" spans="1:31" x14ac:dyDescent="0.35">
      <c r="A2525" s="22" t="s">
        <v>852</v>
      </c>
      <c r="B2525" s="1">
        <v>62</v>
      </c>
      <c r="C2525" s="85" t="s">
        <v>635</v>
      </c>
      <c r="D2525" s="17">
        <v>1</v>
      </c>
      <c r="E2525" s="22">
        <v>1</v>
      </c>
      <c r="F2525" s="23" t="s">
        <v>1628</v>
      </c>
      <c r="G2525" s="23" t="s">
        <v>838</v>
      </c>
      <c r="H2525" s="23" t="s">
        <v>1640</v>
      </c>
      <c r="I2525" s="87" t="s">
        <v>2135</v>
      </c>
      <c r="J2525" s="87" t="s">
        <v>1526</v>
      </c>
      <c r="K2525" s="87" t="s">
        <v>1523</v>
      </c>
      <c r="L2525" s="87" t="s">
        <v>2136</v>
      </c>
      <c r="M2525" s="87" t="s">
        <v>1015</v>
      </c>
      <c r="N2525" s="87" t="s">
        <v>856</v>
      </c>
      <c r="O2525" s="22">
        <v>0</v>
      </c>
      <c r="P2525" s="87" t="s">
        <v>1607</v>
      </c>
      <c r="Q2525" s="87" t="s">
        <v>1607</v>
      </c>
      <c r="R2525" s="22">
        <v>21.5</v>
      </c>
      <c r="S2525" s="22">
        <v>1</v>
      </c>
      <c r="T2525" s="87" t="s">
        <v>1607</v>
      </c>
      <c r="U2525" s="87" t="s">
        <v>1607</v>
      </c>
      <c r="V2525" s="22">
        <v>8.1</v>
      </c>
      <c r="W2525" s="87">
        <v>0.05</v>
      </c>
      <c r="X2525" s="22">
        <v>1</v>
      </c>
      <c r="Y2525" s="87" t="s">
        <v>858</v>
      </c>
      <c r="Z2525" s="87" t="s">
        <v>1023</v>
      </c>
      <c r="AA2525" s="87" t="s">
        <v>2134</v>
      </c>
      <c r="AB2525" s="87" t="s">
        <v>992</v>
      </c>
      <c r="AC2525" s="87" t="s">
        <v>992</v>
      </c>
      <c r="AD2525" s="87" t="s">
        <v>1608</v>
      </c>
      <c r="AE2525" s="87" t="s">
        <v>1619</v>
      </c>
    </row>
    <row r="2526" spans="1:31" x14ac:dyDescent="0.35">
      <c r="A2526" s="22" t="s">
        <v>852</v>
      </c>
      <c r="B2526" s="1">
        <v>62</v>
      </c>
      <c r="C2526" s="85" t="s">
        <v>635</v>
      </c>
      <c r="D2526" s="17">
        <v>2</v>
      </c>
      <c r="E2526" s="22">
        <v>1</v>
      </c>
      <c r="F2526" s="23" t="s">
        <v>1628</v>
      </c>
      <c r="G2526" s="23" t="s">
        <v>838</v>
      </c>
      <c r="H2526" s="23" t="s">
        <v>1640</v>
      </c>
      <c r="I2526" s="87" t="s">
        <v>2135</v>
      </c>
      <c r="J2526" s="87" t="s">
        <v>1524</v>
      </c>
      <c r="K2526" s="87" t="s">
        <v>1524</v>
      </c>
      <c r="L2526" s="87" t="s">
        <v>2136</v>
      </c>
      <c r="M2526" s="87" t="s">
        <v>1015</v>
      </c>
      <c r="N2526" s="87" t="s">
        <v>856</v>
      </c>
      <c r="O2526" s="22">
        <v>0</v>
      </c>
      <c r="P2526" s="87" t="s">
        <v>1607</v>
      </c>
      <c r="Q2526" s="87" t="s">
        <v>1607</v>
      </c>
      <c r="R2526" s="22">
        <v>7.5</v>
      </c>
      <c r="S2526" s="22">
        <v>1</v>
      </c>
      <c r="T2526" s="87" t="s">
        <v>1607</v>
      </c>
      <c r="U2526" s="87" t="s">
        <v>1607</v>
      </c>
      <c r="V2526" s="22">
        <v>4.8</v>
      </c>
      <c r="W2526" s="87">
        <v>0.05</v>
      </c>
      <c r="X2526" s="22">
        <v>1</v>
      </c>
      <c r="Y2526" s="87" t="s">
        <v>858</v>
      </c>
      <c r="Z2526" s="87" t="s">
        <v>1023</v>
      </c>
      <c r="AA2526" s="87" t="s">
        <v>2134</v>
      </c>
      <c r="AB2526" s="87" t="s">
        <v>992</v>
      </c>
      <c r="AC2526" s="87" t="s">
        <v>992</v>
      </c>
      <c r="AD2526" s="87" t="s">
        <v>1608</v>
      </c>
      <c r="AE2526" s="87" t="s">
        <v>1619</v>
      </c>
    </row>
    <row r="2527" spans="1:31" x14ac:dyDescent="0.35">
      <c r="A2527" s="22" t="s">
        <v>852</v>
      </c>
      <c r="B2527" s="1">
        <v>62</v>
      </c>
      <c r="C2527" s="85" t="s">
        <v>635</v>
      </c>
      <c r="D2527" s="17">
        <v>2</v>
      </c>
      <c r="E2527" s="22">
        <v>1</v>
      </c>
      <c r="F2527" s="23" t="s">
        <v>1628</v>
      </c>
      <c r="G2527" s="23" t="s">
        <v>838</v>
      </c>
      <c r="H2527" s="23" t="s">
        <v>1640</v>
      </c>
      <c r="I2527" s="87" t="s">
        <v>2135</v>
      </c>
      <c r="J2527" s="87" t="s">
        <v>1526</v>
      </c>
      <c r="K2527" s="87" t="s">
        <v>1523</v>
      </c>
      <c r="L2527" s="87" t="s">
        <v>2136</v>
      </c>
      <c r="M2527" s="87" t="s">
        <v>1015</v>
      </c>
      <c r="N2527" s="87" t="s">
        <v>856</v>
      </c>
      <c r="O2527" s="22">
        <v>0</v>
      </c>
      <c r="P2527" s="87" t="s">
        <v>1607</v>
      </c>
      <c r="Q2527" s="87" t="s">
        <v>1607</v>
      </c>
      <c r="R2527" s="22">
        <v>9.5</v>
      </c>
      <c r="S2527" s="22">
        <v>1</v>
      </c>
      <c r="T2527" s="87" t="s">
        <v>1607</v>
      </c>
      <c r="U2527" s="87" t="s">
        <v>1607</v>
      </c>
      <c r="V2527" s="22">
        <v>9.6999999999999993</v>
      </c>
      <c r="W2527" s="87" t="s">
        <v>857</v>
      </c>
      <c r="X2527" s="22">
        <v>0</v>
      </c>
      <c r="Y2527" s="87" t="s">
        <v>858</v>
      </c>
      <c r="Z2527" s="87" t="s">
        <v>1023</v>
      </c>
      <c r="AA2527" s="87" t="s">
        <v>2134</v>
      </c>
      <c r="AB2527" s="87" t="s">
        <v>992</v>
      </c>
      <c r="AC2527" s="87" t="s">
        <v>992</v>
      </c>
      <c r="AD2527" s="87" t="s">
        <v>1608</v>
      </c>
      <c r="AE2527" s="87" t="s">
        <v>1619</v>
      </c>
    </row>
    <row r="2528" spans="1:31" x14ac:dyDescent="0.35">
      <c r="A2528" s="22" t="s">
        <v>852</v>
      </c>
      <c r="B2528" s="1">
        <v>62</v>
      </c>
      <c r="C2528" s="85" t="s">
        <v>635</v>
      </c>
      <c r="D2528" s="17">
        <v>3</v>
      </c>
      <c r="E2528" s="22">
        <v>1</v>
      </c>
      <c r="F2528" s="23" t="s">
        <v>1628</v>
      </c>
      <c r="G2528" s="23" t="s">
        <v>838</v>
      </c>
      <c r="H2528" s="23" t="s">
        <v>1640</v>
      </c>
      <c r="I2528" s="87" t="s">
        <v>2135</v>
      </c>
      <c r="J2528" s="87" t="s">
        <v>1524</v>
      </c>
      <c r="K2528" s="87" t="s">
        <v>1524</v>
      </c>
      <c r="L2528" s="87" t="s">
        <v>2136</v>
      </c>
      <c r="M2528" s="87" t="s">
        <v>1015</v>
      </c>
      <c r="N2528" s="87" t="s">
        <v>856</v>
      </c>
      <c r="O2528" s="22">
        <v>0</v>
      </c>
      <c r="P2528" s="87" t="s">
        <v>1607</v>
      </c>
      <c r="Q2528" s="87" t="s">
        <v>1607</v>
      </c>
      <c r="R2528" s="22">
        <v>18</v>
      </c>
      <c r="S2528" s="22">
        <v>1</v>
      </c>
      <c r="T2528" s="87" t="s">
        <v>1607</v>
      </c>
      <c r="U2528" s="87" t="s">
        <v>1607</v>
      </c>
      <c r="V2528" s="22">
        <v>12.1</v>
      </c>
      <c r="W2528" s="87">
        <v>0.05</v>
      </c>
      <c r="X2528" s="22">
        <v>1</v>
      </c>
      <c r="Y2528" s="87" t="s">
        <v>858</v>
      </c>
      <c r="Z2528" s="87" t="s">
        <v>1023</v>
      </c>
      <c r="AA2528" s="87" t="s">
        <v>2134</v>
      </c>
      <c r="AB2528" s="87" t="s">
        <v>992</v>
      </c>
      <c r="AC2528" s="87" t="s">
        <v>992</v>
      </c>
      <c r="AD2528" s="87" t="s">
        <v>1608</v>
      </c>
      <c r="AE2528" s="87" t="s">
        <v>1619</v>
      </c>
    </row>
    <row r="2529" spans="1:31" x14ac:dyDescent="0.35">
      <c r="A2529" s="22" t="s">
        <v>852</v>
      </c>
      <c r="B2529" s="1">
        <v>62</v>
      </c>
      <c r="C2529" s="85" t="s">
        <v>635</v>
      </c>
      <c r="D2529" s="17">
        <v>3</v>
      </c>
      <c r="E2529" s="22">
        <v>1</v>
      </c>
      <c r="F2529" s="23" t="s">
        <v>1628</v>
      </c>
      <c r="G2529" s="23" t="s">
        <v>838</v>
      </c>
      <c r="H2529" s="23" t="s">
        <v>1640</v>
      </c>
      <c r="I2529" s="87" t="s">
        <v>2135</v>
      </c>
      <c r="J2529" s="87" t="s">
        <v>1526</v>
      </c>
      <c r="K2529" s="87" t="s">
        <v>1523</v>
      </c>
      <c r="L2529" s="87" t="s">
        <v>2136</v>
      </c>
      <c r="M2529" s="87" t="s">
        <v>1015</v>
      </c>
      <c r="N2529" s="87" t="s">
        <v>856</v>
      </c>
      <c r="O2529" s="22">
        <v>0</v>
      </c>
      <c r="P2529" s="87" t="s">
        <v>1607</v>
      </c>
      <c r="Q2529" s="87" t="s">
        <v>1607</v>
      </c>
      <c r="R2529" s="22">
        <v>17.7</v>
      </c>
      <c r="S2529" s="22">
        <v>1</v>
      </c>
      <c r="T2529" s="87" t="s">
        <v>1607</v>
      </c>
      <c r="U2529" s="87" t="s">
        <v>1607</v>
      </c>
      <c r="V2529" s="22">
        <v>16.7</v>
      </c>
      <c r="W2529" s="87" t="s">
        <v>857</v>
      </c>
      <c r="X2529" s="22">
        <v>0</v>
      </c>
      <c r="Y2529" s="87" t="s">
        <v>858</v>
      </c>
      <c r="Z2529" s="87" t="s">
        <v>1023</v>
      </c>
      <c r="AA2529" s="87" t="s">
        <v>2134</v>
      </c>
      <c r="AB2529" s="87" t="s">
        <v>992</v>
      </c>
      <c r="AC2529" s="87" t="s">
        <v>992</v>
      </c>
      <c r="AD2529" s="87" t="s">
        <v>1608</v>
      </c>
      <c r="AE2529" s="87" t="s">
        <v>1619</v>
      </c>
    </row>
    <row r="2530" spans="1:31" x14ac:dyDescent="0.35">
      <c r="A2530" s="22" t="s">
        <v>852</v>
      </c>
      <c r="B2530" s="1">
        <v>62</v>
      </c>
      <c r="C2530" s="85" t="s">
        <v>635</v>
      </c>
      <c r="D2530" s="17">
        <v>4</v>
      </c>
      <c r="E2530" s="22">
        <v>1</v>
      </c>
      <c r="F2530" s="23" t="s">
        <v>1628</v>
      </c>
      <c r="G2530" s="23" t="s">
        <v>838</v>
      </c>
      <c r="H2530" s="23" t="s">
        <v>1640</v>
      </c>
      <c r="I2530" s="87" t="s">
        <v>2135</v>
      </c>
      <c r="J2530" s="87" t="s">
        <v>1524</v>
      </c>
      <c r="K2530" s="87" t="s">
        <v>1524</v>
      </c>
      <c r="L2530" s="87" t="s">
        <v>2136</v>
      </c>
      <c r="M2530" s="87" t="s">
        <v>1015</v>
      </c>
      <c r="N2530" s="87" t="s">
        <v>856</v>
      </c>
      <c r="O2530" s="22">
        <v>0</v>
      </c>
      <c r="P2530" s="87" t="s">
        <v>1607</v>
      </c>
      <c r="Q2530" s="87" t="s">
        <v>1607</v>
      </c>
      <c r="R2530" s="22">
        <v>18.399999999999999</v>
      </c>
      <c r="S2530" s="22">
        <v>1</v>
      </c>
      <c r="T2530" s="87" t="s">
        <v>1607</v>
      </c>
      <c r="U2530" s="87" t="s">
        <v>1607</v>
      </c>
      <c r="V2530" s="22">
        <v>13.9</v>
      </c>
      <c r="W2530" s="87" t="s">
        <v>857</v>
      </c>
      <c r="X2530" s="22">
        <v>0</v>
      </c>
      <c r="Y2530" s="87" t="s">
        <v>858</v>
      </c>
      <c r="Z2530" s="87" t="s">
        <v>1023</v>
      </c>
      <c r="AA2530" s="87" t="s">
        <v>2134</v>
      </c>
      <c r="AB2530" s="87" t="s">
        <v>992</v>
      </c>
      <c r="AC2530" s="87" t="s">
        <v>992</v>
      </c>
      <c r="AD2530" s="87" t="s">
        <v>1608</v>
      </c>
      <c r="AE2530" s="87" t="s">
        <v>1619</v>
      </c>
    </row>
    <row r="2531" spans="1:31" x14ac:dyDescent="0.35">
      <c r="A2531" s="22" t="s">
        <v>852</v>
      </c>
      <c r="B2531" s="1">
        <v>62</v>
      </c>
      <c r="C2531" s="85" t="s">
        <v>635</v>
      </c>
      <c r="D2531" s="17">
        <v>4</v>
      </c>
      <c r="E2531" s="22">
        <v>1</v>
      </c>
      <c r="F2531" s="23" t="s">
        <v>1628</v>
      </c>
      <c r="G2531" s="23" t="s">
        <v>838</v>
      </c>
      <c r="H2531" s="23" t="s">
        <v>1640</v>
      </c>
      <c r="I2531" s="87" t="s">
        <v>2135</v>
      </c>
      <c r="J2531" s="87" t="s">
        <v>1526</v>
      </c>
      <c r="K2531" s="87" t="s">
        <v>1523</v>
      </c>
      <c r="L2531" s="87" t="s">
        <v>2136</v>
      </c>
      <c r="M2531" s="87" t="s">
        <v>1015</v>
      </c>
      <c r="N2531" s="87" t="s">
        <v>856</v>
      </c>
      <c r="O2531" s="22">
        <v>0</v>
      </c>
      <c r="P2531" s="87" t="s">
        <v>1607</v>
      </c>
      <c r="Q2531" s="87" t="s">
        <v>1607</v>
      </c>
      <c r="R2531" s="22">
        <v>14.7</v>
      </c>
      <c r="S2531" s="22">
        <v>1</v>
      </c>
      <c r="T2531" s="87" t="s">
        <v>1607</v>
      </c>
      <c r="U2531" s="87" t="s">
        <v>1607</v>
      </c>
      <c r="V2531" s="22">
        <v>18.3</v>
      </c>
      <c r="W2531" s="87" t="s">
        <v>857</v>
      </c>
      <c r="X2531" s="22">
        <v>0</v>
      </c>
      <c r="Y2531" s="87" t="s">
        <v>858</v>
      </c>
      <c r="Z2531" s="87" t="s">
        <v>1023</v>
      </c>
      <c r="AA2531" s="87" t="s">
        <v>2134</v>
      </c>
      <c r="AB2531" s="87" t="s">
        <v>992</v>
      </c>
      <c r="AC2531" s="87" t="s">
        <v>992</v>
      </c>
      <c r="AD2531" s="87" t="s">
        <v>1608</v>
      </c>
      <c r="AE2531" s="87" t="s">
        <v>1619</v>
      </c>
    </row>
    <row r="2532" spans="1:31" x14ac:dyDescent="0.35">
      <c r="A2532" s="22" t="s">
        <v>852</v>
      </c>
      <c r="B2532" s="1">
        <v>62</v>
      </c>
      <c r="C2532" s="85" t="s">
        <v>635</v>
      </c>
      <c r="D2532" s="17">
        <v>5</v>
      </c>
      <c r="E2532" s="22">
        <v>1</v>
      </c>
      <c r="F2532" s="23" t="s">
        <v>1628</v>
      </c>
      <c r="G2532" s="23" t="s">
        <v>838</v>
      </c>
      <c r="H2532" s="23" t="s">
        <v>1640</v>
      </c>
      <c r="I2532" s="87" t="s">
        <v>2135</v>
      </c>
      <c r="J2532" s="87" t="s">
        <v>1524</v>
      </c>
      <c r="K2532" s="87" t="s">
        <v>1524</v>
      </c>
      <c r="L2532" s="87" t="s">
        <v>2136</v>
      </c>
      <c r="M2532" s="87" t="s">
        <v>1015</v>
      </c>
      <c r="N2532" s="87" t="s">
        <v>856</v>
      </c>
      <c r="O2532" s="22">
        <v>0</v>
      </c>
      <c r="P2532" s="87" t="s">
        <v>1607</v>
      </c>
      <c r="Q2532" s="87" t="s">
        <v>1607</v>
      </c>
      <c r="R2532" s="22">
        <v>8.1999999999999993</v>
      </c>
      <c r="S2532" s="22">
        <v>1</v>
      </c>
      <c r="T2532" s="87" t="s">
        <v>1607</v>
      </c>
      <c r="U2532" s="87" t="s">
        <v>1607</v>
      </c>
      <c r="V2532" s="22">
        <v>3</v>
      </c>
      <c r="W2532" s="87">
        <v>0.05</v>
      </c>
      <c r="X2532" s="22">
        <v>1</v>
      </c>
      <c r="Y2532" s="87" t="s">
        <v>858</v>
      </c>
      <c r="Z2532" s="87" t="s">
        <v>1023</v>
      </c>
      <c r="AA2532" s="87" t="s">
        <v>2134</v>
      </c>
      <c r="AB2532" s="87" t="s">
        <v>992</v>
      </c>
      <c r="AC2532" s="87" t="s">
        <v>992</v>
      </c>
      <c r="AD2532" s="87" t="s">
        <v>1608</v>
      </c>
      <c r="AE2532" s="87" t="s">
        <v>1619</v>
      </c>
    </row>
    <row r="2533" spans="1:31" x14ac:dyDescent="0.35">
      <c r="A2533" s="22" t="s">
        <v>852</v>
      </c>
      <c r="B2533" s="1">
        <v>62</v>
      </c>
      <c r="C2533" s="85" t="s">
        <v>635</v>
      </c>
      <c r="D2533" s="17">
        <v>5</v>
      </c>
      <c r="E2533" s="22">
        <v>1</v>
      </c>
      <c r="F2533" s="23" t="s">
        <v>1628</v>
      </c>
      <c r="G2533" s="23" t="s">
        <v>838</v>
      </c>
      <c r="H2533" s="23" t="s">
        <v>1640</v>
      </c>
      <c r="I2533" s="87" t="s">
        <v>2135</v>
      </c>
      <c r="J2533" s="87" t="s">
        <v>1526</v>
      </c>
      <c r="K2533" s="87" t="s">
        <v>1523</v>
      </c>
      <c r="L2533" s="87" t="s">
        <v>2136</v>
      </c>
      <c r="M2533" s="87" t="s">
        <v>1015</v>
      </c>
      <c r="N2533" s="87" t="s">
        <v>856</v>
      </c>
      <c r="O2533" s="22">
        <v>0</v>
      </c>
      <c r="P2533" s="87" t="s">
        <v>1607</v>
      </c>
      <c r="Q2533" s="87" t="s">
        <v>1607</v>
      </c>
      <c r="R2533" s="22">
        <v>8.1999999999999993</v>
      </c>
      <c r="S2533" s="22">
        <v>1</v>
      </c>
      <c r="T2533" s="87" t="s">
        <v>1607</v>
      </c>
      <c r="U2533" s="87" t="s">
        <v>1607</v>
      </c>
      <c r="V2533" s="22">
        <v>4.5999999999999996</v>
      </c>
      <c r="W2533" s="87" t="s">
        <v>857</v>
      </c>
      <c r="X2533" s="22">
        <v>0</v>
      </c>
      <c r="Y2533" s="87" t="s">
        <v>858</v>
      </c>
      <c r="Z2533" s="87" t="s">
        <v>1023</v>
      </c>
      <c r="AA2533" s="87" t="s">
        <v>2134</v>
      </c>
      <c r="AB2533" s="87" t="s">
        <v>992</v>
      </c>
      <c r="AC2533" s="87" t="s">
        <v>992</v>
      </c>
      <c r="AD2533" s="87" t="s">
        <v>1608</v>
      </c>
      <c r="AE2533" s="87" t="s">
        <v>1619</v>
      </c>
    </row>
    <row r="2534" spans="1:31" x14ac:dyDescent="0.35">
      <c r="A2534" s="22" t="s">
        <v>852</v>
      </c>
      <c r="B2534" s="17">
        <v>63</v>
      </c>
      <c r="C2534" s="12" t="s">
        <v>2148</v>
      </c>
      <c r="D2534" s="101" t="s">
        <v>1630</v>
      </c>
      <c r="E2534" s="22">
        <v>1</v>
      </c>
      <c r="F2534" s="23" t="s">
        <v>1045</v>
      </c>
      <c r="G2534" s="23" t="s">
        <v>1044</v>
      </c>
      <c r="H2534" s="23" t="s">
        <v>1645</v>
      </c>
      <c r="I2534" s="101" t="s">
        <v>2155</v>
      </c>
      <c r="L2534" s="101" t="s">
        <v>2156</v>
      </c>
      <c r="M2534" s="101" t="s">
        <v>2157</v>
      </c>
      <c r="N2534" s="101" t="s">
        <v>856</v>
      </c>
      <c r="O2534" s="22">
        <v>0</v>
      </c>
      <c r="P2534" s="101" t="s">
        <v>1607</v>
      </c>
      <c r="Q2534" s="101" t="s">
        <v>1607</v>
      </c>
      <c r="R2534" s="22">
        <v>2820</v>
      </c>
      <c r="S2534" s="22">
        <v>1</v>
      </c>
      <c r="T2534" s="101" t="s">
        <v>1607</v>
      </c>
      <c r="U2534" s="101" t="s">
        <v>1607</v>
      </c>
      <c r="V2534" s="22">
        <v>1056</v>
      </c>
      <c r="W2534" s="101" t="s">
        <v>857</v>
      </c>
      <c r="X2534" s="22">
        <v>0</v>
      </c>
      <c r="Y2534" s="101" t="s">
        <v>858</v>
      </c>
      <c r="Z2534" s="101" t="s">
        <v>1023</v>
      </c>
      <c r="AA2534" s="101" t="s">
        <v>1024</v>
      </c>
      <c r="AB2534" s="101" t="s">
        <v>1090</v>
      </c>
      <c r="AC2534" s="101" t="s">
        <v>1090</v>
      </c>
      <c r="AD2534" s="101" t="s">
        <v>1608</v>
      </c>
      <c r="AE2534" s="101" t="s">
        <v>1619</v>
      </c>
    </row>
    <row r="2535" spans="1:31" x14ac:dyDescent="0.35">
      <c r="A2535" s="22" t="s">
        <v>852</v>
      </c>
      <c r="B2535" s="17">
        <v>63</v>
      </c>
      <c r="C2535" s="12" t="s">
        <v>2148</v>
      </c>
      <c r="D2535" s="101">
        <v>2</v>
      </c>
      <c r="E2535" s="22">
        <v>3</v>
      </c>
      <c r="F2535" s="23" t="s">
        <v>1045</v>
      </c>
      <c r="G2535" s="23" t="s">
        <v>1044</v>
      </c>
      <c r="H2535" s="23" t="s">
        <v>1645</v>
      </c>
      <c r="I2535" s="101" t="s">
        <v>2155</v>
      </c>
      <c r="L2535" s="101" t="s">
        <v>2156</v>
      </c>
      <c r="M2535" s="101" t="s">
        <v>2157</v>
      </c>
      <c r="N2535" s="101" t="s">
        <v>856</v>
      </c>
      <c r="O2535" s="22">
        <v>0</v>
      </c>
      <c r="P2535" s="101" t="s">
        <v>1607</v>
      </c>
      <c r="Q2535" s="101" t="s">
        <v>1607</v>
      </c>
      <c r="R2535" s="22">
        <v>1568</v>
      </c>
      <c r="S2535" s="22">
        <v>1</v>
      </c>
      <c r="T2535" s="101" t="s">
        <v>1607</v>
      </c>
      <c r="U2535" s="101" t="s">
        <v>1607</v>
      </c>
      <c r="V2535" s="22">
        <v>844</v>
      </c>
      <c r="W2535" s="101" t="s">
        <v>2158</v>
      </c>
      <c r="X2535" s="22">
        <v>1</v>
      </c>
      <c r="Y2535" s="101" t="s">
        <v>858</v>
      </c>
      <c r="Z2535" s="101" t="s">
        <v>1023</v>
      </c>
      <c r="AA2535" s="101" t="s">
        <v>1024</v>
      </c>
      <c r="AB2535" s="101" t="s">
        <v>1090</v>
      </c>
      <c r="AC2535" s="101" t="s">
        <v>1090</v>
      </c>
      <c r="AD2535" s="101" t="s">
        <v>1608</v>
      </c>
      <c r="AE2535" s="101" t="s">
        <v>1619</v>
      </c>
    </row>
    <row r="2536" spans="1:31" x14ac:dyDescent="0.35">
      <c r="A2536" s="22" t="s">
        <v>852</v>
      </c>
      <c r="B2536" s="17">
        <v>63</v>
      </c>
      <c r="C2536" s="12" t="s">
        <v>2148</v>
      </c>
      <c r="D2536" s="101" t="s">
        <v>1630</v>
      </c>
      <c r="E2536" s="22">
        <v>2</v>
      </c>
      <c r="F2536" s="23" t="s">
        <v>1045</v>
      </c>
      <c r="G2536" s="23" t="s">
        <v>1044</v>
      </c>
      <c r="H2536" s="23" t="s">
        <v>1645</v>
      </c>
      <c r="I2536" s="101" t="s">
        <v>2155</v>
      </c>
      <c r="L2536" s="101" t="s">
        <v>2156</v>
      </c>
      <c r="M2536" s="101" t="s">
        <v>2157</v>
      </c>
      <c r="N2536" s="101" t="s">
        <v>856</v>
      </c>
      <c r="O2536" s="22">
        <v>0</v>
      </c>
      <c r="P2536" s="101" t="s">
        <v>1607</v>
      </c>
      <c r="Q2536" s="101" t="s">
        <v>1607</v>
      </c>
      <c r="R2536" s="22">
        <v>664</v>
      </c>
      <c r="S2536" s="22">
        <v>1</v>
      </c>
      <c r="T2536" s="101" t="s">
        <v>1607</v>
      </c>
      <c r="U2536" s="101" t="s">
        <v>1607</v>
      </c>
      <c r="V2536" s="22">
        <v>4376</v>
      </c>
      <c r="W2536" s="101" t="s">
        <v>2158</v>
      </c>
      <c r="X2536" s="22">
        <v>-1</v>
      </c>
      <c r="Y2536" s="101" t="s">
        <v>858</v>
      </c>
      <c r="Z2536" s="101" t="s">
        <v>1023</v>
      </c>
      <c r="AA2536" s="101" t="s">
        <v>1024</v>
      </c>
      <c r="AB2536" s="101" t="s">
        <v>1090</v>
      </c>
      <c r="AC2536" s="101" t="s">
        <v>1090</v>
      </c>
      <c r="AD2536" s="101" t="s">
        <v>1608</v>
      </c>
      <c r="AE2536" s="101" t="s">
        <v>1619</v>
      </c>
    </row>
    <row r="2537" spans="1:31" x14ac:dyDescent="0.35">
      <c r="A2537" s="22" t="s">
        <v>852</v>
      </c>
      <c r="B2537" s="1">
        <v>64</v>
      </c>
      <c r="C2537" s="85" t="s">
        <v>2172</v>
      </c>
      <c r="D2537" s="22">
        <v>4</v>
      </c>
      <c r="E2537" s="22">
        <v>1</v>
      </c>
      <c r="F2537" s="23" t="s">
        <v>1605</v>
      </c>
      <c r="G2537" s="23" t="s">
        <v>1638</v>
      </c>
      <c r="H2537" s="23" t="s">
        <v>2067</v>
      </c>
      <c r="I2537" s="103" t="s">
        <v>2176</v>
      </c>
      <c r="J2537" s="103" t="s">
        <v>1520</v>
      </c>
      <c r="K2537" s="103" t="s">
        <v>1524</v>
      </c>
      <c r="L2537" s="103" t="s">
        <v>2177</v>
      </c>
      <c r="M2537" s="103" t="s">
        <v>1015</v>
      </c>
      <c r="N2537" s="103" t="s">
        <v>856</v>
      </c>
      <c r="O2537" s="22">
        <v>0</v>
      </c>
      <c r="P2537" s="22">
        <v>2</v>
      </c>
      <c r="Q2537" s="103" t="s">
        <v>1607</v>
      </c>
      <c r="R2537" s="22">
        <v>0.31</v>
      </c>
      <c r="S2537" s="22">
        <v>1</v>
      </c>
      <c r="T2537" s="22">
        <v>2</v>
      </c>
      <c r="U2537" s="103" t="s">
        <v>1607</v>
      </c>
      <c r="V2537" s="22">
        <v>0.2</v>
      </c>
      <c r="W2537" s="103" t="s">
        <v>2181</v>
      </c>
      <c r="X2537" s="22">
        <v>-1</v>
      </c>
      <c r="Y2537" s="103" t="s">
        <v>858</v>
      </c>
      <c r="Z2537" s="103" t="s">
        <v>1023</v>
      </c>
      <c r="AA2537" s="103" t="s">
        <v>2097</v>
      </c>
      <c r="AB2537" s="103" t="s">
        <v>992</v>
      </c>
      <c r="AC2537" s="103" t="s">
        <v>2098</v>
      </c>
      <c r="AD2537" s="103" t="s">
        <v>1608</v>
      </c>
      <c r="AE2537" s="103" t="s">
        <v>1619</v>
      </c>
    </row>
    <row r="2538" spans="1:31" x14ac:dyDescent="0.35">
      <c r="A2538" s="22" t="s">
        <v>852</v>
      </c>
      <c r="B2538" s="1">
        <v>64</v>
      </c>
      <c r="C2538" s="85" t="s">
        <v>2172</v>
      </c>
      <c r="D2538" s="22">
        <v>4</v>
      </c>
      <c r="E2538" s="22">
        <v>1</v>
      </c>
      <c r="F2538" s="23" t="s">
        <v>1605</v>
      </c>
      <c r="G2538" s="23" t="s">
        <v>1638</v>
      </c>
      <c r="H2538" s="23" t="s">
        <v>2067</v>
      </c>
      <c r="I2538" s="103" t="s">
        <v>2176</v>
      </c>
      <c r="J2538" s="103" t="s">
        <v>1520</v>
      </c>
      <c r="K2538" s="103" t="s">
        <v>1524</v>
      </c>
      <c r="L2538" s="103" t="s">
        <v>2177</v>
      </c>
      <c r="M2538" s="103" t="s">
        <v>1015</v>
      </c>
      <c r="N2538" s="103" t="s">
        <v>856</v>
      </c>
      <c r="O2538" s="22">
        <v>0</v>
      </c>
      <c r="P2538" s="22">
        <v>3</v>
      </c>
      <c r="Q2538" s="103" t="s">
        <v>1607</v>
      </c>
      <c r="R2538" s="22">
        <v>0.34</v>
      </c>
      <c r="S2538" s="22">
        <v>1</v>
      </c>
      <c r="T2538" s="22">
        <v>3</v>
      </c>
      <c r="U2538" s="103" t="s">
        <v>1607</v>
      </c>
      <c r="V2538" s="22">
        <v>0.45</v>
      </c>
      <c r="W2538" s="103" t="s">
        <v>2181</v>
      </c>
      <c r="X2538" s="22">
        <v>1</v>
      </c>
      <c r="Y2538" s="103" t="s">
        <v>858</v>
      </c>
      <c r="Z2538" s="103" t="s">
        <v>1023</v>
      </c>
      <c r="AA2538" s="103" t="s">
        <v>2179</v>
      </c>
      <c r="AB2538" s="103" t="s">
        <v>992</v>
      </c>
      <c r="AC2538" s="103" t="s">
        <v>2178</v>
      </c>
      <c r="AD2538" s="103" t="s">
        <v>1608</v>
      </c>
      <c r="AE2538" s="103" t="s">
        <v>1619</v>
      </c>
    </row>
    <row r="2539" spans="1:31" x14ac:dyDescent="0.35">
      <c r="A2539" s="22" t="s">
        <v>852</v>
      </c>
      <c r="B2539" s="1">
        <v>64</v>
      </c>
      <c r="C2539" s="85" t="s">
        <v>2172</v>
      </c>
      <c r="D2539" s="22">
        <v>4</v>
      </c>
      <c r="E2539" s="22">
        <v>2</v>
      </c>
      <c r="F2539" s="23" t="s">
        <v>1605</v>
      </c>
      <c r="G2539" s="23" t="s">
        <v>1638</v>
      </c>
      <c r="H2539" s="23" t="s">
        <v>2067</v>
      </c>
      <c r="I2539" s="103" t="s">
        <v>2176</v>
      </c>
      <c r="J2539" s="103" t="s">
        <v>1520</v>
      </c>
      <c r="K2539" s="103" t="s">
        <v>1524</v>
      </c>
      <c r="L2539" s="103" t="s">
        <v>2177</v>
      </c>
      <c r="M2539" s="103" t="s">
        <v>1015</v>
      </c>
      <c r="N2539" s="103" t="s">
        <v>856</v>
      </c>
      <c r="O2539" s="22">
        <v>0</v>
      </c>
      <c r="P2539" s="22">
        <v>2</v>
      </c>
      <c r="Q2539" s="103" t="s">
        <v>1607</v>
      </c>
      <c r="R2539" s="22">
        <v>0.2</v>
      </c>
      <c r="S2539" s="22">
        <v>1</v>
      </c>
      <c r="T2539" s="22">
        <v>2</v>
      </c>
      <c r="U2539" s="103" t="s">
        <v>1607</v>
      </c>
      <c r="V2539" s="22">
        <v>0.24</v>
      </c>
      <c r="W2539" s="103" t="s">
        <v>857</v>
      </c>
      <c r="X2539" s="22">
        <v>0</v>
      </c>
      <c r="Y2539" s="103" t="s">
        <v>858</v>
      </c>
      <c r="Z2539" s="103" t="s">
        <v>1023</v>
      </c>
      <c r="AA2539" s="103" t="s">
        <v>2097</v>
      </c>
      <c r="AB2539" s="103" t="s">
        <v>992</v>
      </c>
      <c r="AC2539" s="103" t="s">
        <v>2098</v>
      </c>
      <c r="AD2539" s="103" t="s">
        <v>1608</v>
      </c>
      <c r="AE2539" s="103" t="s">
        <v>1619</v>
      </c>
    </row>
    <row r="2540" spans="1:31" x14ac:dyDescent="0.35">
      <c r="A2540" s="22" t="s">
        <v>852</v>
      </c>
      <c r="B2540" s="1">
        <v>64</v>
      </c>
      <c r="C2540" s="85" t="s">
        <v>2172</v>
      </c>
      <c r="D2540" s="22">
        <v>4</v>
      </c>
      <c r="E2540" s="22">
        <v>2</v>
      </c>
      <c r="F2540" s="23" t="s">
        <v>1605</v>
      </c>
      <c r="G2540" s="23" t="s">
        <v>1638</v>
      </c>
      <c r="H2540" s="23" t="s">
        <v>2067</v>
      </c>
      <c r="I2540" s="103" t="s">
        <v>2176</v>
      </c>
      <c r="J2540" s="103" t="s">
        <v>1520</v>
      </c>
      <c r="K2540" s="103" t="s">
        <v>1524</v>
      </c>
      <c r="L2540" s="103" t="s">
        <v>2177</v>
      </c>
      <c r="M2540" s="103" t="s">
        <v>1015</v>
      </c>
      <c r="N2540" s="103" t="s">
        <v>856</v>
      </c>
      <c r="O2540" s="22">
        <v>0</v>
      </c>
      <c r="P2540" s="22">
        <v>3</v>
      </c>
      <c r="Q2540" s="103" t="s">
        <v>1607</v>
      </c>
      <c r="R2540" s="22">
        <v>0.5</v>
      </c>
      <c r="S2540" s="22">
        <v>1</v>
      </c>
      <c r="T2540" s="22">
        <v>3</v>
      </c>
      <c r="U2540" s="103" t="s">
        <v>1607</v>
      </c>
      <c r="V2540" s="22">
        <v>0.57999999999999996</v>
      </c>
      <c r="W2540" s="103" t="s">
        <v>857</v>
      </c>
      <c r="X2540" s="22">
        <v>0</v>
      </c>
      <c r="Y2540" s="103" t="s">
        <v>858</v>
      </c>
      <c r="Z2540" s="103" t="s">
        <v>1023</v>
      </c>
      <c r="AA2540" s="103" t="s">
        <v>2179</v>
      </c>
      <c r="AB2540" s="103" t="s">
        <v>992</v>
      </c>
      <c r="AC2540" s="103" t="s">
        <v>2178</v>
      </c>
      <c r="AD2540" s="103" t="s">
        <v>1608</v>
      </c>
      <c r="AE2540" s="103" t="s">
        <v>1619</v>
      </c>
    </row>
    <row r="2541" spans="1:31" x14ac:dyDescent="0.35">
      <c r="A2541" s="22" t="s">
        <v>852</v>
      </c>
      <c r="B2541" s="1">
        <v>64</v>
      </c>
      <c r="C2541" s="85" t="s">
        <v>2172</v>
      </c>
      <c r="D2541" s="22">
        <v>4</v>
      </c>
      <c r="E2541" s="22">
        <v>3</v>
      </c>
      <c r="F2541" s="23" t="s">
        <v>1605</v>
      </c>
      <c r="G2541" s="23" t="s">
        <v>1638</v>
      </c>
      <c r="H2541" s="23" t="s">
        <v>2067</v>
      </c>
      <c r="I2541" s="103" t="s">
        <v>2176</v>
      </c>
      <c r="J2541" s="103" t="s">
        <v>1520</v>
      </c>
      <c r="K2541" s="103" t="s">
        <v>1524</v>
      </c>
      <c r="L2541" s="103" t="s">
        <v>2177</v>
      </c>
      <c r="M2541" s="103" t="s">
        <v>1015</v>
      </c>
      <c r="N2541" s="103" t="s">
        <v>856</v>
      </c>
      <c r="O2541" s="22">
        <v>0</v>
      </c>
      <c r="P2541" s="22">
        <v>2</v>
      </c>
      <c r="Q2541" s="103" t="s">
        <v>1607</v>
      </c>
      <c r="R2541" s="22">
        <v>0.21</v>
      </c>
      <c r="S2541" s="22">
        <v>1</v>
      </c>
      <c r="T2541" s="22">
        <v>2</v>
      </c>
      <c r="U2541" s="103" t="s">
        <v>1607</v>
      </c>
      <c r="V2541" s="22">
        <v>0.24</v>
      </c>
      <c r="W2541" s="103" t="s">
        <v>857</v>
      </c>
      <c r="X2541" s="22">
        <v>0</v>
      </c>
      <c r="Y2541" s="103" t="s">
        <v>858</v>
      </c>
      <c r="Z2541" s="103" t="s">
        <v>1023</v>
      </c>
      <c r="AA2541" s="103" t="s">
        <v>2097</v>
      </c>
      <c r="AB2541" s="103" t="s">
        <v>992</v>
      </c>
      <c r="AC2541" s="103" t="s">
        <v>2098</v>
      </c>
      <c r="AD2541" s="103" t="s">
        <v>1608</v>
      </c>
      <c r="AE2541" s="103" t="s">
        <v>1619</v>
      </c>
    </row>
    <row r="2542" spans="1:31" x14ac:dyDescent="0.35">
      <c r="A2542" s="22" t="s">
        <v>852</v>
      </c>
      <c r="B2542" s="1">
        <v>64</v>
      </c>
      <c r="C2542" s="85" t="s">
        <v>2172</v>
      </c>
      <c r="D2542" s="22">
        <v>4</v>
      </c>
      <c r="E2542" s="22">
        <v>3</v>
      </c>
      <c r="F2542" s="23" t="s">
        <v>1605</v>
      </c>
      <c r="G2542" s="23" t="s">
        <v>1638</v>
      </c>
      <c r="H2542" s="23" t="s">
        <v>2067</v>
      </c>
      <c r="I2542" s="103" t="s">
        <v>2176</v>
      </c>
      <c r="J2542" s="103" t="s">
        <v>1520</v>
      </c>
      <c r="K2542" s="103" t="s">
        <v>1524</v>
      </c>
      <c r="L2542" s="103" t="s">
        <v>2177</v>
      </c>
      <c r="M2542" s="103" t="s">
        <v>1015</v>
      </c>
      <c r="N2542" s="103" t="s">
        <v>856</v>
      </c>
      <c r="O2542" s="22">
        <v>0</v>
      </c>
      <c r="P2542" s="22">
        <v>3</v>
      </c>
      <c r="Q2542" s="103" t="s">
        <v>1607</v>
      </c>
      <c r="R2542" s="22">
        <v>0.5</v>
      </c>
      <c r="S2542" s="22">
        <v>1</v>
      </c>
      <c r="T2542" s="22">
        <v>3</v>
      </c>
      <c r="U2542" s="103" t="s">
        <v>1607</v>
      </c>
      <c r="V2542" s="22">
        <v>0.43</v>
      </c>
      <c r="W2542" s="103" t="s">
        <v>857</v>
      </c>
      <c r="X2542" s="22">
        <v>0</v>
      </c>
      <c r="Y2542" s="103" t="s">
        <v>858</v>
      </c>
      <c r="Z2542" s="103" t="s">
        <v>1023</v>
      </c>
      <c r="AA2542" s="103" t="s">
        <v>2179</v>
      </c>
      <c r="AB2542" s="103" t="s">
        <v>992</v>
      </c>
      <c r="AC2542" s="103" t="s">
        <v>2178</v>
      </c>
      <c r="AD2542" s="103" t="s">
        <v>1608</v>
      </c>
      <c r="AE2542" s="103" t="s">
        <v>1619</v>
      </c>
    </row>
    <row r="2543" spans="1:31" x14ac:dyDescent="0.35">
      <c r="A2543" s="22" t="s">
        <v>852</v>
      </c>
      <c r="B2543" s="1">
        <v>64</v>
      </c>
      <c r="C2543" s="85" t="s">
        <v>2172</v>
      </c>
      <c r="D2543" s="22">
        <v>4</v>
      </c>
      <c r="E2543" s="22">
        <v>1</v>
      </c>
      <c r="F2543" s="23" t="s">
        <v>1605</v>
      </c>
      <c r="G2543" s="23" t="s">
        <v>1638</v>
      </c>
      <c r="H2543" s="23" t="s">
        <v>2067</v>
      </c>
      <c r="I2543" s="103" t="s">
        <v>2187</v>
      </c>
      <c r="J2543" s="103" t="s">
        <v>1520</v>
      </c>
      <c r="K2543" s="103" t="s">
        <v>1524</v>
      </c>
      <c r="L2543" s="103" t="s">
        <v>2177</v>
      </c>
      <c r="M2543" s="103" t="s">
        <v>1015</v>
      </c>
      <c r="N2543" s="103" t="s">
        <v>856</v>
      </c>
      <c r="O2543" s="22">
        <v>0</v>
      </c>
      <c r="P2543" s="22">
        <v>2</v>
      </c>
      <c r="Q2543" s="103" t="s">
        <v>1607</v>
      </c>
      <c r="R2543" s="22">
        <v>19.12</v>
      </c>
      <c r="S2543" s="22">
        <v>1</v>
      </c>
      <c r="T2543" s="22">
        <v>2</v>
      </c>
      <c r="U2543" s="103" t="s">
        <v>1607</v>
      </c>
      <c r="V2543" s="22">
        <v>18.38</v>
      </c>
      <c r="W2543" s="103" t="s">
        <v>857</v>
      </c>
      <c r="X2543" s="22">
        <v>0</v>
      </c>
      <c r="Y2543" s="103" t="s">
        <v>858</v>
      </c>
      <c r="Z2543" s="103" t="s">
        <v>1023</v>
      </c>
      <c r="AA2543" s="103" t="s">
        <v>2097</v>
      </c>
      <c r="AB2543" s="103" t="s">
        <v>992</v>
      </c>
      <c r="AC2543" s="103" t="s">
        <v>2098</v>
      </c>
      <c r="AD2543" s="103" t="s">
        <v>1608</v>
      </c>
      <c r="AE2543" s="103" t="s">
        <v>1619</v>
      </c>
    </row>
    <row r="2544" spans="1:31" x14ac:dyDescent="0.35">
      <c r="A2544" s="22" t="s">
        <v>852</v>
      </c>
      <c r="B2544" s="1">
        <v>64</v>
      </c>
      <c r="C2544" s="85" t="s">
        <v>2172</v>
      </c>
      <c r="D2544" s="22">
        <v>4</v>
      </c>
      <c r="E2544" s="22">
        <v>1</v>
      </c>
      <c r="F2544" s="23" t="s">
        <v>1605</v>
      </c>
      <c r="G2544" s="23" t="s">
        <v>1638</v>
      </c>
      <c r="H2544" s="23" t="s">
        <v>2067</v>
      </c>
      <c r="I2544" s="103" t="s">
        <v>2187</v>
      </c>
      <c r="J2544" s="103" t="s">
        <v>1520</v>
      </c>
      <c r="K2544" s="103" t="s">
        <v>1524</v>
      </c>
      <c r="L2544" s="103" t="s">
        <v>2177</v>
      </c>
      <c r="M2544" s="103" t="s">
        <v>1015</v>
      </c>
      <c r="N2544" s="103" t="s">
        <v>856</v>
      </c>
      <c r="O2544" s="22">
        <v>0</v>
      </c>
      <c r="P2544" s="22">
        <v>3</v>
      </c>
      <c r="Q2544" s="103" t="s">
        <v>1607</v>
      </c>
      <c r="R2544" s="22">
        <v>15.44</v>
      </c>
      <c r="S2544" s="22">
        <v>1</v>
      </c>
      <c r="T2544" s="22">
        <v>3</v>
      </c>
      <c r="U2544" s="103" t="s">
        <v>1607</v>
      </c>
      <c r="V2544" s="22">
        <v>20.59</v>
      </c>
      <c r="W2544" s="103" t="s">
        <v>2182</v>
      </c>
      <c r="X2544" s="22">
        <v>1</v>
      </c>
      <c r="Y2544" s="103" t="s">
        <v>858</v>
      </c>
      <c r="Z2544" s="103" t="s">
        <v>1023</v>
      </c>
      <c r="AA2544" s="103" t="s">
        <v>2179</v>
      </c>
      <c r="AB2544" s="103" t="s">
        <v>992</v>
      </c>
      <c r="AC2544" s="103" t="s">
        <v>2178</v>
      </c>
      <c r="AD2544" s="103" t="s">
        <v>1608</v>
      </c>
      <c r="AE2544" s="103" t="s">
        <v>1619</v>
      </c>
    </row>
    <row r="2545" spans="1:31" x14ac:dyDescent="0.35">
      <c r="A2545" s="22" t="s">
        <v>852</v>
      </c>
      <c r="B2545" s="1">
        <v>64</v>
      </c>
      <c r="C2545" s="85" t="s">
        <v>2172</v>
      </c>
      <c r="D2545" s="22">
        <v>4</v>
      </c>
      <c r="E2545" s="22">
        <v>2</v>
      </c>
      <c r="F2545" s="23" t="s">
        <v>1605</v>
      </c>
      <c r="G2545" s="23" t="s">
        <v>1638</v>
      </c>
      <c r="H2545" s="23" t="s">
        <v>2067</v>
      </c>
      <c r="I2545" s="103" t="s">
        <v>2187</v>
      </c>
      <c r="J2545" s="103" t="s">
        <v>1520</v>
      </c>
      <c r="K2545" s="103" t="s">
        <v>1524</v>
      </c>
      <c r="L2545" s="103" t="s">
        <v>2177</v>
      </c>
      <c r="M2545" s="103" t="s">
        <v>1015</v>
      </c>
      <c r="N2545" s="103" t="s">
        <v>856</v>
      </c>
      <c r="O2545" s="22">
        <v>0</v>
      </c>
      <c r="P2545" s="22">
        <v>2</v>
      </c>
      <c r="Q2545" s="103" t="s">
        <v>1607</v>
      </c>
      <c r="R2545" s="22">
        <v>63.97</v>
      </c>
      <c r="S2545" s="22">
        <v>1</v>
      </c>
      <c r="T2545" s="22">
        <v>2</v>
      </c>
      <c r="U2545" s="103" t="s">
        <v>1607</v>
      </c>
      <c r="V2545" s="22">
        <v>64.709999999999994</v>
      </c>
      <c r="W2545" s="103" t="s">
        <v>857</v>
      </c>
      <c r="X2545" s="22">
        <v>0</v>
      </c>
      <c r="Y2545" s="103" t="s">
        <v>858</v>
      </c>
      <c r="Z2545" s="103" t="s">
        <v>1023</v>
      </c>
      <c r="AA2545" s="103" t="s">
        <v>2097</v>
      </c>
      <c r="AB2545" s="103" t="s">
        <v>992</v>
      </c>
      <c r="AC2545" s="103" t="s">
        <v>2098</v>
      </c>
      <c r="AD2545" s="103" t="s">
        <v>1608</v>
      </c>
      <c r="AE2545" s="103" t="s">
        <v>1619</v>
      </c>
    </row>
    <row r="2546" spans="1:31" x14ac:dyDescent="0.35">
      <c r="A2546" s="22" t="s">
        <v>852</v>
      </c>
      <c r="B2546" s="1">
        <v>64</v>
      </c>
      <c r="C2546" s="85" t="s">
        <v>2172</v>
      </c>
      <c r="D2546" s="22">
        <v>4</v>
      </c>
      <c r="E2546" s="22">
        <v>2</v>
      </c>
      <c r="F2546" s="23" t="s">
        <v>1605</v>
      </c>
      <c r="G2546" s="23" t="s">
        <v>1638</v>
      </c>
      <c r="H2546" s="23" t="s">
        <v>2067</v>
      </c>
      <c r="I2546" s="103" t="s">
        <v>2187</v>
      </c>
      <c r="J2546" s="103" t="s">
        <v>1520</v>
      </c>
      <c r="K2546" s="103" t="s">
        <v>1524</v>
      </c>
      <c r="L2546" s="103" t="s">
        <v>2177</v>
      </c>
      <c r="M2546" s="103" t="s">
        <v>1015</v>
      </c>
      <c r="N2546" s="103" t="s">
        <v>856</v>
      </c>
      <c r="O2546" s="22">
        <v>0</v>
      </c>
      <c r="P2546" s="22">
        <v>3</v>
      </c>
      <c r="Q2546" s="103" t="s">
        <v>1607</v>
      </c>
      <c r="R2546" s="22">
        <v>63.97</v>
      </c>
      <c r="S2546" s="22">
        <v>1</v>
      </c>
      <c r="T2546" s="22">
        <v>3</v>
      </c>
      <c r="U2546" s="103" t="s">
        <v>1607</v>
      </c>
      <c r="V2546" s="22">
        <v>68.38</v>
      </c>
      <c r="W2546" s="103" t="s">
        <v>857</v>
      </c>
      <c r="X2546" s="22">
        <v>0</v>
      </c>
      <c r="Y2546" s="103" t="s">
        <v>858</v>
      </c>
      <c r="Z2546" s="103" t="s">
        <v>1023</v>
      </c>
      <c r="AA2546" s="103" t="s">
        <v>2179</v>
      </c>
      <c r="AB2546" s="103" t="s">
        <v>992</v>
      </c>
      <c r="AC2546" s="103" t="s">
        <v>2178</v>
      </c>
      <c r="AD2546" s="103" t="s">
        <v>1608</v>
      </c>
      <c r="AE2546" s="103" t="s">
        <v>1619</v>
      </c>
    </row>
    <row r="2547" spans="1:31" x14ac:dyDescent="0.35">
      <c r="A2547" s="22" t="s">
        <v>852</v>
      </c>
      <c r="B2547" s="1">
        <v>64</v>
      </c>
      <c r="C2547" s="85" t="s">
        <v>2172</v>
      </c>
      <c r="D2547" s="22">
        <v>4</v>
      </c>
      <c r="E2547" s="22">
        <v>3</v>
      </c>
      <c r="F2547" s="23" t="s">
        <v>1605</v>
      </c>
      <c r="G2547" s="23" t="s">
        <v>1638</v>
      </c>
      <c r="H2547" s="23" t="s">
        <v>2067</v>
      </c>
      <c r="I2547" s="103" t="s">
        <v>2187</v>
      </c>
      <c r="J2547" s="103" t="s">
        <v>1520</v>
      </c>
      <c r="K2547" s="103" t="s">
        <v>1524</v>
      </c>
      <c r="L2547" s="103" t="s">
        <v>2177</v>
      </c>
      <c r="M2547" s="103" t="s">
        <v>1015</v>
      </c>
      <c r="N2547" s="103" t="s">
        <v>856</v>
      </c>
      <c r="O2547" s="22">
        <v>0</v>
      </c>
      <c r="P2547" s="22">
        <v>2</v>
      </c>
      <c r="Q2547" s="103" t="s">
        <v>1607</v>
      </c>
      <c r="R2547" s="22">
        <v>15.44</v>
      </c>
      <c r="S2547" s="22">
        <v>1</v>
      </c>
      <c r="T2547" s="22">
        <v>2</v>
      </c>
      <c r="U2547" s="103" t="s">
        <v>1607</v>
      </c>
      <c r="V2547" s="22">
        <v>16.91</v>
      </c>
      <c r="W2547" s="103" t="s">
        <v>2181</v>
      </c>
      <c r="X2547" s="22">
        <v>1</v>
      </c>
      <c r="Y2547" s="103" t="s">
        <v>858</v>
      </c>
      <c r="Z2547" s="103" t="s">
        <v>1023</v>
      </c>
      <c r="AA2547" s="103" t="s">
        <v>2097</v>
      </c>
      <c r="AB2547" s="103" t="s">
        <v>992</v>
      </c>
      <c r="AC2547" s="103" t="s">
        <v>2098</v>
      </c>
      <c r="AD2547" s="103" t="s">
        <v>1608</v>
      </c>
      <c r="AE2547" s="103" t="s">
        <v>1619</v>
      </c>
    </row>
    <row r="2548" spans="1:31" x14ac:dyDescent="0.35">
      <c r="A2548" s="22" t="s">
        <v>852</v>
      </c>
      <c r="B2548" s="1">
        <v>64</v>
      </c>
      <c r="C2548" s="85" t="s">
        <v>2172</v>
      </c>
      <c r="D2548" s="22">
        <v>4</v>
      </c>
      <c r="E2548" s="22">
        <v>3</v>
      </c>
      <c r="F2548" s="23" t="s">
        <v>1605</v>
      </c>
      <c r="G2548" s="23" t="s">
        <v>1638</v>
      </c>
      <c r="H2548" s="23" t="s">
        <v>2067</v>
      </c>
      <c r="I2548" s="103" t="s">
        <v>2187</v>
      </c>
      <c r="J2548" s="103" t="s">
        <v>1520</v>
      </c>
      <c r="K2548" s="103" t="s">
        <v>1524</v>
      </c>
      <c r="L2548" s="103" t="s">
        <v>2177</v>
      </c>
      <c r="M2548" s="103" t="s">
        <v>1015</v>
      </c>
      <c r="N2548" s="103" t="s">
        <v>856</v>
      </c>
      <c r="O2548" s="22">
        <v>0</v>
      </c>
      <c r="P2548" s="22">
        <v>3</v>
      </c>
      <c r="Q2548" s="103" t="s">
        <v>1607</v>
      </c>
      <c r="R2548" s="22">
        <v>11.76</v>
      </c>
      <c r="S2548" s="22">
        <v>1</v>
      </c>
      <c r="T2548" s="22">
        <v>3</v>
      </c>
      <c r="U2548" s="103" t="s">
        <v>1607</v>
      </c>
      <c r="V2548" s="22">
        <v>16.91</v>
      </c>
      <c r="W2548" s="103" t="s">
        <v>2181</v>
      </c>
      <c r="X2548" s="22">
        <v>1</v>
      </c>
      <c r="Y2548" s="103" t="s">
        <v>858</v>
      </c>
      <c r="Z2548" s="103" t="s">
        <v>1023</v>
      </c>
      <c r="AA2548" s="103" t="s">
        <v>2179</v>
      </c>
      <c r="AB2548" s="103" t="s">
        <v>992</v>
      </c>
      <c r="AC2548" s="103" t="s">
        <v>2178</v>
      </c>
      <c r="AD2548" s="103" t="s">
        <v>1608</v>
      </c>
      <c r="AE2548" s="103" t="s">
        <v>1619</v>
      </c>
    </row>
    <row r="2549" spans="1:31" x14ac:dyDescent="0.35">
      <c r="A2549" s="22" t="s">
        <v>852</v>
      </c>
      <c r="B2549" s="1">
        <v>64</v>
      </c>
      <c r="C2549" s="85" t="s">
        <v>2172</v>
      </c>
      <c r="D2549" s="22">
        <v>4</v>
      </c>
      <c r="E2549" s="22">
        <v>1</v>
      </c>
      <c r="F2549" s="23" t="s">
        <v>1605</v>
      </c>
      <c r="G2549" s="23" t="s">
        <v>1606</v>
      </c>
      <c r="H2549" s="23" t="s">
        <v>2180</v>
      </c>
      <c r="I2549" s="103" t="s">
        <v>2188</v>
      </c>
      <c r="J2549" s="103" t="s">
        <v>1520</v>
      </c>
      <c r="K2549" s="103" t="s">
        <v>1524</v>
      </c>
      <c r="L2549" s="103" t="s">
        <v>2177</v>
      </c>
      <c r="M2549" s="103" t="s">
        <v>1015</v>
      </c>
      <c r="N2549" s="103" t="s">
        <v>856</v>
      </c>
      <c r="O2549" s="22">
        <v>0</v>
      </c>
      <c r="P2549" s="22">
        <v>2</v>
      </c>
      <c r="Q2549" s="103" t="s">
        <v>1607</v>
      </c>
      <c r="R2549" s="22">
        <v>16.329999999999998</v>
      </c>
      <c r="S2549" s="22">
        <v>1</v>
      </c>
      <c r="T2549" s="22">
        <v>2</v>
      </c>
      <c r="U2549" s="103" t="s">
        <v>1607</v>
      </c>
      <c r="V2549" s="22">
        <v>14.31</v>
      </c>
      <c r="W2549" s="103" t="s">
        <v>2182</v>
      </c>
      <c r="X2549" s="22">
        <v>-1</v>
      </c>
      <c r="Y2549" s="103" t="s">
        <v>858</v>
      </c>
      <c r="Z2549" s="103" t="s">
        <v>1023</v>
      </c>
      <c r="AA2549" s="103" t="s">
        <v>2097</v>
      </c>
      <c r="AB2549" s="103" t="s">
        <v>992</v>
      </c>
      <c r="AC2549" s="103" t="s">
        <v>2098</v>
      </c>
      <c r="AD2549" s="103" t="s">
        <v>1608</v>
      </c>
      <c r="AE2549" s="103" t="s">
        <v>1619</v>
      </c>
    </row>
    <row r="2550" spans="1:31" x14ac:dyDescent="0.35">
      <c r="A2550" s="22" t="s">
        <v>852</v>
      </c>
      <c r="B2550" s="1">
        <v>64</v>
      </c>
      <c r="C2550" s="85" t="s">
        <v>2172</v>
      </c>
      <c r="D2550" s="22">
        <v>4</v>
      </c>
      <c r="E2550" s="22">
        <v>1</v>
      </c>
      <c r="F2550" s="23" t="s">
        <v>1605</v>
      </c>
      <c r="G2550" s="23" t="s">
        <v>1606</v>
      </c>
      <c r="H2550" s="23" t="s">
        <v>2180</v>
      </c>
      <c r="I2550" s="103" t="s">
        <v>2188</v>
      </c>
      <c r="J2550" s="103" t="s">
        <v>1520</v>
      </c>
      <c r="K2550" s="103" t="s">
        <v>1524</v>
      </c>
      <c r="L2550" s="103" t="s">
        <v>2177</v>
      </c>
      <c r="M2550" s="103" t="s">
        <v>1015</v>
      </c>
      <c r="N2550" s="103" t="s">
        <v>856</v>
      </c>
      <c r="O2550" s="22">
        <v>0</v>
      </c>
      <c r="P2550" s="22">
        <v>3</v>
      </c>
      <c r="Q2550" s="103" t="s">
        <v>1607</v>
      </c>
      <c r="R2550" s="22">
        <v>18.170000000000002</v>
      </c>
      <c r="S2550" s="22">
        <v>1</v>
      </c>
      <c r="T2550" s="22">
        <v>3</v>
      </c>
      <c r="U2550" s="103" t="s">
        <v>1607</v>
      </c>
      <c r="V2550" s="22">
        <v>14.13</v>
      </c>
      <c r="W2550" s="103" t="s">
        <v>2182</v>
      </c>
      <c r="X2550" s="22">
        <v>-1</v>
      </c>
      <c r="Y2550" s="103" t="s">
        <v>858</v>
      </c>
      <c r="Z2550" s="103" t="s">
        <v>1023</v>
      </c>
      <c r="AA2550" s="103" t="s">
        <v>2179</v>
      </c>
      <c r="AB2550" s="103" t="s">
        <v>992</v>
      </c>
      <c r="AC2550" s="103" t="s">
        <v>2178</v>
      </c>
      <c r="AD2550" s="103" t="s">
        <v>1608</v>
      </c>
      <c r="AE2550" s="103" t="s">
        <v>1619</v>
      </c>
    </row>
    <row r="2551" spans="1:31" x14ac:dyDescent="0.35">
      <c r="A2551" s="22" t="s">
        <v>852</v>
      </c>
      <c r="B2551" s="1">
        <v>64</v>
      </c>
      <c r="C2551" s="85" t="s">
        <v>2172</v>
      </c>
      <c r="D2551" s="22">
        <v>4</v>
      </c>
      <c r="E2551" s="22">
        <v>2</v>
      </c>
      <c r="F2551" s="23" t="s">
        <v>1605</v>
      </c>
      <c r="G2551" s="23" t="s">
        <v>1606</v>
      </c>
      <c r="H2551" s="23" t="s">
        <v>2180</v>
      </c>
      <c r="I2551" s="103" t="s">
        <v>2188</v>
      </c>
      <c r="J2551" s="103" t="s">
        <v>1520</v>
      </c>
      <c r="K2551" s="103" t="s">
        <v>1524</v>
      </c>
      <c r="L2551" s="103" t="s">
        <v>2177</v>
      </c>
      <c r="M2551" s="103" t="s">
        <v>1015</v>
      </c>
      <c r="N2551" s="103" t="s">
        <v>856</v>
      </c>
      <c r="O2551" s="22">
        <v>0</v>
      </c>
      <c r="P2551" s="22">
        <v>2</v>
      </c>
      <c r="Q2551" s="103" t="s">
        <v>1607</v>
      </c>
      <c r="R2551" s="22">
        <v>8.26</v>
      </c>
      <c r="S2551" s="22">
        <v>1</v>
      </c>
      <c r="T2551" s="22">
        <v>2</v>
      </c>
      <c r="U2551" s="103" t="s">
        <v>1607</v>
      </c>
      <c r="V2551" s="22">
        <v>9.7200000000000006</v>
      </c>
      <c r="W2551" s="103" t="s">
        <v>857</v>
      </c>
      <c r="X2551" s="22">
        <v>0</v>
      </c>
      <c r="Y2551" s="103" t="s">
        <v>858</v>
      </c>
      <c r="Z2551" s="103" t="s">
        <v>1023</v>
      </c>
      <c r="AA2551" s="103" t="s">
        <v>2097</v>
      </c>
      <c r="AB2551" s="103" t="s">
        <v>992</v>
      </c>
      <c r="AC2551" s="103" t="s">
        <v>2098</v>
      </c>
      <c r="AD2551" s="103" t="s">
        <v>1608</v>
      </c>
      <c r="AE2551" s="103" t="s">
        <v>1619</v>
      </c>
    </row>
    <row r="2552" spans="1:31" x14ac:dyDescent="0.35">
      <c r="A2552" s="22" t="s">
        <v>852</v>
      </c>
      <c r="B2552" s="1">
        <v>64</v>
      </c>
      <c r="C2552" s="85" t="s">
        <v>2172</v>
      </c>
      <c r="D2552" s="22">
        <v>4</v>
      </c>
      <c r="E2552" s="22">
        <v>2</v>
      </c>
      <c r="F2552" s="23" t="s">
        <v>1605</v>
      </c>
      <c r="G2552" s="23" t="s">
        <v>1606</v>
      </c>
      <c r="H2552" s="23" t="s">
        <v>2180</v>
      </c>
      <c r="I2552" s="103" t="s">
        <v>2188</v>
      </c>
      <c r="J2552" s="103" t="s">
        <v>1520</v>
      </c>
      <c r="K2552" s="103" t="s">
        <v>1524</v>
      </c>
      <c r="L2552" s="103" t="s">
        <v>2177</v>
      </c>
      <c r="M2552" s="103" t="s">
        <v>1015</v>
      </c>
      <c r="N2552" s="103" t="s">
        <v>856</v>
      </c>
      <c r="O2552" s="22">
        <v>0</v>
      </c>
      <c r="P2552" s="22">
        <v>3</v>
      </c>
      <c r="Q2552" s="103" t="s">
        <v>1607</v>
      </c>
      <c r="R2552" s="22">
        <v>8.81</v>
      </c>
      <c r="S2552" s="22">
        <v>1</v>
      </c>
      <c r="T2552" s="22">
        <v>3</v>
      </c>
      <c r="U2552" s="103" t="s">
        <v>1607</v>
      </c>
      <c r="V2552" s="22">
        <v>8.6199999999999992</v>
      </c>
      <c r="W2552" s="103" t="s">
        <v>857</v>
      </c>
      <c r="X2552" s="22">
        <v>0</v>
      </c>
      <c r="Y2552" s="103" t="s">
        <v>858</v>
      </c>
      <c r="Z2552" s="103" t="s">
        <v>1023</v>
      </c>
      <c r="AA2552" s="103" t="s">
        <v>2179</v>
      </c>
      <c r="AB2552" s="103" t="s">
        <v>992</v>
      </c>
      <c r="AC2552" s="103" t="s">
        <v>2178</v>
      </c>
      <c r="AD2552" s="103" t="s">
        <v>1608</v>
      </c>
      <c r="AE2552" s="103" t="s">
        <v>1619</v>
      </c>
    </row>
    <row r="2553" spans="1:31" x14ac:dyDescent="0.35">
      <c r="A2553" s="22" t="s">
        <v>852</v>
      </c>
      <c r="B2553" s="1">
        <v>64</v>
      </c>
      <c r="C2553" s="85" t="s">
        <v>2172</v>
      </c>
      <c r="D2553" s="22">
        <v>4</v>
      </c>
      <c r="E2553" s="22">
        <v>3</v>
      </c>
      <c r="F2553" s="23" t="s">
        <v>1605</v>
      </c>
      <c r="G2553" s="23" t="s">
        <v>1606</v>
      </c>
      <c r="H2553" s="23" t="s">
        <v>2180</v>
      </c>
      <c r="I2553" s="103" t="s">
        <v>2188</v>
      </c>
      <c r="J2553" s="103" t="s">
        <v>1520</v>
      </c>
      <c r="K2553" s="103" t="s">
        <v>1524</v>
      </c>
      <c r="L2553" s="103" t="s">
        <v>2177</v>
      </c>
      <c r="M2553" s="103" t="s">
        <v>1015</v>
      </c>
      <c r="N2553" s="103" t="s">
        <v>856</v>
      </c>
      <c r="O2553" s="22">
        <v>0</v>
      </c>
      <c r="P2553" s="22">
        <v>2</v>
      </c>
      <c r="Q2553" s="103" t="s">
        <v>1607</v>
      </c>
      <c r="R2553" s="22">
        <v>12.66</v>
      </c>
      <c r="S2553" s="22">
        <v>1</v>
      </c>
      <c r="T2553" s="22">
        <v>2</v>
      </c>
      <c r="U2553" s="103" t="s">
        <v>1607</v>
      </c>
      <c r="V2553" s="22">
        <v>13.39</v>
      </c>
      <c r="W2553" s="103" t="s">
        <v>857</v>
      </c>
      <c r="X2553" s="22">
        <v>0</v>
      </c>
      <c r="Y2553" s="103" t="s">
        <v>858</v>
      </c>
      <c r="Z2553" s="103" t="s">
        <v>1023</v>
      </c>
      <c r="AA2553" s="103" t="s">
        <v>2097</v>
      </c>
      <c r="AB2553" s="103" t="s">
        <v>992</v>
      </c>
      <c r="AC2553" s="103" t="s">
        <v>2098</v>
      </c>
      <c r="AD2553" s="103" t="s">
        <v>1608</v>
      </c>
      <c r="AE2553" s="103" t="s">
        <v>1619</v>
      </c>
    </row>
    <row r="2554" spans="1:31" x14ac:dyDescent="0.35">
      <c r="A2554" s="22" t="s">
        <v>852</v>
      </c>
      <c r="B2554" s="1">
        <v>64</v>
      </c>
      <c r="C2554" s="85" t="s">
        <v>2172</v>
      </c>
      <c r="D2554" s="22">
        <v>4</v>
      </c>
      <c r="E2554" s="22">
        <v>3</v>
      </c>
      <c r="F2554" s="23" t="s">
        <v>1605</v>
      </c>
      <c r="G2554" s="23" t="s">
        <v>1606</v>
      </c>
      <c r="H2554" s="23" t="s">
        <v>2180</v>
      </c>
      <c r="I2554" s="103" t="s">
        <v>2188</v>
      </c>
      <c r="J2554" s="103" t="s">
        <v>1520</v>
      </c>
      <c r="K2554" s="103" t="s">
        <v>1524</v>
      </c>
      <c r="L2554" s="103" t="s">
        <v>2177</v>
      </c>
      <c r="M2554" s="103" t="s">
        <v>1015</v>
      </c>
      <c r="N2554" s="103" t="s">
        <v>856</v>
      </c>
      <c r="O2554" s="22">
        <v>0</v>
      </c>
      <c r="P2554" s="22">
        <v>3</v>
      </c>
      <c r="Q2554" s="103" t="s">
        <v>1607</v>
      </c>
      <c r="R2554" s="22">
        <v>12.84</v>
      </c>
      <c r="S2554" s="22">
        <v>1</v>
      </c>
      <c r="T2554" s="22">
        <v>3</v>
      </c>
      <c r="U2554" s="103" t="s">
        <v>1607</v>
      </c>
      <c r="V2554" s="22">
        <v>14.13</v>
      </c>
      <c r="W2554" s="103" t="s">
        <v>857</v>
      </c>
      <c r="X2554" s="22">
        <v>0</v>
      </c>
      <c r="Y2554" s="103" t="s">
        <v>858</v>
      </c>
      <c r="Z2554" s="103" t="s">
        <v>1023</v>
      </c>
      <c r="AA2554" s="103" t="s">
        <v>2179</v>
      </c>
      <c r="AB2554" s="103" t="s">
        <v>992</v>
      </c>
      <c r="AC2554" s="103" t="s">
        <v>2178</v>
      </c>
      <c r="AD2554" s="103" t="s">
        <v>1608</v>
      </c>
      <c r="AE2554" s="103" t="s">
        <v>1619</v>
      </c>
    </row>
    <row r="2555" spans="1:31" x14ac:dyDescent="0.35">
      <c r="A2555" s="22" t="s">
        <v>852</v>
      </c>
      <c r="B2555" s="1">
        <v>64</v>
      </c>
      <c r="C2555" s="85" t="s">
        <v>2172</v>
      </c>
      <c r="D2555" s="22">
        <v>4</v>
      </c>
      <c r="E2555" s="22">
        <v>1</v>
      </c>
      <c r="F2555" s="23" t="s">
        <v>1605</v>
      </c>
      <c r="G2555" s="23" t="s">
        <v>1638</v>
      </c>
      <c r="H2555" s="23" t="s">
        <v>2067</v>
      </c>
      <c r="I2555" s="103" t="s">
        <v>2189</v>
      </c>
      <c r="J2555" s="103" t="s">
        <v>1520</v>
      </c>
      <c r="K2555" s="103" t="s">
        <v>1524</v>
      </c>
      <c r="L2555" s="103" t="s">
        <v>2177</v>
      </c>
      <c r="M2555" s="103" t="s">
        <v>1015</v>
      </c>
      <c r="N2555" s="103" t="s">
        <v>856</v>
      </c>
      <c r="O2555" s="22">
        <v>0</v>
      </c>
      <c r="P2555" s="22">
        <v>2</v>
      </c>
      <c r="Q2555" s="103" t="s">
        <v>1607</v>
      </c>
      <c r="R2555" s="22">
        <v>63.12</v>
      </c>
      <c r="S2555" s="22">
        <v>1</v>
      </c>
      <c r="T2555" s="22">
        <v>2</v>
      </c>
      <c r="U2555" s="103" t="s">
        <v>1607</v>
      </c>
      <c r="V2555" s="22">
        <v>66.790000000000006</v>
      </c>
      <c r="W2555" s="103" t="s">
        <v>2182</v>
      </c>
      <c r="X2555" s="22">
        <v>1</v>
      </c>
      <c r="Y2555" s="103" t="s">
        <v>858</v>
      </c>
      <c r="Z2555" s="103" t="s">
        <v>1023</v>
      </c>
      <c r="AA2555" s="103" t="s">
        <v>2097</v>
      </c>
      <c r="AB2555" s="103" t="s">
        <v>992</v>
      </c>
      <c r="AC2555" s="103" t="s">
        <v>2098</v>
      </c>
      <c r="AD2555" s="103" t="s">
        <v>1608</v>
      </c>
      <c r="AE2555" s="103" t="s">
        <v>1619</v>
      </c>
    </row>
    <row r="2556" spans="1:31" x14ac:dyDescent="0.35">
      <c r="A2556" s="22" t="s">
        <v>852</v>
      </c>
      <c r="B2556" s="1">
        <v>64</v>
      </c>
      <c r="C2556" s="85" t="s">
        <v>2172</v>
      </c>
      <c r="D2556" s="22">
        <v>4</v>
      </c>
      <c r="E2556" s="22">
        <v>1</v>
      </c>
      <c r="F2556" s="23" t="s">
        <v>1605</v>
      </c>
      <c r="G2556" s="23" t="s">
        <v>1638</v>
      </c>
      <c r="H2556" s="23" t="s">
        <v>2067</v>
      </c>
      <c r="I2556" s="103" t="s">
        <v>2189</v>
      </c>
      <c r="J2556" s="103" t="s">
        <v>1520</v>
      </c>
      <c r="K2556" s="103" t="s">
        <v>1524</v>
      </c>
      <c r="L2556" s="103" t="s">
        <v>2177</v>
      </c>
      <c r="M2556" s="103" t="s">
        <v>1015</v>
      </c>
      <c r="N2556" s="103" t="s">
        <v>856</v>
      </c>
      <c r="O2556" s="22">
        <v>0</v>
      </c>
      <c r="P2556" s="22">
        <v>3</v>
      </c>
      <c r="Q2556" s="103" t="s">
        <v>1607</v>
      </c>
      <c r="R2556" s="22">
        <v>65.319999999999993</v>
      </c>
      <c r="S2556" s="22">
        <v>1</v>
      </c>
      <c r="T2556" s="22">
        <v>3</v>
      </c>
      <c r="U2556" s="103" t="s">
        <v>1607</v>
      </c>
      <c r="V2556" s="22">
        <v>63.85</v>
      </c>
      <c r="W2556" s="103" t="s">
        <v>2182</v>
      </c>
      <c r="X2556" s="22">
        <v>0</v>
      </c>
      <c r="Y2556" s="103" t="s">
        <v>858</v>
      </c>
      <c r="Z2556" s="103" t="s">
        <v>1023</v>
      </c>
      <c r="AA2556" s="103" t="s">
        <v>2179</v>
      </c>
      <c r="AB2556" s="103" t="s">
        <v>992</v>
      </c>
      <c r="AC2556" s="103" t="s">
        <v>2178</v>
      </c>
      <c r="AD2556" s="103" t="s">
        <v>1608</v>
      </c>
      <c r="AE2556" s="103" t="s">
        <v>1619</v>
      </c>
    </row>
    <row r="2557" spans="1:31" x14ac:dyDescent="0.35">
      <c r="A2557" s="22" t="s">
        <v>852</v>
      </c>
      <c r="B2557" s="1">
        <v>64</v>
      </c>
      <c r="C2557" s="85" t="s">
        <v>2172</v>
      </c>
      <c r="D2557" s="22">
        <v>4</v>
      </c>
      <c r="E2557" s="22">
        <v>2</v>
      </c>
      <c r="F2557" s="23" t="s">
        <v>1605</v>
      </c>
      <c r="G2557" s="23" t="s">
        <v>1638</v>
      </c>
      <c r="H2557" s="23" t="s">
        <v>2067</v>
      </c>
      <c r="I2557" s="103" t="s">
        <v>2189</v>
      </c>
      <c r="J2557" s="103" t="s">
        <v>1520</v>
      </c>
      <c r="K2557" s="103" t="s">
        <v>1524</v>
      </c>
      <c r="L2557" s="103" t="s">
        <v>2177</v>
      </c>
      <c r="M2557" s="103" t="s">
        <v>1015</v>
      </c>
      <c r="N2557" s="103" t="s">
        <v>856</v>
      </c>
      <c r="O2557" s="22">
        <v>0</v>
      </c>
      <c r="P2557" s="22">
        <v>2</v>
      </c>
      <c r="Q2557" s="103" t="s">
        <v>1607</v>
      </c>
      <c r="R2557" s="22">
        <v>25.69</v>
      </c>
      <c r="S2557" s="22">
        <v>1</v>
      </c>
      <c r="T2557" s="22">
        <v>2</v>
      </c>
      <c r="U2557" s="103" t="s">
        <v>1607</v>
      </c>
      <c r="V2557" s="22">
        <v>24.95</v>
      </c>
      <c r="W2557" s="103" t="s">
        <v>857</v>
      </c>
      <c r="X2557" s="22">
        <v>0</v>
      </c>
      <c r="Y2557" s="103" t="s">
        <v>858</v>
      </c>
      <c r="Z2557" s="103" t="s">
        <v>1023</v>
      </c>
      <c r="AA2557" s="103" t="s">
        <v>2097</v>
      </c>
      <c r="AB2557" s="103" t="s">
        <v>992</v>
      </c>
      <c r="AC2557" s="103" t="s">
        <v>2098</v>
      </c>
      <c r="AD2557" s="103" t="s">
        <v>1608</v>
      </c>
      <c r="AE2557" s="103" t="s">
        <v>1619</v>
      </c>
    </row>
    <row r="2558" spans="1:31" x14ac:dyDescent="0.35">
      <c r="A2558" s="22" t="s">
        <v>852</v>
      </c>
      <c r="B2558" s="1">
        <v>64</v>
      </c>
      <c r="C2558" s="85" t="s">
        <v>2172</v>
      </c>
      <c r="D2558" s="22">
        <v>4</v>
      </c>
      <c r="E2558" s="22">
        <v>2</v>
      </c>
      <c r="F2558" s="23" t="s">
        <v>1605</v>
      </c>
      <c r="G2558" s="23" t="s">
        <v>1638</v>
      </c>
      <c r="H2558" s="23" t="s">
        <v>2067</v>
      </c>
      <c r="I2558" s="103" t="s">
        <v>2189</v>
      </c>
      <c r="J2558" s="103" t="s">
        <v>1520</v>
      </c>
      <c r="K2558" s="103" t="s">
        <v>1524</v>
      </c>
      <c r="L2558" s="103" t="s">
        <v>2177</v>
      </c>
      <c r="M2558" s="103" t="s">
        <v>1015</v>
      </c>
      <c r="N2558" s="103" t="s">
        <v>856</v>
      </c>
      <c r="O2558" s="22">
        <v>0</v>
      </c>
      <c r="P2558" s="22">
        <v>3</v>
      </c>
      <c r="Q2558" s="103" t="s">
        <v>1607</v>
      </c>
      <c r="R2558" s="22">
        <v>24.95</v>
      </c>
      <c r="S2558" s="22">
        <v>1</v>
      </c>
      <c r="T2558" s="22">
        <v>3</v>
      </c>
      <c r="U2558" s="103" t="s">
        <v>1607</v>
      </c>
      <c r="V2558" s="22">
        <v>22.02</v>
      </c>
      <c r="W2558" s="103" t="s">
        <v>857</v>
      </c>
      <c r="X2558" s="22">
        <v>0</v>
      </c>
      <c r="Y2558" s="103" t="s">
        <v>858</v>
      </c>
      <c r="Z2558" s="103" t="s">
        <v>1023</v>
      </c>
      <c r="AA2558" s="103" t="s">
        <v>2179</v>
      </c>
      <c r="AB2558" s="103" t="s">
        <v>992</v>
      </c>
      <c r="AC2558" s="103" t="s">
        <v>2178</v>
      </c>
      <c r="AD2558" s="103" t="s">
        <v>1608</v>
      </c>
      <c r="AE2558" s="103" t="s">
        <v>1619</v>
      </c>
    </row>
    <row r="2559" spans="1:31" x14ac:dyDescent="0.35">
      <c r="A2559" s="22" t="s">
        <v>852</v>
      </c>
      <c r="B2559" s="1">
        <v>64</v>
      </c>
      <c r="C2559" s="85" t="s">
        <v>2172</v>
      </c>
      <c r="D2559" s="22">
        <v>4</v>
      </c>
      <c r="E2559" s="22">
        <v>3</v>
      </c>
      <c r="F2559" s="23" t="s">
        <v>1605</v>
      </c>
      <c r="G2559" s="23" t="s">
        <v>1638</v>
      </c>
      <c r="H2559" s="23" t="s">
        <v>2067</v>
      </c>
      <c r="I2559" s="103" t="s">
        <v>2189</v>
      </c>
      <c r="J2559" s="103" t="s">
        <v>1520</v>
      </c>
      <c r="K2559" s="103" t="s">
        <v>1524</v>
      </c>
      <c r="L2559" s="103" t="s">
        <v>2177</v>
      </c>
      <c r="M2559" s="103" t="s">
        <v>1015</v>
      </c>
      <c r="N2559" s="103" t="s">
        <v>856</v>
      </c>
      <c r="O2559" s="22">
        <v>0</v>
      </c>
      <c r="P2559" s="22">
        <v>2</v>
      </c>
      <c r="Q2559" s="103" t="s">
        <v>1607</v>
      </c>
      <c r="R2559" s="22">
        <v>70.459999999999994</v>
      </c>
      <c r="S2559" s="22">
        <v>1</v>
      </c>
      <c r="T2559" s="22">
        <v>2</v>
      </c>
      <c r="U2559" s="103" t="s">
        <v>1607</v>
      </c>
      <c r="V2559" s="22">
        <v>68.989999999999995</v>
      </c>
      <c r="W2559" s="103" t="s">
        <v>2182</v>
      </c>
      <c r="X2559" s="22">
        <v>0</v>
      </c>
      <c r="Y2559" s="103" t="s">
        <v>858</v>
      </c>
      <c r="Z2559" s="103" t="s">
        <v>1023</v>
      </c>
      <c r="AA2559" s="103" t="s">
        <v>2097</v>
      </c>
      <c r="AB2559" s="103" t="s">
        <v>992</v>
      </c>
      <c r="AC2559" s="103" t="s">
        <v>2098</v>
      </c>
      <c r="AD2559" s="103" t="s">
        <v>1608</v>
      </c>
      <c r="AE2559" s="103" t="s">
        <v>1619</v>
      </c>
    </row>
    <row r="2560" spans="1:31" x14ac:dyDescent="0.35">
      <c r="A2560" s="22" t="s">
        <v>852</v>
      </c>
      <c r="B2560" s="1">
        <v>64</v>
      </c>
      <c r="C2560" s="85" t="s">
        <v>2172</v>
      </c>
      <c r="D2560" s="22">
        <v>4</v>
      </c>
      <c r="E2560" s="22">
        <v>3</v>
      </c>
      <c r="F2560" s="23" t="s">
        <v>1605</v>
      </c>
      <c r="G2560" s="23" t="s">
        <v>1638</v>
      </c>
      <c r="H2560" s="23" t="s">
        <v>2067</v>
      </c>
      <c r="I2560" s="103" t="s">
        <v>2189</v>
      </c>
      <c r="J2560" s="103" t="s">
        <v>1520</v>
      </c>
      <c r="K2560" s="103" t="s">
        <v>1524</v>
      </c>
      <c r="L2560" s="103" t="s">
        <v>2177</v>
      </c>
      <c r="M2560" s="103" t="s">
        <v>1015</v>
      </c>
      <c r="N2560" s="103" t="s">
        <v>856</v>
      </c>
      <c r="O2560" s="22">
        <v>0</v>
      </c>
      <c r="P2560" s="22">
        <v>3</v>
      </c>
      <c r="Q2560" s="103" t="s">
        <v>1607</v>
      </c>
      <c r="R2560" s="22">
        <v>72.66</v>
      </c>
      <c r="S2560" s="22">
        <v>1</v>
      </c>
      <c r="T2560" s="22">
        <v>3</v>
      </c>
      <c r="U2560" s="103" t="s">
        <v>1607</v>
      </c>
      <c r="V2560" s="22">
        <v>68.989999999999995</v>
      </c>
      <c r="W2560" s="103" t="s">
        <v>2182</v>
      </c>
      <c r="X2560" s="22">
        <v>-1</v>
      </c>
      <c r="Y2560" s="103" t="s">
        <v>858</v>
      </c>
      <c r="Z2560" s="103" t="s">
        <v>1023</v>
      </c>
      <c r="AA2560" s="103" t="s">
        <v>2179</v>
      </c>
      <c r="AB2560" s="103" t="s">
        <v>992</v>
      </c>
      <c r="AC2560" s="103" t="s">
        <v>2178</v>
      </c>
      <c r="AD2560" s="103" t="s">
        <v>1608</v>
      </c>
      <c r="AE2560" s="103" t="s">
        <v>1619</v>
      </c>
    </row>
    <row r="2561" spans="1:31" x14ac:dyDescent="0.35">
      <c r="A2561" s="22" t="s">
        <v>852</v>
      </c>
      <c r="B2561" s="1">
        <v>64</v>
      </c>
      <c r="C2561" s="85" t="s">
        <v>2172</v>
      </c>
      <c r="D2561" s="22">
        <v>4</v>
      </c>
      <c r="E2561" s="22">
        <v>1</v>
      </c>
      <c r="F2561" s="123" t="s">
        <v>1628</v>
      </c>
      <c r="G2561" s="123" t="s">
        <v>838</v>
      </c>
      <c r="H2561" s="123" t="s">
        <v>2649</v>
      </c>
      <c r="I2561" s="103" t="s">
        <v>2183</v>
      </c>
      <c r="J2561" s="103" t="s">
        <v>1520</v>
      </c>
      <c r="K2561" s="103" t="s">
        <v>1524</v>
      </c>
      <c r="L2561" s="103" t="s">
        <v>2177</v>
      </c>
      <c r="M2561" s="103" t="s">
        <v>1015</v>
      </c>
      <c r="N2561" s="103" t="s">
        <v>856</v>
      </c>
      <c r="O2561" s="22">
        <v>0</v>
      </c>
      <c r="P2561" s="22">
        <v>2</v>
      </c>
      <c r="Q2561" s="103" t="s">
        <v>1607</v>
      </c>
      <c r="R2561" s="22">
        <v>1.45</v>
      </c>
      <c r="S2561" s="22">
        <v>1</v>
      </c>
      <c r="T2561" s="22">
        <v>2</v>
      </c>
      <c r="U2561" s="103" t="s">
        <v>1607</v>
      </c>
      <c r="V2561" s="22">
        <v>0.87</v>
      </c>
      <c r="W2561" s="103" t="s">
        <v>857</v>
      </c>
      <c r="X2561" s="22">
        <v>0</v>
      </c>
      <c r="Y2561" s="103" t="s">
        <v>858</v>
      </c>
      <c r="Z2561" s="103" t="s">
        <v>1023</v>
      </c>
      <c r="AA2561" s="103" t="s">
        <v>2097</v>
      </c>
      <c r="AB2561" s="103" t="s">
        <v>992</v>
      </c>
      <c r="AC2561" s="103" t="s">
        <v>2098</v>
      </c>
      <c r="AD2561" s="103" t="s">
        <v>1608</v>
      </c>
      <c r="AE2561" s="103" t="s">
        <v>1619</v>
      </c>
    </row>
    <row r="2562" spans="1:31" x14ac:dyDescent="0.35">
      <c r="A2562" s="22" t="s">
        <v>852</v>
      </c>
      <c r="B2562" s="1">
        <v>64</v>
      </c>
      <c r="C2562" s="85" t="s">
        <v>2172</v>
      </c>
      <c r="D2562" s="22">
        <v>4</v>
      </c>
      <c r="E2562" s="22">
        <v>1</v>
      </c>
      <c r="F2562" s="123" t="s">
        <v>1628</v>
      </c>
      <c r="G2562" s="123" t="s">
        <v>838</v>
      </c>
      <c r="H2562" s="123" t="s">
        <v>2649</v>
      </c>
      <c r="I2562" s="103" t="s">
        <v>2183</v>
      </c>
      <c r="J2562" s="103" t="s">
        <v>1520</v>
      </c>
      <c r="K2562" s="103" t="s">
        <v>1524</v>
      </c>
      <c r="L2562" s="103" t="s">
        <v>2177</v>
      </c>
      <c r="M2562" s="103" t="s">
        <v>1015</v>
      </c>
      <c r="N2562" s="103" t="s">
        <v>856</v>
      </c>
      <c r="O2562" s="22">
        <v>0</v>
      </c>
      <c r="P2562" s="22">
        <v>3</v>
      </c>
      <c r="Q2562" s="103" t="s">
        <v>1607</v>
      </c>
      <c r="R2562" s="22">
        <v>1.37</v>
      </c>
      <c r="S2562" s="22">
        <v>1</v>
      </c>
      <c r="T2562" s="22">
        <v>3</v>
      </c>
      <c r="U2562" s="103" t="s">
        <v>1607</v>
      </c>
      <c r="V2562" s="22">
        <v>1.73</v>
      </c>
      <c r="W2562" s="103" t="s">
        <v>857</v>
      </c>
      <c r="X2562" s="22">
        <v>0</v>
      </c>
      <c r="Y2562" s="103" t="s">
        <v>858</v>
      </c>
      <c r="Z2562" s="103" t="s">
        <v>1023</v>
      </c>
      <c r="AA2562" s="103" t="s">
        <v>2179</v>
      </c>
      <c r="AB2562" s="103" t="s">
        <v>992</v>
      </c>
      <c r="AC2562" s="103" t="s">
        <v>2178</v>
      </c>
      <c r="AD2562" s="103" t="s">
        <v>1608</v>
      </c>
      <c r="AE2562" s="103" t="s">
        <v>1619</v>
      </c>
    </row>
    <row r="2563" spans="1:31" x14ac:dyDescent="0.35">
      <c r="A2563" s="22" t="s">
        <v>852</v>
      </c>
      <c r="B2563" s="1">
        <v>64</v>
      </c>
      <c r="C2563" s="85" t="s">
        <v>2172</v>
      </c>
      <c r="D2563" s="22">
        <v>4</v>
      </c>
      <c r="E2563" s="22">
        <v>2</v>
      </c>
      <c r="F2563" s="123" t="s">
        <v>1628</v>
      </c>
      <c r="G2563" s="123" t="s">
        <v>838</v>
      </c>
      <c r="H2563" s="123" t="s">
        <v>2649</v>
      </c>
      <c r="I2563" s="103" t="s">
        <v>2183</v>
      </c>
      <c r="J2563" s="103" t="s">
        <v>1520</v>
      </c>
      <c r="K2563" s="103" t="s">
        <v>1524</v>
      </c>
      <c r="L2563" s="103" t="s">
        <v>2177</v>
      </c>
      <c r="M2563" s="103" t="s">
        <v>1015</v>
      </c>
      <c r="N2563" s="103" t="s">
        <v>856</v>
      </c>
      <c r="O2563" s="22">
        <v>0</v>
      </c>
      <c r="P2563" s="22">
        <v>2</v>
      </c>
      <c r="Q2563" s="103" t="s">
        <v>1607</v>
      </c>
      <c r="R2563" s="22">
        <v>2.2400000000000002</v>
      </c>
      <c r="S2563" s="22">
        <v>1</v>
      </c>
      <c r="T2563" s="22">
        <v>2</v>
      </c>
      <c r="U2563" s="103" t="s">
        <v>1607</v>
      </c>
      <c r="V2563" s="22">
        <v>2.39</v>
      </c>
      <c r="W2563" s="103" t="s">
        <v>857</v>
      </c>
      <c r="X2563" s="22">
        <v>0</v>
      </c>
      <c r="Y2563" s="103" t="s">
        <v>858</v>
      </c>
      <c r="Z2563" s="103" t="s">
        <v>1023</v>
      </c>
      <c r="AA2563" s="103" t="s">
        <v>2097</v>
      </c>
      <c r="AB2563" s="103" t="s">
        <v>992</v>
      </c>
      <c r="AC2563" s="103" t="s">
        <v>2098</v>
      </c>
      <c r="AD2563" s="103" t="s">
        <v>1608</v>
      </c>
      <c r="AE2563" s="103" t="s">
        <v>1619</v>
      </c>
    </row>
    <row r="2564" spans="1:31" x14ac:dyDescent="0.35">
      <c r="A2564" s="22" t="s">
        <v>852</v>
      </c>
      <c r="B2564" s="1">
        <v>64</v>
      </c>
      <c r="C2564" s="85" t="s">
        <v>2172</v>
      </c>
      <c r="D2564" s="22">
        <v>4</v>
      </c>
      <c r="E2564" s="22">
        <v>2</v>
      </c>
      <c r="F2564" s="123" t="s">
        <v>1628</v>
      </c>
      <c r="G2564" s="123" t="s">
        <v>838</v>
      </c>
      <c r="H2564" s="123" t="s">
        <v>2649</v>
      </c>
      <c r="I2564" s="103" t="s">
        <v>2183</v>
      </c>
      <c r="J2564" s="103" t="s">
        <v>1520</v>
      </c>
      <c r="K2564" s="103" t="s">
        <v>1524</v>
      </c>
      <c r="L2564" s="103" t="s">
        <v>2177</v>
      </c>
      <c r="M2564" s="103" t="s">
        <v>1015</v>
      </c>
      <c r="N2564" s="103" t="s">
        <v>856</v>
      </c>
      <c r="O2564" s="22">
        <v>0</v>
      </c>
      <c r="P2564" s="22">
        <v>3</v>
      </c>
      <c r="Q2564" s="103" t="s">
        <v>1607</v>
      </c>
      <c r="R2564" s="22">
        <v>4.7699999999999996</v>
      </c>
      <c r="S2564" s="22">
        <v>1</v>
      </c>
      <c r="T2564" s="22">
        <v>3</v>
      </c>
      <c r="U2564" s="103" t="s">
        <v>1607</v>
      </c>
      <c r="V2564" s="22">
        <v>5.35</v>
      </c>
      <c r="W2564" s="103" t="s">
        <v>857</v>
      </c>
      <c r="X2564" s="22">
        <v>0</v>
      </c>
      <c r="Y2564" s="103" t="s">
        <v>858</v>
      </c>
      <c r="Z2564" s="103" t="s">
        <v>1023</v>
      </c>
      <c r="AA2564" s="103" t="s">
        <v>2179</v>
      </c>
      <c r="AB2564" s="103" t="s">
        <v>992</v>
      </c>
      <c r="AC2564" s="103" t="s">
        <v>2178</v>
      </c>
      <c r="AD2564" s="103" t="s">
        <v>1608</v>
      </c>
      <c r="AE2564" s="103" t="s">
        <v>1619</v>
      </c>
    </row>
    <row r="2565" spans="1:31" x14ac:dyDescent="0.35">
      <c r="A2565" s="22" t="s">
        <v>852</v>
      </c>
      <c r="B2565" s="1">
        <v>64</v>
      </c>
      <c r="C2565" s="85" t="s">
        <v>2172</v>
      </c>
      <c r="D2565" s="22">
        <v>4</v>
      </c>
      <c r="E2565" s="22">
        <v>3</v>
      </c>
      <c r="F2565" s="123" t="s">
        <v>1628</v>
      </c>
      <c r="G2565" s="123" t="s">
        <v>838</v>
      </c>
      <c r="H2565" s="123" t="s">
        <v>2649</v>
      </c>
      <c r="I2565" s="103" t="s">
        <v>2183</v>
      </c>
      <c r="J2565" s="103" t="s">
        <v>1520</v>
      </c>
      <c r="K2565" s="103" t="s">
        <v>1524</v>
      </c>
      <c r="L2565" s="103" t="s">
        <v>2177</v>
      </c>
      <c r="M2565" s="103" t="s">
        <v>1015</v>
      </c>
      <c r="N2565" s="103" t="s">
        <v>856</v>
      </c>
      <c r="O2565" s="22">
        <v>0</v>
      </c>
      <c r="P2565" s="22">
        <v>2</v>
      </c>
      <c r="Q2565" s="103" t="s">
        <v>1607</v>
      </c>
      <c r="R2565" s="22">
        <v>1.45</v>
      </c>
      <c r="S2565" s="22">
        <v>1</v>
      </c>
      <c r="T2565" s="22">
        <v>2</v>
      </c>
      <c r="U2565" s="103" t="s">
        <v>1607</v>
      </c>
      <c r="V2565" s="22">
        <v>1.95</v>
      </c>
      <c r="W2565" s="103" t="s">
        <v>857</v>
      </c>
      <c r="X2565" s="22">
        <v>0</v>
      </c>
      <c r="Y2565" s="103" t="s">
        <v>858</v>
      </c>
      <c r="Z2565" s="103" t="s">
        <v>1023</v>
      </c>
      <c r="AA2565" s="103" t="s">
        <v>2097</v>
      </c>
      <c r="AB2565" s="103" t="s">
        <v>992</v>
      </c>
      <c r="AC2565" s="103" t="s">
        <v>2098</v>
      </c>
      <c r="AD2565" s="103" t="s">
        <v>1608</v>
      </c>
      <c r="AE2565" s="103" t="s">
        <v>1619</v>
      </c>
    </row>
    <row r="2566" spans="1:31" x14ac:dyDescent="0.35">
      <c r="A2566" s="22" t="s">
        <v>852</v>
      </c>
      <c r="B2566" s="1">
        <v>64</v>
      </c>
      <c r="C2566" s="85" t="s">
        <v>2172</v>
      </c>
      <c r="D2566" s="22">
        <v>4</v>
      </c>
      <c r="E2566" s="22">
        <v>3</v>
      </c>
      <c r="F2566" s="123" t="s">
        <v>1628</v>
      </c>
      <c r="G2566" s="123" t="s">
        <v>838</v>
      </c>
      <c r="H2566" s="123" t="s">
        <v>2649</v>
      </c>
      <c r="I2566" s="103" t="s">
        <v>2183</v>
      </c>
      <c r="J2566" s="103" t="s">
        <v>1520</v>
      </c>
      <c r="K2566" s="103" t="s">
        <v>1524</v>
      </c>
      <c r="L2566" s="103" t="s">
        <v>2177</v>
      </c>
      <c r="M2566" s="103" t="s">
        <v>1015</v>
      </c>
      <c r="N2566" s="103" t="s">
        <v>856</v>
      </c>
      <c r="O2566" s="22">
        <v>0</v>
      </c>
      <c r="P2566" s="22">
        <v>3</v>
      </c>
      <c r="Q2566" s="103" t="s">
        <v>1607</v>
      </c>
      <c r="R2566" s="22">
        <v>3.18</v>
      </c>
      <c r="S2566" s="22">
        <v>1</v>
      </c>
      <c r="T2566" s="22">
        <v>3</v>
      </c>
      <c r="U2566" s="103" t="s">
        <v>1607</v>
      </c>
      <c r="V2566" s="22">
        <v>2.96</v>
      </c>
      <c r="W2566" s="103" t="s">
        <v>857</v>
      </c>
      <c r="X2566" s="22">
        <v>0</v>
      </c>
      <c r="Y2566" s="103" t="s">
        <v>858</v>
      </c>
      <c r="Z2566" s="103" t="s">
        <v>1023</v>
      </c>
      <c r="AA2566" s="103" t="s">
        <v>2179</v>
      </c>
      <c r="AB2566" s="103" t="s">
        <v>992</v>
      </c>
      <c r="AC2566" s="103" t="s">
        <v>2178</v>
      </c>
      <c r="AD2566" s="103" t="s">
        <v>1608</v>
      </c>
      <c r="AE2566" s="103" t="s">
        <v>1619</v>
      </c>
    </row>
    <row r="2567" spans="1:31" x14ac:dyDescent="0.35">
      <c r="A2567" s="22" t="s">
        <v>852</v>
      </c>
      <c r="B2567" s="1">
        <v>64</v>
      </c>
      <c r="C2567" s="85" t="s">
        <v>2172</v>
      </c>
      <c r="D2567" s="22">
        <v>4</v>
      </c>
      <c r="E2567" s="22">
        <v>1</v>
      </c>
      <c r="F2567" s="123" t="s">
        <v>1628</v>
      </c>
      <c r="G2567" s="123" t="s">
        <v>838</v>
      </c>
      <c r="H2567" s="123" t="s">
        <v>2649</v>
      </c>
      <c r="I2567" s="103" t="s">
        <v>2184</v>
      </c>
      <c r="J2567" s="103" t="s">
        <v>1520</v>
      </c>
      <c r="K2567" s="103" t="s">
        <v>1524</v>
      </c>
      <c r="L2567" s="103" t="s">
        <v>2177</v>
      </c>
      <c r="M2567" s="103" t="s">
        <v>1015</v>
      </c>
      <c r="N2567" s="103" t="s">
        <v>856</v>
      </c>
      <c r="O2567" s="22">
        <v>0</v>
      </c>
      <c r="P2567" s="22">
        <v>2</v>
      </c>
      <c r="Q2567" s="103" t="s">
        <v>1607</v>
      </c>
      <c r="R2567" s="22">
        <v>16.43</v>
      </c>
      <c r="S2567" s="22">
        <v>1</v>
      </c>
      <c r="T2567" s="22">
        <v>2</v>
      </c>
      <c r="U2567" s="103" t="s">
        <v>1607</v>
      </c>
      <c r="V2567" s="22">
        <v>11.79</v>
      </c>
      <c r="W2567" s="103" t="s">
        <v>857</v>
      </c>
      <c r="X2567" s="22">
        <v>0</v>
      </c>
      <c r="Y2567" s="103" t="s">
        <v>858</v>
      </c>
      <c r="Z2567" s="103" t="s">
        <v>1023</v>
      </c>
      <c r="AA2567" s="103" t="s">
        <v>2097</v>
      </c>
      <c r="AB2567" s="103" t="s">
        <v>992</v>
      </c>
      <c r="AC2567" s="103" t="s">
        <v>2098</v>
      </c>
      <c r="AD2567" s="103" t="s">
        <v>1608</v>
      </c>
      <c r="AE2567" s="103" t="s">
        <v>1619</v>
      </c>
    </row>
    <row r="2568" spans="1:31" x14ac:dyDescent="0.35">
      <c r="A2568" s="22" t="s">
        <v>852</v>
      </c>
      <c r="B2568" s="1">
        <v>64</v>
      </c>
      <c r="C2568" s="85" t="s">
        <v>2172</v>
      </c>
      <c r="D2568" s="22">
        <v>4</v>
      </c>
      <c r="E2568" s="22">
        <v>1</v>
      </c>
      <c r="F2568" s="123" t="s">
        <v>1628</v>
      </c>
      <c r="G2568" s="123" t="s">
        <v>838</v>
      </c>
      <c r="H2568" s="123" t="s">
        <v>2649</v>
      </c>
      <c r="I2568" s="103" t="s">
        <v>2184</v>
      </c>
      <c r="J2568" s="103" t="s">
        <v>1520</v>
      </c>
      <c r="K2568" s="103" t="s">
        <v>1524</v>
      </c>
      <c r="L2568" s="103" t="s">
        <v>2177</v>
      </c>
      <c r="M2568" s="103" t="s">
        <v>1015</v>
      </c>
      <c r="N2568" s="103" t="s">
        <v>856</v>
      </c>
      <c r="O2568" s="22">
        <v>0</v>
      </c>
      <c r="P2568" s="22">
        <v>3</v>
      </c>
      <c r="Q2568" s="103" t="s">
        <v>1607</v>
      </c>
      <c r="R2568" s="22">
        <v>14.64</v>
      </c>
      <c r="S2568" s="22">
        <v>1</v>
      </c>
      <c r="T2568" s="22">
        <v>3</v>
      </c>
      <c r="U2568" s="103" t="s">
        <v>1607</v>
      </c>
      <c r="V2568" s="22">
        <v>16.79</v>
      </c>
      <c r="W2568" s="103" t="s">
        <v>857</v>
      </c>
      <c r="X2568" s="22">
        <v>0</v>
      </c>
      <c r="Y2568" s="103" t="s">
        <v>858</v>
      </c>
      <c r="Z2568" s="103" t="s">
        <v>1023</v>
      </c>
      <c r="AA2568" s="103" t="s">
        <v>2179</v>
      </c>
      <c r="AB2568" s="103" t="s">
        <v>992</v>
      </c>
      <c r="AC2568" s="103" t="s">
        <v>2178</v>
      </c>
      <c r="AD2568" s="103" t="s">
        <v>1608</v>
      </c>
      <c r="AE2568" s="103" t="s">
        <v>1619</v>
      </c>
    </row>
    <row r="2569" spans="1:31" x14ac:dyDescent="0.35">
      <c r="A2569" s="22" t="s">
        <v>852</v>
      </c>
      <c r="B2569" s="1">
        <v>64</v>
      </c>
      <c r="C2569" s="85" t="s">
        <v>2172</v>
      </c>
      <c r="D2569" s="22">
        <v>4</v>
      </c>
      <c r="E2569" s="22">
        <v>2</v>
      </c>
      <c r="F2569" s="123" t="s">
        <v>1628</v>
      </c>
      <c r="G2569" s="123" t="s">
        <v>838</v>
      </c>
      <c r="H2569" s="123" t="s">
        <v>2649</v>
      </c>
      <c r="I2569" s="103" t="s">
        <v>2184</v>
      </c>
      <c r="J2569" s="103" t="s">
        <v>1520</v>
      </c>
      <c r="K2569" s="103" t="s">
        <v>1524</v>
      </c>
      <c r="L2569" s="103" t="s">
        <v>2177</v>
      </c>
      <c r="M2569" s="103" t="s">
        <v>1015</v>
      </c>
      <c r="N2569" s="103" t="s">
        <v>856</v>
      </c>
      <c r="O2569" s="22">
        <v>0</v>
      </c>
      <c r="P2569" s="22">
        <v>2</v>
      </c>
      <c r="Q2569" s="103" t="s">
        <v>1607</v>
      </c>
      <c r="R2569" s="22">
        <v>18.21</v>
      </c>
      <c r="S2569" s="22">
        <v>1</v>
      </c>
      <c r="T2569" s="22">
        <v>2</v>
      </c>
      <c r="U2569" s="103" t="s">
        <v>1607</v>
      </c>
      <c r="V2569" s="22">
        <v>25</v>
      </c>
      <c r="W2569" s="103" t="s">
        <v>1203</v>
      </c>
      <c r="X2569" s="22">
        <v>1</v>
      </c>
      <c r="Y2569" s="103" t="s">
        <v>858</v>
      </c>
      <c r="Z2569" s="103" t="s">
        <v>1023</v>
      </c>
      <c r="AA2569" s="103" t="s">
        <v>2097</v>
      </c>
      <c r="AB2569" s="103" t="s">
        <v>992</v>
      </c>
      <c r="AC2569" s="103" t="s">
        <v>2098</v>
      </c>
      <c r="AD2569" s="103" t="s">
        <v>1608</v>
      </c>
      <c r="AE2569" s="103" t="s">
        <v>1619</v>
      </c>
    </row>
    <row r="2570" spans="1:31" x14ac:dyDescent="0.35">
      <c r="A2570" s="22" t="s">
        <v>852</v>
      </c>
      <c r="B2570" s="1">
        <v>64</v>
      </c>
      <c r="C2570" s="85" t="s">
        <v>2172</v>
      </c>
      <c r="D2570" s="22">
        <v>4</v>
      </c>
      <c r="E2570" s="22">
        <v>2</v>
      </c>
      <c r="F2570" s="123" t="s">
        <v>1628</v>
      </c>
      <c r="G2570" s="123" t="s">
        <v>838</v>
      </c>
      <c r="H2570" s="123" t="s">
        <v>2649</v>
      </c>
      <c r="I2570" s="103" t="s">
        <v>2184</v>
      </c>
      <c r="J2570" s="103" t="s">
        <v>1520</v>
      </c>
      <c r="K2570" s="103" t="s">
        <v>1524</v>
      </c>
      <c r="L2570" s="103" t="s">
        <v>2177</v>
      </c>
      <c r="M2570" s="103" t="s">
        <v>1015</v>
      </c>
      <c r="N2570" s="103" t="s">
        <v>856</v>
      </c>
      <c r="O2570" s="22">
        <v>0</v>
      </c>
      <c r="P2570" s="22">
        <v>3</v>
      </c>
      <c r="Q2570" s="103" t="s">
        <v>1607</v>
      </c>
      <c r="R2570" s="22">
        <v>27.14</v>
      </c>
      <c r="S2570" s="22">
        <v>1</v>
      </c>
      <c r="T2570" s="22">
        <v>3</v>
      </c>
      <c r="U2570" s="103" t="s">
        <v>1607</v>
      </c>
      <c r="V2570" s="22">
        <v>31.79</v>
      </c>
      <c r="W2570" s="103" t="s">
        <v>1203</v>
      </c>
      <c r="X2570" s="22">
        <v>1</v>
      </c>
      <c r="Y2570" s="103" t="s">
        <v>858</v>
      </c>
      <c r="Z2570" s="103" t="s">
        <v>1023</v>
      </c>
      <c r="AA2570" s="103" t="s">
        <v>2179</v>
      </c>
      <c r="AB2570" s="103" t="s">
        <v>992</v>
      </c>
      <c r="AC2570" s="103" t="s">
        <v>2178</v>
      </c>
      <c r="AD2570" s="103" t="s">
        <v>1608</v>
      </c>
      <c r="AE2570" s="103" t="s">
        <v>1619</v>
      </c>
    </row>
    <row r="2571" spans="1:31" x14ac:dyDescent="0.35">
      <c r="A2571" s="22" t="s">
        <v>852</v>
      </c>
      <c r="B2571" s="1">
        <v>64</v>
      </c>
      <c r="C2571" s="85" t="s">
        <v>2172</v>
      </c>
      <c r="D2571" s="22">
        <v>4</v>
      </c>
      <c r="E2571" s="22">
        <v>3</v>
      </c>
      <c r="F2571" s="123" t="s">
        <v>1628</v>
      </c>
      <c r="G2571" s="123" t="s">
        <v>838</v>
      </c>
      <c r="H2571" s="123" t="s">
        <v>2649</v>
      </c>
      <c r="I2571" s="103" t="s">
        <v>2184</v>
      </c>
      <c r="J2571" s="103" t="s">
        <v>1520</v>
      </c>
      <c r="K2571" s="103" t="s">
        <v>1524</v>
      </c>
      <c r="L2571" s="103" t="s">
        <v>2177</v>
      </c>
      <c r="M2571" s="103" t="s">
        <v>1015</v>
      </c>
      <c r="N2571" s="103" t="s">
        <v>856</v>
      </c>
      <c r="O2571" s="22">
        <v>0</v>
      </c>
      <c r="P2571" s="22">
        <v>2</v>
      </c>
      <c r="Q2571" s="103" t="s">
        <v>1607</v>
      </c>
      <c r="R2571" s="22">
        <v>17.5</v>
      </c>
      <c r="S2571" s="22">
        <v>1</v>
      </c>
      <c r="T2571" s="22">
        <v>2</v>
      </c>
      <c r="U2571" s="103" t="s">
        <v>1607</v>
      </c>
      <c r="V2571" s="22">
        <v>18.21</v>
      </c>
      <c r="W2571" s="103" t="s">
        <v>857</v>
      </c>
      <c r="X2571" s="22">
        <v>0</v>
      </c>
      <c r="Y2571" s="103" t="s">
        <v>858</v>
      </c>
      <c r="Z2571" s="103" t="s">
        <v>1023</v>
      </c>
      <c r="AA2571" s="103" t="s">
        <v>2097</v>
      </c>
      <c r="AB2571" s="103" t="s">
        <v>992</v>
      </c>
      <c r="AC2571" s="103" t="s">
        <v>2098</v>
      </c>
      <c r="AD2571" s="103" t="s">
        <v>1608</v>
      </c>
      <c r="AE2571" s="103" t="s">
        <v>1619</v>
      </c>
    </row>
    <row r="2572" spans="1:31" x14ac:dyDescent="0.35">
      <c r="A2572" s="22" t="s">
        <v>852</v>
      </c>
      <c r="B2572" s="1">
        <v>64</v>
      </c>
      <c r="C2572" s="85" t="s">
        <v>2172</v>
      </c>
      <c r="D2572" s="22">
        <v>4</v>
      </c>
      <c r="E2572" s="22">
        <v>3</v>
      </c>
      <c r="F2572" s="123" t="s">
        <v>1628</v>
      </c>
      <c r="G2572" s="123" t="s">
        <v>838</v>
      </c>
      <c r="H2572" s="123" t="s">
        <v>2649</v>
      </c>
      <c r="I2572" s="103" t="s">
        <v>2184</v>
      </c>
      <c r="J2572" s="103" t="s">
        <v>1520</v>
      </c>
      <c r="K2572" s="103" t="s">
        <v>1524</v>
      </c>
      <c r="L2572" s="103" t="s">
        <v>2177</v>
      </c>
      <c r="M2572" s="103" t="s">
        <v>1015</v>
      </c>
      <c r="N2572" s="103" t="s">
        <v>856</v>
      </c>
      <c r="O2572" s="22">
        <v>0</v>
      </c>
      <c r="P2572" s="22">
        <v>3</v>
      </c>
      <c r="Q2572" s="103" t="s">
        <v>1607</v>
      </c>
      <c r="R2572" s="22">
        <v>17.86</v>
      </c>
      <c r="S2572" s="22">
        <v>1</v>
      </c>
      <c r="T2572" s="22">
        <v>3</v>
      </c>
      <c r="U2572" s="103" t="s">
        <v>1607</v>
      </c>
      <c r="V2572" s="22">
        <v>21.07</v>
      </c>
      <c r="W2572" s="103" t="s">
        <v>1203</v>
      </c>
      <c r="X2572" s="22">
        <v>1</v>
      </c>
      <c r="Y2572" s="103" t="s">
        <v>858</v>
      </c>
      <c r="Z2572" s="103" t="s">
        <v>1023</v>
      </c>
      <c r="AA2572" s="103" t="s">
        <v>2179</v>
      </c>
      <c r="AB2572" s="103" t="s">
        <v>992</v>
      </c>
      <c r="AC2572" s="103" t="s">
        <v>2178</v>
      </c>
      <c r="AD2572" s="103" t="s">
        <v>1608</v>
      </c>
      <c r="AE2572" s="103" t="s">
        <v>1619</v>
      </c>
    </row>
    <row r="2573" spans="1:31" x14ac:dyDescent="0.35">
      <c r="A2573" s="22" t="s">
        <v>852</v>
      </c>
      <c r="B2573" s="1">
        <v>64</v>
      </c>
      <c r="C2573" s="85" t="s">
        <v>2172</v>
      </c>
      <c r="D2573" s="22">
        <v>4</v>
      </c>
      <c r="E2573" s="22">
        <v>1</v>
      </c>
      <c r="F2573" s="123" t="s">
        <v>1628</v>
      </c>
      <c r="G2573" s="123" t="s">
        <v>838</v>
      </c>
      <c r="H2573" s="123" t="s">
        <v>2649</v>
      </c>
      <c r="I2573" s="103" t="s">
        <v>2185</v>
      </c>
      <c r="J2573" s="103" t="s">
        <v>1520</v>
      </c>
      <c r="K2573" s="103" t="s">
        <v>1524</v>
      </c>
      <c r="L2573" s="103" t="s">
        <v>2177</v>
      </c>
      <c r="M2573" s="103" t="s">
        <v>1015</v>
      </c>
      <c r="N2573" s="103" t="s">
        <v>856</v>
      </c>
      <c r="O2573" s="22">
        <v>0</v>
      </c>
      <c r="P2573" s="22">
        <v>2</v>
      </c>
      <c r="Q2573" s="103" t="s">
        <v>1607</v>
      </c>
      <c r="R2573" s="22">
        <v>4.1900000000000004</v>
      </c>
      <c r="S2573" s="22">
        <v>1</v>
      </c>
      <c r="T2573" s="22">
        <v>2</v>
      </c>
      <c r="U2573" s="103" t="s">
        <v>1607</v>
      </c>
      <c r="V2573" s="22">
        <v>4</v>
      </c>
      <c r="W2573" s="103" t="s">
        <v>857</v>
      </c>
      <c r="X2573" s="22">
        <v>0</v>
      </c>
      <c r="Y2573" s="103" t="s">
        <v>858</v>
      </c>
      <c r="Z2573" s="103" t="s">
        <v>1023</v>
      </c>
      <c r="AA2573" s="103" t="s">
        <v>2097</v>
      </c>
      <c r="AB2573" s="103" t="s">
        <v>992</v>
      </c>
      <c r="AC2573" s="103" t="s">
        <v>2098</v>
      </c>
      <c r="AD2573" s="103" t="s">
        <v>1608</v>
      </c>
      <c r="AE2573" s="103" t="s">
        <v>1619</v>
      </c>
    </row>
    <row r="2574" spans="1:31" x14ac:dyDescent="0.35">
      <c r="A2574" s="22" t="s">
        <v>852</v>
      </c>
      <c r="B2574" s="1">
        <v>64</v>
      </c>
      <c r="C2574" s="85" t="s">
        <v>2172</v>
      </c>
      <c r="D2574" s="22">
        <v>4</v>
      </c>
      <c r="E2574" s="22">
        <v>1</v>
      </c>
      <c r="F2574" s="123" t="s">
        <v>1628</v>
      </c>
      <c r="G2574" s="123" t="s">
        <v>838</v>
      </c>
      <c r="H2574" s="123" t="s">
        <v>2649</v>
      </c>
      <c r="I2574" s="103" t="s">
        <v>2185</v>
      </c>
      <c r="J2574" s="103" t="s">
        <v>1520</v>
      </c>
      <c r="K2574" s="103" t="s">
        <v>1524</v>
      </c>
      <c r="L2574" s="103" t="s">
        <v>2177</v>
      </c>
      <c r="M2574" s="103" t="s">
        <v>1015</v>
      </c>
      <c r="N2574" s="103" t="s">
        <v>856</v>
      </c>
      <c r="O2574" s="22">
        <v>0</v>
      </c>
      <c r="P2574" s="22">
        <v>3</v>
      </c>
      <c r="Q2574" s="103" t="s">
        <v>1607</v>
      </c>
      <c r="R2574" s="22">
        <v>4.4800000000000004</v>
      </c>
      <c r="S2574" s="22">
        <v>1</v>
      </c>
      <c r="T2574" s="22">
        <v>3</v>
      </c>
      <c r="U2574" s="103" t="s">
        <v>1607</v>
      </c>
      <c r="V2574" s="22">
        <v>4.29</v>
      </c>
      <c r="W2574" s="103" t="s">
        <v>857</v>
      </c>
      <c r="X2574" s="22">
        <v>0</v>
      </c>
      <c r="Y2574" s="103" t="s">
        <v>858</v>
      </c>
      <c r="Z2574" s="103" t="s">
        <v>1023</v>
      </c>
      <c r="AA2574" s="103" t="s">
        <v>2179</v>
      </c>
      <c r="AB2574" s="103" t="s">
        <v>992</v>
      </c>
      <c r="AC2574" s="103" t="s">
        <v>2178</v>
      </c>
      <c r="AD2574" s="103" t="s">
        <v>1608</v>
      </c>
      <c r="AE2574" s="103" t="s">
        <v>1619</v>
      </c>
    </row>
    <row r="2575" spans="1:31" x14ac:dyDescent="0.35">
      <c r="A2575" s="22" t="s">
        <v>852</v>
      </c>
      <c r="B2575" s="1">
        <v>64</v>
      </c>
      <c r="C2575" s="85" t="s">
        <v>2172</v>
      </c>
      <c r="D2575" s="22">
        <v>4</v>
      </c>
      <c r="E2575" s="22">
        <v>2</v>
      </c>
      <c r="F2575" s="123" t="s">
        <v>1628</v>
      </c>
      <c r="G2575" s="123" t="s">
        <v>838</v>
      </c>
      <c r="H2575" s="123" t="s">
        <v>2649</v>
      </c>
      <c r="I2575" s="103" t="s">
        <v>2185</v>
      </c>
      <c r="J2575" s="103" t="s">
        <v>1520</v>
      </c>
      <c r="K2575" s="103" t="s">
        <v>1524</v>
      </c>
      <c r="L2575" s="103" t="s">
        <v>2177</v>
      </c>
      <c r="M2575" s="103" t="s">
        <v>1015</v>
      </c>
      <c r="N2575" s="103" t="s">
        <v>856</v>
      </c>
      <c r="O2575" s="22">
        <v>0</v>
      </c>
      <c r="P2575" s="22">
        <v>2</v>
      </c>
      <c r="Q2575" s="103" t="s">
        <v>1607</v>
      </c>
      <c r="R2575" s="22">
        <v>6.67</v>
      </c>
      <c r="S2575" s="22">
        <v>1</v>
      </c>
      <c r="T2575" s="22">
        <v>2</v>
      </c>
      <c r="U2575" s="103" t="s">
        <v>1607</v>
      </c>
      <c r="V2575" s="22">
        <v>8.1</v>
      </c>
      <c r="W2575" s="103" t="s">
        <v>857</v>
      </c>
      <c r="X2575" s="22">
        <v>0</v>
      </c>
      <c r="Y2575" s="103" t="s">
        <v>858</v>
      </c>
      <c r="Z2575" s="103" t="s">
        <v>1023</v>
      </c>
      <c r="AA2575" s="103" t="s">
        <v>2097</v>
      </c>
      <c r="AB2575" s="103" t="s">
        <v>992</v>
      </c>
      <c r="AC2575" s="103" t="s">
        <v>2098</v>
      </c>
      <c r="AD2575" s="103" t="s">
        <v>1608</v>
      </c>
      <c r="AE2575" s="103" t="s">
        <v>1619</v>
      </c>
    </row>
    <row r="2576" spans="1:31" x14ac:dyDescent="0.35">
      <c r="A2576" s="22" t="s">
        <v>852</v>
      </c>
      <c r="B2576" s="1">
        <v>64</v>
      </c>
      <c r="C2576" s="85" t="s">
        <v>2172</v>
      </c>
      <c r="D2576" s="22">
        <v>4</v>
      </c>
      <c r="E2576" s="22">
        <v>2</v>
      </c>
      <c r="F2576" s="123" t="s">
        <v>1628</v>
      </c>
      <c r="G2576" s="123" t="s">
        <v>838</v>
      </c>
      <c r="H2576" s="123" t="s">
        <v>2649</v>
      </c>
      <c r="I2576" s="103" t="s">
        <v>2185</v>
      </c>
      <c r="J2576" s="103" t="s">
        <v>1520</v>
      </c>
      <c r="K2576" s="103" t="s">
        <v>1524</v>
      </c>
      <c r="L2576" s="103" t="s">
        <v>2177</v>
      </c>
      <c r="M2576" s="103" t="s">
        <v>1015</v>
      </c>
      <c r="N2576" s="103" t="s">
        <v>856</v>
      </c>
      <c r="O2576" s="22">
        <v>0</v>
      </c>
      <c r="P2576" s="22">
        <v>3</v>
      </c>
      <c r="Q2576" s="103" t="s">
        <v>1607</v>
      </c>
      <c r="R2576" s="22">
        <v>6.57</v>
      </c>
      <c r="S2576" s="22">
        <v>1</v>
      </c>
      <c r="T2576" s="22">
        <v>3</v>
      </c>
      <c r="U2576" s="103" t="s">
        <v>1607</v>
      </c>
      <c r="V2576" s="22">
        <v>7.52</v>
      </c>
      <c r="W2576" s="103" t="s">
        <v>857</v>
      </c>
      <c r="X2576" s="22">
        <v>0</v>
      </c>
      <c r="Y2576" s="103" t="s">
        <v>858</v>
      </c>
      <c r="Z2576" s="103" t="s">
        <v>1023</v>
      </c>
      <c r="AA2576" s="103" t="s">
        <v>2179</v>
      </c>
      <c r="AB2576" s="103" t="s">
        <v>992</v>
      </c>
      <c r="AC2576" s="103" t="s">
        <v>2178</v>
      </c>
      <c r="AD2576" s="103" t="s">
        <v>1608</v>
      </c>
      <c r="AE2576" s="103" t="s">
        <v>1619</v>
      </c>
    </row>
    <row r="2577" spans="1:31" x14ac:dyDescent="0.35">
      <c r="A2577" s="22" t="s">
        <v>852</v>
      </c>
      <c r="B2577" s="1">
        <v>64</v>
      </c>
      <c r="C2577" s="85" t="s">
        <v>2172</v>
      </c>
      <c r="D2577" s="22">
        <v>4</v>
      </c>
      <c r="E2577" s="22">
        <v>3</v>
      </c>
      <c r="F2577" s="123" t="s">
        <v>1628</v>
      </c>
      <c r="G2577" s="123" t="s">
        <v>838</v>
      </c>
      <c r="H2577" s="123" t="s">
        <v>2649</v>
      </c>
      <c r="I2577" s="103" t="s">
        <v>2185</v>
      </c>
      <c r="J2577" s="103" t="s">
        <v>1520</v>
      </c>
      <c r="K2577" s="103" t="s">
        <v>1524</v>
      </c>
      <c r="L2577" s="103" t="s">
        <v>2177</v>
      </c>
      <c r="M2577" s="103" t="s">
        <v>1015</v>
      </c>
      <c r="N2577" s="103" t="s">
        <v>856</v>
      </c>
      <c r="O2577" s="22">
        <v>0</v>
      </c>
      <c r="P2577" s="22">
        <v>2</v>
      </c>
      <c r="Q2577" s="103" t="s">
        <v>1607</v>
      </c>
      <c r="R2577" s="22">
        <v>3.33</v>
      </c>
      <c r="S2577" s="22">
        <v>1</v>
      </c>
      <c r="T2577" s="22">
        <v>2</v>
      </c>
      <c r="U2577" s="103" t="s">
        <v>1607</v>
      </c>
      <c r="V2577" s="22">
        <v>3.43</v>
      </c>
      <c r="W2577" s="103" t="s">
        <v>857</v>
      </c>
      <c r="X2577" s="22">
        <v>0</v>
      </c>
      <c r="Y2577" s="103" t="s">
        <v>858</v>
      </c>
      <c r="Z2577" s="103" t="s">
        <v>1023</v>
      </c>
      <c r="AA2577" s="103" t="s">
        <v>2097</v>
      </c>
      <c r="AB2577" s="103" t="s">
        <v>992</v>
      </c>
      <c r="AC2577" s="103" t="s">
        <v>2098</v>
      </c>
      <c r="AD2577" s="103" t="s">
        <v>1608</v>
      </c>
      <c r="AE2577" s="103" t="s">
        <v>1619</v>
      </c>
    </row>
    <row r="2578" spans="1:31" x14ac:dyDescent="0.35">
      <c r="A2578" s="22" t="s">
        <v>852</v>
      </c>
      <c r="B2578" s="1">
        <v>64</v>
      </c>
      <c r="C2578" s="85" t="s">
        <v>2172</v>
      </c>
      <c r="D2578" s="22">
        <v>4</v>
      </c>
      <c r="E2578" s="22">
        <v>3</v>
      </c>
      <c r="F2578" s="123" t="s">
        <v>1628</v>
      </c>
      <c r="G2578" s="123" t="s">
        <v>838</v>
      </c>
      <c r="H2578" s="123" t="s">
        <v>2649</v>
      </c>
      <c r="I2578" s="103" t="s">
        <v>2185</v>
      </c>
      <c r="J2578" s="103" t="s">
        <v>1520</v>
      </c>
      <c r="K2578" s="103" t="s">
        <v>1524</v>
      </c>
      <c r="L2578" s="103" t="s">
        <v>2177</v>
      </c>
      <c r="M2578" s="103" t="s">
        <v>1015</v>
      </c>
      <c r="N2578" s="103" t="s">
        <v>856</v>
      </c>
      <c r="O2578" s="22">
        <v>0</v>
      </c>
      <c r="P2578" s="22">
        <v>3</v>
      </c>
      <c r="Q2578" s="103" t="s">
        <v>1607</v>
      </c>
      <c r="R2578" s="22">
        <v>3.52</v>
      </c>
      <c r="S2578" s="22">
        <v>1</v>
      </c>
      <c r="T2578" s="22">
        <v>3</v>
      </c>
      <c r="U2578" s="103" t="s">
        <v>1607</v>
      </c>
      <c r="V2578" s="22">
        <v>3.71</v>
      </c>
      <c r="W2578" s="103" t="s">
        <v>857</v>
      </c>
      <c r="X2578" s="22">
        <v>0</v>
      </c>
      <c r="Y2578" s="103" t="s">
        <v>858</v>
      </c>
      <c r="Z2578" s="103" t="s">
        <v>1023</v>
      </c>
      <c r="AA2578" s="103" t="s">
        <v>2179</v>
      </c>
      <c r="AB2578" s="103" t="s">
        <v>992</v>
      </c>
      <c r="AC2578" s="103" t="s">
        <v>2178</v>
      </c>
      <c r="AD2578" s="103" t="s">
        <v>1608</v>
      </c>
      <c r="AE2578" s="103" t="s">
        <v>1619</v>
      </c>
    </row>
    <row r="2579" spans="1:31" x14ac:dyDescent="0.35">
      <c r="A2579" s="22" t="s">
        <v>852</v>
      </c>
      <c r="B2579" s="1">
        <v>64</v>
      </c>
      <c r="C2579" s="85" t="s">
        <v>2172</v>
      </c>
      <c r="D2579" s="22">
        <v>4</v>
      </c>
      <c r="E2579" s="22">
        <v>1</v>
      </c>
      <c r="F2579" s="123" t="s">
        <v>1628</v>
      </c>
      <c r="G2579" s="123" t="s">
        <v>838</v>
      </c>
      <c r="H2579" s="123" t="s">
        <v>2649</v>
      </c>
      <c r="I2579" s="103" t="s">
        <v>2186</v>
      </c>
      <c r="J2579" s="103" t="s">
        <v>1520</v>
      </c>
      <c r="K2579" s="103" t="s">
        <v>1524</v>
      </c>
      <c r="L2579" s="103" t="s">
        <v>2177</v>
      </c>
      <c r="M2579" s="103" t="s">
        <v>1015</v>
      </c>
      <c r="N2579" s="103" t="s">
        <v>856</v>
      </c>
      <c r="O2579" s="22">
        <v>0</v>
      </c>
      <c r="P2579" s="22">
        <v>2</v>
      </c>
      <c r="Q2579" s="103" t="s">
        <v>1607</v>
      </c>
      <c r="R2579" s="22">
        <v>78.2</v>
      </c>
      <c r="S2579" s="22">
        <v>1</v>
      </c>
      <c r="T2579" s="22">
        <v>2</v>
      </c>
      <c r="U2579" s="103" t="s">
        <v>1607</v>
      </c>
      <c r="V2579" s="22">
        <v>82.7</v>
      </c>
      <c r="W2579" s="103" t="s">
        <v>857</v>
      </c>
      <c r="X2579" s="22">
        <v>0</v>
      </c>
      <c r="Y2579" s="103" t="s">
        <v>858</v>
      </c>
      <c r="Z2579" s="103" t="s">
        <v>1023</v>
      </c>
      <c r="AA2579" s="103" t="s">
        <v>2097</v>
      </c>
      <c r="AB2579" s="103" t="s">
        <v>992</v>
      </c>
      <c r="AC2579" s="103" t="s">
        <v>2098</v>
      </c>
      <c r="AD2579" s="103" t="s">
        <v>1608</v>
      </c>
      <c r="AE2579" s="103" t="s">
        <v>1619</v>
      </c>
    </row>
    <row r="2580" spans="1:31" x14ac:dyDescent="0.35">
      <c r="A2580" s="22" t="s">
        <v>852</v>
      </c>
      <c r="B2580" s="1">
        <v>64</v>
      </c>
      <c r="C2580" s="85" t="s">
        <v>2172</v>
      </c>
      <c r="D2580" s="22">
        <v>4</v>
      </c>
      <c r="E2580" s="22">
        <v>1</v>
      </c>
      <c r="F2580" s="123" t="s">
        <v>1628</v>
      </c>
      <c r="G2580" s="123" t="s">
        <v>838</v>
      </c>
      <c r="H2580" s="123" t="s">
        <v>2649</v>
      </c>
      <c r="I2580" s="103" t="s">
        <v>2186</v>
      </c>
      <c r="J2580" s="103" t="s">
        <v>1520</v>
      </c>
      <c r="K2580" s="103" t="s">
        <v>1524</v>
      </c>
      <c r="L2580" s="103" t="s">
        <v>2177</v>
      </c>
      <c r="M2580" s="103" t="s">
        <v>1015</v>
      </c>
      <c r="N2580" s="103" t="s">
        <v>856</v>
      </c>
      <c r="O2580" s="22">
        <v>0</v>
      </c>
      <c r="P2580" s="22">
        <v>3</v>
      </c>
      <c r="Q2580" s="103" t="s">
        <v>1607</v>
      </c>
      <c r="R2580" s="22">
        <v>79.099999999999994</v>
      </c>
      <c r="S2580" s="22">
        <v>1</v>
      </c>
      <c r="T2580" s="22">
        <v>3</v>
      </c>
      <c r="U2580" s="103" t="s">
        <v>1607</v>
      </c>
      <c r="V2580" s="22">
        <v>77.3</v>
      </c>
      <c r="W2580" s="103" t="s">
        <v>857</v>
      </c>
      <c r="X2580" s="22">
        <v>0</v>
      </c>
      <c r="Y2580" s="103" t="s">
        <v>858</v>
      </c>
      <c r="Z2580" s="103" t="s">
        <v>1023</v>
      </c>
      <c r="AA2580" s="103" t="s">
        <v>2179</v>
      </c>
      <c r="AB2580" s="103" t="s">
        <v>992</v>
      </c>
      <c r="AC2580" s="103" t="s">
        <v>2178</v>
      </c>
      <c r="AD2580" s="103" t="s">
        <v>1608</v>
      </c>
      <c r="AE2580" s="103" t="s">
        <v>1619</v>
      </c>
    </row>
    <row r="2581" spans="1:31" x14ac:dyDescent="0.35">
      <c r="A2581" s="22" t="s">
        <v>852</v>
      </c>
      <c r="B2581" s="1">
        <v>64</v>
      </c>
      <c r="C2581" s="85" t="s">
        <v>2172</v>
      </c>
      <c r="D2581" s="22">
        <v>4</v>
      </c>
      <c r="E2581" s="22">
        <v>2</v>
      </c>
      <c r="F2581" s="123" t="s">
        <v>1628</v>
      </c>
      <c r="G2581" s="123" t="s">
        <v>838</v>
      </c>
      <c r="H2581" s="123" t="s">
        <v>2649</v>
      </c>
      <c r="I2581" s="103" t="s">
        <v>2186</v>
      </c>
      <c r="J2581" s="103" t="s">
        <v>1520</v>
      </c>
      <c r="K2581" s="103" t="s">
        <v>1524</v>
      </c>
      <c r="L2581" s="103" t="s">
        <v>2177</v>
      </c>
      <c r="M2581" s="103" t="s">
        <v>1015</v>
      </c>
      <c r="N2581" s="103" t="s">
        <v>856</v>
      </c>
      <c r="O2581" s="22">
        <v>0</v>
      </c>
      <c r="P2581" s="22">
        <v>2</v>
      </c>
      <c r="Q2581" s="103" t="s">
        <v>1607</v>
      </c>
      <c r="R2581" s="22">
        <v>71.91</v>
      </c>
      <c r="S2581" s="22">
        <v>1</v>
      </c>
      <c r="T2581" s="22">
        <v>2</v>
      </c>
      <c r="U2581" s="103" t="s">
        <v>1607</v>
      </c>
      <c r="V2581" s="22">
        <v>64.72</v>
      </c>
      <c r="W2581" s="103" t="s">
        <v>1203</v>
      </c>
      <c r="X2581" s="22">
        <v>-1</v>
      </c>
      <c r="Y2581" s="103" t="s">
        <v>858</v>
      </c>
      <c r="Z2581" s="103" t="s">
        <v>1023</v>
      </c>
      <c r="AA2581" s="103" t="s">
        <v>2097</v>
      </c>
      <c r="AB2581" s="103" t="s">
        <v>992</v>
      </c>
      <c r="AC2581" s="103" t="s">
        <v>2098</v>
      </c>
      <c r="AD2581" s="103" t="s">
        <v>1608</v>
      </c>
      <c r="AE2581" s="103" t="s">
        <v>1619</v>
      </c>
    </row>
    <row r="2582" spans="1:31" x14ac:dyDescent="0.35">
      <c r="A2582" s="22" t="s">
        <v>852</v>
      </c>
      <c r="B2582" s="1">
        <v>64</v>
      </c>
      <c r="C2582" s="85" t="s">
        <v>2172</v>
      </c>
      <c r="D2582" s="22">
        <v>4</v>
      </c>
      <c r="E2582" s="22">
        <v>2</v>
      </c>
      <c r="F2582" s="123" t="s">
        <v>1628</v>
      </c>
      <c r="G2582" s="123" t="s">
        <v>838</v>
      </c>
      <c r="H2582" s="123" t="s">
        <v>2649</v>
      </c>
      <c r="I2582" s="103" t="s">
        <v>2186</v>
      </c>
      <c r="J2582" s="103" t="s">
        <v>1520</v>
      </c>
      <c r="K2582" s="103" t="s">
        <v>1524</v>
      </c>
      <c r="L2582" s="103" t="s">
        <v>2177</v>
      </c>
      <c r="M2582" s="103" t="s">
        <v>1015</v>
      </c>
      <c r="N2582" s="103" t="s">
        <v>856</v>
      </c>
      <c r="O2582" s="22">
        <v>0</v>
      </c>
      <c r="P2582" s="22">
        <v>3</v>
      </c>
      <c r="Q2582" s="103" t="s">
        <v>1607</v>
      </c>
      <c r="R2582" s="22">
        <v>61.12</v>
      </c>
      <c r="S2582" s="22">
        <v>1</v>
      </c>
      <c r="T2582" s="22">
        <v>3</v>
      </c>
      <c r="U2582" s="103" t="s">
        <v>1607</v>
      </c>
      <c r="V2582" s="22">
        <v>54.83</v>
      </c>
      <c r="W2582" s="103" t="s">
        <v>1203</v>
      </c>
      <c r="X2582" s="22">
        <v>-1</v>
      </c>
      <c r="Y2582" s="103" t="s">
        <v>858</v>
      </c>
      <c r="Z2582" s="103" t="s">
        <v>1023</v>
      </c>
      <c r="AA2582" s="103" t="s">
        <v>2179</v>
      </c>
      <c r="AB2582" s="103" t="s">
        <v>992</v>
      </c>
      <c r="AC2582" s="103" t="s">
        <v>2178</v>
      </c>
      <c r="AD2582" s="103" t="s">
        <v>1608</v>
      </c>
      <c r="AE2582" s="103" t="s">
        <v>1619</v>
      </c>
    </row>
    <row r="2583" spans="1:31" x14ac:dyDescent="0.35">
      <c r="A2583" s="22" t="s">
        <v>852</v>
      </c>
      <c r="B2583" s="1">
        <v>64</v>
      </c>
      <c r="C2583" s="85" t="s">
        <v>2172</v>
      </c>
      <c r="D2583" s="22">
        <v>4</v>
      </c>
      <c r="E2583" s="22">
        <v>3</v>
      </c>
      <c r="F2583" s="123" t="s">
        <v>1628</v>
      </c>
      <c r="G2583" s="123" t="s">
        <v>838</v>
      </c>
      <c r="H2583" s="123" t="s">
        <v>2649</v>
      </c>
      <c r="I2583" s="103" t="s">
        <v>2186</v>
      </c>
      <c r="J2583" s="103" t="s">
        <v>1520</v>
      </c>
      <c r="K2583" s="103" t="s">
        <v>1524</v>
      </c>
      <c r="L2583" s="103" t="s">
        <v>2177</v>
      </c>
      <c r="M2583" s="103" t="s">
        <v>1015</v>
      </c>
      <c r="N2583" s="103" t="s">
        <v>856</v>
      </c>
      <c r="O2583" s="22">
        <v>0</v>
      </c>
      <c r="P2583" s="22">
        <v>2</v>
      </c>
      <c r="Q2583" s="103" t="s">
        <v>1607</v>
      </c>
      <c r="R2583" s="22">
        <v>77.3</v>
      </c>
      <c r="S2583" s="22">
        <v>1</v>
      </c>
      <c r="T2583" s="22">
        <v>2</v>
      </c>
      <c r="U2583" s="103" t="s">
        <v>1607</v>
      </c>
      <c r="V2583" s="22">
        <v>76.400000000000006</v>
      </c>
      <c r="W2583" s="103" t="s">
        <v>1203</v>
      </c>
      <c r="X2583" s="22">
        <v>-1</v>
      </c>
      <c r="Y2583" s="103" t="s">
        <v>858</v>
      </c>
      <c r="Z2583" s="103" t="s">
        <v>1023</v>
      </c>
      <c r="AA2583" s="103" t="s">
        <v>2097</v>
      </c>
      <c r="AB2583" s="103" t="s">
        <v>992</v>
      </c>
      <c r="AC2583" s="103" t="s">
        <v>2098</v>
      </c>
      <c r="AD2583" s="103" t="s">
        <v>1608</v>
      </c>
      <c r="AE2583" s="103" t="s">
        <v>1619</v>
      </c>
    </row>
    <row r="2584" spans="1:31" x14ac:dyDescent="0.35">
      <c r="A2584" s="22" t="s">
        <v>852</v>
      </c>
      <c r="B2584" s="1">
        <v>64</v>
      </c>
      <c r="C2584" s="85" t="s">
        <v>2172</v>
      </c>
      <c r="D2584" s="22">
        <v>4</v>
      </c>
      <c r="E2584" s="22">
        <v>3</v>
      </c>
      <c r="F2584" s="123" t="s">
        <v>1628</v>
      </c>
      <c r="G2584" s="123" t="s">
        <v>838</v>
      </c>
      <c r="H2584" s="123" t="s">
        <v>2649</v>
      </c>
      <c r="I2584" s="103" t="s">
        <v>2186</v>
      </c>
      <c r="J2584" s="103" t="s">
        <v>1520</v>
      </c>
      <c r="K2584" s="103" t="s">
        <v>1524</v>
      </c>
      <c r="L2584" s="103" t="s">
        <v>2177</v>
      </c>
      <c r="M2584" s="103" t="s">
        <v>1015</v>
      </c>
      <c r="N2584" s="103" t="s">
        <v>856</v>
      </c>
      <c r="O2584" s="22">
        <v>0</v>
      </c>
      <c r="P2584" s="22">
        <v>3</v>
      </c>
      <c r="Q2584" s="103" t="s">
        <v>1607</v>
      </c>
      <c r="R2584" s="22">
        <v>74.61</v>
      </c>
      <c r="S2584" s="22">
        <v>1</v>
      </c>
      <c r="T2584" s="22">
        <v>3</v>
      </c>
      <c r="U2584" s="103" t="s">
        <v>1607</v>
      </c>
      <c r="V2584" s="22">
        <v>71.91</v>
      </c>
      <c r="W2584" s="103" t="s">
        <v>1203</v>
      </c>
      <c r="X2584" s="22">
        <v>-1</v>
      </c>
      <c r="Y2584" s="103" t="s">
        <v>858</v>
      </c>
      <c r="Z2584" s="103" t="s">
        <v>1023</v>
      </c>
      <c r="AA2584" s="103" t="s">
        <v>2179</v>
      </c>
      <c r="AB2584" s="103" t="s">
        <v>992</v>
      </c>
      <c r="AC2584" s="103" t="s">
        <v>2178</v>
      </c>
      <c r="AD2584" s="103" t="s">
        <v>1608</v>
      </c>
      <c r="AE2584" s="103" t="s">
        <v>1619</v>
      </c>
    </row>
    <row r="2585" spans="1:31" x14ac:dyDescent="0.35">
      <c r="A2585" s="22" t="s">
        <v>852</v>
      </c>
      <c r="B2585" s="1">
        <v>64</v>
      </c>
      <c r="C2585" s="85" t="s">
        <v>2172</v>
      </c>
      <c r="D2585" s="22">
        <v>4</v>
      </c>
      <c r="E2585" s="22">
        <v>1</v>
      </c>
      <c r="F2585" s="123" t="s">
        <v>1628</v>
      </c>
      <c r="G2585" s="123" t="s">
        <v>838</v>
      </c>
      <c r="H2585" s="123" t="s">
        <v>2649</v>
      </c>
      <c r="I2585" s="103" t="s">
        <v>2190</v>
      </c>
      <c r="J2585" s="103" t="s">
        <v>1520</v>
      </c>
      <c r="K2585" s="103" t="s">
        <v>1524</v>
      </c>
      <c r="L2585" s="103" t="s">
        <v>2194</v>
      </c>
      <c r="M2585" s="103" t="s">
        <v>1015</v>
      </c>
      <c r="N2585" s="103" t="s">
        <v>856</v>
      </c>
      <c r="O2585" s="22">
        <v>0</v>
      </c>
      <c r="P2585" s="22">
        <v>2</v>
      </c>
      <c r="Q2585" s="103" t="s">
        <v>1607</v>
      </c>
      <c r="R2585" s="22">
        <v>0.03</v>
      </c>
      <c r="S2585" s="22">
        <v>1</v>
      </c>
      <c r="T2585" s="22">
        <v>2</v>
      </c>
      <c r="U2585" s="103" t="s">
        <v>1607</v>
      </c>
      <c r="V2585" s="22">
        <v>0.02</v>
      </c>
      <c r="W2585" s="103" t="s">
        <v>2182</v>
      </c>
      <c r="X2585" s="22">
        <v>-1</v>
      </c>
      <c r="Y2585" s="103" t="s">
        <v>858</v>
      </c>
      <c r="Z2585" s="103" t="s">
        <v>1023</v>
      </c>
      <c r="AA2585" s="103" t="s">
        <v>2097</v>
      </c>
      <c r="AB2585" s="103" t="s">
        <v>992</v>
      </c>
      <c r="AC2585" s="103" t="s">
        <v>2098</v>
      </c>
      <c r="AD2585" s="103" t="s">
        <v>1608</v>
      </c>
      <c r="AE2585" s="103" t="s">
        <v>1619</v>
      </c>
    </row>
    <row r="2586" spans="1:31" x14ac:dyDescent="0.35">
      <c r="A2586" s="22" t="s">
        <v>852</v>
      </c>
      <c r="B2586" s="1">
        <v>64</v>
      </c>
      <c r="C2586" s="85" t="s">
        <v>2172</v>
      </c>
      <c r="D2586" s="22">
        <v>4</v>
      </c>
      <c r="E2586" s="22">
        <v>1</v>
      </c>
      <c r="F2586" s="123" t="s">
        <v>1628</v>
      </c>
      <c r="G2586" s="123" t="s">
        <v>838</v>
      </c>
      <c r="H2586" s="123" t="s">
        <v>2649</v>
      </c>
      <c r="I2586" s="103" t="s">
        <v>2190</v>
      </c>
      <c r="J2586" s="103" t="s">
        <v>1520</v>
      </c>
      <c r="K2586" s="103" t="s">
        <v>1524</v>
      </c>
      <c r="L2586" s="103" t="s">
        <v>2194</v>
      </c>
      <c r="M2586" s="103" t="s">
        <v>1015</v>
      </c>
      <c r="N2586" s="103" t="s">
        <v>856</v>
      </c>
      <c r="O2586" s="22">
        <v>0</v>
      </c>
      <c r="P2586" s="22">
        <v>3</v>
      </c>
      <c r="Q2586" s="103" t="s">
        <v>1607</v>
      </c>
      <c r="R2586" s="22">
        <v>0.03</v>
      </c>
      <c r="S2586" s="22">
        <v>1</v>
      </c>
      <c r="T2586" s="22">
        <v>3</v>
      </c>
      <c r="U2586" s="103" t="s">
        <v>1607</v>
      </c>
      <c r="V2586" s="22">
        <v>0.05</v>
      </c>
      <c r="W2586" s="103" t="s">
        <v>2182</v>
      </c>
      <c r="X2586" s="22">
        <v>1</v>
      </c>
      <c r="Y2586" s="103" t="s">
        <v>858</v>
      </c>
      <c r="Z2586" s="103" t="s">
        <v>1023</v>
      </c>
      <c r="AA2586" s="103" t="s">
        <v>2179</v>
      </c>
      <c r="AB2586" s="103" t="s">
        <v>992</v>
      </c>
      <c r="AC2586" s="103" t="s">
        <v>2178</v>
      </c>
      <c r="AD2586" s="103" t="s">
        <v>1608</v>
      </c>
      <c r="AE2586" s="103" t="s">
        <v>1619</v>
      </c>
    </row>
    <row r="2587" spans="1:31" x14ac:dyDescent="0.35">
      <c r="A2587" s="22" t="s">
        <v>852</v>
      </c>
      <c r="B2587" s="1">
        <v>64</v>
      </c>
      <c r="C2587" s="85" t="s">
        <v>2172</v>
      </c>
      <c r="D2587" s="22">
        <v>4</v>
      </c>
      <c r="E2587" s="22">
        <v>2</v>
      </c>
      <c r="F2587" s="123" t="s">
        <v>1628</v>
      </c>
      <c r="G2587" s="123" t="s">
        <v>838</v>
      </c>
      <c r="H2587" s="123" t="s">
        <v>2649</v>
      </c>
      <c r="I2587" s="103" t="s">
        <v>2190</v>
      </c>
      <c r="J2587" s="103" t="s">
        <v>1520</v>
      </c>
      <c r="K2587" s="103" t="s">
        <v>1524</v>
      </c>
      <c r="L2587" s="103" t="s">
        <v>2194</v>
      </c>
      <c r="M2587" s="103" t="s">
        <v>1015</v>
      </c>
      <c r="N2587" s="103" t="s">
        <v>856</v>
      </c>
      <c r="O2587" s="22">
        <v>0</v>
      </c>
      <c r="P2587" s="22">
        <v>2</v>
      </c>
      <c r="Q2587" s="103" t="s">
        <v>1607</v>
      </c>
      <c r="R2587" s="22">
        <v>0.02</v>
      </c>
      <c r="S2587" s="22">
        <v>1</v>
      </c>
      <c r="T2587" s="22">
        <v>2</v>
      </c>
      <c r="U2587" s="103" t="s">
        <v>1607</v>
      </c>
      <c r="V2587" s="22">
        <v>0.02</v>
      </c>
      <c r="W2587" s="103" t="s">
        <v>857</v>
      </c>
      <c r="X2587" s="22">
        <v>0</v>
      </c>
      <c r="Y2587" s="103" t="s">
        <v>858</v>
      </c>
      <c r="Z2587" s="103" t="s">
        <v>1023</v>
      </c>
      <c r="AA2587" s="103" t="s">
        <v>2097</v>
      </c>
      <c r="AB2587" s="103" t="s">
        <v>992</v>
      </c>
      <c r="AC2587" s="103" t="s">
        <v>2098</v>
      </c>
      <c r="AD2587" s="103" t="s">
        <v>1608</v>
      </c>
      <c r="AE2587" s="103" t="s">
        <v>1619</v>
      </c>
    </row>
    <row r="2588" spans="1:31" x14ac:dyDescent="0.35">
      <c r="A2588" s="22" t="s">
        <v>852</v>
      </c>
      <c r="B2588" s="1">
        <v>64</v>
      </c>
      <c r="C2588" s="85" t="s">
        <v>2172</v>
      </c>
      <c r="D2588" s="22">
        <v>4</v>
      </c>
      <c r="E2588" s="22">
        <v>2</v>
      </c>
      <c r="F2588" s="123" t="s">
        <v>1628</v>
      </c>
      <c r="G2588" s="123" t="s">
        <v>838</v>
      </c>
      <c r="H2588" s="123" t="s">
        <v>2649</v>
      </c>
      <c r="I2588" s="103" t="s">
        <v>2190</v>
      </c>
      <c r="J2588" s="103" t="s">
        <v>1520</v>
      </c>
      <c r="K2588" s="103" t="s">
        <v>1524</v>
      </c>
      <c r="L2588" s="103" t="s">
        <v>2194</v>
      </c>
      <c r="M2588" s="103" t="s">
        <v>1015</v>
      </c>
      <c r="N2588" s="103" t="s">
        <v>856</v>
      </c>
      <c r="O2588" s="22">
        <v>0</v>
      </c>
      <c r="P2588" s="22">
        <v>3</v>
      </c>
      <c r="Q2588" s="103" t="s">
        <v>1607</v>
      </c>
      <c r="R2588" s="22">
        <v>0.05</v>
      </c>
      <c r="S2588" s="22">
        <v>1</v>
      </c>
      <c r="T2588" s="22">
        <v>3</v>
      </c>
      <c r="U2588" s="103" t="s">
        <v>1607</v>
      </c>
      <c r="V2588" s="22">
        <v>0.06</v>
      </c>
      <c r="W2588" s="103" t="s">
        <v>857</v>
      </c>
      <c r="X2588" s="22">
        <v>0</v>
      </c>
      <c r="Y2588" s="103" t="s">
        <v>858</v>
      </c>
      <c r="Z2588" s="103" t="s">
        <v>1023</v>
      </c>
      <c r="AA2588" s="103" t="s">
        <v>2179</v>
      </c>
      <c r="AB2588" s="103" t="s">
        <v>992</v>
      </c>
      <c r="AC2588" s="103" t="s">
        <v>2178</v>
      </c>
      <c r="AD2588" s="103" t="s">
        <v>1608</v>
      </c>
      <c r="AE2588" s="103" t="s">
        <v>1619</v>
      </c>
    </row>
    <row r="2589" spans="1:31" x14ac:dyDescent="0.35">
      <c r="A2589" s="22" t="s">
        <v>852</v>
      </c>
      <c r="B2589" s="1">
        <v>64</v>
      </c>
      <c r="C2589" s="85" t="s">
        <v>2172</v>
      </c>
      <c r="D2589" s="22">
        <v>4</v>
      </c>
      <c r="E2589" s="22">
        <v>3</v>
      </c>
      <c r="F2589" s="123" t="s">
        <v>1628</v>
      </c>
      <c r="G2589" s="123" t="s">
        <v>838</v>
      </c>
      <c r="H2589" s="123" t="s">
        <v>2649</v>
      </c>
      <c r="I2589" s="103" t="s">
        <v>2190</v>
      </c>
      <c r="J2589" s="103" t="s">
        <v>1520</v>
      </c>
      <c r="K2589" s="103" t="s">
        <v>1524</v>
      </c>
      <c r="L2589" s="103" t="s">
        <v>2194</v>
      </c>
      <c r="M2589" s="103" t="s">
        <v>1015</v>
      </c>
      <c r="N2589" s="103" t="s">
        <v>856</v>
      </c>
      <c r="O2589" s="22">
        <v>0</v>
      </c>
      <c r="P2589" s="22">
        <v>2</v>
      </c>
      <c r="Q2589" s="103" t="s">
        <v>1607</v>
      </c>
      <c r="R2589" s="22">
        <v>0.02</v>
      </c>
      <c r="S2589" s="22">
        <v>1</v>
      </c>
      <c r="T2589" s="22">
        <v>2</v>
      </c>
      <c r="U2589" s="103" t="s">
        <v>1607</v>
      </c>
      <c r="V2589" s="22">
        <v>0.02</v>
      </c>
      <c r="W2589" s="103" t="s">
        <v>857</v>
      </c>
      <c r="X2589" s="22">
        <v>0</v>
      </c>
      <c r="Y2589" s="103" t="s">
        <v>858</v>
      </c>
      <c r="Z2589" s="103" t="s">
        <v>1023</v>
      </c>
      <c r="AA2589" s="103" t="s">
        <v>2097</v>
      </c>
      <c r="AB2589" s="103" t="s">
        <v>992</v>
      </c>
      <c r="AC2589" s="103" t="s">
        <v>2098</v>
      </c>
      <c r="AD2589" s="103" t="s">
        <v>1608</v>
      </c>
      <c r="AE2589" s="103" t="s">
        <v>1619</v>
      </c>
    </row>
    <row r="2590" spans="1:31" x14ac:dyDescent="0.35">
      <c r="A2590" s="22" t="s">
        <v>852</v>
      </c>
      <c r="B2590" s="1">
        <v>64</v>
      </c>
      <c r="C2590" s="85" t="s">
        <v>2172</v>
      </c>
      <c r="D2590" s="22">
        <v>4</v>
      </c>
      <c r="E2590" s="22">
        <v>3</v>
      </c>
      <c r="F2590" s="123" t="s">
        <v>1628</v>
      </c>
      <c r="G2590" s="123" t="s">
        <v>838</v>
      </c>
      <c r="H2590" s="123" t="s">
        <v>2649</v>
      </c>
      <c r="I2590" s="103" t="s">
        <v>2190</v>
      </c>
      <c r="J2590" s="103" t="s">
        <v>1520</v>
      </c>
      <c r="K2590" s="103" t="s">
        <v>1524</v>
      </c>
      <c r="L2590" s="103" t="s">
        <v>2194</v>
      </c>
      <c r="M2590" s="103" t="s">
        <v>1015</v>
      </c>
      <c r="N2590" s="103" t="s">
        <v>856</v>
      </c>
      <c r="O2590" s="22">
        <v>0</v>
      </c>
      <c r="P2590" s="22">
        <v>3</v>
      </c>
      <c r="Q2590" s="103" t="s">
        <v>1607</v>
      </c>
      <c r="R2590" s="22">
        <v>0.05</v>
      </c>
      <c r="S2590" s="22">
        <v>1</v>
      </c>
      <c r="T2590" s="22">
        <v>3</v>
      </c>
      <c r="U2590" s="103" t="s">
        <v>1607</v>
      </c>
      <c r="V2590" s="22">
        <v>0.04</v>
      </c>
      <c r="W2590" s="103" t="s">
        <v>857</v>
      </c>
      <c r="X2590" s="22">
        <v>0</v>
      </c>
      <c r="Y2590" s="103" t="s">
        <v>858</v>
      </c>
      <c r="Z2590" s="103" t="s">
        <v>1023</v>
      </c>
      <c r="AA2590" s="103" t="s">
        <v>2179</v>
      </c>
      <c r="AB2590" s="103" t="s">
        <v>992</v>
      </c>
      <c r="AC2590" s="103" t="s">
        <v>2178</v>
      </c>
      <c r="AD2590" s="103" t="s">
        <v>1608</v>
      </c>
      <c r="AE2590" s="103" t="s">
        <v>1619</v>
      </c>
    </row>
    <row r="2591" spans="1:31" x14ac:dyDescent="0.35">
      <c r="A2591" s="22" t="s">
        <v>852</v>
      </c>
      <c r="B2591" s="1">
        <v>64</v>
      </c>
      <c r="C2591" s="85" t="s">
        <v>2172</v>
      </c>
      <c r="D2591" s="22">
        <v>4</v>
      </c>
      <c r="E2591" s="22">
        <v>1</v>
      </c>
      <c r="F2591" s="123" t="s">
        <v>1628</v>
      </c>
      <c r="G2591" s="123" t="s">
        <v>838</v>
      </c>
      <c r="H2591" s="123" t="s">
        <v>2649</v>
      </c>
      <c r="I2591" s="103" t="s">
        <v>2191</v>
      </c>
      <c r="J2591" s="103" t="s">
        <v>1520</v>
      </c>
      <c r="K2591" s="103" t="s">
        <v>1524</v>
      </c>
      <c r="L2591" s="103" t="s">
        <v>2194</v>
      </c>
      <c r="M2591" s="103" t="s">
        <v>1015</v>
      </c>
      <c r="N2591" s="103" t="s">
        <v>856</v>
      </c>
      <c r="O2591" s="22">
        <v>0</v>
      </c>
      <c r="P2591" s="22">
        <v>2</v>
      </c>
      <c r="Q2591" s="103" t="s">
        <v>1607</v>
      </c>
      <c r="R2591" s="22">
        <v>0.45</v>
      </c>
      <c r="S2591" s="22">
        <v>1</v>
      </c>
      <c r="T2591" s="22">
        <v>2</v>
      </c>
      <c r="U2591" s="103" t="s">
        <v>1607</v>
      </c>
      <c r="V2591" s="22">
        <v>0.32</v>
      </c>
      <c r="W2591" s="103" t="s">
        <v>857</v>
      </c>
      <c r="X2591" s="22">
        <v>0</v>
      </c>
      <c r="Y2591" s="103" t="s">
        <v>858</v>
      </c>
      <c r="Z2591" s="103" t="s">
        <v>1023</v>
      </c>
      <c r="AA2591" s="103" t="s">
        <v>2097</v>
      </c>
      <c r="AB2591" s="103" t="s">
        <v>992</v>
      </c>
      <c r="AC2591" s="103" t="s">
        <v>2098</v>
      </c>
      <c r="AD2591" s="103" t="s">
        <v>1608</v>
      </c>
      <c r="AE2591" s="103" t="s">
        <v>1619</v>
      </c>
    </row>
    <row r="2592" spans="1:31" x14ac:dyDescent="0.35">
      <c r="A2592" s="22" t="s">
        <v>852</v>
      </c>
      <c r="B2592" s="1">
        <v>64</v>
      </c>
      <c r="C2592" s="85" t="s">
        <v>2172</v>
      </c>
      <c r="D2592" s="22">
        <v>4</v>
      </c>
      <c r="E2592" s="22">
        <v>1</v>
      </c>
      <c r="F2592" s="123" t="s">
        <v>1628</v>
      </c>
      <c r="G2592" s="123" t="s">
        <v>838</v>
      </c>
      <c r="H2592" s="123" t="s">
        <v>2649</v>
      </c>
      <c r="I2592" s="103" t="s">
        <v>2191</v>
      </c>
      <c r="J2592" s="103" t="s">
        <v>1520</v>
      </c>
      <c r="K2592" s="103" t="s">
        <v>1524</v>
      </c>
      <c r="L2592" s="103" t="s">
        <v>2194</v>
      </c>
      <c r="M2592" s="103" t="s">
        <v>1015</v>
      </c>
      <c r="N2592" s="103" t="s">
        <v>856</v>
      </c>
      <c r="O2592" s="22">
        <v>0</v>
      </c>
      <c r="P2592" s="22">
        <v>3</v>
      </c>
      <c r="Q2592" s="103" t="s">
        <v>1607</v>
      </c>
      <c r="R2592" s="22">
        <v>0.36</v>
      </c>
      <c r="S2592" s="22">
        <v>1</v>
      </c>
      <c r="T2592" s="22">
        <v>3</v>
      </c>
      <c r="U2592" s="103" t="s">
        <v>1607</v>
      </c>
      <c r="V2592" s="22">
        <v>0.44</v>
      </c>
      <c r="W2592" s="103" t="s">
        <v>857</v>
      </c>
      <c r="X2592" s="22">
        <v>0</v>
      </c>
      <c r="Y2592" s="103" t="s">
        <v>858</v>
      </c>
      <c r="Z2592" s="103" t="s">
        <v>1023</v>
      </c>
      <c r="AA2592" s="103" t="s">
        <v>2179</v>
      </c>
      <c r="AB2592" s="103" t="s">
        <v>992</v>
      </c>
      <c r="AC2592" s="103" t="s">
        <v>2178</v>
      </c>
      <c r="AD2592" s="103" t="s">
        <v>1608</v>
      </c>
      <c r="AE2592" s="103" t="s">
        <v>1619</v>
      </c>
    </row>
    <row r="2593" spans="1:31" x14ac:dyDescent="0.35">
      <c r="A2593" s="22" t="s">
        <v>852</v>
      </c>
      <c r="B2593" s="1">
        <v>64</v>
      </c>
      <c r="C2593" s="85" t="s">
        <v>2172</v>
      </c>
      <c r="D2593" s="22">
        <v>4</v>
      </c>
      <c r="E2593" s="22">
        <v>2</v>
      </c>
      <c r="F2593" s="123" t="s">
        <v>1628</v>
      </c>
      <c r="G2593" s="123" t="s">
        <v>838</v>
      </c>
      <c r="H2593" s="123" t="s">
        <v>2649</v>
      </c>
      <c r="I2593" s="103" t="s">
        <v>2191</v>
      </c>
      <c r="J2593" s="103" t="s">
        <v>1520</v>
      </c>
      <c r="K2593" s="103" t="s">
        <v>1524</v>
      </c>
      <c r="L2593" s="103" t="s">
        <v>2194</v>
      </c>
      <c r="M2593" s="103" t="s">
        <v>1015</v>
      </c>
      <c r="N2593" s="103" t="s">
        <v>856</v>
      </c>
      <c r="O2593" s="22">
        <v>0</v>
      </c>
      <c r="P2593" s="22">
        <v>2</v>
      </c>
      <c r="Q2593" s="103" t="s">
        <v>1607</v>
      </c>
      <c r="R2593" s="22">
        <v>0.14000000000000001</v>
      </c>
      <c r="S2593" s="22">
        <v>1</v>
      </c>
      <c r="T2593" s="22">
        <v>2</v>
      </c>
      <c r="U2593" s="103" t="s">
        <v>1607</v>
      </c>
      <c r="V2593" s="22">
        <v>0.19</v>
      </c>
      <c r="W2593" s="103" t="s">
        <v>2182</v>
      </c>
      <c r="X2593" s="22">
        <v>1</v>
      </c>
      <c r="Y2593" s="103" t="s">
        <v>858</v>
      </c>
      <c r="Z2593" s="103" t="s">
        <v>1023</v>
      </c>
      <c r="AA2593" s="103" t="s">
        <v>2097</v>
      </c>
      <c r="AB2593" s="103" t="s">
        <v>992</v>
      </c>
      <c r="AC2593" s="103" t="s">
        <v>2098</v>
      </c>
      <c r="AD2593" s="103" t="s">
        <v>1608</v>
      </c>
      <c r="AE2593" s="103" t="s">
        <v>1619</v>
      </c>
    </row>
    <row r="2594" spans="1:31" x14ac:dyDescent="0.35">
      <c r="A2594" s="22" t="s">
        <v>852</v>
      </c>
      <c r="B2594" s="1">
        <v>64</v>
      </c>
      <c r="C2594" s="85" t="s">
        <v>2172</v>
      </c>
      <c r="D2594" s="22">
        <v>4</v>
      </c>
      <c r="E2594" s="22">
        <v>2</v>
      </c>
      <c r="F2594" s="123" t="s">
        <v>1628</v>
      </c>
      <c r="G2594" s="123" t="s">
        <v>838</v>
      </c>
      <c r="H2594" s="123" t="s">
        <v>2649</v>
      </c>
      <c r="I2594" s="103" t="s">
        <v>2191</v>
      </c>
      <c r="J2594" s="103" t="s">
        <v>1520</v>
      </c>
      <c r="K2594" s="103" t="s">
        <v>1524</v>
      </c>
      <c r="L2594" s="103" t="s">
        <v>2194</v>
      </c>
      <c r="M2594" s="103" t="s">
        <v>1015</v>
      </c>
      <c r="N2594" s="103" t="s">
        <v>856</v>
      </c>
      <c r="O2594" s="22">
        <v>0</v>
      </c>
      <c r="P2594" s="22">
        <v>3</v>
      </c>
      <c r="Q2594" s="103" t="s">
        <v>1607</v>
      </c>
      <c r="R2594" s="22">
        <v>0.27</v>
      </c>
      <c r="S2594" s="22">
        <v>1</v>
      </c>
      <c r="T2594" s="22">
        <v>3</v>
      </c>
      <c r="U2594" s="103" t="s">
        <v>1607</v>
      </c>
      <c r="V2594" s="22">
        <v>0.32</v>
      </c>
      <c r="W2594" s="103" t="s">
        <v>2182</v>
      </c>
      <c r="X2594" s="22">
        <v>1</v>
      </c>
      <c r="Y2594" s="103" t="s">
        <v>858</v>
      </c>
      <c r="Z2594" s="103" t="s">
        <v>1023</v>
      </c>
      <c r="AA2594" s="103" t="s">
        <v>2179</v>
      </c>
      <c r="AB2594" s="103" t="s">
        <v>992</v>
      </c>
      <c r="AC2594" s="103" t="s">
        <v>2178</v>
      </c>
      <c r="AD2594" s="103" t="s">
        <v>1608</v>
      </c>
      <c r="AE2594" s="103" t="s">
        <v>1619</v>
      </c>
    </row>
    <row r="2595" spans="1:31" x14ac:dyDescent="0.35">
      <c r="A2595" s="22" t="s">
        <v>852</v>
      </c>
      <c r="B2595" s="1">
        <v>64</v>
      </c>
      <c r="C2595" s="85" t="s">
        <v>2172</v>
      </c>
      <c r="D2595" s="22">
        <v>4</v>
      </c>
      <c r="E2595" s="22">
        <v>3</v>
      </c>
      <c r="F2595" s="123" t="s">
        <v>1628</v>
      </c>
      <c r="G2595" s="123" t="s">
        <v>838</v>
      </c>
      <c r="H2595" s="123" t="s">
        <v>2649</v>
      </c>
      <c r="I2595" s="103" t="s">
        <v>2191</v>
      </c>
      <c r="J2595" s="103" t="s">
        <v>1520</v>
      </c>
      <c r="K2595" s="103" t="s">
        <v>1524</v>
      </c>
      <c r="L2595" s="103" t="s">
        <v>2194</v>
      </c>
      <c r="M2595" s="103" t="s">
        <v>1015</v>
      </c>
      <c r="N2595" s="103" t="s">
        <v>856</v>
      </c>
      <c r="O2595" s="22">
        <v>0</v>
      </c>
      <c r="P2595" s="22">
        <v>2</v>
      </c>
      <c r="Q2595" s="103" t="s">
        <v>1607</v>
      </c>
      <c r="R2595" s="22">
        <v>0.21</v>
      </c>
      <c r="S2595" s="22">
        <v>1</v>
      </c>
      <c r="T2595" s="22">
        <v>2</v>
      </c>
      <c r="U2595" s="103" t="s">
        <v>1607</v>
      </c>
      <c r="V2595" s="22">
        <v>0.22</v>
      </c>
      <c r="W2595" s="103" t="s">
        <v>2181</v>
      </c>
      <c r="X2595" s="22">
        <v>1</v>
      </c>
      <c r="Y2595" s="103" t="s">
        <v>858</v>
      </c>
      <c r="Z2595" s="103" t="s">
        <v>1023</v>
      </c>
      <c r="AA2595" s="103" t="s">
        <v>2097</v>
      </c>
      <c r="AB2595" s="103" t="s">
        <v>992</v>
      </c>
      <c r="AC2595" s="103" t="s">
        <v>2098</v>
      </c>
      <c r="AD2595" s="103" t="s">
        <v>1608</v>
      </c>
      <c r="AE2595" s="103" t="s">
        <v>1619</v>
      </c>
    </row>
    <row r="2596" spans="1:31" x14ac:dyDescent="0.35">
      <c r="A2596" s="22" t="s">
        <v>852</v>
      </c>
      <c r="B2596" s="1">
        <v>64</v>
      </c>
      <c r="C2596" s="85" t="s">
        <v>2172</v>
      </c>
      <c r="D2596" s="22">
        <v>4</v>
      </c>
      <c r="E2596" s="22">
        <v>3</v>
      </c>
      <c r="F2596" s="123" t="s">
        <v>1628</v>
      </c>
      <c r="G2596" s="123" t="s">
        <v>838</v>
      </c>
      <c r="H2596" s="123" t="s">
        <v>2649</v>
      </c>
      <c r="I2596" s="103" t="s">
        <v>2191</v>
      </c>
      <c r="J2596" s="103" t="s">
        <v>1520</v>
      </c>
      <c r="K2596" s="103" t="s">
        <v>1524</v>
      </c>
      <c r="L2596" s="103" t="s">
        <v>2194</v>
      </c>
      <c r="M2596" s="103" t="s">
        <v>1015</v>
      </c>
      <c r="N2596" s="103" t="s">
        <v>856</v>
      </c>
      <c r="O2596" s="22">
        <v>0</v>
      </c>
      <c r="P2596" s="22">
        <v>3</v>
      </c>
      <c r="Q2596" s="103" t="s">
        <v>1607</v>
      </c>
      <c r="R2596" s="22">
        <v>0.25</v>
      </c>
      <c r="S2596" s="22">
        <v>1</v>
      </c>
      <c r="T2596" s="22">
        <v>3</v>
      </c>
      <c r="U2596" s="103" t="s">
        <v>1607</v>
      </c>
      <c r="V2596" s="22">
        <v>0.28000000000000003</v>
      </c>
      <c r="W2596" s="103" t="s">
        <v>2181</v>
      </c>
      <c r="X2596" s="22">
        <v>1</v>
      </c>
      <c r="Y2596" s="103" t="s">
        <v>858</v>
      </c>
      <c r="Z2596" s="103" t="s">
        <v>1023</v>
      </c>
      <c r="AA2596" s="103" t="s">
        <v>2179</v>
      </c>
      <c r="AB2596" s="103" t="s">
        <v>992</v>
      </c>
      <c r="AC2596" s="103" t="s">
        <v>2178</v>
      </c>
      <c r="AD2596" s="103" t="s">
        <v>1608</v>
      </c>
      <c r="AE2596" s="103" t="s">
        <v>1619</v>
      </c>
    </row>
    <row r="2597" spans="1:31" x14ac:dyDescent="0.35">
      <c r="A2597" s="22" t="s">
        <v>852</v>
      </c>
      <c r="B2597" s="1">
        <v>64</v>
      </c>
      <c r="C2597" s="85" t="s">
        <v>2172</v>
      </c>
      <c r="D2597" s="22">
        <v>4</v>
      </c>
      <c r="E2597" s="22">
        <v>1</v>
      </c>
      <c r="F2597" s="123" t="s">
        <v>1628</v>
      </c>
      <c r="G2597" s="123" t="s">
        <v>838</v>
      </c>
      <c r="H2597" s="123" t="s">
        <v>2649</v>
      </c>
      <c r="I2597" s="103" t="s">
        <v>2192</v>
      </c>
      <c r="J2597" s="103" t="s">
        <v>1520</v>
      </c>
      <c r="K2597" s="103" t="s">
        <v>1524</v>
      </c>
      <c r="L2597" s="103" t="s">
        <v>2194</v>
      </c>
      <c r="M2597" s="103" t="s">
        <v>1015</v>
      </c>
      <c r="N2597" s="103" t="s">
        <v>856</v>
      </c>
      <c r="O2597" s="22">
        <v>0</v>
      </c>
      <c r="P2597" s="22">
        <v>2</v>
      </c>
      <c r="Q2597" s="103" t="s">
        <v>1607</v>
      </c>
      <c r="R2597" s="22">
        <v>0.1</v>
      </c>
      <c r="S2597" s="22">
        <v>1</v>
      </c>
      <c r="T2597" s="22">
        <v>2</v>
      </c>
      <c r="U2597" s="103" t="s">
        <v>1607</v>
      </c>
      <c r="V2597" s="22">
        <v>0.12</v>
      </c>
      <c r="W2597" s="103" t="s">
        <v>2182</v>
      </c>
      <c r="X2597" s="22">
        <v>1</v>
      </c>
      <c r="Y2597" s="103" t="s">
        <v>858</v>
      </c>
      <c r="Z2597" s="103" t="s">
        <v>1023</v>
      </c>
      <c r="AA2597" s="103" t="s">
        <v>2097</v>
      </c>
      <c r="AB2597" s="103" t="s">
        <v>992</v>
      </c>
      <c r="AC2597" s="103" t="s">
        <v>2098</v>
      </c>
      <c r="AD2597" s="103" t="s">
        <v>1608</v>
      </c>
      <c r="AE2597" s="103" t="s">
        <v>1619</v>
      </c>
    </row>
    <row r="2598" spans="1:31" x14ac:dyDescent="0.35">
      <c r="A2598" s="22" t="s">
        <v>852</v>
      </c>
      <c r="B2598" s="1">
        <v>64</v>
      </c>
      <c r="C2598" s="85" t="s">
        <v>2172</v>
      </c>
      <c r="D2598" s="22">
        <v>4</v>
      </c>
      <c r="E2598" s="22">
        <v>1</v>
      </c>
      <c r="F2598" s="123" t="s">
        <v>1628</v>
      </c>
      <c r="G2598" s="123" t="s">
        <v>838</v>
      </c>
      <c r="H2598" s="123" t="s">
        <v>2649</v>
      </c>
      <c r="I2598" s="103" t="s">
        <v>2192</v>
      </c>
      <c r="J2598" s="103" t="s">
        <v>1520</v>
      </c>
      <c r="K2598" s="103" t="s">
        <v>1524</v>
      </c>
      <c r="L2598" s="103" t="s">
        <v>2194</v>
      </c>
      <c r="M2598" s="103" t="s">
        <v>1015</v>
      </c>
      <c r="N2598" s="103" t="s">
        <v>856</v>
      </c>
      <c r="O2598" s="22">
        <v>0</v>
      </c>
      <c r="P2598" s="22">
        <v>3</v>
      </c>
      <c r="Q2598" s="103" t="s">
        <v>1607</v>
      </c>
      <c r="R2598" s="22">
        <v>0.12</v>
      </c>
      <c r="S2598" s="22">
        <v>1</v>
      </c>
      <c r="T2598" s="22">
        <v>3</v>
      </c>
      <c r="U2598" s="103" t="s">
        <v>1607</v>
      </c>
      <c r="V2598" s="22">
        <v>0.12</v>
      </c>
      <c r="W2598" s="103" t="s">
        <v>2182</v>
      </c>
      <c r="X2598" s="22">
        <v>1</v>
      </c>
      <c r="Y2598" s="103" t="s">
        <v>858</v>
      </c>
      <c r="Z2598" s="103" t="s">
        <v>1023</v>
      </c>
      <c r="AA2598" s="103" t="s">
        <v>2179</v>
      </c>
      <c r="AB2598" s="103" t="s">
        <v>992</v>
      </c>
      <c r="AC2598" s="103" t="s">
        <v>2178</v>
      </c>
      <c r="AD2598" s="103" t="s">
        <v>1608</v>
      </c>
      <c r="AE2598" s="103" t="s">
        <v>1619</v>
      </c>
    </row>
    <row r="2599" spans="1:31" x14ac:dyDescent="0.35">
      <c r="A2599" s="22" t="s">
        <v>852</v>
      </c>
      <c r="B2599" s="1">
        <v>64</v>
      </c>
      <c r="C2599" s="85" t="s">
        <v>2172</v>
      </c>
      <c r="D2599" s="22">
        <v>4</v>
      </c>
      <c r="E2599" s="22">
        <v>2</v>
      </c>
      <c r="F2599" s="123" t="s">
        <v>1628</v>
      </c>
      <c r="G2599" s="123" t="s">
        <v>838</v>
      </c>
      <c r="H2599" s="123" t="s">
        <v>2649</v>
      </c>
      <c r="I2599" s="103" t="s">
        <v>2192</v>
      </c>
      <c r="J2599" s="103" t="s">
        <v>1520</v>
      </c>
      <c r="K2599" s="103" t="s">
        <v>1524</v>
      </c>
      <c r="L2599" s="103" t="s">
        <v>2194</v>
      </c>
      <c r="M2599" s="103" t="s">
        <v>1015</v>
      </c>
      <c r="N2599" s="103" t="s">
        <v>856</v>
      </c>
      <c r="O2599" s="22">
        <v>0</v>
      </c>
      <c r="P2599" s="22">
        <v>2</v>
      </c>
      <c r="Q2599" s="103" t="s">
        <v>1607</v>
      </c>
      <c r="R2599" s="22">
        <v>0.06</v>
      </c>
      <c r="S2599" s="22">
        <v>1</v>
      </c>
      <c r="T2599" s="22">
        <v>2</v>
      </c>
      <c r="U2599" s="103" t="s">
        <v>1607</v>
      </c>
      <c r="V2599" s="22">
        <v>7.0000000000000007E-2</v>
      </c>
      <c r="W2599" s="103" t="s">
        <v>857</v>
      </c>
      <c r="X2599" s="22">
        <v>0</v>
      </c>
      <c r="Y2599" s="103" t="s">
        <v>858</v>
      </c>
      <c r="Z2599" s="103" t="s">
        <v>1023</v>
      </c>
      <c r="AA2599" s="103" t="s">
        <v>2097</v>
      </c>
      <c r="AB2599" s="103" t="s">
        <v>992</v>
      </c>
      <c r="AC2599" s="103" t="s">
        <v>2098</v>
      </c>
      <c r="AD2599" s="103" t="s">
        <v>1608</v>
      </c>
      <c r="AE2599" s="103" t="s">
        <v>1619</v>
      </c>
    </row>
    <row r="2600" spans="1:31" x14ac:dyDescent="0.35">
      <c r="A2600" s="22" t="s">
        <v>852</v>
      </c>
      <c r="B2600" s="1">
        <v>64</v>
      </c>
      <c r="C2600" s="85" t="s">
        <v>2172</v>
      </c>
      <c r="D2600" s="22">
        <v>4</v>
      </c>
      <c r="E2600" s="22">
        <v>2</v>
      </c>
      <c r="F2600" s="123" t="s">
        <v>1628</v>
      </c>
      <c r="G2600" s="123" t="s">
        <v>838</v>
      </c>
      <c r="H2600" s="123" t="s">
        <v>2649</v>
      </c>
      <c r="I2600" s="103" t="s">
        <v>2192</v>
      </c>
      <c r="J2600" s="103" t="s">
        <v>1520</v>
      </c>
      <c r="K2600" s="103" t="s">
        <v>1524</v>
      </c>
      <c r="L2600" s="103" t="s">
        <v>2194</v>
      </c>
      <c r="M2600" s="103" t="s">
        <v>1015</v>
      </c>
      <c r="N2600" s="103" t="s">
        <v>856</v>
      </c>
      <c r="O2600" s="22">
        <v>0</v>
      </c>
      <c r="P2600" s="22">
        <v>3</v>
      </c>
      <c r="Q2600" s="103" t="s">
        <v>1607</v>
      </c>
      <c r="R2600" s="22">
        <v>0.08</v>
      </c>
      <c r="S2600" s="22">
        <v>1</v>
      </c>
      <c r="T2600" s="22">
        <v>3</v>
      </c>
      <c r="U2600" s="103" t="s">
        <v>1607</v>
      </c>
      <c r="V2600" s="22">
        <v>0.09</v>
      </c>
      <c r="W2600" s="103" t="s">
        <v>857</v>
      </c>
      <c r="X2600" s="22">
        <v>0</v>
      </c>
      <c r="Y2600" s="103" t="s">
        <v>858</v>
      </c>
      <c r="Z2600" s="103" t="s">
        <v>1023</v>
      </c>
      <c r="AA2600" s="103" t="s">
        <v>2179</v>
      </c>
      <c r="AB2600" s="103" t="s">
        <v>992</v>
      </c>
      <c r="AC2600" s="103" t="s">
        <v>2178</v>
      </c>
      <c r="AD2600" s="103" t="s">
        <v>1608</v>
      </c>
      <c r="AE2600" s="103" t="s">
        <v>1619</v>
      </c>
    </row>
    <row r="2601" spans="1:31" x14ac:dyDescent="0.35">
      <c r="A2601" s="22" t="s">
        <v>852</v>
      </c>
      <c r="B2601" s="1">
        <v>64</v>
      </c>
      <c r="C2601" s="85" t="s">
        <v>2172</v>
      </c>
      <c r="D2601" s="22">
        <v>4</v>
      </c>
      <c r="E2601" s="22">
        <v>3</v>
      </c>
      <c r="F2601" s="123" t="s">
        <v>1628</v>
      </c>
      <c r="G2601" s="123" t="s">
        <v>838</v>
      </c>
      <c r="H2601" s="123" t="s">
        <v>2649</v>
      </c>
      <c r="I2601" s="103" t="s">
        <v>2192</v>
      </c>
      <c r="J2601" s="103" t="s">
        <v>1520</v>
      </c>
      <c r="K2601" s="103" t="s">
        <v>1524</v>
      </c>
      <c r="L2601" s="103" t="s">
        <v>2194</v>
      </c>
      <c r="M2601" s="103" t="s">
        <v>1015</v>
      </c>
      <c r="N2601" s="103" t="s">
        <v>856</v>
      </c>
      <c r="O2601" s="22">
        <v>0</v>
      </c>
      <c r="P2601" s="22">
        <v>2</v>
      </c>
      <c r="Q2601" s="103" t="s">
        <v>1607</v>
      </c>
      <c r="R2601" s="22">
        <v>0.05</v>
      </c>
      <c r="S2601" s="22">
        <v>1</v>
      </c>
      <c r="T2601" s="22">
        <v>2</v>
      </c>
      <c r="U2601" s="103" t="s">
        <v>1607</v>
      </c>
      <c r="V2601" s="22">
        <v>0.04</v>
      </c>
      <c r="W2601" s="103" t="s">
        <v>857</v>
      </c>
      <c r="X2601" s="22">
        <v>0</v>
      </c>
      <c r="Y2601" s="103" t="s">
        <v>858</v>
      </c>
      <c r="Z2601" s="103" t="s">
        <v>1023</v>
      </c>
      <c r="AA2601" s="103" t="s">
        <v>2097</v>
      </c>
      <c r="AB2601" s="103" t="s">
        <v>992</v>
      </c>
      <c r="AC2601" s="103" t="s">
        <v>2098</v>
      </c>
      <c r="AD2601" s="103" t="s">
        <v>1608</v>
      </c>
      <c r="AE2601" s="103" t="s">
        <v>1619</v>
      </c>
    </row>
    <row r="2602" spans="1:31" x14ac:dyDescent="0.35">
      <c r="A2602" s="22" t="s">
        <v>852</v>
      </c>
      <c r="B2602" s="1">
        <v>64</v>
      </c>
      <c r="C2602" s="85" t="s">
        <v>2172</v>
      </c>
      <c r="D2602" s="22">
        <v>4</v>
      </c>
      <c r="E2602" s="22">
        <v>3</v>
      </c>
      <c r="F2602" s="123" t="s">
        <v>1628</v>
      </c>
      <c r="G2602" s="123" t="s">
        <v>838</v>
      </c>
      <c r="H2602" s="123" t="s">
        <v>2649</v>
      </c>
      <c r="I2602" s="103" t="s">
        <v>2192</v>
      </c>
      <c r="J2602" s="103" t="s">
        <v>1520</v>
      </c>
      <c r="K2602" s="103" t="s">
        <v>1524</v>
      </c>
      <c r="L2602" s="103" t="s">
        <v>2194</v>
      </c>
      <c r="M2602" s="103" t="s">
        <v>1015</v>
      </c>
      <c r="N2602" s="103" t="s">
        <v>856</v>
      </c>
      <c r="O2602" s="22">
        <v>0</v>
      </c>
      <c r="P2602" s="22">
        <v>3</v>
      </c>
      <c r="Q2602" s="103" t="s">
        <v>1607</v>
      </c>
      <c r="R2602" s="22">
        <v>0.06</v>
      </c>
      <c r="S2602" s="22">
        <v>1</v>
      </c>
      <c r="T2602" s="22">
        <v>3</v>
      </c>
      <c r="U2602" s="103" t="s">
        <v>1607</v>
      </c>
      <c r="V2602" s="22">
        <v>0.06</v>
      </c>
      <c r="W2602" s="103" t="s">
        <v>857</v>
      </c>
      <c r="X2602" s="22">
        <v>0</v>
      </c>
      <c r="Y2602" s="103" t="s">
        <v>858</v>
      </c>
      <c r="Z2602" s="103" t="s">
        <v>1023</v>
      </c>
      <c r="AA2602" s="103" t="s">
        <v>2179</v>
      </c>
      <c r="AB2602" s="103" t="s">
        <v>992</v>
      </c>
      <c r="AC2602" s="103" t="s">
        <v>2178</v>
      </c>
      <c r="AD2602" s="103" t="s">
        <v>1608</v>
      </c>
      <c r="AE2602" s="103" t="s">
        <v>1619</v>
      </c>
    </row>
    <row r="2603" spans="1:31" x14ac:dyDescent="0.35">
      <c r="A2603" s="22" t="s">
        <v>852</v>
      </c>
      <c r="B2603" s="1">
        <v>64</v>
      </c>
      <c r="C2603" s="85" t="s">
        <v>2172</v>
      </c>
      <c r="D2603" s="22">
        <v>4</v>
      </c>
      <c r="E2603" s="22">
        <v>1</v>
      </c>
      <c r="F2603" s="123" t="s">
        <v>1628</v>
      </c>
      <c r="G2603" s="123" t="s">
        <v>838</v>
      </c>
      <c r="H2603" s="123" t="s">
        <v>2649</v>
      </c>
      <c r="I2603" s="103" t="s">
        <v>2193</v>
      </c>
      <c r="J2603" s="103" t="s">
        <v>1520</v>
      </c>
      <c r="K2603" s="103" t="s">
        <v>1524</v>
      </c>
      <c r="L2603" s="103" t="s">
        <v>2194</v>
      </c>
      <c r="M2603" s="103" t="s">
        <v>1015</v>
      </c>
      <c r="N2603" s="103" t="s">
        <v>856</v>
      </c>
      <c r="O2603" s="22">
        <v>0</v>
      </c>
      <c r="P2603" s="22">
        <v>2</v>
      </c>
      <c r="Q2603" s="103" t="s">
        <v>1607</v>
      </c>
      <c r="R2603" s="22">
        <v>1.6</v>
      </c>
      <c r="S2603" s="22">
        <v>1</v>
      </c>
      <c r="T2603" s="22">
        <v>2</v>
      </c>
      <c r="U2603" s="103" t="s">
        <v>1607</v>
      </c>
      <c r="V2603" s="22">
        <v>2.15</v>
      </c>
      <c r="W2603" s="103" t="s">
        <v>2182</v>
      </c>
      <c r="X2603" s="22">
        <v>1</v>
      </c>
      <c r="Y2603" s="103" t="s">
        <v>858</v>
      </c>
      <c r="Z2603" s="103" t="s">
        <v>1023</v>
      </c>
      <c r="AA2603" s="103" t="s">
        <v>2097</v>
      </c>
      <c r="AB2603" s="103" t="s">
        <v>992</v>
      </c>
      <c r="AC2603" s="103" t="s">
        <v>2098</v>
      </c>
      <c r="AD2603" s="103" t="s">
        <v>1608</v>
      </c>
      <c r="AE2603" s="103" t="s">
        <v>1619</v>
      </c>
    </row>
    <row r="2604" spans="1:31" x14ac:dyDescent="0.35">
      <c r="A2604" s="22" t="s">
        <v>852</v>
      </c>
      <c r="B2604" s="1">
        <v>64</v>
      </c>
      <c r="C2604" s="85" t="s">
        <v>2172</v>
      </c>
      <c r="D2604" s="22">
        <v>4</v>
      </c>
      <c r="E2604" s="22">
        <v>1</v>
      </c>
      <c r="F2604" s="123" t="s">
        <v>1628</v>
      </c>
      <c r="G2604" s="123" t="s">
        <v>838</v>
      </c>
      <c r="H2604" s="123" t="s">
        <v>2649</v>
      </c>
      <c r="I2604" s="103" t="s">
        <v>2193</v>
      </c>
      <c r="J2604" s="103" t="s">
        <v>1520</v>
      </c>
      <c r="K2604" s="103" t="s">
        <v>1524</v>
      </c>
      <c r="L2604" s="103" t="s">
        <v>2194</v>
      </c>
      <c r="M2604" s="103" t="s">
        <v>1015</v>
      </c>
      <c r="N2604" s="103" t="s">
        <v>856</v>
      </c>
      <c r="O2604" s="22">
        <v>0</v>
      </c>
      <c r="P2604" s="22">
        <v>3</v>
      </c>
      <c r="Q2604" s="103" t="s">
        <v>1607</v>
      </c>
      <c r="R2604" s="22">
        <v>1.84</v>
      </c>
      <c r="S2604" s="22">
        <v>1</v>
      </c>
      <c r="T2604" s="22">
        <v>3</v>
      </c>
      <c r="U2604" s="103" t="s">
        <v>1607</v>
      </c>
      <c r="V2604" s="22">
        <v>2.02</v>
      </c>
      <c r="W2604" s="103" t="s">
        <v>2182</v>
      </c>
      <c r="X2604" s="22">
        <v>1</v>
      </c>
      <c r="Y2604" s="103" t="s">
        <v>858</v>
      </c>
      <c r="Z2604" s="103" t="s">
        <v>1023</v>
      </c>
      <c r="AA2604" s="103" t="s">
        <v>2179</v>
      </c>
      <c r="AB2604" s="103" t="s">
        <v>992</v>
      </c>
      <c r="AC2604" s="103" t="s">
        <v>2178</v>
      </c>
      <c r="AD2604" s="103" t="s">
        <v>1608</v>
      </c>
      <c r="AE2604" s="103" t="s">
        <v>1619</v>
      </c>
    </row>
    <row r="2605" spans="1:31" x14ac:dyDescent="0.35">
      <c r="A2605" s="22" t="s">
        <v>852</v>
      </c>
      <c r="B2605" s="1">
        <v>64</v>
      </c>
      <c r="C2605" s="85" t="s">
        <v>2172</v>
      </c>
      <c r="D2605" s="22">
        <v>4</v>
      </c>
      <c r="E2605" s="22">
        <v>2</v>
      </c>
      <c r="F2605" s="123" t="s">
        <v>1628</v>
      </c>
      <c r="G2605" s="123" t="s">
        <v>838</v>
      </c>
      <c r="H2605" s="123" t="s">
        <v>2649</v>
      </c>
      <c r="I2605" s="103" t="s">
        <v>2193</v>
      </c>
      <c r="J2605" s="103" t="s">
        <v>1520</v>
      </c>
      <c r="K2605" s="103" t="s">
        <v>1524</v>
      </c>
      <c r="L2605" s="103" t="s">
        <v>2194</v>
      </c>
      <c r="M2605" s="103" t="s">
        <v>1015</v>
      </c>
      <c r="N2605" s="103" t="s">
        <v>856</v>
      </c>
      <c r="O2605" s="22">
        <v>0</v>
      </c>
      <c r="P2605" s="22">
        <v>2</v>
      </c>
      <c r="Q2605" s="103" t="s">
        <v>1607</v>
      </c>
      <c r="R2605" s="22">
        <v>0.59</v>
      </c>
      <c r="S2605" s="22">
        <v>1</v>
      </c>
      <c r="T2605" s="22">
        <v>2</v>
      </c>
      <c r="U2605" s="103" t="s">
        <v>1607</v>
      </c>
      <c r="V2605" s="22">
        <v>0.51</v>
      </c>
      <c r="W2605" s="103" t="s">
        <v>857</v>
      </c>
      <c r="X2605" s="22">
        <v>0</v>
      </c>
      <c r="Y2605" s="103" t="s">
        <v>858</v>
      </c>
      <c r="Z2605" s="103" t="s">
        <v>1023</v>
      </c>
      <c r="AA2605" s="103" t="s">
        <v>2097</v>
      </c>
      <c r="AB2605" s="103" t="s">
        <v>992</v>
      </c>
      <c r="AC2605" s="103" t="s">
        <v>2098</v>
      </c>
      <c r="AD2605" s="103" t="s">
        <v>1608</v>
      </c>
      <c r="AE2605" s="103" t="s">
        <v>1619</v>
      </c>
    </row>
    <row r="2606" spans="1:31" x14ac:dyDescent="0.35">
      <c r="A2606" s="22" t="s">
        <v>852</v>
      </c>
      <c r="B2606" s="1">
        <v>64</v>
      </c>
      <c r="C2606" s="85" t="s">
        <v>2172</v>
      </c>
      <c r="D2606" s="22">
        <v>4</v>
      </c>
      <c r="E2606" s="22">
        <v>2</v>
      </c>
      <c r="F2606" s="123" t="s">
        <v>1628</v>
      </c>
      <c r="G2606" s="123" t="s">
        <v>838</v>
      </c>
      <c r="H2606" s="123" t="s">
        <v>2649</v>
      </c>
      <c r="I2606" s="103" t="s">
        <v>2193</v>
      </c>
      <c r="J2606" s="103" t="s">
        <v>1520</v>
      </c>
      <c r="K2606" s="103" t="s">
        <v>1524</v>
      </c>
      <c r="L2606" s="103" t="s">
        <v>2194</v>
      </c>
      <c r="M2606" s="103" t="s">
        <v>1015</v>
      </c>
      <c r="N2606" s="103" t="s">
        <v>856</v>
      </c>
      <c r="O2606" s="22">
        <v>0</v>
      </c>
      <c r="P2606" s="22">
        <v>3</v>
      </c>
      <c r="Q2606" s="103" t="s">
        <v>1607</v>
      </c>
      <c r="R2606" s="22">
        <v>0.64</v>
      </c>
      <c r="S2606" s="22">
        <v>1</v>
      </c>
      <c r="T2606" s="22">
        <v>3</v>
      </c>
      <c r="U2606" s="103" t="s">
        <v>1607</v>
      </c>
      <c r="V2606" s="22">
        <v>0.53</v>
      </c>
      <c r="W2606" s="103" t="s">
        <v>857</v>
      </c>
      <c r="X2606" s="22">
        <v>0</v>
      </c>
      <c r="Y2606" s="103" t="s">
        <v>858</v>
      </c>
      <c r="Z2606" s="103" t="s">
        <v>1023</v>
      </c>
      <c r="AA2606" s="103" t="s">
        <v>2179</v>
      </c>
      <c r="AB2606" s="103" t="s">
        <v>992</v>
      </c>
      <c r="AC2606" s="103" t="s">
        <v>2178</v>
      </c>
      <c r="AD2606" s="103" t="s">
        <v>1608</v>
      </c>
      <c r="AE2606" s="103" t="s">
        <v>1619</v>
      </c>
    </row>
    <row r="2607" spans="1:31" x14ac:dyDescent="0.35">
      <c r="A2607" s="22" t="s">
        <v>852</v>
      </c>
      <c r="B2607" s="1">
        <v>64</v>
      </c>
      <c r="C2607" s="85" t="s">
        <v>2172</v>
      </c>
      <c r="D2607" s="22">
        <v>4</v>
      </c>
      <c r="E2607" s="22">
        <v>3</v>
      </c>
      <c r="F2607" s="123" t="s">
        <v>1628</v>
      </c>
      <c r="G2607" s="123" t="s">
        <v>838</v>
      </c>
      <c r="H2607" s="123" t="s">
        <v>2649</v>
      </c>
      <c r="I2607" s="103" t="s">
        <v>2193</v>
      </c>
      <c r="J2607" s="103" t="s">
        <v>1520</v>
      </c>
      <c r="K2607" s="103" t="s">
        <v>1524</v>
      </c>
      <c r="L2607" s="103" t="s">
        <v>2194</v>
      </c>
      <c r="M2607" s="103" t="s">
        <v>1015</v>
      </c>
      <c r="N2607" s="103" t="s">
        <v>856</v>
      </c>
      <c r="O2607" s="22">
        <v>0</v>
      </c>
      <c r="P2607" s="22">
        <v>2</v>
      </c>
      <c r="Q2607" s="103" t="s">
        <v>1607</v>
      </c>
      <c r="R2607" s="22">
        <v>0.93</v>
      </c>
      <c r="S2607" s="22">
        <v>1</v>
      </c>
      <c r="T2607" s="22">
        <v>2</v>
      </c>
      <c r="U2607" s="103" t="s">
        <v>1607</v>
      </c>
      <c r="V2607" s="22">
        <v>0.93</v>
      </c>
      <c r="W2607" s="103" t="s">
        <v>857</v>
      </c>
      <c r="X2607" s="22">
        <v>0</v>
      </c>
      <c r="Y2607" s="103" t="s">
        <v>858</v>
      </c>
      <c r="Z2607" s="103" t="s">
        <v>1023</v>
      </c>
      <c r="AA2607" s="103" t="s">
        <v>2097</v>
      </c>
      <c r="AB2607" s="103" t="s">
        <v>992</v>
      </c>
      <c r="AC2607" s="103" t="s">
        <v>2098</v>
      </c>
      <c r="AD2607" s="103" t="s">
        <v>1608</v>
      </c>
      <c r="AE2607" s="103" t="s">
        <v>1619</v>
      </c>
    </row>
    <row r="2608" spans="1:31" x14ac:dyDescent="0.35">
      <c r="A2608" s="22" t="s">
        <v>852</v>
      </c>
      <c r="B2608" s="1">
        <v>64</v>
      </c>
      <c r="C2608" s="85" t="s">
        <v>2172</v>
      </c>
      <c r="D2608" s="22">
        <v>4</v>
      </c>
      <c r="E2608" s="22">
        <v>3</v>
      </c>
      <c r="F2608" s="123" t="s">
        <v>1628</v>
      </c>
      <c r="G2608" s="123" t="s">
        <v>838</v>
      </c>
      <c r="H2608" s="123" t="s">
        <v>2649</v>
      </c>
      <c r="I2608" s="103" t="s">
        <v>2193</v>
      </c>
      <c r="J2608" s="103" t="s">
        <v>1520</v>
      </c>
      <c r="K2608" s="103" t="s">
        <v>1524</v>
      </c>
      <c r="L2608" s="103" t="s">
        <v>2194</v>
      </c>
      <c r="M2608" s="103" t="s">
        <v>1015</v>
      </c>
      <c r="N2608" s="103" t="s">
        <v>856</v>
      </c>
      <c r="O2608" s="22">
        <v>0</v>
      </c>
      <c r="P2608" s="22">
        <v>3</v>
      </c>
      <c r="Q2608" s="103" t="s">
        <v>1607</v>
      </c>
      <c r="R2608" s="22">
        <v>1.06</v>
      </c>
      <c r="S2608" s="22">
        <v>1</v>
      </c>
      <c r="T2608" s="22">
        <v>3</v>
      </c>
      <c r="U2608" s="103" t="s">
        <v>1607</v>
      </c>
      <c r="V2608" s="22">
        <v>0.96</v>
      </c>
      <c r="W2608" s="103" t="s">
        <v>857</v>
      </c>
      <c r="X2608" s="22">
        <v>0</v>
      </c>
      <c r="Y2608" s="103" t="s">
        <v>858</v>
      </c>
      <c r="Z2608" s="103" t="s">
        <v>1023</v>
      </c>
      <c r="AA2608" s="103" t="s">
        <v>2179</v>
      </c>
      <c r="AB2608" s="103" t="s">
        <v>992</v>
      </c>
      <c r="AC2608" s="103" t="s">
        <v>2178</v>
      </c>
      <c r="AD2608" s="103" t="s">
        <v>1608</v>
      </c>
      <c r="AE2608" s="103" t="s">
        <v>1619</v>
      </c>
    </row>
    <row r="2609" spans="1:31" x14ac:dyDescent="0.35">
      <c r="A2609" s="22" t="s">
        <v>852</v>
      </c>
      <c r="B2609" s="1">
        <v>65</v>
      </c>
      <c r="C2609" s="85" t="s">
        <v>2208</v>
      </c>
      <c r="D2609" s="22">
        <v>2</v>
      </c>
      <c r="E2609" s="103" t="s">
        <v>1627</v>
      </c>
      <c r="F2609" s="23" t="s">
        <v>1605</v>
      </c>
      <c r="G2609" s="23" t="s">
        <v>1660</v>
      </c>
      <c r="H2609" s="23" t="s">
        <v>2229</v>
      </c>
      <c r="I2609" s="103" t="s">
        <v>2216</v>
      </c>
      <c r="J2609" s="103" t="s">
        <v>1517</v>
      </c>
      <c r="K2609" s="103" t="s">
        <v>1533</v>
      </c>
      <c r="L2609" s="103" t="s">
        <v>989</v>
      </c>
      <c r="M2609" s="103" t="s">
        <v>1015</v>
      </c>
      <c r="N2609" s="103" t="s">
        <v>856</v>
      </c>
      <c r="O2609" s="22">
        <v>0</v>
      </c>
      <c r="P2609" s="22">
        <v>4</v>
      </c>
      <c r="Q2609" s="103" t="s">
        <v>1607</v>
      </c>
      <c r="R2609" s="22">
        <v>188</v>
      </c>
      <c r="S2609" s="22">
        <v>1</v>
      </c>
      <c r="T2609" s="22">
        <v>4</v>
      </c>
      <c r="U2609" s="103" t="s">
        <v>1607</v>
      </c>
      <c r="V2609" s="22">
        <v>198</v>
      </c>
      <c r="W2609" s="22">
        <v>0.1</v>
      </c>
      <c r="X2609" s="22">
        <v>1</v>
      </c>
      <c r="Y2609" s="103" t="s">
        <v>1028</v>
      </c>
      <c r="Z2609" s="103" t="s">
        <v>1023</v>
      </c>
      <c r="AA2609" s="103" t="s">
        <v>2217</v>
      </c>
      <c r="AB2609" s="82" t="s">
        <v>2218</v>
      </c>
      <c r="AC2609" s="82" t="s">
        <v>2228</v>
      </c>
      <c r="AD2609" s="103" t="s">
        <v>1634</v>
      </c>
      <c r="AE2609" s="103" t="s">
        <v>1609</v>
      </c>
    </row>
    <row r="2610" spans="1:31" x14ac:dyDescent="0.35">
      <c r="A2610" s="22" t="s">
        <v>852</v>
      </c>
      <c r="B2610" s="1">
        <v>65</v>
      </c>
      <c r="C2610" s="85" t="s">
        <v>2208</v>
      </c>
      <c r="D2610" s="22">
        <v>3</v>
      </c>
      <c r="E2610" s="103" t="s">
        <v>1627</v>
      </c>
      <c r="F2610" s="23" t="s">
        <v>1605</v>
      </c>
      <c r="G2610" s="23" t="s">
        <v>1660</v>
      </c>
      <c r="H2610" s="23" t="s">
        <v>2229</v>
      </c>
      <c r="I2610" s="103" t="s">
        <v>2216</v>
      </c>
      <c r="J2610" s="103" t="s">
        <v>1517</v>
      </c>
      <c r="K2610" s="103" t="s">
        <v>1533</v>
      </c>
      <c r="L2610" s="103" t="s">
        <v>989</v>
      </c>
      <c r="M2610" s="103" t="s">
        <v>1015</v>
      </c>
      <c r="N2610" s="103" t="s">
        <v>856</v>
      </c>
      <c r="O2610" s="22">
        <v>0</v>
      </c>
      <c r="P2610" s="22">
        <v>4</v>
      </c>
      <c r="Q2610" s="103" t="s">
        <v>1607</v>
      </c>
      <c r="R2610" s="22">
        <v>254</v>
      </c>
      <c r="S2610" s="22">
        <v>1</v>
      </c>
      <c r="T2610" s="22">
        <v>4</v>
      </c>
      <c r="U2610" s="103" t="s">
        <v>1607</v>
      </c>
      <c r="V2610" s="22">
        <v>229</v>
      </c>
      <c r="W2610" s="22">
        <v>0.1</v>
      </c>
      <c r="X2610" s="22">
        <v>-1</v>
      </c>
      <c r="Y2610" s="103" t="s">
        <v>1028</v>
      </c>
      <c r="Z2610" s="103" t="s">
        <v>1023</v>
      </c>
      <c r="AA2610" s="103" t="s">
        <v>2217</v>
      </c>
      <c r="AB2610" s="82" t="s">
        <v>2219</v>
      </c>
      <c r="AC2610" s="82" t="s">
        <v>2227</v>
      </c>
      <c r="AD2610" s="103" t="s">
        <v>1634</v>
      </c>
      <c r="AE2610" s="103" t="s">
        <v>1609</v>
      </c>
    </row>
    <row r="2611" spans="1:31" x14ac:dyDescent="0.35">
      <c r="A2611" s="22" t="s">
        <v>852</v>
      </c>
      <c r="B2611" s="1">
        <v>65</v>
      </c>
      <c r="C2611" s="85" t="s">
        <v>2208</v>
      </c>
      <c r="D2611" s="22">
        <v>4</v>
      </c>
      <c r="E2611" s="103" t="s">
        <v>1627</v>
      </c>
      <c r="F2611" s="23" t="s">
        <v>1605</v>
      </c>
      <c r="G2611" s="23" t="s">
        <v>1660</v>
      </c>
      <c r="H2611" s="23" t="s">
        <v>2229</v>
      </c>
      <c r="I2611" s="103" t="s">
        <v>2216</v>
      </c>
      <c r="J2611" s="103" t="s">
        <v>1517</v>
      </c>
      <c r="K2611" s="103" t="s">
        <v>1533</v>
      </c>
      <c r="L2611" s="103" t="s">
        <v>989</v>
      </c>
      <c r="M2611" s="103" t="s">
        <v>1015</v>
      </c>
      <c r="N2611" s="103" t="s">
        <v>856</v>
      </c>
      <c r="O2611" s="22">
        <v>0</v>
      </c>
      <c r="P2611" s="22">
        <v>4</v>
      </c>
      <c r="Q2611" s="103" t="s">
        <v>1607</v>
      </c>
      <c r="R2611" s="22">
        <v>237</v>
      </c>
      <c r="S2611" s="22">
        <v>1</v>
      </c>
      <c r="T2611" s="22">
        <v>4</v>
      </c>
      <c r="U2611" s="103" t="s">
        <v>1607</v>
      </c>
      <c r="V2611" s="22">
        <v>216</v>
      </c>
      <c r="W2611" s="22">
        <v>0.1</v>
      </c>
      <c r="X2611" s="22">
        <v>-1</v>
      </c>
      <c r="Y2611" s="103" t="s">
        <v>1028</v>
      </c>
      <c r="Z2611" s="103" t="s">
        <v>1023</v>
      </c>
      <c r="AA2611" s="103" t="s">
        <v>2217</v>
      </c>
      <c r="AB2611" s="82" t="s">
        <v>2220</v>
      </c>
      <c r="AC2611" s="82" t="s">
        <v>2226</v>
      </c>
      <c r="AD2611" s="103" t="s">
        <v>1634</v>
      </c>
      <c r="AE2611" s="103" t="s">
        <v>1609</v>
      </c>
    </row>
    <row r="2612" spans="1:31" x14ac:dyDescent="0.35">
      <c r="A2612" s="22" t="s">
        <v>852</v>
      </c>
      <c r="B2612" s="1">
        <v>65</v>
      </c>
      <c r="C2612" s="85" t="s">
        <v>2208</v>
      </c>
      <c r="D2612" s="22">
        <v>2</v>
      </c>
      <c r="E2612" s="103" t="s">
        <v>1627</v>
      </c>
      <c r="F2612" s="23" t="s">
        <v>1605</v>
      </c>
      <c r="G2612" s="23" t="s">
        <v>1660</v>
      </c>
      <c r="H2612" s="23" t="s">
        <v>2229</v>
      </c>
      <c r="I2612" s="103" t="s">
        <v>2216</v>
      </c>
      <c r="J2612" s="103" t="s">
        <v>1517</v>
      </c>
      <c r="K2612" s="103" t="s">
        <v>1533</v>
      </c>
      <c r="L2612" s="103" t="s">
        <v>989</v>
      </c>
      <c r="M2612" s="103" t="s">
        <v>1015</v>
      </c>
      <c r="N2612" s="103" t="s">
        <v>856</v>
      </c>
      <c r="O2612" s="22">
        <v>0</v>
      </c>
      <c r="P2612" s="22">
        <v>5</v>
      </c>
      <c r="Q2612" s="103" t="s">
        <v>1607</v>
      </c>
      <c r="R2612" s="22">
        <v>184</v>
      </c>
      <c r="S2612" s="22">
        <v>1</v>
      </c>
      <c r="T2612" s="22">
        <v>5</v>
      </c>
      <c r="U2612" s="103" t="s">
        <v>1607</v>
      </c>
      <c r="V2612" s="22">
        <v>192</v>
      </c>
      <c r="W2612" s="103" t="s">
        <v>857</v>
      </c>
      <c r="X2612" s="22">
        <v>0</v>
      </c>
      <c r="Y2612" s="103" t="s">
        <v>1028</v>
      </c>
      <c r="Z2612" s="103" t="s">
        <v>1023</v>
      </c>
      <c r="AA2612" s="103" t="s">
        <v>2221</v>
      </c>
      <c r="AB2612" s="82" t="s">
        <v>2223</v>
      </c>
      <c r="AC2612" s="82" t="s">
        <v>2222</v>
      </c>
      <c r="AD2612" s="103" t="s">
        <v>1634</v>
      </c>
      <c r="AE2612" s="103" t="s">
        <v>1609</v>
      </c>
    </row>
    <row r="2613" spans="1:31" x14ac:dyDescent="0.35">
      <c r="A2613" s="22" t="s">
        <v>852</v>
      </c>
      <c r="B2613" s="1">
        <v>65</v>
      </c>
      <c r="C2613" s="85" t="s">
        <v>2208</v>
      </c>
      <c r="D2613" s="22">
        <v>3</v>
      </c>
      <c r="E2613" s="103" t="s">
        <v>1627</v>
      </c>
      <c r="F2613" s="23" t="s">
        <v>1605</v>
      </c>
      <c r="G2613" s="23" t="s">
        <v>1660</v>
      </c>
      <c r="H2613" s="23" t="s">
        <v>2229</v>
      </c>
      <c r="I2613" s="103" t="s">
        <v>2216</v>
      </c>
      <c r="J2613" s="103" t="s">
        <v>1517</v>
      </c>
      <c r="K2613" s="103" t="s">
        <v>1533</v>
      </c>
      <c r="L2613" s="103" t="s">
        <v>989</v>
      </c>
      <c r="M2613" s="103" t="s">
        <v>1015</v>
      </c>
      <c r="N2613" s="103" t="s">
        <v>856</v>
      </c>
      <c r="O2613" s="22">
        <v>0</v>
      </c>
      <c r="P2613" s="22">
        <v>5</v>
      </c>
      <c r="Q2613" s="103" t="s">
        <v>1607</v>
      </c>
      <c r="R2613" s="22">
        <v>246</v>
      </c>
      <c r="S2613" s="22">
        <v>1</v>
      </c>
      <c r="T2613" s="22">
        <v>5</v>
      </c>
      <c r="U2613" s="103" t="s">
        <v>1607</v>
      </c>
      <c r="V2613" s="22">
        <v>242</v>
      </c>
      <c r="W2613" s="103" t="s">
        <v>857</v>
      </c>
      <c r="X2613" s="22">
        <v>0</v>
      </c>
      <c r="Y2613" s="103" t="s">
        <v>1028</v>
      </c>
      <c r="Z2613" s="103" t="s">
        <v>1023</v>
      </c>
      <c r="AA2613" s="103" t="s">
        <v>2221</v>
      </c>
      <c r="AB2613" s="82" t="s">
        <v>2224</v>
      </c>
      <c r="AC2613" s="82" t="s">
        <v>2224</v>
      </c>
      <c r="AD2613" s="103" t="s">
        <v>1634</v>
      </c>
      <c r="AE2613" s="103" t="s">
        <v>1609</v>
      </c>
    </row>
    <row r="2614" spans="1:31" x14ac:dyDescent="0.35">
      <c r="A2614" s="22" t="s">
        <v>852</v>
      </c>
      <c r="B2614" s="1">
        <v>65</v>
      </c>
      <c r="C2614" s="85" t="s">
        <v>2208</v>
      </c>
      <c r="D2614" s="22">
        <v>4</v>
      </c>
      <c r="E2614" s="103" t="s">
        <v>1627</v>
      </c>
      <c r="F2614" s="23" t="s">
        <v>1605</v>
      </c>
      <c r="G2614" s="23" t="s">
        <v>1660</v>
      </c>
      <c r="H2614" s="23" t="s">
        <v>2229</v>
      </c>
      <c r="I2614" s="103" t="s">
        <v>2216</v>
      </c>
      <c r="J2614" s="103" t="s">
        <v>1517</v>
      </c>
      <c r="K2614" s="103" t="s">
        <v>1533</v>
      </c>
      <c r="L2614" s="103" t="s">
        <v>989</v>
      </c>
      <c r="M2614" s="103" t="s">
        <v>1015</v>
      </c>
      <c r="N2614" s="103" t="s">
        <v>856</v>
      </c>
      <c r="O2614" s="22">
        <v>0</v>
      </c>
      <c r="P2614" s="22">
        <v>5</v>
      </c>
      <c r="Q2614" s="103" t="s">
        <v>1607</v>
      </c>
      <c r="R2614" s="22">
        <v>237</v>
      </c>
      <c r="S2614" s="22">
        <v>1</v>
      </c>
      <c r="T2614" s="22">
        <v>5</v>
      </c>
      <c r="U2614" s="103" t="s">
        <v>1607</v>
      </c>
      <c r="V2614" s="22">
        <v>237</v>
      </c>
      <c r="W2614" s="103" t="s">
        <v>857</v>
      </c>
      <c r="X2614" s="22">
        <v>0</v>
      </c>
      <c r="Y2614" s="103" t="s">
        <v>1028</v>
      </c>
      <c r="Z2614" s="103" t="s">
        <v>1023</v>
      </c>
      <c r="AA2614" s="103" t="s">
        <v>2221</v>
      </c>
      <c r="AB2614" s="82" t="s">
        <v>2225</v>
      </c>
      <c r="AC2614" s="82" t="s">
        <v>2225</v>
      </c>
      <c r="AD2614" s="103" t="s">
        <v>1634</v>
      </c>
      <c r="AE2614" s="103" t="s">
        <v>1609</v>
      </c>
    </row>
    <row r="2615" spans="1:31" x14ac:dyDescent="0.35">
      <c r="A2615" s="22" t="s">
        <v>852</v>
      </c>
      <c r="B2615" s="1">
        <v>65</v>
      </c>
      <c r="C2615" s="85" t="s">
        <v>2208</v>
      </c>
      <c r="D2615" s="22">
        <v>2</v>
      </c>
      <c r="E2615" s="103" t="s">
        <v>1627</v>
      </c>
      <c r="F2615" s="23" t="s">
        <v>1605</v>
      </c>
      <c r="G2615" s="23" t="s">
        <v>1660</v>
      </c>
      <c r="H2615" s="83" t="s">
        <v>2231</v>
      </c>
      <c r="I2615" s="103" t="s">
        <v>2230</v>
      </c>
      <c r="J2615" s="103" t="s">
        <v>1607</v>
      </c>
      <c r="K2615" s="103" t="s">
        <v>1607</v>
      </c>
      <c r="L2615" s="103" t="s">
        <v>989</v>
      </c>
      <c r="M2615" s="103" t="s">
        <v>1015</v>
      </c>
      <c r="N2615" s="103" t="s">
        <v>856</v>
      </c>
      <c r="O2615" s="22">
        <v>0</v>
      </c>
      <c r="P2615" s="22">
        <v>4</v>
      </c>
      <c r="Q2615" s="103" t="s">
        <v>1607</v>
      </c>
      <c r="R2615" s="22">
        <v>146</v>
      </c>
      <c r="S2615" s="22">
        <v>1</v>
      </c>
      <c r="T2615" s="22">
        <v>4</v>
      </c>
      <c r="U2615" s="103" t="s">
        <v>1607</v>
      </c>
      <c r="V2615" s="22">
        <v>135</v>
      </c>
      <c r="W2615" s="103" t="s">
        <v>857</v>
      </c>
      <c r="X2615" s="22">
        <v>0</v>
      </c>
      <c r="Y2615" s="103" t="s">
        <v>1028</v>
      </c>
      <c r="Z2615" s="103" t="s">
        <v>1023</v>
      </c>
      <c r="AA2615" s="103" t="s">
        <v>2217</v>
      </c>
      <c r="AB2615" s="82" t="s">
        <v>2218</v>
      </c>
      <c r="AC2615" s="82" t="s">
        <v>2228</v>
      </c>
      <c r="AD2615" s="103" t="s">
        <v>1634</v>
      </c>
      <c r="AE2615" s="103" t="s">
        <v>1609</v>
      </c>
    </row>
    <row r="2616" spans="1:31" x14ac:dyDescent="0.35">
      <c r="A2616" s="22" t="s">
        <v>852</v>
      </c>
      <c r="B2616" s="1">
        <v>65</v>
      </c>
      <c r="C2616" s="85" t="s">
        <v>2208</v>
      </c>
      <c r="D2616" s="22">
        <v>3</v>
      </c>
      <c r="E2616" s="103" t="s">
        <v>1627</v>
      </c>
      <c r="F2616" s="23" t="s">
        <v>1605</v>
      </c>
      <c r="G2616" s="23" t="s">
        <v>1660</v>
      </c>
      <c r="H2616" s="83" t="s">
        <v>2231</v>
      </c>
      <c r="I2616" s="103" t="s">
        <v>2230</v>
      </c>
      <c r="J2616" s="103" t="s">
        <v>1607</v>
      </c>
      <c r="K2616" s="103" t="s">
        <v>1607</v>
      </c>
      <c r="L2616" s="103" t="s">
        <v>989</v>
      </c>
      <c r="M2616" s="103" t="s">
        <v>1015</v>
      </c>
      <c r="N2616" s="103" t="s">
        <v>856</v>
      </c>
      <c r="O2616" s="22">
        <v>0</v>
      </c>
      <c r="P2616" s="22">
        <v>4</v>
      </c>
      <c r="Q2616" s="103" t="s">
        <v>1607</v>
      </c>
      <c r="R2616" s="22">
        <v>246</v>
      </c>
      <c r="S2616" s="22">
        <v>1</v>
      </c>
      <c r="T2616" s="22">
        <v>4</v>
      </c>
      <c r="U2616" s="103" t="s">
        <v>1607</v>
      </c>
      <c r="V2616" s="22">
        <v>267</v>
      </c>
      <c r="W2616" s="22">
        <v>0.05</v>
      </c>
      <c r="X2616" s="22">
        <v>-1</v>
      </c>
      <c r="Y2616" s="103" t="s">
        <v>1028</v>
      </c>
      <c r="Z2616" s="103" t="s">
        <v>1023</v>
      </c>
      <c r="AA2616" s="103" t="s">
        <v>2217</v>
      </c>
      <c r="AB2616" s="82" t="s">
        <v>2219</v>
      </c>
      <c r="AC2616" s="82" t="s">
        <v>2227</v>
      </c>
      <c r="AD2616" s="103" t="s">
        <v>1634</v>
      </c>
      <c r="AE2616" s="103" t="s">
        <v>1609</v>
      </c>
    </row>
    <row r="2617" spans="1:31" x14ac:dyDescent="0.35">
      <c r="A2617" s="22" t="s">
        <v>852</v>
      </c>
      <c r="B2617" s="1">
        <v>65</v>
      </c>
      <c r="C2617" s="85" t="s">
        <v>2208</v>
      </c>
      <c r="D2617" s="22">
        <v>4</v>
      </c>
      <c r="E2617" s="103" t="s">
        <v>1627</v>
      </c>
      <c r="F2617" s="23" t="s">
        <v>1605</v>
      </c>
      <c r="G2617" s="23" t="s">
        <v>1660</v>
      </c>
      <c r="H2617" s="83" t="s">
        <v>2231</v>
      </c>
      <c r="I2617" s="103" t="s">
        <v>2230</v>
      </c>
      <c r="J2617" s="103" t="s">
        <v>1607</v>
      </c>
      <c r="K2617" s="103" t="s">
        <v>1607</v>
      </c>
      <c r="L2617" s="103" t="s">
        <v>989</v>
      </c>
      <c r="M2617" s="103" t="s">
        <v>1015</v>
      </c>
      <c r="N2617" s="103" t="s">
        <v>856</v>
      </c>
      <c r="O2617" s="22">
        <v>0</v>
      </c>
      <c r="P2617" s="22">
        <v>4</v>
      </c>
      <c r="Q2617" s="103" t="s">
        <v>1607</v>
      </c>
      <c r="R2617" s="22">
        <v>396</v>
      </c>
      <c r="S2617" s="22">
        <v>1</v>
      </c>
      <c r="T2617" s="22">
        <v>4</v>
      </c>
      <c r="U2617" s="103" t="s">
        <v>1607</v>
      </c>
      <c r="V2617" s="22">
        <v>417</v>
      </c>
      <c r="W2617" s="103" t="s">
        <v>857</v>
      </c>
      <c r="X2617" s="22">
        <v>0</v>
      </c>
      <c r="Y2617" s="103" t="s">
        <v>1028</v>
      </c>
      <c r="Z2617" s="103" t="s">
        <v>1023</v>
      </c>
      <c r="AA2617" s="103" t="s">
        <v>2217</v>
      </c>
      <c r="AB2617" s="82" t="s">
        <v>2220</v>
      </c>
      <c r="AC2617" s="82" t="s">
        <v>2226</v>
      </c>
      <c r="AD2617" s="103" t="s">
        <v>1634</v>
      </c>
      <c r="AE2617" s="103" t="s">
        <v>1609</v>
      </c>
    </row>
    <row r="2618" spans="1:31" x14ac:dyDescent="0.35">
      <c r="A2618" s="22" t="s">
        <v>852</v>
      </c>
      <c r="B2618" s="1">
        <v>65</v>
      </c>
      <c r="C2618" s="85" t="s">
        <v>2208</v>
      </c>
      <c r="D2618" s="22">
        <v>2</v>
      </c>
      <c r="E2618" s="103" t="s">
        <v>1627</v>
      </c>
      <c r="F2618" s="23" t="s">
        <v>1605</v>
      </c>
      <c r="G2618" s="23" t="s">
        <v>1660</v>
      </c>
      <c r="H2618" s="83" t="s">
        <v>2231</v>
      </c>
      <c r="I2618" s="103" t="s">
        <v>2230</v>
      </c>
      <c r="J2618" s="103" t="s">
        <v>1607</v>
      </c>
      <c r="K2618" s="103" t="s">
        <v>1607</v>
      </c>
      <c r="L2618" s="103" t="s">
        <v>989</v>
      </c>
      <c r="M2618" s="103" t="s">
        <v>1015</v>
      </c>
      <c r="N2618" s="103" t="s">
        <v>856</v>
      </c>
      <c r="O2618" s="22">
        <v>0</v>
      </c>
      <c r="P2618" s="22">
        <v>5</v>
      </c>
      <c r="Q2618" s="103" t="s">
        <v>1607</v>
      </c>
      <c r="R2618" s="22">
        <v>145</v>
      </c>
      <c r="S2618" s="22">
        <v>1</v>
      </c>
      <c r="T2618" s="22">
        <v>5</v>
      </c>
      <c r="U2618" s="103" t="s">
        <v>1607</v>
      </c>
      <c r="V2618" s="22">
        <v>142</v>
      </c>
      <c r="W2618" s="103" t="s">
        <v>857</v>
      </c>
      <c r="X2618" s="22">
        <v>0</v>
      </c>
      <c r="Y2618" s="103" t="s">
        <v>1028</v>
      </c>
      <c r="Z2618" s="103" t="s">
        <v>1023</v>
      </c>
      <c r="AA2618" s="103" t="s">
        <v>2221</v>
      </c>
      <c r="AB2618" s="82" t="s">
        <v>2223</v>
      </c>
      <c r="AC2618" s="82" t="s">
        <v>2222</v>
      </c>
      <c r="AD2618" s="103" t="s">
        <v>1634</v>
      </c>
      <c r="AE2618" s="103" t="s">
        <v>1609</v>
      </c>
    </row>
    <row r="2619" spans="1:31" x14ac:dyDescent="0.35">
      <c r="A2619" s="22" t="s">
        <v>852</v>
      </c>
      <c r="B2619" s="1">
        <v>65</v>
      </c>
      <c r="C2619" s="85" t="s">
        <v>2208</v>
      </c>
      <c r="D2619" s="22">
        <v>3</v>
      </c>
      <c r="E2619" s="103" t="s">
        <v>1627</v>
      </c>
      <c r="F2619" s="23" t="s">
        <v>1605</v>
      </c>
      <c r="G2619" s="23" t="s">
        <v>1660</v>
      </c>
      <c r="H2619" s="83" t="s">
        <v>2231</v>
      </c>
      <c r="I2619" s="103" t="s">
        <v>2230</v>
      </c>
      <c r="J2619" s="103" t="s">
        <v>1607</v>
      </c>
      <c r="K2619" s="103" t="s">
        <v>1607</v>
      </c>
      <c r="L2619" s="103" t="s">
        <v>989</v>
      </c>
      <c r="M2619" s="103" t="s">
        <v>1015</v>
      </c>
      <c r="N2619" s="103" t="s">
        <v>856</v>
      </c>
      <c r="O2619" s="22">
        <v>0</v>
      </c>
      <c r="P2619" s="22">
        <v>5</v>
      </c>
      <c r="Q2619" s="103" t="s">
        <v>1607</v>
      </c>
      <c r="R2619" s="22">
        <v>237</v>
      </c>
      <c r="S2619" s="22">
        <v>1</v>
      </c>
      <c r="T2619" s="22">
        <v>5</v>
      </c>
      <c r="U2619" s="103" t="s">
        <v>1607</v>
      </c>
      <c r="V2619" s="22">
        <v>237</v>
      </c>
      <c r="W2619" s="103" t="s">
        <v>857</v>
      </c>
      <c r="X2619" s="22">
        <v>0</v>
      </c>
      <c r="Y2619" s="103" t="s">
        <v>1028</v>
      </c>
      <c r="Z2619" s="103" t="s">
        <v>1023</v>
      </c>
      <c r="AA2619" s="103" t="s">
        <v>2221</v>
      </c>
      <c r="AB2619" s="82" t="s">
        <v>2224</v>
      </c>
      <c r="AC2619" s="82" t="s">
        <v>2224</v>
      </c>
      <c r="AD2619" s="103" t="s">
        <v>1634</v>
      </c>
      <c r="AE2619" s="103" t="s">
        <v>1609</v>
      </c>
    </row>
    <row r="2620" spans="1:31" x14ac:dyDescent="0.35">
      <c r="A2620" s="22" t="s">
        <v>852</v>
      </c>
      <c r="B2620" s="1">
        <v>65</v>
      </c>
      <c r="C2620" s="85" t="s">
        <v>2208</v>
      </c>
      <c r="D2620" s="22">
        <v>4</v>
      </c>
      <c r="E2620" s="103" t="s">
        <v>1627</v>
      </c>
      <c r="F2620" s="23" t="s">
        <v>1605</v>
      </c>
      <c r="G2620" s="23" t="s">
        <v>1660</v>
      </c>
      <c r="H2620" s="83" t="s">
        <v>2231</v>
      </c>
      <c r="I2620" s="103" t="s">
        <v>2230</v>
      </c>
      <c r="J2620" s="103" t="s">
        <v>1607</v>
      </c>
      <c r="K2620" s="103" t="s">
        <v>1607</v>
      </c>
      <c r="L2620" s="103" t="s">
        <v>989</v>
      </c>
      <c r="M2620" s="103" t="s">
        <v>1015</v>
      </c>
      <c r="N2620" s="103" t="s">
        <v>856</v>
      </c>
      <c r="O2620" s="22">
        <v>0</v>
      </c>
      <c r="P2620" s="22">
        <v>5</v>
      </c>
      <c r="Q2620" s="103" t="s">
        <v>1607</v>
      </c>
      <c r="R2620" s="22">
        <v>267</v>
      </c>
      <c r="S2620" s="22">
        <v>1</v>
      </c>
      <c r="T2620" s="22">
        <v>5</v>
      </c>
      <c r="U2620" s="103" t="s">
        <v>1607</v>
      </c>
      <c r="V2620" s="22">
        <v>281</v>
      </c>
      <c r="W2620" s="103" t="s">
        <v>857</v>
      </c>
      <c r="X2620" s="22">
        <v>0</v>
      </c>
      <c r="Y2620" s="103" t="s">
        <v>1028</v>
      </c>
      <c r="Z2620" s="103" t="s">
        <v>1023</v>
      </c>
      <c r="AA2620" s="103" t="s">
        <v>2221</v>
      </c>
      <c r="AB2620" s="82" t="s">
        <v>2225</v>
      </c>
      <c r="AC2620" s="82" t="s">
        <v>2225</v>
      </c>
      <c r="AD2620" s="103" t="s">
        <v>1634</v>
      </c>
      <c r="AE2620" s="103" t="s">
        <v>1609</v>
      </c>
    </row>
    <row r="2621" spans="1:31" x14ac:dyDescent="0.35">
      <c r="A2621" s="22" t="s">
        <v>852</v>
      </c>
      <c r="B2621" s="1">
        <v>66</v>
      </c>
      <c r="C2621" s="85" t="s">
        <v>2239</v>
      </c>
      <c r="D2621" s="82" t="s">
        <v>1993</v>
      </c>
      <c r="E2621" s="22">
        <v>1</v>
      </c>
      <c r="F2621" s="23" t="s">
        <v>1610</v>
      </c>
      <c r="G2621" s="105" t="s">
        <v>1989</v>
      </c>
      <c r="H2621" s="105" t="s">
        <v>2241</v>
      </c>
      <c r="I2621" s="105" t="s">
        <v>2242</v>
      </c>
      <c r="K2621" s="105" t="s">
        <v>1607</v>
      </c>
      <c r="L2621" s="105" t="s">
        <v>1003</v>
      </c>
      <c r="M2621" s="105" t="s">
        <v>855</v>
      </c>
      <c r="N2621" s="105" t="s">
        <v>856</v>
      </c>
      <c r="O2621" s="22">
        <v>0</v>
      </c>
      <c r="P2621" s="105" t="s">
        <v>1607</v>
      </c>
      <c r="Q2621" s="105" t="s">
        <v>1607</v>
      </c>
      <c r="R2621" s="22">
        <v>0.63</v>
      </c>
      <c r="S2621" s="22">
        <v>1</v>
      </c>
      <c r="T2621" s="105" t="s">
        <v>1607</v>
      </c>
      <c r="U2621" s="105" t="s">
        <v>1607</v>
      </c>
      <c r="V2621" s="22">
        <v>0.83</v>
      </c>
      <c r="W2621" s="105" t="s">
        <v>857</v>
      </c>
      <c r="X2621" s="22">
        <v>0</v>
      </c>
      <c r="Y2621" s="105" t="s">
        <v>858</v>
      </c>
      <c r="Z2621" s="105" t="s">
        <v>1023</v>
      </c>
      <c r="AA2621" s="105" t="s">
        <v>1024</v>
      </c>
      <c r="AB2621" s="82" t="s">
        <v>942</v>
      </c>
      <c r="AC2621" s="82" t="s">
        <v>942</v>
      </c>
      <c r="AD2621" s="105" t="s">
        <v>1608</v>
      </c>
      <c r="AE2621" s="105" t="s">
        <v>1619</v>
      </c>
    </row>
    <row r="2622" spans="1:31" x14ac:dyDescent="0.35">
      <c r="A2622" s="22" t="s">
        <v>852</v>
      </c>
      <c r="B2622" s="1">
        <v>66</v>
      </c>
      <c r="C2622" s="85" t="s">
        <v>2239</v>
      </c>
      <c r="D2622" s="82" t="s">
        <v>1993</v>
      </c>
      <c r="E2622" s="22">
        <v>1</v>
      </c>
      <c r="F2622" s="23" t="s">
        <v>1610</v>
      </c>
      <c r="G2622" s="105" t="s">
        <v>1989</v>
      </c>
      <c r="H2622" s="105" t="s">
        <v>2241</v>
      </c>
      <c r="I2622" s="105" t="s">
        <v>2242</v>
      </c>
      <c r="K2622" s="105" t="s">
        <v>1607</v>
      </c>
      <c r="L2622" s="105" t="s">
        <v>1003</v>
      </c>
      <c r="M2622" s="105" t="s">
        <v>855</v>
      </c>
      <c r="N2622" s="105" t="s">
        <v>856</v>
      </c>
      <c r="O2622" s="22">
        <v>0</v>
      </c>
      <c r="P2622" s="105" t="s">
        <v>1607</v>
      </c>
      <c r="Q2622" s="105" t="s">
        <v>1607</v>
      </c>
      <c r="R2622" s="22">
        <v>0.63</v>
      </c>
      <c r="S2622" s="22">
        <v>2</v>
      </c>
      <c r="T2622" s="105" t="s">
        <v>1607</v>
      </c>
      <c r="U2622" s="105" t="s">
        <v>1607</v>
      </c>
      <c r="V2622" s="22">
        <v>0.69</v>
      </c>
      <c r="W2622" s="105" t="s">
        <v>857</v>
      </c>
      <c r="X2622" s="22">
        <v>0</v>
      </c>
      <c r="Y2622" s="105" t="s">
        <v>858</v>
      </c>
      <c r="Z2622" s="105" t="s">
        <v>1023</v>
      </c>
      <c r="AA2622" s="105" t="s">
        <v>1024</v>
      </c>
      <c r="AB2622" s="82" t="s">
        <v>872</v>
      </c>
      <c r="AC2622" s="82" t="s">
        <v>872</v>
      </c>
      <c r="AD2622" s="105" t="s">
        <v>1608</v>
      </c>
      <c r="AE2622" s="103" t="s">
        <v>1609</v>
      </c>
    </row>
    <row r="2623" spans="1:31" x14ac:dyDescent="0.35">
      <c r="A2623" s="22" t="s">
        <v>852</v>
      </c>
      <c r="B2623" s="1">
        <v>66</v>
      </c>
      <c r="C2623" s="85" t="s">
        <v>2239</v>
      </c>
      <c r="D2623" s="82" t="s">
        <v>1993</v>
      </c>
      <c r="E2623" s="22">
        <v>1</v>
      </c>
      <c r="F2623" s="23" t="s">
        <v>1610</v>
      </c>
      <c r="G2623" s="105" t="s">
        <v>1989</v>
      </c>
      <c r="H2623" s="105" t="s">
        <v>2241</v>
      </c>
      <c r="I2623" s="105" t="s">
        <v>2242</v>
      </c>
      <c r="K2623" s="105" t="s">
        <v>1607</v>
      </c>
      <c r="L2623" s="105" t="s">
        <v>1003</v>
      </c>
      <c r="M2623" s="105" t="s">
        <v>855</v>
      </c>
      <c r="N2623" s="105" t="s">
        <v>856</v>
      </c>
      <c r="O2623" s="22">
        <v>0</v>
      </c>
      <c r="P2623" s="105" t="s">
        <v>1607</v>
      </c>
      <c r="Q2623" s="105" t="s">
        <v>1607</v>
      </c>
      <c r="R2623" s="22">
        <v>0.63</v>
      </c>
      <c r="S2623" s="22">
        <v>3</v>
      </c>
      <c r="T2623" s="105" t="s">
        <v>1607</v>
      </c>
      <c r="U2623" s="105" t="s">
        <v>1607</v>
      </c>
      <c r="V2623" s="22">
        <v>0.63</v>
      </c>
      <c r="W2623" s="105" t="s">
        <v>857</v>
      </c>
      <c r="X2623" s="22">
        <v>0</v>
      </c>
      <c r="Y2623" s="105" t="s">
        <v>858</v>
      </c>
      <c r="Z2623" s="105" t="s">
        <v>1023</v>
      </c>
      <c r="AA2623" s="105" t="s">
        <v>1024</v>
      </c>
      <c r="AB2623" s="82" t="s">
        <v>823</v>
      </c>
      <c r="AC2623" s="82" t="s">
        <v>823</v>
      </c>
      <c r="AD2623" s="105" t="s">
        <v>1608</v>
      </c>
      <c r="AE2623" s="105" t="s">
        <v>1619</v>
      </c>
    </row>
    <row r="2624" spans="1:31" x14ac:dyDescent="0.35">
      <c r="A2624" s="22" t="s">
        <v>852</v>
      </c>
      <c r="B2624" s="1">
        <v>66</v>
      </c>
      <c r="C2624" s="85" t="s">
        <v>2239</v>
      </c>
      <c r="D2624" s="82" t="s">
        <v>1993</v>
      </c>
      <c r="E2624" s="22">
        <v>1</v>
      </c>
      <c r="F2624" s="23" t="s">
        <v>1610</v>
      </c>
      <c r="G2624" s="105" t="s">
        <v>1989</v>
      </c>
      <c r="H2624" s="105" t="s">
        <v>2241</v>
      </c>
      <c r="I2624" s="105" t="s">
        <v>2242</v>
      </c>
      <c r="K2624" s="105" t="s">
        <v>1607</v>
      </c>
      <c r="L2624" s="105" t="s">
        <v>1003</v>
      </c>
      <c r="M2624" s="105" t="s">
        <v>855</v>
      </c>
      <c r="N2624" s="105" t="s">
        <v>856</v>
      </c>
      <c r="O2624" s="22">
        <v>0</v>
      </c>
      <c r="P2624" s="105" t="s">
        <v>1607</v>
      </c>
      <c r="Q2624" s="105" t="s">
        <v>1607</v>
      </c>
      <c r="R2624" s="22">
        <v>0.63</v>
      </c>
      <c r="S2624" s="22">
        <v>4</v>
      </c>
      <c r="T2624" s="105" t="s">
        <v>1607</v>
      </c>
      <c r="U2624" s="105" t="s">
        <v>1607</v>
      </c>
      <c r="V2624" s="22">
        <v>0.75</v>
      </c>
      <c r="W2624" s="105" t="s">
        <v>857</v>
      </c>
      <c r="X2624" s="22">
        <v>0</v>
      </c>
      <c r="Y2624" s="105" t="s">
        <v>858</v>
      </c>
      <c r="Z2624" s="105" t="s">
        <v>1023</v>
      </c>
      <c r="AA2624" s="105" t="s">
        <v>1024</v>
      </c>
      <c r="AB2624" s="82" t="s">
        <v>798</v>
      </c>
      <c r="AC2624" s="82" t="s">
        <v>798</v>
      </c>
      <c r="AD2624" s="105" t="s">
        <v>1608</v>
      </c>
      <c r="AE2624" s="105" t="s">
        <v>1619</v>
      </c>
    </row>
    <row r="2625" spans="1:31" x14ac:dyDescent="0.35">
      <c r="A2625" s="22" t="s">
        <v>852</v>
      </c>
      <c r="B2625" s="1">
        <v>66</v>
      </c>
      <c r="C2625" s="85" t="s">
        <v>2239</v>
      </c>
      <c r="D2625" s="82" t="s">
        <v>1993</v>
      </c>
      <c r="E2625" s="22">
        <v>1</v>
      </c>
      <c r="F2625" s="23" t="s">
        <v>1610</v>
      </c>
      <c r="G2625" s="105" t="s">
        <v>1989</v>
      </c>
      <c r="H2625" s="105" t="s">
        <v>2241</v>
      </c>
      <c r="I2625" s="105" t="s">
        <v>2242</v>
      </c>
      <c r="K2625" s="105" t="s">
        <v>1607</v>
      </c>
      <c r="L2625" s="105" t="s">
        <v>1003</v>
      </c>
      <c r="M2625" s="105" t="s">
        <v>855</v>
      </c>
      <c r="N2625" s="105" t="s">
        <v>856</v>
      </c>
      <c r="O2625" s="22">
        <v>0</v>
      </c>
      <c r="P2625" s="105" t="s">
        <v>1607</v>
      </c>
      <c r="Q2625" s="105" t="s">
        <v>1607</v>
      </c>
      <c r="R2625" s="22">
        <v>0.63</v>
      </c>
      <c r="S2625" s="22">
        <v>5</v>
      </c>
      <c r="T2625" s="105" t="s">
        <v>1607</v>
      </c>
      <c r="U2625" s="105" t="s">
        <v>1607</v>
      </c>
      <c r="V2625" s="22">
        <v>0.82</v>
      </c>
      <c r="W2625" s="105" t="s">
        <v>857</v>
      </c>
      <c r="X2625" s="22">
        <v>0</v>
      </c>
      <c r="Y2625" s="105" t="s">
        <v>858</v>
      </c>
      <c r="Z2625" s="105" t="s">
        <v>1023</v>
      </c>
      <c r="AA2625" s="105" t="s">
        <v>1024</v>
      </c>
      <c r="AB2625" s="82" t="s">
        <v>866</v>
      </c>
      <c r="AC2625" s="82" t="s">
        <v>866</v>
      </c>
      <c r="AD2625" s="105" t="s">
        <v>1608</v>
      </c>
      <c r="AE2625" s="103" t="s">
        <v>1609</v>
      </c>
    </row>
    <row r="2626" spans="1:31" x14ac:dyDescent="0.35">
      <c r="A2626" s="22" t="s">
        <v>852</v>
      </c>
      <c r="B2626" s="1">
        <v>66</v>
      </c>
      <c r="C2626" s="85" t="s">
        <v>2239</v>
      </c>
      <c r="D2626" s="82" t="s">
        <v>1993</v>
      </c>
      <c r="E2626" s="22">
        <v>1</v>
      </c>
      <c r="F2626" s="23" t="s">
        <v>1610</v>
      </c>
      <c r="G2626" s="105" t="s">
        <v>1989</v>
      </c>
      <c r="H2626" s="105" t="s">
        <v>2241</v>
      </c>
      <c r="I2626" s="105" t="s">
        <v>2242</v>
      </c>
      <c r="K2626" s="105" t="s">
        <v>1607</v>
      </c>
      <c r="L2626" s="105" t="s">
        <v>1003</v>
      </c>
      <c r="M2626" s="105" t="s">
        <v>855</v>
      </c>
      <c r="N2626" s="105" t="s">
        <v>856</v>
      </c>
      <c r="O2626" s="22">
        <v>1</v>
      </c>
      <c r="P2626" s="105" t="s">
        <v>1607</v>
      </c>
      <c r="Q2626" s="105" t="s">
        <v>1607</v>
      </c>
      <c r="R2626" s="22">
        <v>0.83</v>
      </c>
      <c r="S2626" s="22">
        <v>2</v>
      </c>
      <c r="T2626" s="105" t="s">
        <v>1607</v>
      </c>
      <c r="U2626" s="105" t="s">
        <v>1607</v>
      </c>
      <c r="V2626" s="22">
        <v>0.69</v>
      </c>
      <c r="W2626" s="105" t="s">
        <v>857</v>
      </c>
      <c r="X2626" s="22">
        <v>0</v>
      </c>
      <c r="Y2626" s="105" t="s">
        <v>1013</v>
      </c>
      <c r="Z2626" s="82" t="s">
        <v>942</v>
      </c>
      <c r="AA2626" s="82" t="s">
        <v>942</v>
      </c>
      <c r="AB2626" s="82" t="s">
        <v>872</v>
      </c>
      <c r="AC2626" s="82" t="s">
        <v>872</v>
      </c>
      <c r="AD2626" s="105" t="s">
        <v>1608</v>
      </c>
      <c r="AE2626" s="103" t="s">
        <v>1609</v>
      </c>
    </row>
    <row r="2627" spans="1:31" x14ac:dyDescent="0.35">
      <c r="A2627" s="22" t="s">
        <v>852</v>
      </c>
      <c r="B2627" s="1">
        <v>66</v>
      </c>
      <c r="C2627" s="85" t="s">
        <v>2239</v>
      </c>
      <c r="D2627" s="82" t="s">
        <v>1993</v>
      </c>
      <c r="E2627" s="22">
        <v>1</v>
      </c>
      <c r="F2627" s="23" t="s">
        <v>1610</v>
      </c>
      <c r="G2627" s="105" t="s">
        <v>1989</v>
      </c>
      <c r="H2627" s="105" t="s">
        <v>2241</v>
      </c>
      <c r="I2627" s="105" t="s">
        <v>2242</v>
      </c>
      <c r="K2627" s="105" t="s">
        <v>1607</v>
      </c>
      <c r="L2627" s="105" t="s">
        <v>1003</v>
      </c>
      <c r="M2627" s="105" t="s">
        <v>855</v>
      </c>
      <c r="N2627" s="105" t="s">
        <v>856</v>
      </c>
      <c r="O2627" s="22">
        <v>1</v>
      </c>
      <c r="P2627" s="105" t="s">
        <v>1607</v>
      </c>
      <c r="Q2627" s="105" t="s">
        <v>1607</v>
      </c>
      <c r="R2627" s="22">
        <v>0.83</v>
      </c>
      <c r="S2627" s="22">
        <v>3</v>
      </c>
      <c r="T2627" s="105" t="s">
        <v>1607</v>
      </c>
      <c r="U2627" s="105" t="s">
        <v>1607</v>
      </c>
      <c r="V2627" s="22">
        <v>0.63</v>
      </c>
      <c r="W2627" s="105" t="s">
        <v>857</v>
      </c>
      <c r="X2627" s="22">
        <v>0</v>
      </c>
      <c r="Y2627" s="105" t="s">
        <v>1013</v>
      </c>
      <c r="Z2627" s="82" t="s">
        <v>942</v>
      </c>
      <c r="AA2627" s="82" t="s">
        <v>942</v>
      </c>
      <c r="AB2627" s="82" t="s">
        <v>823</v>
      </c>
      <c r="AC2627" s="82" t="s">
        <v>823</v>
      </c>
      <c r="AD2627" s="105" t="s">
        <v>1608</v>
      </c>
      <c r="AE2627" s="105" t="s">
        <v>1619</v>
      </c>
    </row>
    <row r="2628" spans="1:31" x14ac:dyDescent="0.35">
      <c r="A2628" s="22" t="s">
        <v>852</v>
      </c>
      <c r="B2628" s="1">
        <v>66</v>
      </c>
      <c r="C2628" s="85" t="s">
        <v>2239</v>
      </c>
      <c r="D2628" s="82" t="s">
        <v>1993</v>
      </c>
      <c r="E2628" s="22">
        <v>1</v>
      </c>
      <c r="F2628" s="23" t="s">
        <v>1610</v>
      </c>
      <c r="G2628" s="105" t="s">
        <v>1989</v>
      </c>
      <c r="H2628" s="105" t="s">
        <v>2241</v>
      </c>
      <c r="I2628" s="105" t="s">
        <v>2242</v>
      </c>
      <c r="K2628" s="105" t="s">
        <v>1607</v>
      </c>
      <c r="L2628" s="105" t="s">
        <v>1003</v>
      </c>
      <c r="M2628" s="105" t="s">
        <v>855</v>
      </c>
      <c r="N2628" s="105" t="s">
        <v>856</v>
      </c>
      <c r="O2628" s="22">
        <v>1</v>
      </c>
      <c r="P2628" s="105" t="s">
        <v>1607</v>
      </c>
      <c r="Q2628" s="105" t="s">
        <v>1607</v>
      </c>
      <c r="R2628" s="22">
        <v>0.83</v>
      </c>
      <c r="S2628" s="22">
        <v>4</v>
      </c>
      <c r="T2628" s="105" t="s">
        <v>1607</v>
      </c>
      <c r="U2628" s="105" t="s">
        <v>1607</v>
      </c>
      <c r="V2628" s="22">
        <v>0.75</v>
      </c>
      <c r="W2628" s="105" t="s">
        <v>857</v>
      </c>
      <c r="X2628" s="22">
        <v>0</v>
      </c>
      <c r="Y2628" s="105" t="s">
        <v>1013</v>
      </c>
      <c r="Z2628" s="82" t="s">
        <v>942</v>
      </c>
      <c r="AA2628" s="82" t="s">
        <v>942</v>
      </c>
      <c r="AB2628" s="82" t="s">
        <v>798</v>
      </c>
      <c r="AC2628" s="82" t="s">
        <v>798</v>
      </c>
      <c r="AD2628" s="105" t="s">
        <v>1608</v>
      </c>
      <c r="AE2628" s="105" t="s">
        <v>1619</v>
      </c>
    </row>
    <row r="2629" spans="1:31" x14ac:dyDescent="0.35">
      <c r="A2629" s="22" t="s">
        <v>852</v>
      </c>
      <c r="B2629" s="1">
        <v>66</v>
      </c>
      <c r="C2629" s="85" t="s">
        <v>2239</v>
      </c>
      <c r="D2629" s="82" t="s">
        <v>1993</v>
      </c>
      <c r="E2629" s="22">
        <v>1</v>
      </c>
      <c r="F2629" s="23" t="s">
        <v>1610</v>
      </c>
      <c r="G2629" s="105" t="s">
        <v>1989</v>
      </c>
      <c r="H2629" s="105" t="s">
        <v>2241</v>
      </c>
      <c r="I2629" s="105" t="s">
        <v>2242</v>
      </c>
      <c r="K2629" s="105" t="s">
        <v>1607</v>
      </c>
      <c r="L2629" s="105" t="s">
        <v>1003</v>
      </c>
      <c r="M2629" s="105" t="s">
        <v>855</v>
      </c>
      <c r="N2629" s="105" t="s">
        <v>856</v>
      </c>
      <c r="O2629" s="22">
        <v>1</v>
      </c>
      <c r="P2629" s="105" t="s">
        <v>1607</v>
      </c>
      <c r="Q2629" s="105" t="s">
        <v>1607</v>
      </c>
      <c r="R2629" s="22">
        <v>0.83</v>
      </c>
      <c r="S2629" s="22">
        <v>5</v>
      </c>
      <c r="T2629" s="105" t="s">
        <v>1607</v>
      </c>
      <c r="U2629" s="105" t="s">
        <v>1607</v>
      </c>
      <c r="V2629" s="22">
        <v>0.82</v>
      </c>
      <c r="W2629" s="105" t="s">
        <v>857</v>
      </c>
      <c r="X2629" s="22">
        <v>0</v>
      </c>
      <c r="Y2629" s="105" t="s">
        <v>1013</v>
      </c>
      <c r="Z2629" s="82" t="s">
        <v>942</v>
      </c>
      <c r="AA2629" s="82" t="s">
        <v>942</v>
      </c>
      <c r="AB2629" s="82" t="s">
        <v>866</v>
      </c>
      <c r="AC2629" s="82" t="s">
        <v>866</v>
      </c>
      <c r="AD2629" s="105" t="s">
        <v>1608</v>
      </c>
      <c r="AE2629" s="103" t="s">
        <v>1609</v>
      </c>
    </row>
    <row r="2630" spans="1:31" x14ac:dyDescent="0.35">
      <c r="A2630" s="22" t="s">
        <v>852</v>
      </c>
      <c r="B2630" s="1">
        <v>66</v>
      </c>
      <c r="C2630" s="85" t="s">
        <v>2239</v>
      </c>
      <c r="D2630" s="82" t="s">
        <v>1993</v>
      </c>
      <c r="E2630" s="22">
        <v>1</v>
      </c>
      <c r="F2630" s="23" t="s">
        <v>1610</v>
      </c>
      <c r="G2630" s="105" t="s">
        <v>1989</v>
      </c>
      <c r="H2630" s="105" t="s">
        <v>2241</v>
      </c>
      <c r="I2630" s="105" t="s">
        <v>2242</v>
      </c>
      <c r="K2630" s="105" t="s">
        <v>1607</v>
      </c>
      <c r="L2630" s="105" t="s">
        <v>1003</v>
      </c>
      <c r="M2630" s="105" t="s">
        <v>855</v>
      </c>
      <c r="N2630" s="105" t="s">
        <v>856</v>
      </c>
      <c r="O2630" s="22">
        <v>2</v>
      </c>
      <c r="P2630" s="105" t="s">
        <v>1607</v>
      </c>
      <c r="Q2630" s="105" t="s">
        <v>1607</v>
      </c>
      <c r="R2630" s="22">
        <v>0.69</v>
      </c>
      <c r="S2630" s="22">
        <v>3</v>
      </c>
      <c r="T2630" s="105" t="s">
        <v>1607</v>
      </c>
      <c r="U2630" s="105" t="s">
        <v>1607</v>
      </c>
      <c r="V2630" s="22">
        <v>0.63</v>
      </c>
      <c r="W2630" s="105" t="s">
        <v>857</v>
      </c>
      <c r="X2630" s="22">
        <v>0</v>
      </c>
      <c r="Y2630" s="105" t="s">
        <v>1013</v>
      </c>
      <c r="Z2630" s="82" t="s">
        <v>872</v>
      </c>
      <c r="AA2630" s="82" t="s">
        <v>872</v>
      </c>
      <c r="AB2630" s="82" t="s">
        <v>823</v>
      </c>
      <c r="AC2630" s="82" t="s">
        <v>823</v>
      </c>
      <c r="AD2630" s="105" t="s">
        <v>1608</v>
      </c>
      <c r="AE2630" s="105" t="s">
        <v>1619</v>
      </c>
    </row>
    <row r="2631" spans="1:31" x14ac:dyDescent="0.35">
      <c r="A2631" s="22" t="s">
        <v>852</v>
      </c>
      <c r="B2631" s="1">
        <v>66</v>
      </c>
      <c r="C2631" s="85" t="s">
        <v>2239</v>
      </c>
      <c r="D2631" s="82" t="s">
        <v>1993</v>
      </c>
      <c r="E2631" s="22">
        <v>1</v>
      </c>
      <c r="F2631" s="23" t="s">
        <v>1610</v>
      </c>
      <c r="G2631" s="105" t="s">
        <v>1989</v>
      </c>
      <c r="H2631" s="105" t="s">
        <v>2241</v>
      </c>
      <c r="I2631" s="105" t="s">
        <v>2242</v>
      </c>
      <c r="K2631" s="105" t="s">
        <v>1607</v>
      </c>
      <c r="L2631" s="105" t="s">
        <v>1003</v>
      </c>
      <c r="M2631" s="105" t="s">
        <v>855</v>
      </c>
      <c r="N2631" s="105" t="s">
        <v>856</v>
      </c>
      <c r="O2631" s="22">
        <v>2</v>
      </c>
      <c r="P2631" s="105" t="s">
        <v>1607</v>
      </c>
      <c r="Q2631" s="105" t="s">
        <v>1607</v>
      </c>
      <c r="R2631" s="22">
        <v>0.69</v>
      </c>
      <c r="S2631" s="22">
        <v>4</v>
      </c>
      <c r="T2631" s="105" t="s">
        <v>1607</v>
      </c>
      <c r="U2631" s="105" t="s">
        <v>1607</v>
      </c>
      <c r="V2631" s="22">
        <v>0.75</v>
      </c>
      <c r="W2631" s="105" t="s">
        <v>857</v>
      </c>
      <c r="X2631" s="22">
        <v>0</v>
      </c>
      <c r="Y2631" s="105" t="s">
        <v>1013</v>
      </c>
      <c r="Z2631" s="82" t="s">
        <v>872</v>
      </c>
      <c r="AA2631" s="82" t="s">
        <v>872</v>
      </c>
      <c r="AB2631" s="82" t="s">
        <v>798</v>
      </c>
      <c r="AC2631" s="82" t="s">
        <v>798</v>
      </c>
      <c r="AD2631" s="105" t="s">
        <v>1608</v>
      </c>
      <c r="AE2631" s="105" t="s">
        <v>1619</v>
      </c>
    </row>
    <row r="2632" spans="1:31" x14ac:dyDescent="0.35">
      <c r="A2632" s="22" t="s">
        <v>852</v>
      </c>
      <c r="B2632" s="1">
        <v>66</v>
      </c>
      <c r="C2632" s="85" t="s">
        <v>2239</v>
      </c>
      <c r="D2632" s="82" t="s">
        <v>1993</v>
      </c>
      <c r="E2632" s="22">
        <v>1</v>
      </c>
      <c r="F2632" s="23" t="s">
        <v>1610</v>
      </c>
      <c r="G2632" s="105" t="s">
        <v>1989</v>
      </c>
      <c r="H2632" s="105" t="s">
        <v>2241</v>
      </c>
      <c r="I2632" s="105" t="s">
        <v>2242</v>
      </c>
      <c r="K2632" s="105" t="s">
        <v>1607</v>
      </c>
      <c r="L2632" s="105" t="s">
        <v>1003</v>
      </c>
      <c r="M2632" s="105" t="s">
        <v>855</v>
      </c>
      <c r="N2632" s="105" t="s">
        <v>856</v>
      </c>
      <c r="O2632" s="22">
        <v>2</v>
      </c>
      <c r="P2632" s="105" t="s">
        <v>1607</v>
      </c>
      <c r="Q2632" s="105" t="s">
        <v>1607</v>
      </c>
      <c r="R2632" s="22">
        <v>0.69</v>
      </c>
      <c r="S2632" s="22">
        <v>5</v>
      </c>
      <c r="T2632" s="105" t="s">
        <v>1607</v>
      </c>
      <c r="U2632" s="105" t="s">
        <v>1607</v>
      </c>
      <c r="V2632" s="22">
        <v>0.82</v>
      </c>
      <c r="W2632" s="105" t="s">
        <v>857</v>
      </c>
      <c r="X2632" s="22">
        <v>0</v>
      </c>
      <c r="Y2632" s="105" t="s">
        <v>1013</v>
      </c>
      <c r="Z2632" s="82" t="s">
        <v>872</v>
      </c>
      <c r="AA2632" s="82" t="s">
        <v>872</v>
      </c>
      <c r="AB2632" s="82" t="s">
        <v>866</v>
      </c>
      <c r="AC2632" s="82" t="s">
        <v>866</v>
      </c>
      <c r="AD2632" s="105" t="s">
        <v>1608</v>
      </c>
      <c r="AE2632" s="103" t="s">
        <v>1609</v>
      </c>
    </row>
    <row r="2633" spans="1:31" x14ac:dyDescent="0.35">
      <c r="A2633" s="22" t="s">
        <v>852</v>
      </c>
      <c r="B2633" s="1">
        <v>66</v>
      </c>
      <c r="C2633" s="85" t="s">
        <v>2239</v>
      </c>
      <c r="D2633" s="82" t="s">
        <v>1993</v>
      </c>
      <c r="E2633" s="22">
        <v>1</v>
      </c>
      <c r="F2633" s="23" t="s">
        <v>1610</v>
      </c>
      <c r="G2633" s="105" t="s">
        <v>1989</v>
      </c>
      <c r="H2633" s="105" t="s">
        <v>2241</v>
      </c>
      <c r="I2633" s="105" t="s">
        <v>2242</v>
      </c>
      <c r="K2633" s="105" t="s">
        <v>1607</v>
      </c>
      <c r="L2633" s="105" t="s">
        <v>1003</v>
      </c>
      <c r="M2633" s="105" t="s">
        <v>855</v>
      </c>
      <c r="N2633" s="105" t="s">
        <v>856</v>
      </c>
      <c r="O2633" s="22">
        <v>3</v>
      </c>
      <c r="P2633" s="105" t="s">
        <v>1607</v>
      </c>
      <c r="Q2633" s="105" t="s">
        <v>1607</v>
      </c>
      <c r="R2633" s="22">
        <v>0.63</v>
      </c>
      <c r="S2633" s="22">
        <v>4</v>
      </c>
      <c r="T2633" s="105" t="s">
        <v>1607</v>
      </c>
      <c r="U2633" s="105" t="s">
        <v>1607</v>
      </c>
      <c r="V2633" s="22">
        <v>0.75</v>
      </c>
      <c r="W2633" s="105" t="s">
        <v>857</v>
      </c>
      <c r="X2633" s="22">
        <v>0</v>
      </c>
      <c r="Y2633" s="105" t="s">
        <v>1013</v>
      </c>
      <c r="Z2633" s="82" t="s">
        <v>823</v>
      </c>
      <c r="AA2633" s="82" t="s">
        <v>823</v>
      </c>
      <c r="AB2633" s="82" t="s">
        <v>798</v>
      </c>
      <c r="AC2633" s="82" t="s">
        <v>798</v>
      </c>
      <c r="AD2633" s="105" t="s">
        <v>1608</v>
      </c>
      <c r="AE2633" s="105" t="s">
        <v>1619</v>
      </c>
    </row>
    <row r="2634" spans="1:31" x14ac:dyDescent="0.35">
      <c r="A2634" s="22" t="s">
        <v>852</v>
      </c>
      <c r="B2634" s="1">
        <v>66</v>
      </c>
      <c r="C2634" s="85" t="s">
        <v>2239</v>
      </c>
      <c r="D2634" s="82" t="s">
        <v>1993</v>
      </c>
      <c r="E2634" s="22">
        <v>1</v>
      </c>
      <c r="F2634" s="23" t="s">
        <v>1610</v>
      </c>
      <c r="G2634" s="105" t="s">
        <v>1989</v>
      </c>
      <c r="H2634" s="105" t="s">
        <v>2241</v>
      </c>
      <c r="I2634" s="105" t="s">
        <v>2242</v>
      </c>
      <c r="K2634" s="105" t="s">
        <v>1607</v>
      </c>
      <c r="L2634" s="105" t="s">
        <v>1003</v>
      </c>
      <c r="M2634" s="105" t="s">
        <v>855</v>
      </c>
      <c r="N2634" s="105" t="s">
        <v>856</v>
      </c>
      <c r="O2634" s="22">
        <v>3</v>
      </c>
      <c r="P2634" s="105" t="s">
        <v>1607</v>
      </c>
      <c r="Q2634" s="105" t="s">
        <v>1607</v>
      </c>
      <c r="R2634" s="22">
        <v>0.63</v>
      </c>
      <c r="S2634" s="22">
        <v>5</v>
      </c>
      <c r="T2634" s="105" t="s">
        <v>1607</v>
      </c>
      <c r="U2634" s="105" t="s">
        <v>1607</v>
      </c>
      <c r="V2634" s="22">
        <v>0.82</v>
      </c>
      <c r="W2634" s="105" t="s">
        <v>857</v>
      </c>
      <c r="X2634" s="22">
        <v>0</v>
      </c>
      <c r="Y2634" s="105" t="s">
        <v>1013</v>
      </c>
      <c r="Z2634" s="82" t="s">
        <v>823</v>
      </c>
      <c r="AA2634" s="82" t="s">
        <v>823</v>
      </c>
      <c r="AB2634" s="82" t="s">
        <v>866</v>
      </c>
      <c r="AC2634" s="82" t="s">
        <v>866</v>
      </c>
      <c r="AD2634" s="105" t="s">
        <v>1608</v>
      </c>
      <c r="AE2634" s="103" t="s">
        <v>1609</v>
      </c>
    </row>
    <row r="2635" spans="1:31" x14ac:dyDescent="0.35">
      <c r="A2635" s="22" t="s">
        <v>852</v>
      </c>
      <c r="B2635" s="1">
        <v>66</v>
      </c>
      <c r="C2635" s="85" t="s">
        <v>2239</v>
      </c>
      <c r="D2635" s="82" t="s">
        <v>1993</v>
      </c>
      <c r="E2635" s="22">
        <v>1</v>
      </c>
      <c r="F2635" s="23" t="s">
        <v>1610</v>
      </c>
      <c r="G2635" s="105" t="s">
        <v>1989</v>
      </c>
      <c r="H2635" s="105" t="s">
        <v>2241</v>
      </c>
      <c r="I2635" s="105" t="s">
        <v>2242</v>
      </c>
      <c r="K2635" s="105" t="s">
        <v>1607</v>
      </c>
      <c r="L2635" s="105" t="s">
        <v>1003</v>
      </c>
      <c r="M2635" s="105" t="s">
        <v>855</v>
      </c>
      <c r="N2635" s="105" t="s">
        <v>856</v>
      </c>
      <c r="O2635" s="22">
        <v>4</v>
      </c>
      <c r="P2635" s="105" t="s">
        <v>1607</v>
      </c>
      <c r="Q2635" s="105" t="s">
        <v>1607</v>
      </c>
      <c r="R2635" s="22">
        <v>0.75</v>
      </c>
      <c r="S2635" s="22">
        <v>5</v>
      </c>
      <c r="T2635" s="105" t="s">
        <v>1607</v>
      </c>
      <c r="U2635" s="105" t="s">
        <v>1607</v>
      </c>
      <c r="V2635" s="22">
        <v>0.82</v>
      </c>
      <c r="W2635" s="105" t="s">
        <v>857</v>
      </c>
      <c r="X2635" s="22">
        <v>0</v>
      </c>
      <c r="Y2635" s="105" t="s">
        <v>1013</v>
      </c>
      <c r="Z2635" s="82" t="s">
        <v>798</v>
      </c>
      <c r="AA2635" s="82" t="s">
        <v>798</v>
      </c>
      <c r="AB2635" s="82" t="s">
        <v>866</v>
      </c>
      <c r="AC2635" s="82" t="s">
        <v>866</v>
      </c>
      <c r="AD2635" s="105" t="s">
        <v>1608</v>
      </c>
      <c r="AE2635" s="103" t="s">
        <v>1609</v>
      </c>
    </row>
    <row r="2636" spans="1:31" x14ac:dyDescent="0.35">
      <c r="A2636" s="22" t="s">
        <v>852</v>
      </c>
      <c r="B2636" s="1">
        <v>66</v>
      </c>
      <c r="C2636" s="85" t="s">
        <v>2239</v>
      </c>
      <c r="D2636" s="82" t="s">
        <v>1993</v>
      </c>
      <c r="E2636" s="22">
        <v>1</v>
      </c>
      <c r="F2636" s="23" t="s">
        <v>1610</v>
      </c>
      <c r="G2636" s="105" t="s">
        <v>1987</v>
      </c>
      <c r="H2636" s="105" t="s">
        <v>2243</v>
      </c>
      <c r="I2636" s="105" t="s">
        <v>2244</v>
      </c>
      <c r="K2636" s="105" t="s">
        <v>1607</v>
      </c>
      <c r="L2636" s="105" t="s">
        <v>2245</v>
      </c>
      <c r="M2636" s="105" t="s">
        <v>855</v>
      </c>
      <c r="N2636" s="105" t="s">
        <v>856</v>
      </c>
      <c r="O2636" s="22">
        <v>0</v>
      </c>
      <c r="P2636" s="105" t="s">
        <v>1607</v>
      </c>
      <c r="Q2636" s="105" t="s">
        <v>1607</v>
      </c>
      <c r="R2636" s="22">
        <v>287.06</v>
      </c>
      <c r="S2636" s="22">
        <v>1</v>
      </c>
      <c r="T2636" s="105" t="s">
        <v>1607</v>
      </c>
      <c r="U2636" s="105" t="s">
        <v>1607</v>
      </c>
      <c r="V2636" s="22">
        <v>262.91000000000003</v>
      </c>
      <c r="W2636" s="105" t="s">
        <v>857</v>
      </c>
      <c r="X2636" s="22">
        <v>0</v>
      </c>
      <c r="Y2636" s="105" t="s">
        <v>858</v>
      </c>
      <c r="Z2636" s="105" t="s">
        <v>1023</v>
      </c>
      <c r="AA2636" s="105" t="s">
        <v>1024</v>
      </c>
      <c r="AB2636" s="82" t="s">
        <v>942</v>
      </c>
      <c r="AC2636" s="82" t="s">
        <v>942</v>
      </c>
      <c r="AD2636" s="105" t="s">
        <v>1608</v>
      </c>
      <c r="AE2636" s="105" t="s">
        <v>1619</v>
      </c>
    </row>
    <row r="2637" spans="1:31" x14ac:dyDescent="0.35">
      <c r="A2637" s="22" t="s">
        <v>852</v>
      </c>
      <c r="B2637" s="1">
        <v>66</v>
      </c>
      <c r="C2637" s="85" t="s">
        <v>2239</v>
      </c>
      <c r="D2637" s="82" t="s">
        <v>1993</v>
      </c>
      <c r="E2637" s="22">
        <v>1</v>
      </c>
      <c r="F2637" s="23" t="s">
        <v>1610</v>
      </c>
      <c r="G2637" s="105" t="s">
        <v>1987</v>
      </c>
      <c r="H2637" s="105" t="s">
        <v>2243</v>
      </c>
      <c r="I2637" s="105" t="s">
        <v>2244</v>
      </c>
      <c r="K2637" s="105" t="s">
        <v>1607</v>
      </c>
      <c r="L2637" s="105" t="s">
        <v>2245</v>
      </c>
      <c r="M2637" s="105" t="s">
        <v>855</v>
      </c>
      <c r="N2637" s="105" t="s">
        <v>856</v>
      </c>
      <c r="O2637" s="22">
        <v>0</v>
      </c>
      <c r="P2637" s="105" t="s">
        <v>1607</v>
      </c>
      <c r="Q2637" s="105" t="s">
        <v>1607</v>
      </c>
      <c r="R2637" s="22">
        <v>287.06</v>
      </c>
      <c r="S2637" s="22">
        <v>2</v>
      </c>
      <c r="T2637" s="105" t="s">
        <v>1607</v>
      </c>
      <c r="U2637" s="105" t="s">
        <v>1607</v>
      </c>
      <c r="V2637" s="22">
        <v>408.5</v>
      </c>
      <c r="W2637" s="105" t="s">
        <v>857</v>
      </c>
      <c r="X2637" s="22">
        <v>0</v>
      </c>
      <c r="Y2637" s="105" t="s">
        <v>858</v>
      </c>
      <c r="Z2637" s="105" t="s">
        <v>1023</v>
      </c>
      <c r="AA2637" s="105" t="s">
        <v>1024</v>
      </c>
      <c r="AB2637" s="82" t="s">
        <v>872</v>
      </c>
      <c r="AC2637" s="82" t="s">
        <v>872</v>
      </c>
      <c r="AD2637" s="105" t="s">
        <v>1608</v>
      </c>
      <c r="AE2637" s="103" t="s">
        <v>1609</v>
      </c>
    </row>
    <row r="2638" spans="1:31" x14ac:dyDescent="0.35">
      <c r="A2638" s="22" t="s">
        <v>852</v>
      </c>
      <c r="B2638" s="1">
        <v>66</v>
      </c>
      <c r="C2638" s="85" t="s">
        <v>2239</v>
      </c>
      <c r="D2638" s="82" t="s">
        <v>1993</v>
      </c>
      <c r="E2638" s="22">
        <v>1</v>
      </c>
      <c r="F2638" s="23" t="s">
        <v>1610</v>
      </c>
      <c r="G2638" s="105" t="s">
        <v>1987</v>
      </c>
      <c r="H2638" s="105" t="s">
        <v>2243</v>
      </c>
      <c r="I2638" s="105" t="s">
        <v>2244</v>
      </c>
      <c r="K2638" s="105" t="s">
        <v>1607</v>
      </c>
      <c r="L2638" s="105" t="s">
        <v>2245</v>
      </c>
      <c r="M2638" s="105" t="s">
        <v>855</v>
      </c>
      <c r="N2638" s="105" t="s">
        <v>856</v>
      </c>
      <c r="O2638" s="22">
        <v>0</v>
      </c>
      <c r="P2638" s="105" t="s">
        <v>1607</v>
      </c>
      <c r="Q2638" s="105" t="s">
        <v>1607</v>
      </c>
      <c r="R2638" s="22">
        <v>287.06</v>
      </c>
      <c r="S2638" s="22">
        <v>3</v>
      </c>
      <c r="T2638" s="105" t="s">
        <v>1607</v>
      </c>
      <c r="U2638" s="105" t="s">
        <v>1607</v>
      </c>
      <c r="V2638" s="22">
        <v>226.65</v>
      </c>
      <c r="W2638" s="105" t="s">
        <v>857</v>
      </c>
      <c r="X2638" s="22">
        <v>0</v>
      </c>
      <c r="Y2638" s="105" t="s">
        <v>858</v>
      </c>
      <c r="Z2638" s="105" t="s">
        <v>1023</v>
      </c>
      <c r="AA2638" s="105" t="s">
        <v>1024</v>
      </c>
      <c r="AB2638" s="82" t="s">
        <v>823</v>
      </c>
      <c r="AC2638" s="82" t="s">
        <v>823</v>
      </c>
      <c r="AD2638" s="105" t="s">
        <v>1608</v>
      </c>
      <c r="AE2638" s="105" t="s">
        <v>1619</v>
      </c>
    </row>
    <row r="2639" spans="1:31" x14ac:dyDescent="0.35">
      <c r="A2639" s="22" t="s">
        <v>852</v>
      </c>
      <c r="B2639" s="1">
        <v>66</v>
      </c>
      <c r="C2639" s="85" t="s">
        <v>2239</v>
      </c>
      <c r="D2639" s="82" t="s">
        <v>1993</v>
      </c>
      <c r="E2639" s="22">
        <v>1</v>
      </c>
      <c r="F2639" s="23" t="s">
        <v>1610</v>
      </c>
      <c r="G2639" s="105" t="s">
        <v>1987</v>
      </c>
      <c r="H2639" s="105" t="s">
        <v>2243</v>
      </c>
      <c r="I2639" s="105" t="s">
        <v>2244</v>
      </c>
      <c r="K2639" s="105" t="s">
        <v>1607</v>
      </c>
      <c r="L2639" s="105" t="s">
        <v>2245</v>
      </c>
      <c r="M2639" s="105" t="s">
        <v>855</v>
      </c>
      <c r="N2639" s="105" t="s">
        <v>856</v>
      </c>
      <c r="O2639" s="22">
        <v>0</v>
      </c>
      <c r="P2639" s="105" t="s">
        <v>1607</v>
      </c>
      <c r="Q2639" s="105" t="s">
        <v>1607</v>
      </c>
      <c r="R2639" s="22">
        <v>287.06</v>
      </c>
      <c r="S2639" s="22">
        <v>4</v>
      </c>
      <c r="T2639" s="105" t="s">
        <v>1607</v>
      </c>
      <c r="U2639" s="105" t="s">
        <v>1607</v>
      </c>
      <c r="V2639" s="22">
        <v>423.6</v>
      </c>
      <c r="W2639" s="105" t="s">
        <v>857</v>
      </c>
      <c r="X2639" s="22">
        <v>0</v>
      </c>
      <c r="Y2639" s="105" t="s">
        <v>858</v>
      </c>
      <c r="Z2639" s="105" t="s">
        <v>1023</v>
      </c>
      <c r="AA2639" s="105" t="s">
        <v>1024</v>
      </c>
      <c r="AB2639" s="82" t="s">
        <v>798</v>
      </c>
      <c r="AC2639" s="82" t="s">
        <v>798</v>
      </c>
      <c r="AD2639" s="105" t="s">
        <v>1608</v>
      </c>
      <c r="AE2639" s="105" t="s">
        <v>1619</v>
      </c>
    </row>
    <row r="2640" spans="1:31" x14ac:dyDescent="0.35">
      <c r="A2640" s="22" t="s">
        <v>852</v>
      </c>
      <c r="B2640" s="1">
        <v>66</v>
      </c>
      <c r="C2640" s="85" t="s">
        <v>2239</v>
      </c>
      <c r="D2640" s="82" t="s">
        <v>1993</v>
      </c>
      <c r="E2640" s="22">
        <v>1</v>
      </c>
      <c r="F2640" s="23" t="s">
        <v>1610</v>
      </c>
      <c r="G2640" s="105" t="s">
        <v>1987</v>
      </c>
      <c r="H2640" s="105" t="s">
        <v>2243</v>
      </c>
      <c r="I2640" s="105" t="s">
        <v>2244</v>
      </c>
      <c r="K2640" s="105" t="s">
        <v>1607</v>
      </c>
      <c r="L2640" s="105" t="s">
        <v>2245</v>
      </c>
      <c r="M2640" s="105" t="s">
        <v>855</v>
      </c>
      <c r="N2640" s="105" t="s">
        <v>856</v>
      </c>
      <c r="O2640" s="22">
        <v>0</v>
      </c>
      <c r="P2640" s="105" t="s">
        <v>1607</v>
      </c>
      <c r="Q2640" s="105" t="s">
        <v>1607</v>
      </c>
      <c r="R2640" s="22">
        <v>287.06</v>
      </c>
      <c r="S2640" s="22">
        <v>5</v>
      </c>
      <c r="T2640" s="105" t="s">
        <v>1607</v>
      </c>
      <c r="U2640" s="105" t="s">
        <v>1607</v>
      </c>
      <c r="V2640" s="22">
        <v>310.35000000000002</v>
      </c>
      <c r="W2640" s="105" t="s">
        <v>857</v>
      </c>
      <c r="X2640" s="22">
        <v>0</v>
      </c>
      <c r="Y2640" s="105" t="s">
        <v>858</v>
      </c>
      <c r="Z2640" s="105" t="s">
        <v>1023</v>
      </c>
      <c r="AA2640" s="105" t="s">
        <v>1024</v>
      </c>
      <c r="AB2640" s="82" t="s">
        <v>866</v>
      </c>
      <c r="AC2640" s="82" t="s">
        <v>866</v>
      </c>
      <c r="AD2640" s="105" t="s">
        <v>1608</v>
      </c>
      <c r="AE2640" s="103" t="s">
        <v>1609</v>
      </c>
    </row>
    <row r="2641" spans="1:31" x14ac:dyDescent="0.35">
      <c r="A2641" s="22" t="s">
        <v>852</v>
      </c>
      <c r="B2641" s="1">
        <v>66</v>
      </c>
      <c r="C2641" s="85" t="s">
        <v>2239</v>
      </c>
      <c r="D2641" s="82" t="s">
        <v>1993</v>
      </c>
      <c r="E2641" s="22">
        <v>1</v>
      </c>
      <c r="F2641" s="23" t="s">
        <v>1610</v>
      </c>
      <c r="G2641" s="105" t="s">
        <v>1987</v>
      </c>
      <c r="H2641" s="105" t="s">
        <v>2243</v>
      </c>
      <c r="I2641" s="105" t="s">
        <v>2244</v>
      </c>
      <c r="K2641" s="105" t="s">
        <v>1607</v>
      </c>
      <c r="L2641" s="105" t="s">
        <v>2245</v>
      </c>
      <c r="M2641" s="105" t="s">
        <v>855</v>
      </c>
      <c r="N2641" s="105" t="s">
        <v>856</v>
      </c>
      <c r="O2641" s="22">
        <v>1</v>
      </c>
      <c r="P2641" s="105" t="s">
        <v>1607</v>
      </c>
      <c r="Q2641" s="105" t="s">
        <v>1607</v>
      </c>
      <c r="R2641" s="22">
        <v>262.91000000000003</v>
      </c>
      <c r="S2641" s="22">
        <v>2</v>
      </c>
      <c r="T2641" s="105" t="s">
        <v>1607</v>
      </c>
      <c r="U2641" s="105" t="s">
        <v>1607</v>
      </c>
      <c r="V2641" s="22">
        <v>408.5</v>
      </c>
      <c r="W2641" s="105" t="s">
        <v>857</v>
      </c>
      <c r="X2641" s="22">
        <v>0</v>
      </c>
      <c r="Y2641" s="105" t="s">
        <v>1013</v>
      </c>
      <c r="Z2641" s="82" t="s">
        <v>942</v>
      </c>
      <c r="AA2641" s="82" t="s">
        <v>942</v>
      </c>
      <c r="AB2641" s="82" t="s">
        <v>872</v>
      </c>
      <c r="AC2641" s="82" t="s">
        <v>872</v>
      </c>
      <c r="AD2641" s="105" t="s">
        <v>1608</v>
      </c>
      <c r="AE2641" s="103" t="s">
        <v>1609</v>
      </c>
    </row>
    <row r="2642" spans="1:31" x14ac:dyDescent="0.35">
      <c r="A2642" s="22" t="s">
        <v>852</v>
      </c>
      <c r="B2642" s="1">
        <v>66</v>
      </c>
      <c r="C2642" s="85" t="s">
        <v>2239</v>
      </c>
      <c r="D2642" s="82" t="s">
        <v>1993</v>
      </c>
      <c r="E2642" s="22">
        <v>1</v>
      </c>
      <c r="F2642" s="23" t="s">
        <v>1610</v>
      </c>
      <c r="G2642" s="105" t="s">
        <v>1987</v>
      </c>
      <c r="H2642" s="105" t="s">
        <v>2243</v>
      </c>
      <c r="I2642" s="105" t="s">
        <v>2244</v>
      </c>
      <c r="K2642" s="105" t="s">
        <v>1607</v>
      </c>
      <c r="L2642" s="105" t="s">
        <v>2245</v>
      </c>
      <c r="M2642" s="105" t="s">
        <v>855</v>
      </c>
      <c r="N2642" s="105" t="s">
        <v>856</v>
      </c>
      <c r="O2642" s="22">
        <v>1</v>
      </c>
      <c r="P2642" s="105" t="s">
        <v>1607</v>
      </c>
      <c r="Q2642" s="105" t="s">
        <v>1607</v>
      </c>
      <c r="R2642" s="22">
        <v>262.91000000000003</v>
      </c>
      <c r="S2642" s="22">
        <v>3</v>
      </c>
      <c r="T2642" s="105" t="s">
        <v>1607</v>
      </c>
      <c r="U2642" s="105" t="s">
        <v>1607</v>
      </c>
      <c r="V2642" s="22">
        <v>226.65</v>
      </c>
      <c r="W2642" s="105" t="s">
        <v>857</v>
      </c>
      <c r="X2642" s="22">
        <v>0</v>
      </c>
      <c r="Y2642" s="105" t="s">
        <v>1013</v>
      </c>
      <c r="Z2642" s="82" t="s">
        <v>942</v>
      </c>
      <c r="AA2642" s="82" t="s">
        <v>942</v>
      </c>
      <c r="AB2642" s="82" t="s">
        <v>823</v>
      </c>
      <c r="AC2642" s="82" t="s">
        <v>823</v>
      </c>
      <c r="AD2642" s="105" t="s">
        <v>1608</v>
      </c>
      <c r="AE2642" s="105" t="s">
        <v>1619</v>
      </c>
    </row>
    <row r="2643" spans="1:31" x14ac:dyDescent="0.35">
      <c r="A2643" s="22" t="s">
        <v>852</v>
      </c>
      <c r="B2643" s="1">
        <v>66</v>
      </c>
      <c r="C2643" s="85" t="s">
        <v>2239</v>
      </c>
      <c r="D2643" s="82" t="s">
        <v>1993</v>
      </c>
      <c r="E2643" s="22">
        <v>1</v>
      </c>
      <c r="F2643" s="23" t="s">
        <v>1610</v>
      </c>
      <c r="G2643" s="105" t="s">
        <v>1987</v>
      </c>
      <c r="H2643" s="105" t="s">
        <v>2243</v>
      </c>
      <c r="I2643" s="105" t="s">
        <v>2244</v>
      </c>
      <c r="K2643" s="105" t="s">
        <v>1607</v>
      </c>
      <c r="L2643" s="105" t="s">
        <v>2245</v>
      </c>
      <c r="M2643" s="105" t="s">
        <v>855</v>
      </c>
      <c r="N2643" s="105" t="s">
        <v>856</v>
      </c>
      <c r="O2643" s="22">
        <v>1</v>
      </c>
      <c r="P2643" s="105" t="s">
        <v>1607</v>
      </c>
      <c r="Q2643" s="105" t="s">
        <v>1607</v>
      </c>
      <c r="R2643" s="22">
        <v>262.91000000000003</v>
      </c>
      <c r="S2643" s="22">
        <v>4</v>
      </c>
      <c r="T2643" s="105" t="s">
        <v>1607</v>
      </c>
      <c r="U2643" s="105" t="s">
        <v>1607</v>
      </c>
      <c r="V2643" s="22">
        <v>423.6</v>
      </c>
      <c r="W2643" s="105" t="s">
        <v>857</v>
      </c>
      <c r="X2643" s="22">
        <v>0</v>
      </c>
      <c r="Y2643" s="105" t="s">
        <v>1013</v>
      </c>
      <c r="Z2643" s="82" t="s">
        <v>942</v>
      </c>
      <c r="AA2643" s="82" t="s">
        <v>942</v>
      </c>
      <c r="AB2643" s="82" t="s">
        <v>798</v>
      </c>
      <c r="AC2643" s="82" t="s">
        <v>798</v>
      </c>
      <c r="AD2643" s="105" t="s">
        <v>1608</v>
      </c>
      <c r="AE2643" s="105" t="s">
        <v>1619</v>
      </c>
    </row>
    <row r="2644" spans="1:31" x14ac:dyDescent="0.35">
      <c r="A2644" s="22" t="s">
        <v>852</v>
      </c>
      <c r="B2644" s="1">
        <v>66</v>
      </c>
      <c r="C2644" s="85" t="s">
        <v>2239</v>
      </c>
      <c r="D2644" s="82" t="s">
        <v>1993</v>
      </c>
      <c r="E2644" s="22">
        <v>1</v>
      </c>
      <c r="F2644" s="23" t="s">
        <v>1610</v>
      </c>
      <c r="G2644" s="105" t="s">
        <v>1987</v>
      </c>
      <c r="H2644" s="105" t="s">
        <v>2243</v>
      </c>
      <c r="I2644" s="105" t="s">
        <v>2244</v>
      </c>
      <c r="K2644" s="105" t="s">
        <v>1607</v>
      </c>
      <c r="L2644" s="105" t="s">
        <v>2245</v>
      </c>
      <c r="M2644" s="105" t="s">
        <v>855</v>
      </c>
      <c r="N2644" s="105" t="s">
        <v>856</v>
      </c>
      <c r="O2644" s="22">
        <v>1</v>
      </c>
      <c r="P2644" s="105" t="s">
        <v>1607</v>
      </c>
      <c r="Q2644" s="105" t="s">
        <v>1607</v>
      </c>
      <c r="R2644" s="22">
        <v>262.91000000000003</v>
      </c>
      <c r="S2644" s="22">
        <v>5</v>
      </c>
      <c r="T2644" s="105" t="s">
        <v>1607</v>
      </c>
      <c r="U2644" s="105" t="s">
        <v>1607</v>
      </c>
      <c r="V2644" s="22">
        <v>310.35000000000002</v>
      </c>
      <c r="W2644" s="105" t="s">
        <v>857</v>
      </c>
      <c r="X2644" s="22">
        <v>0</v>
      </c>
      <c r="Y2644" s="105" t="s">
        <v>1013</v>
      </c>
      <c r="Z2644" s="82" t="s">
        <v>942</v>
      </c>
      <c r="AA2644" s="82" t="s">
        <v>942</v>
      </c>
      <c r="AB2644" s="82" t="s">
        <v>866</v>
      </c>
      <c r="AC2644" s="82" t="s">
        <v>866</v>
      </c>
      <c r="AD2644" s="105" t="s">
        <v>1608</v>
      </c>
      <c r="AE2644" s="103" t="s">
        <v>1609</v>
      </c>
    </row>
    <row r="2645" spans="1:31" x14ac:dyDescent="0.35">
      <c r="A2645" s="22" t="s">
        <v>852</v>
      </c>
      <c r="B2645" s="1">
        <v>66</v>
      </c>
      <c r="C2645" s="85" t="s">
        <v>2239</v>
      </c>
      <c r="D2645" s="82" t="s">
        <v>1993</v>
      </c>
      <c r="E2645" s="22">
        <v>1</v>
      </c>
      <c r="F2645" s="23" t="s">
        <v>1610</v>
      </c>
      <c r="G2645" s="105" t="s">
        <v>1987</v>
      </c>
      <c r="H2645" s="105" t="s">
        <v>2243</v>
      </c>
      <c r="I2645" s="105" t="s">
        <v>2244</v>
      </c>
      <c r="K2645" s="105" t="s">
        <v>1607</v>
      </c>
      <c r="L2645" s="105" t="s">
        <v>2245</v>
      </c>
      <c r="M2645" s="105" t="s">
        <v>855</v>
      </c>
      <c r="N2645" s="105" t="s">
        <v>856</v>
      </c>
      <c r="O2645" s="22">
        <v>2</v>
      </c>
      <c r="P2645" s="105" t="s">
        <v>1607</v>
      </c>
      <c r="Q2645" s="105" t="s">
        <v>1607</v>
      </c>
      <c r="R2645" s="22">
        <v>408.5</v>
      </c>
      <c r="S2645" s="22">
        <v>3</v>
      </c>
      <c r="T2645" s="105" t="s">
        <v>1607</v>
      </c>
      <c r="U2645" s="105" t="s">
        <v>1607</v>
      </c>
      <c r="V2645" s="22">
        <v>226.65</v>
      </c>
      <c r="W2645" s="105" t="s">
        <v>857</v>
      </c>
      <c r="X2645" s="22">
        <v>0</v>
      </c>
      <c r="Y2645" s="105" t="s">
        <v>1013</v>
      </c>
      <c r="Z2645" s="82" t="s">
        <v>872</v>
      </c>
      <c r="AA2645" s="82" t="s">
        <v>872</v>
      </c>
      <c r="AB2645" s="82" t="s">
        <v>823</v>
      </c>
      <c r="AC2645" s="82" t="s">
        <v>823</v>
      </c>
      <c r="AD2645" s="105" t="s">
        <v>1608</v>
      </c>
      <c r="AE2645" s="105" t="s">
        <v>1619</v>
      </c>
    </row>
    <row r="2646" spans="1:31" x14ac:dyDescent="0.35">
      <c r="A2646" s="22" t="s">
        <v>852</v>
      </c>
      <c r="B2646" s="1">
        <v>66</v>
      </c>
      <c r="C2646" s="85" t="s">
        <v>2239</v>
      </c>
      <c r="D2646" s="82" t="s">
        <v>1993</v>
      </c>
      <c r="E2646" s="22">
        <v>1</v>
      </c>
      <c r="F2646" s="23" t="s">
        <v>1610</v>
      </c>
      <c r="G2646" s="105" t="s">
        <v>1987</v>
      </c>
      <c r="H2646" s="105" t="s">
        <v>2243</v>
      </c>
      <c r="I2646" s="105" t="s">
        <v>2244</v>
      </c>
      <c r="K2646" s="105" t="s">
        <v>1607</v>
      </c>
      <c r="L2646" s="105" t="s">
        <v>2245</v>
      </c>
      <c r="M2646" s="105" t="s">
        <v>855</v>
      </c>
      <c r="N2646" s="105" t="s">
        <v>856</v>
      </c>
      <c r="O2646" s="22">
        <v>2</v>
      </c>
      <c r="P2646" s="105" t="s">
        <v>1607</v>
      </c>
      <c r="Q2646" s="105" t="s">
        <v>1607</v>
      </c>
      <c r="R2646" s="22">
        <v>408.5</v>
      </c>
      <c r="S2646" s="22">
        <v>4</v>
      </c>
      <c r="T2646" s="105" t="s">
        <v>1607</v>
      </c>
      <c r="U2646" s="105" t="s">
        <v>1607</v>
      </c>
      <c r="V2646" s="22">
        <v>423.6</v>
      </c>
      <c r="W2646" s="105" t="s">
        <v>857</v>
      </c>
      <c r="X2646" s="22">
        <v>0</v>
      </c>
      <c r="Y2646" s="105" t="s">
        <v>1013</v>
      </c>
      <c r="Z2646" s="82" t="s">
        <v>872</v>
      </c>
      <c r="AA2646" s="82" t="s">
        <v>872</v>
      </c>
      <c r="AB2646" s="82" t="s">
        <v>798</v>
      </c>
      <c r="AC2646" s="82" t="s">
        <v>798</v>
      </c>
      <c r="AD2646" s="105" t="s">
        <v>1608</v>
      </c>
      <c r="AE2646" s="105" t="s">
        <v>1619</v>
      </c>
    </row>
    <row r="2647" spans="1:31" x14ac:dyDescent="0.35">
      <c r="A2647" s="22" t="s">
        <v>852</v>
      </c>
      <c r="B2647" s="1">
        <v>66</v>
      </c>
      <c r="C2647" s="85" t="s">
        <v>2239</v>
      </c>
      <c r="D2647" s="82" t="s">
        <v>1993</v>
      </c>
      <c r="E2647" s="22">
        <v>1</v>
      </c>
      <c r="F2647" s="23" t="s">
        <v>1610</v>
      </c>
      <c r="G2647" s="105" t="s">
        <v>1987</v>
      </c>
      <c r="H2647" s="105" t="s">
        <v>2243</v>
      </c>
      <c r="I2647" s="105" t="s">
        <v>2244</v>
      </c>
      <c r="K2647" s="105" t="s">
        <v>1607</v>
      </c>
      <c r="L2647" s="105" t="s">
        <v>2245</v>
      </c>
      <c r="M2647" s="105" t="s">
        <v>855</v>
      </c>
      <c r="N2647" s="105" t="s">
        <v>856</v>
      </c>
      <c r="O2647" s="22">
        <v>2</v>
      </c>
      <c r="P2647" s="105" t="s">
        <v>1607</v>
      </c>
      <c r="Q2647" s="105" t="s">
        <v>1607</v>
      </c>
      <c r="R2647" s="22">
        <v>408.5</v>
      </c>
      <c r="S2647" s="22">
        <v>5</v>
      </c>
      <c r="T2647" s="105" t="s">
        <v>1607</v>
      </c>
      <c r="U2647" s="105" t="s">
        <v>1607</v>
      </c>
      <c r="V2647" s="22">
        <v>310.35000000000002</v>
      </c>
      <c r="W2647" s="105" t="s">
        <v>857</v>
      </c>
      <c r="X2647" s="22">
        <v>0</v>
      </c>
      <c r="Y2647" s="105" t="s">
        <v>1013</v>
      </c>
      <c r="Z2647" s="82" t="s">
        <v>872</v>
      </c>
      <c r="AA2647" s="82" t="s">
        <v>872</v>
      </c>
      <c r="AB2647" s="82" t="s">
        <v>866</v>
      </c>
      <c r="AC2647" s="82" t="s">
        <v>866</v>
      </c>
      <c r="AD2647" s="105" t="s">
        <v>1608</v>
      </c>
      <c r="AE2647" s="103" t="s">
        <v>1609</v>
      </c>
    </row>
    <row r="2648" spans="1:31" x14ac:dyDescent="0.35">
      <c r="A2648" s="22" t="s">
        <v>852</v>
      </c>
      <c r="B2648" s="1">
        <v>66</v>
      </c>
      <c r="C2648" s="85" t="s">
        <v>2239</v>
      </c>
      <c r="D2648" s="82" t="s">
        <v>1993</v>
      </c>
      <c r="E2648" s="22">
        <v>1</v>
      </c>
      <c r="F2648" s="23" t="s">
        <v>1610</v>
      </c>
      <c r="G2648" s="105" t="s">
        <v>1987</v>
      </c>
      <c r="H2648" s="105" t="s">
        <v>2243</v>
      </c>
      <c r="I2648" s="105" t="s">
        <v>2244</v>
      </c>
      <c r="K2648" s="105" t="s">
        <v>1607</v>
      </c>
      <c r="L2648" s="105" t="s">
        <v>2245</v>
      </c>
      <c r="M2648" s="105" t="s">
        <v>855</v>
      </c>
      <c r="N2648" s="105" t="s">
        <v>856</v>
      </c>
      <c r="O2648" s="22">
        <v>3</v>
      </c>
      <c r="P2648" s="105" t="s">
        <v>1607</v>
      </c>
      <c r="Q2648" s="105" t="s">
        <v>1607</v>
      </c>
      <c r="R2648" s="22">
        <v>226.65</v>
      </c>
      <c r="S2648" s="22">
        <v>4</v>
      </c>
      <c r="T2648" s="105" t="s">
        <v>1607</v>
      </c>
      <c r="U2648" s="105" t="s">
        <v>1607</v>
      </c>
      <c r="V2648" s="22">
        <v>423.6</v>
      </c>
      <c r="W2648" s="105" t="s">
        <v>857</v>
      </c>
      <c r="X2648" s="22">
        <v>0</v>
      </c>
      <c r="Y2648" s="105" t="s">
        <v>1013</v>
      </c>
      <c r="Z2648" s="82" t="s">
        <v>823</v>
      </c>
      <c r="AA2648" s="82" t="s">
        <v>823</v>
      </c>
      <c r="AB2648" s="82" t="s">
        <v>798</v>
      </c>
      <c r="AC2648" s="82" t="s">
        <v>798</v>
      </c>
      <c r="AD2648" s="105" t="s">
        <v>1608</v>
      </c>
      <c r="AE2648" s="105" t="s">
        <v>1619</v>
      </c>
    </row>
    <row r="2649" spans="1:31" x14ac:dyDescent="0.35">
      <c r="A2649" s="22" t="s">
        <v>852</v>
      </c>
      <c r="B2649" s="1">
        <v>66</v>
      </c>
      <c r="C2649" s="85" t="s">
        <v>2239</v>
      </c>
      <c r="D2649" s="82" t="s">
        <v>1993</v>
      </c>
      <c r="E2649" s="22">
        <v>1</v>
      </c>
      <c r="F2649" s="23" t="s">
        <v>1610</v>
      </c>
      <c r="G2649" s="105" t="s">
        <v>1987</v>
      </c>
      <c r="H2649" s="105" t="s">
        <v>2243</v>
      </c>
      <c r="I2649" s="105" t="s">
        <v>2244</v>
      </c>
      <c r="K2649" s="105" t="s">
        <v>1607</v>
      </c>
      <c r="L2649" s="105" t="s">
        <v>2245</v>
      </c>
      <c r="M2649" s="105" t="s">
        <v>855</v>
      </c>
      <c r="N2649" s="105" t="s">
        <v>856</v>
      </c>
      <c r="O2649" s="22">
        <v>3</v>
      </c>
      <c r="P2649" s="105" t="s">
        <v>1607</v>
      </c>
      <c r="Q2649" s="105" t="s">
        <v>1607</v>
      </c>
      <c r="R2649" s="22">
        <v>226.65</v>
      </c>
      <c r="S2649" s="22">
        <v>5</v>
      </c>
      <c r="T2649" s="105" t="s">
        <v>1607</v>
      </c>
      <c r="U2649" s="105" t="s">
        <v>1607</v>
      </c>
      <c r="V2649" s="22">
        <v>310.35000000000002</v>
      </c>
      <c r="W2649" s="105" t="s">
        <v>857</v>
      </c>
      <c r="X2649" s="22">
        <v>0</v>
      </c>
      <c r="Y2649" s="105" t="s">
        <v>1013</v>
      </c>
      <c r="Z2649" s="82" t="s">
        <v>823</v>
      </c>
      <c r="AA2649" s="82" t="s">
        <v>823</v>
      </c>
      <c r="AB2649" s="82" t="s">
        <v>866</v>
      </c>
      <c r="AC2649" s="82" t="s">
        <v>866</v>
      </c>
      <c r="AD2649" s="105" t="s">
        <v>1608</v>
      </c>
      <c r="AE2649" s="103" t="s">
        <v>1609</v>
      </c>
    </row>
    <row r="2650" spans="1:31" x14ac:dyDescent="0.35">
      <c r="A2650" s="22" t="s">
        <v>852</v>
      </c>
      <c r="B2650" s="1">
        <v>66</v>
      </c>
      <c r="C2650" s="85" t="s">
        <v>2239</v>
      </c>
      <c r="D2650" s="82" t="s">
        <v>1993</v>
      </c>
      <c r="E2650" s="22">
        <v>1</v>
      </c>
      <c r="F2650" s="23" t="s">
        <v>1610</v>
      </c>
      <c r="G2650" s="105" t="s">
        <v>1987</v>
      </c>
      <c r="H2650" s="105" t="s">
        <v>2243</v>
      </c>
      <c r="I2650" s="105" t="s">
        <v>2244</v>
      </c>
      <c r="K2650" s="105" t="s">
        <v>1607</v>
      </c>
      <c r="L2650" s="105" t="s">
        <v>2245</v>
      </c>
      <c r="M2650" s="105" t="s">
        <v>855</v>
      </c>
      <c r="N2650" s="105" t="s">
        <v>856</v>
      </c>
      <c r="O2650" s="22">
        <v>4</v>
      </c>
      <c r="P2650" s="105" t="s">
        <v>1607</v>
      </c>
      <c r="Q2650" s="105" t="s">
        <v>1607</v>
      </c>
      <c r="R2650" s="22">
        <v>423.6</v>
      </c>
      <c r="S2650" s="22">
        <v>5</v>
      </c>
      <c r="T2650" s="105" t="s">
        <v>1607</v>
      </c>
      <c r="U2650" s="105" t="s">
        <v>1607</v>
      </c>
      <c r="V2650" s="22">
        <v>310.35000000000002</v>
      </c>
      <c r="W2650" s="105" t="s">
        <v>857</v>
      </c>
      <c r="X2650" s="22">
        <v>0</v>
      </c>
      <c r="Y2650" s="105" t="s">
        <v>1013</v>
      </c>
      <c r="Z2650" s="82" t="s">
        <v>798</v>
      </c>
      <c r="AA2650" s="82" t="s">
        <v>798</v>
      </c>
      <c r="AB2650" s="82" t="s">
        <v>866</v>
      </c>
      <c r="AC2650" s="82" t="s">
        <v>866</v>
      </c>
      <c r="AD2650" s="105" t="s">
        <v>1608</v>
      </c>
      <c r="AE2650" s="103" t="s">
        <v>1609</v>
      </c>
    </row>
    <row r="2651" spans="1:31" x14ac:dyDescent="0.35">
      <c r="A2651" s="22" t="s">
        <v>852</v>
      </c>
      <c r="B2651" s="1">
        <v>66</v>
      </c>
      <c r="C2651" s="85" t="s">
        <v>2239</v>
      </c>
      <c r="D2651" s="82" t="s">
        <v>1993</v>
      </c>
      <c r="E2651" s="22">
        <v>1</v>
      </c>
      <c r="F2651" s="23" t="s">
        <v>1610</v>
      </c>
      <c r="G2651" s="105" t="s">
        <v>1987</v>
      </c>
      <c r="H2651" s="105" t="s">
        <v>2246</v>
      </c>
      <c r="I2651" s="105" t="s">
        <v>2247</v>
      </c>
      <c r="K2651" s="105" t="s">
        <v>1607</v>
      </c>
      <c r="L2651" s="105" t="s">
        <v>2245</v>
      </c>
      <c r="M2651" s="105" t="s">
        <v>855</v>
      </c>
      <c r="N2651" s="105" t="s">
        <v>856</v>
      </c>
      <c r="O2651" s="22">
        <v>0</v>
      </c>
      <c r="P2651" s="105" t="s">
        <v>1607</v>
      </c>
      <c r="Q2651" s="105" t="s">
        <v>1607</v>
      </c>
      <c r="R2651" s="22">
        <v>1.23</v>
      </c>
      <c r="S2651" s="22">
        <v>1</v>
      </c>
      <c r="T2651" s="105" t="s">
        <v>1607</v>
      </c>
      <c r="U2651" s="105" t="s">
        <v>1607</v>
      </c>
      <c r="V2651" s="22">
        <v>1.3</v>
      </c>
      <c r="W2651" s="105" t="s">
        <v>857</v>
      </c>
      <c r="X2651" s="22">
        <v>0</v>
      </c>
      <c r="Y2651" s="105" t="s">
        <v>858</v>
      </c>
      <c r="Z2651" s="105" t="s">
        <v>1023</v>
      </c>
      <c r="AA2651" s="105" t="s">
        <v>1024</v>
      </c>
      <c r="AB2651" s="82" t="s">
        <v>942</v>
      </c>
      <c r="AC2651" s="82" t="s">
        <v>942</v>
      </c>
      <c r="AD2651" s="105" t="s">
        <v>1608</v>
      </c>
      <c r="AE2651" s="105" t="s">
        <v>1619</v>
      </c>
    </row>
    <row r="2652" spans="1:31" x14ac:dyDescent="0.35">
      <c r="A2652" s="22" t="s">
        <v>852</v>
      </c>
      <c r="B2652" s="1">
        <v>66</v>
      </c>
      <c r="C2652" s="85" t="s">
        <v>2239</v>
      </c>
      <c r="D2652" s="82" t="s">
        <v>1993</v>
      </c>
      <c r="E2652" s="22">
        <v>1</v>
      </c>
      <c r="F2652" s="23" t="s">
        <v>1610</v>
      </c>
      <c r="G2652" s="105" t="s">
        <v>1987</v>
      </c>
      <c r="H2652" s="105" t="s">
        <v>2246</v>
      </c>
      <c r="I2652" s="105" t="s">
        <v>2247</v>
      </c>
      <c r="K2652" s="105" t="s">
        <v>1607</v>
      </c>
      <c r="L2652" s="105" t="s">
        <v>2245</v>
      </c>
      <c r="M2652" s="105" t="s">
        <v>855</v>
      </c>
      <c r="N2652" s="105" t="s">
        <v>856</v>
      </c>
      <c r="O2652" s="22">
        <v>0</v>
      </c>
      <c r="P2652" s="105" t="s">
        <v>1607</v>
      </c>
      <c r="Q2652" s="105" t="s">
        <v>1607</v>
      </c>
      <c r="R2652" s="22">
        <v>1.23</v>
      </c>
      <c r="S2652" s="22">
        <v>2</v>
      </c>
      <c r="T2652" s="105" t="s">
        <v>1607</v>
      </c>
      <c r="U2652" s="105" t="s">
        <v>1607</v>
      </c>
      <c r="V2652" s="22">
        <v>1.24</v>
      </c>
      <c r="W2652" s="105" t="s">
        <v>857</v>
      </c>
      <c r="X2652" s="22">
        <v>0</v>
      </c>
      <c r="Y2652" s="105" t="s">
        <v>858</v>
      </c>
      <c r="Z2652" s="105" t="s">
        <v>1023</v>
      </c>
      <c r="AA2652" s="105" t="s">
        <v>1024</v>
      </c>
      <c r="AB2652" s="82" t="s">
        <v>872</v>
      </c>
      <c r="AC2652" s="82" t="s">
        <v>872</v>
      </c>
      <c r="AD2652" s="105" t="s">
        <v>1608</v>
      </c>
      <c r="AE2652" s="103" t="s">
        <v>1609</v>
      </c>
    </row>
    <row r="2653" spans="1:31" x14ac:dyDescent="0.35">
      <c r="A2653" s="22" t="s">
        <v>852</v>
      </c>
      <c r="B2653" s="1">
        <v>66</v>
      </c>
      <c r="C2653" s="85" t="s">
        <v>2239</v>
      </c>
      <c r="D2653" s="82" t="s">
        <v>1993</v>
      </c>
      <c r="E2653" s="22">
        <v>1</v>
      </c>
      <c r="F2653" s="23" t="s">
        <v>1610</v>
      </c>
      <c r="G2653" s="105" t="s">
        <v>1987</v>
      </c>
      <c r="H2653" s="105" t="s">
        <v>2246</v>
      </c>
      <c r="I2653" s="105" t="s">
        <v>2247</v>
      </c>
      <c r="K2653" s="105" t="s">
        <v>1607</v>
      </c>
      <c r="L2653" s="105" t="s">
        <v>2245</v>
      </c>
      <c r="M2653" s="105" t="s">
        <v>855</v>
      </c>
      <c r="N2653" s="105" t="s">
        <v>856</v>
      </c>
      <c r="O2653" s="22">
        <v>0</v>
      </c>
      <c r="P2653" s="105" t="s">
        <v>1607</v>
      </c>
      <c r="Q2653" s="105" t="s">
        <v>1607</v>
      </c>
      <c r="R2653" s="22">
        <v>1.23</v>
      </c>
      <c r="S2653" s="22">
        <v>3</v>
      </c>
      <c r="T2653" s="105" t="s">
        <v>1607</v>
      </c>
      <c r="U2653" s="105" t="s">
        <v>1607</v>
      </c>
      <c r="V2653" s="22">
        <v>1.71</v>
      </c>
      <c r="W2653" s="105" t="s">
        <v>857</v>
      </c>
      <c r="X2653" s="22">
        <v>0</v>
      </c>
      <c r="Y2653" s="105" t="s">
        <v>858</v>
      </c>
      <c r="Z2653" s="105" t="s">
        <v>1023</v>
      </c>
      <c r="AA2653" s="105" t="s">
        <v>1024</v>
      </c>
      <c r="AB2653" s="82" t="s">
        <v>823</v>
      </c>
      <c r="AC2653" s="82" t="s">
        <v>823</v>
      </c>
      <c r="AD2653" s="105" t="s">
        <v>1608</v>
      </c>
      <c r="AE2653" s="105" t="s">
        <v>1619</v>
      </c>
    </row>
    <row r="2654" spans="1:31" x14ac:dyDescent="0.35">
      <c r="A2654" s="22" t="s">
        <v>852</v>
      </c>
      <c r="B2654" s="1">
        <v>66</v>
      </c>
      <c r="C2654" s="85" t="s">
        <v>2239</v>
      </c>
      <c r="D2654" s="82" t="s">
        <v>1993</v>
      </c>
      <c r="E2654" s="22">
        <v>1</v>
      </c>
      <c r="F2654" s="23" t="s">
        <v>1610</v>
      </c>
      <c r="G2654" s="105" t="s">
        <v>1987</v>
      </c>
      <c r="H2654" s="105" t="s">
        <v>2246</v>
      </c>
      <c r="I2654" s="105" t="s">
        <v>2247</v>
      </c>
      <c r="K2654" s="105" t="s">
        <v>1607</v>
      </c>
      <c r="L2654" s="105" t="s">
        <v>2245</v>
      </c>
      <c r="M2654" s="105" t="s">
        <v>855</v>
      </c>
      <c r="N2654" s="105" t="s">
        <v>856</v>
      </c>
      <c r="O2654" s="22">
        <v>0</v>
      </c>
      <c r="P2654" s="105" t="s">
        <v>1607</v>
      </c>
      <c r="Q2654" s="105" t="s">
        <v>1607</v>
      </c>
      <c r="R2654" s="22">
        <v>1.23</v>
      </c>
      <c r="S2654" s="22">
        <v>4</v>
      </c>
      <c r="T2654" s="105" t="s">
        <v>1607</v>
      </c>
      <c r="U2654" s="105" t="s">
        <v>1607</v>
      </c>
      <c r="V2654" s="22">
        <v>1.1299999999999999</v>
      </c>
      <c r="W2654" s="105" t="s">
        <v>857</v>
      </c>
      <c r="X2654" s="22">
        <v>0</v>
      </c>
      <c r="Y2654" s="105" t="s">
        <v>858</v>
      </c>
      <c r="Z2654" s="105" t="s">
        <v>1023</v>
      </c>
      <c r="AA2654" s="105" t="s">
        <v>1024</v>
      </c>
      <c r="AB2654" s="82" t="s">
        <v>798</v>
      </c>
      <c r="AC2654" s="82" t="s">
        <v>798</v>
      </c>
      <c r="AD2654" s="105" t="s">
        <v>1608</v>
      </c>
      <c r="AE2654" s="105" t="s">
        <v>1619</v>
      </c>
    </row>
    <row r="2655" spans="1:31" x14ac:dyDescent="0.35">
      <c r="A2655" s="22" t="s">
        <v>852</v>
      </c>
      <c r="B2655" s="1">
        <v>66</v>
      </c>
      <c r="C2655" s="85" t="s">
        <v>2239</v>
      </c>
      <c r="D2655" s="82" t="s">
        <v>1993</v>
      </c>
      <c r="E2655" s="22">
        <v>1</v>
      </c>
      <c r="F2655" s="23" t="s">
        <v>1610</v>
      </c>
      <c r="G2655" s="105" t="s">
        <v>1987</v>
      </c>
      <c r="H2655" s="105" t="s">
        <v>2246</v>
      </c>
      <c r="I2655" s="105" t="s">
        <v>2247</v>
      </c>
      <c r="K2655" s="105" t="s">
        <v>1607</v>
      </c>
      <c r="L2655" s="105" t="s">
        <v>2245</v>
      </c>
      <c r="M2655" s="105" t="s">
        <v>855</v>
      </c>
      <c r="N2655" s="105" t="s">
        <v>856</v>
      </c>
      <c r="O2655" s="22">
        <v>0</v>
      </c>
      <c r="P2655" s="105" t="s">
        <v>1607</v>
      </c>
      <c r="Q2655" s="105" t="s">
        <v>1607</v>
      </c>
      <c r="R2655" s="22">
        <v>1.23</v>
      </c>
      <c r="S2655" s="22">
        <v>5</v>
      </c>
      <c r="T2655" s="105" t="s">
        <v>1607</v>
      </c>
      <c r="U2655" s="105" t="s">
        <v>1607</v>
      </c>
      <c r="V2655" s="22">
        <v>1.72</v>
      </c>
      <c r="W2655" s="105" t="s">
        <v>857</v>
      </c>
      <c r="X2655" s="22">
        <v>0</v>
      </c>
      <c r="Y2655" s="105" t="s">
        <v>858</v>
      </c>
      <c r="Z2655" s="105" t="s">
        <v>1023</v>
      </c>
      <c r="AA2655" s="105" t="s">
        <v>1024</v>
      </c>
      <c r="AB2655" s="82" t="s">
        <v>866</v>
      </c>
      <c r="AC2655" s="82" t="s">
        <v>866</v>
      </c>
      <c r="AD2655" s="105" t="s">
        <v>1608</v>
      </c>
      <c r="AE2655" s="103" t="s">
        <v>1609</v>
      </c>
    </row>
    <row r="2656" spans="1:31" x14ac:dyDescent="0.35">
      <c r="A2656" s="22" t="s">
        <v>852</v>
      </c>
      <c r="B2656" s="1">
        <v>66</v>
      </c>
      <c r="C2656" s="85" t="s">
        <v>2239</v>
      </c>
      <c r="D2656" s="82" t="s">
        <v>1993</v>
      </c>
      <c r="E2656" s="22">
        <v>1</v>
      </c>
      <c r="F2656" s="23" t="s">
        <v>1610</v>
      </c>
      <c r="G2656" s="105" t="s">
        <v>1987</v>
      </c>
      <c r="H2656" s="105" t="s">
        <v>2246</v>
      </c>
      <c r="I2656" s="105" t="s">
        <v>2247</v>
      </c>
      <c r="K2656" s="105" t="s">
        <v>1607</v>
      </c>
      <c r="L2656" s="105" t="s">
        <v>2245</v>
      </c>
      <c r="M2656" s="105" t="s">
        <v>855</v>
      </c>
      <c r="N2656" s="105" t="s">
        <v>856</v>
      </c>
      <c r="O2656" s="22">
        <v>1</v>
      </c>
      <c r="P2656" s="105" t="s">
        <v>1607</v>
      </c>
      <c r="Q2656" s="105" t="s">
        <v>1607</v>
      </c>
      <c r="R2656" s="22">
        <v>1.3</v>
      </c>
      <c r="S2656" s="22">
        <v>2</v>
      </c>
      <c r="T2656" s="105" t="s">
        <v>1607</v>
      </c>
      <c r="U2656" s="105" t="s">
        <v>1607</v>
      </c>
      <c r="V2656" s="22">
        <v>1.24</v>
      </c>
      <c r="W2656" s="105" t="s">
        <v>857</v>
      </c>
      <c r="X2656" s="22">
        <v>0</v>
      </c>
      <c r="Y2656" s="105" t="s">
        <v>1013</v>
      </c>
      <c r="Z2656" s="82" t="s">
        <v>942</v>
      </c>
      <c r="AA2656" s="82" t="s">
        <v>942</v>
      </c>
      <c r="AB2656" s="82" t="s">
        <v>872</v>
      </c>
      <c r="AC2656" s="82" t="s">
        <v>872</v>
      </c>
      <c r="AD2656" s="105" t="s">
        <v>1608</v>
      </c>
      <c r="AE2656" s="103" t="s">
        <v>1609</v>
      </c>
    </row>
    <row r="2657" spans="1:31" x14ac:dyDescent="0.35">
      <c r="A2657" s="22" t="s">
        <v>852</v>
      </c>
      <c r="B2657" s="1">
        <v>66</v>
      </c>
      <c r="C2657" s="85" t="s">
        <v>2239</v>
      </c>
      <c r="D2657" s="82" t="s">
        <v>1993</v>
      </c>
      <c r="E2657" s="22">
        <v>1</v>
      </c>
      <c r="F2657" s="23" t="s">
        <v>1610</v>
      </c>
      <c r="G2657" s="105" t="s">
        <v>1987</v>
      </c>
      <c r="H2657" s="105" t="s">
        <v>2246</v>
      </c>
      <c r="I2657" s="105" t="s">
        <v>2247</v>
      </c>
      <c r="K2657" s="105" t="s">
        <v>1607</v>
      </c>
      <c r="L2657" s="105" t="s">
        <v>2245</v>
      </c>
      <c r="M2657" s="105" t="s">
        <v>855</v>
      </c>
      <c r="N2657" s="105" t="s">
        <v>856</v>
      </c>
      <c r="O2657" s="22">
        <v>1</v>
      </c>
      <c r="P2657" s="105" t="s">
        <v>1607</v>
      </c>
      <c r="Q2657" s="105" t="s">
        <v>1607</v>
      </c>
      <c r="R2657" s="22">
        <v>1.3</v>
      </c>
      <c r="S2657" s="22">
        <v>3</v>
      </c>
      <c r="T2657" s="105" t="s">
        <v>1607</v>
      </c>
      <c r="U2657" s="105" t="s">
        <v>1607</v>
      </c>
      <c r="V2657" s="22">
        <v>1.71</v>
      </c>
      <c r="W2657" s="105" t="s">
        <v>857</v>
      </c>
      <c r="X2657" s="22">
        <v>0</v>
      </c>
      <c r="Y2657" s="105" t="s">
        <v>1013</v>
      </c>
      <c r="Z2657" s="82" t="s">
        <v>942</v>
      </c>
      <c r="AA2657" s="82" t="s">
        <v>942</v>
      </c>
      <c r="AB2657" s="82" t="s">
        <v>823</v>
      </c>
      <c r="AC2657" s="82" t="s">
        <v>823</v>
      </c>
      <c r="AD2657" s="105" t="s">
        <v>1608</v>
      </c>
      <c r="AE2657" s="105" t="s">
        <v>1619</v>
      </c>
    </row>
    <row r="2658" spans="1:31" x14ac:dyDescent="0.35">
      <c r="A2658" s="22" t="s">
        <v>852</v>
      </c>
      <c r="B2658" s="1">
        <v>66</v>
      </c>
      <c r="C2658" s="85" t="s">
        <v>2239</v>
      </c>
      <c r="D2658" s="82" t="s">
        <v>1993</v>
      </c>
      <c r="E2658" s="22">
        <v>1</v>
      </c>
      <c r="F2658" s="23" t="s">
        <v>1610</v>
      </c>
      <c r="G2658" s="105" t="s">
        <v>1987</v>
      </c>
      <c r="H2658" s="105" t="s">
        <v>2246</v>
      </c>
      <c r="I2658" s="105" t="s">
        <v>2247</v>
      </c>
      <c r="K2658" s="105" t="s">
        <v>1607</v>
      </c>
      <c r="L2658" s="105" t="s">
        <v>2245</v>
      </c>
      <c r="M2658" s="105" t="s">
        <v>855</v>
      </c>
      <c r="N2658" s="105" t="s">
        <v>856</v>
      </c>
      <c r="O2658" s="22">
        <v>1</v>
      </c>
      <c r="P2658" s="105" t="s">
        <v>1607</v>
      </c>
      <c r="Q2658" s="105" t="s">
        <v>1607</v>
      </c>
      <c r="R2658" s="22">
        <v>1.3</v>
      </c>
      <c r="S2658" s="22">
        <v>4</v>
      </c>
      <c r="T2658" s="105" t="s">
        <v>1607</v>
      </c>
      <c r="U2658" s="105" t="s">
        <v>1607</v>
      </c>
      <c r="V2658" s="22">
        <v>1.1299999999999999</v>
      </c>
      <c r="W2658" s="105" t="s">
        <v>857</v>
      </c>
      <c r="X2658" s="22">
        <v>0</v>
      </c>
      <c r="Y2658" s="105" t="s">
        <v>1013</v>
      </c>
      <c r="Z2658" s="82" t="s">
        <v>942</v>
      </c>
      <c r="AA2658" s="82" t="s">
        <v>942</v>
      </c>
      <c r="AB2658" s="82" t="s">
        <v>798</v>
      </c>
      <c r="AC2658" s="82" t="s">
        <v>798</v>
      </c>
      <c r="AD2658" s="105" t="s">
        <v>1608</v>
      </c>
      <c r="AE2658" s="105" t="s">
        <v>1619</v>
      </c>
    </row>
    <row r="2659" spans="1:31" x14ac:dyDescent="0.35">
      <c r="A2659" s="22" t="s">
        <v>852</v>
      </c>
      <c r="B2659" s="1">
        <v>66</v>
      </c>
      <c r="C2659" s="85" t="s">
        <v>2239</v>
      </c>
      <c r="D2659" s="82" t="s">
        <v>1993</v>
      </c>
      <c r="E2659" s="22">
        <v>1</v>
      </c>
      <c r="F2659" s="23" t="s">
        <v>1610</v>
      </c>
      <c r="G2659" s="105" t="s">
        <v>1987</v>
      </c>
      <c r="H2659" s="105" t="s">
        <v>2246</v>
      </c>
      <c r="I2659" s="105" t="s">
        <v>2247</v>
      </c>
      <c r="K2659" s="105" t="s">
        <v>1607</v>
      </c>
      <c r="L2659" s="105" t="s">
        <v>2245</v>
      </c>
      <c r="M2659" s="105" t="s">
        <v>855</v>
      </c>
      <c r="N2659" s="105" t="s">
        <v>856</v>
      </c>
      <c r="O2659" s="22">
        <v>1</v>
      </c>
      <c r="P2659" s="105" t="s">
        <v>1607</v>
      </c>
      <c r="Q2659" s="105" t="s">
        <v>1607</v>
      </c>
      <c r="R2659" s="22">
        <v>1.3</v>
      </c>
      <c r="S2659" s="22">
        <v>5</v>
      </c>
      <c r="T2659" s="105" t="s">
        <v>1607</v>
      </c>
      <c r="U2659" s="105" t="s">
        <v>1607</v>
      </c>
      <c r="V2659" s="22">
        <v>1.72</v>
      </c>
      <c r="W2659" s="105" t="s">
        <v>857</v>
      </c>
      <c r="X2659" s="22">
        <v>0</v>
      </c>
      <c r="Y2659" s="105" t="s">
        <v>1013</v>
      </c>
      <c r="Z2659" s="82" t="s">
        <v>942</v>
      </c>
      <c r="AA2659" s="82" t="s">
        <v>942</v>
      </c>
      <c r="AB2659" s="82" t="s">
        <v>866</v>
      </c>
      <c r="AC2659" s="82" t="s">
        <v>866</v>
      </c>
      <c r="AD2659" s="105" t="s">
        <v>1608</v>
      </c>
      <c r="AE2659" s="103" t="s">
        <v>1609</v>
      </c>
    </row>
    <row r="2660" spans="1:31" x14ac:dyDescent="0.35">
      <c r="A2660" s="22" t="s">
        <v>852</v>
      </c>
      <c r="B2660" s="1">
        <v>66</v>
      </c>
      <c r="C2660" s="85" t="s">
        <v>2239</v>
      </c>
      <c r="D2660" s="82" t="s">
        <v>1993</v>
      </c>
      <c r="E2660" s="22">
        <v>1</v>
      </c>
      <c r="F2660" s="23" t="s">
        <v>1610</v>
      </c>
      <c r="G2660" s="105" t="s">
        <v>1987</v>
      </c>
      <c r="H2660" s="105" t="s">
        <v>2246</v>
      </c>
      <c r="I2660" s="105" t="s">
        <v>2247</v>
      </c>
      <c r="K2660" s="105" t="s">
        <v>1607</v>
      </c>
      <c r="L2660" s="105" t="s">
        <v>2245</v>
      </c>
      <c r="M2660" s="105" t="s">
        <v>855</v>
      </c>
      <c r="N2660" s="105" t="s">
        <v>856</v>
      </c>
      <c r="O2660" s="22">
        <v>2</v>
      </c>
      <c r="P2660" s="105" t="s">
        <v>1607</v>
      </c>
      <c r="Q2660" s="105" t="s">
        <v>1607</v>
      </c>
      <c r="R2660" s="22">
        <v>1.24</v>
      </c>
      <c r="S2660" s="22">
        <v>3</v>
      </c>
      <c r="T2660" s="105" t="s">
        <v>1607</v>
      </c>
      <c r="U2660" s="105" t="s">
        <v>1607</v>
      </c>
      <c r="V2660" s="22">
        <v>1.71</v>
      </c>
      <c r="W2660" s="105" t="s">
        <v>857</v>
      </c>
      <c r="X2660" s="22">
        <v>0</v>
      </c>
      <c r="Y2660" s="105" t="s">
        <v>1013</v>
      </c>
      <c r="Z2660" s="82" t="s">
        <v>872</v>
      </c>
      <c r="AA2660" s="82" t="s">
        <v>872</v>
      </c>
      <c r="AB2660" s="82" t="s">
        <v>823</v>
      </c>
      <c r="AC2660" s="82" t="s">
        <v>823</v>
      </c>
      <c r="AD2660" s="105" t="s">
        <v>1608</v>
      </c>
      <c r="AE2660" s="105" t="s">
        <v>1619</v>
      </c>
    </row>
    <row r="2661" spans="1:31" x14ac:dyDescent="0.35">
      <c r="A2661" s="22" t="s">
        <v>852</v>
      </c>
      <c r="B2661" s="1">
        <v>66</v>
      </c>
      <c r="C2661" s="85" t="s">
        <v>2239</v>
      </c>
      <c r="D2661" s="82" t="s">
        <v>1993</v>
      </c>
      <c r="E2661" s="22">
        <v>1</v>
      </c>
      <c r="F2661" s="23" t="s">
        <v>1610</v>
      </c>
      <c r="G2661" s="105" t="s">
        <v>1987</v>
      </c>
      <c r="H2661" s="105" t="s">
        <v>2246</v>
      </c>
      <c r="I2661" s="105" t="s">
        <v>2247</v>
      </c>
      <c r="K2661" s="105" t="s">
        <v>1607</v>
      </c>
      <c r="L2661" s="105" t="s">
        <v>2245</v>
      </c>
      <c r="M2661" s="105" t="s">
        <v>855</v>
      </c>
      <c r="N2661" s="105" t="s">
        <v>856</v>
      </c>
      <c r="O2661" s="22">
        <v>2</v>
      </c>
      <c r="P2661" s="105" t="s">
        <v>1607</v>
      </c>
      <c r="Q2661" s="105" t="s">
        <v>1607</v>
      </c>
      <c r="R2661" s="22">
        <v>1.24</v>
      </c>
      <c r="S2661" s="22">
        <v>4</v>
      </c>
      <c r="T2661" s="105" t="s">
        <v>1607</v>
      </c>
      <c r="U2661" s="105" t="s">
        <v>1607</v>
      </c>
      <c r="V2661" s="22">
        <v>1.1299999999999999</v>
      </c>
      <c r="W2661" s="105" t="s">
        <v>857</v>
      </c>
      <c r="X2661" s="22">
        <v>0</v>
      </c>
      <c r="Y2661" s="105" t="s">
        <v>1013</v>
      </c>
      <c r="Z2661" s="82" t="s">
        <v>872</v>
      </c>
      <c r="AA2661" s="82" t="s">
        <v>872</v>
      </c>
      <c r="AB2661" s="82" t="s">
        <v>798</v>
      </c>
      <c r="AC2661" s="82" t="s">
        <v>798</v>
      </c>
      <c r="AD2661" s="105" t="s">
        <v>1608</v>
      </c>
      <c r="AE2661" s="105" t="s">
        <v>1619</v>
      </c>
    </row>
    <row r="2662" spans="1:31" x14ac:dyDescent="0.35">
      <c r="A2662" s="22" t="s">
        <v>852</v>
      </c>
      <c r="B2662" s="1">
        <v>66</v>
      </c>
      <c r="C2662" s="85" t="s">
        <v>2239</v>
      </c>
      <c r="D2662" s="82" t="s">
        <v>1993</v>
      </c>
      <c r="E2662" s="22">
        <v>1</v>
      </c>
      <c r="F2662" s="23" t="s">
        <v>1610</v>
      </c>
      <c r="G2662" s="105" t="s">
        <v>1987</v>
      </c>
      <c r="H2662" s="105" t="s">
        <v>2246</v>
      </c>
      <c r="I2662" s="105" t="s">
        <v>2247</v>
      </c>
      <c r="K2662" s="105" t="s">
        <v>1607</v>
      </c>
      <c r="L2662" s="105" t="s">
        <v>2245</v>
      </c>
      <c r="M2662" s="105" t="s">
        <v>855</v>
      </c>
      <c r="N2662" s="105" t="s">
        <v>856</v>
      </c>
      <c r="O2662" s="22">
        <v>2</v>
      </c>
      <c r="P2662" s="105" t="s">
        <v>1607</v>
      </c>
      <c r="Q2662" s="105" t="s">
        <v>1607</v>
      </c>
      <c r="R2662" s="22">
        <v>1.24</v>
      </c>
      <c r="S2662" s="22">
        <v>5</v>
      </c>
      <c r="T2662" s="105" t="s">
        <v>1607</v>
      </c>
      <c r="U2662" s="105" t="s">
        <v>1607</v>
      </c>
      <c r="V2662" s="22">
        <v>1.72</v>
      </c>
      <c r="W2662" s="105" t="s">
        <v>857</v>
      </c>
      <c r="X2662" s="22">
        <v>0</v>
      </c>
      <c r="Y2662" s="105" t="s">
        <v>1013</v>
      </c>
      <c r="Z2662" s="82" t="s">
        <v>872</v>
      </c>
      <c r="AA2662" s="82" t="s">
        <v>872</v>
      </c>
      <c r="AB2662" s="82" t="s">
        <v>866</v>
      </c>
      <c r="AC2662" s="82" t="s">
        <v>866</v>
      </c>
      <c r="AD2662" s="105" t="s">
        <v>1608</v>
      </c>
      <c r="AE2662" s="103" t="s">
        <v>1609</v>
      </c>
    </row>
    <row r="2663" spans="1:31" x14ac:dyDescent="0.35">
      <c r="A2663" s="22" t="s">
        <v>852</v>
      </c>
      <c r="B2663" s="1">
        <v>66</v>
      </c>
      <c r="C2663" s="85" t="s">
        <v>2239</v>
      </c>
      <c r="D2663" s="82" t="s">
        <v>1993</v>
      </c>
      <c r="E2663" s="22">
        <v>1</v>
      </c>
      <c r="F2663" s="23" t="s">
        <v>1610</v>
      </c>
      <c r="G2663" s="105" t="s">
        <v>1987</v>
      </c>
      <c r="H2663" s="105" t="s">
        <v>2246</v>
      </c>
      <c r="I2663" s="105" t="s">
        <v>2247</v>
      </c>
      <c r="K2663" s="105" t="s">
        <v>1607</v>
      </c>
      <c r="L2663" s="105" t="s">
        <v>2245</v>
      </c>
      <c r="M2663" s="105" t="s">
        <v>855</v>
      </c>
      <c r="N2663" s="105" t="s">
        <v>856</v>
      </c>
      <c r="O2663" s="22">
        <v>3</v>
      </c>
      <c r="P2663" s="105" t="s">
        <v>1607</v>
      </c>
      <c r="Q2663" s="105" t="s">
        <v>1607</v>
      </c>
      <c r="R2663" s="22">
        <v>1.71</v>
      </c>
      <c r="S2663" s="22">
        <v>4</v>
      </c>
      <c r="T2663" s="105" t="s">
        <v>1607</v>
      </c>
      <c r="U2663" s="105" t="s">
        <v>1607</v>
      </c>
      <c r="V2663" s="22">
        <v>1.1299999999999999</v>
      </c>
      <c r="W2663" s="105" t="s">
        <v>857</v>
      </c>
      <c r="X2663" s="22">
        <v>0</v>
      </c>
      <c r="Y2663" s="105" t="s">
        <v>1013</v>
      </c>
      <c r="Z2663" s="82" t="s">
        <v>823</v>
      </c>
      <c r="AA2663" s="82" t="s">
        <v>823</v>
      </c>
      <c r="AB2663" s="82" t="s">
        <v>798</v>
      </c>
      <c r="AC2663" s="82" t="s">
        <v>798</v>
      </c>
      <c r="AD2663" s="105" t="s">
        <v>1608</v>
      </c>
      <c r="AE2663" s="105" t="s">
        <v>1619</v>
      </c>
    </row>
    <row r="2664" spans="1:31" x14ac:dyDescent="0.35">
      <c r="A2664" s="22" t="s">
        <v>852</v>
      </c>
      <c r="B2664" s="1">
        <v>66</v>
      </c>
      <c r="C2664" s="85" t="s">
        <v>2239</v>
      </c>
      <c r="D2664" s="82" t="s">
        <v>1993</v>
      </c>
      <c r="E2664" s="22">
        <v>1</v>
      </c>
      <c r="F2664" s="23" t="s">
        <v>1610</v>
      </c>
      <c r="G2664" s="105" t="s">
        <v>1987</v>
      </c>
      <c r="H2664" s="105" t="s">
        <v>2246</v>
      </c>
      <c r="I2664" s="105" t="s">
        <v>2247</v>
      </c>
      <c r="K2664" s="105" t="s">
        <v>1607</v>
      </c>
      <c r="L2664" s="105" t="s">
        <v>2245</v>
      </c>
      <c r="M2664" s="105" t="s">
        <v>855</v>
      </c>
      <c r="N2664" s="105" t="s">
        <v>856</v>
      </c>
      <c r="O2664" s="22">
        <v>3</v>
      </c>
      <c r="P2664" s="105" t="s">
        <v>1607</v>
      </c>
      <c r="Q2664" s="105" t="s">
        <v>1607</v>
      </c>
      <c r="R2664" s="22">
        <v>1.71</v>
      </c>
      <c r="S2664" s="22">
        <v>5</v>
      </c>
      <c r="T2664" s="105" t="s">
        <v>1607</v>
      </c>
      <c r="U2664" s="105" t="s">
        <v>1607</v>
      </c>
      <c r="V2664" s="22">
        <v>1.72</v>
      </c>
      <c r="W2664" s="105" t="s">
        <v>857</v>
      </c>
      <c r="X2664" s="22">
        <v>0</v>
      </c>
      <c r="Y2664" s="105" t="s">
        <v>1013</v>
      </c>
      <c r="Z2664" s="82" t="s">
        <v>823</v>
      </c>
      <c r="AA2664" s="82" t="s">
        <v>823</v>
      </c>
      <c r="AB2664" s="82" t="s">
        <v>866</v>
      </c>
      <c r="AC2664" s="82" t="s">
        <v>866</v>
      </c>
      <c r="AD2664" s="105" t="s">
        <v>1608</v>
      </c>
      <c r="AE2664" s="103" t="s">
        <v>1609</v>
      </c>
    </row>
    <row r="2665" spans="1:31" x14ac:dyDescent="0.35">
      <c r="A2665" s="22" t="s">
        <v>852</v>
      </c>
      <c r="B2665" s="1">
        <v>66</v>
      </c>
      <c r="C2665" s="85" t="s">
        <v>2239</v>
      </c>
      <c r="D2665" s="82" t="s">
        <v>1993</v>
      </c>
      <c r="E2665" s="22">
        <v>1</v>
      </c>
      <c r="F2665" s="23" t="s">
        <v>1610</v>
      </c>
      <c r="G2665" s="105" t="s">
        <v>1987</v>
      </c>
      <c r="H2665" s="105" t="s">
        <v>2246</v>
      </c>
      <c r="I2665" s="105" t="s">
        <v>2247</v>
      </c>
      <c r="K2665" s="105" t="s">
        <v>1607</v>
      </c>
      <c r="L2665" s="105" t="s">
        <v>2245</v>
      </c>
      <c r="M2665" s="105" t="s">
        <v>855</v>
      </c>
      <c r="N2665" s="105" t="s">
        <v>856</v>
      </c>
      <c r="O2665" s="22">
        <v>4</v>
      </c>
      <c r="P2665" s="105" t="s">
        <v>1607</v>
      </c>
      <c r="Q2665" s="105" t="s">
        <v>1607</v>
      </c>
      <c r="R2665" s="22">
        <v>1.1299999999999999</v>
      </c>
      <c r="S2665" s="22">
        <v>5</v>
      </c>
      <c r="T2665" s="105" t="s">
        <v>1607</v>
      </c>
      <c r="U2665" s="105" t="s">
        <v>1607</v>
      </c>
      <c r="V2665" s="22">
        <v>1.72</v>
      </c>
      <c r="W2665" s="105" t="s">
        <v>857</v>
      </c>
      <c r="X2665" s="22">
        <v>0</v>
      </c>
      <c r="Y2665" s="105" t="s">
        <v>1013</v>
      </c>
      <c r="Z2665" s="82" t="s">
        <v>798</v>
      </c>
      <c r="AA2665" s="82" t="s">
        <v>798</v>
      </c>
      <c r="AB2665" s="82" t="s">
        <v>866</v>
      </c>
      <c r="AC2665" s="82" t="s">
        <v>866</v>
      </c>
      <c r="AD2665" s="105" t="s">
        <v>1608</v>
      </c>
      <c r="AE2665" s="103" t="s">
        <v>1609</v>
      </c>
    </row>
    <row r="2666" spans="1:31" x14ac:dyDescent="0.35">
      <c r="A2666" s="22" t="s">
        <v>852</v>
      </c>
      <c r="B2666" s="1">
        <v>66</v>
      </c>
      <c r="C2666" s="85" t="s">
        <v>2239</v>
      </c>
      <c r="D2666" s="82" t="s">
        <v>1993</v>
      </c>
      <c r="E2666" s="22">
        <v>1</v>
      </c>
      <c r="F2666" s="23" t="s">
        <v>1628</v>
      </c>
      <c r="G2666" s="23" t="s">
        <v>838</v>
      </c>
      <c r="H2666" s="105" t="s">
        <v>1625</v>
      </c>
      <c r="I2666" s="105" t="s">
        <v>2248</v>
      </c>
      <c r="J2666" s="105" t="s">
        <v>1528</v>
      </c>
      <c r="K2666" s="105" t="s">
        <v>1524</v>
      </c>
      <c r="L2666" s="105" t="s">
        <v>2249</v>
      </c>
      <c r="M2666" s="105" t="s">
        <v>855</v>
      </c>
      <c r="N2666" s="105" t="s">
        <v>856</v>
      </c>
      <c r="O2666" s="22">
        <v>0</v>
      </c>
      <c r="P2666" s="105" t="s">
        <v>1607</v>
      </c>
      <c r="Q2666" s="105" t="s">
        <v>1607</v>
      </c>
      <c r="R2666" s="22">
        <v>0.4</v>
      </c>
      <c r="S2666" s="22">
        <v>1</v>
      </c>
      <c r="T2666" s="105" t="s">
        <v>1607</v>
      </c>
      <c r="U2666" s="105" t="s">
        <v>1607</v>
      </c>
      <c r="V2666" s="22">
        <v>0.44</v>
      </c>
      <c r="W2666" s="105" t="s">
        <v>857</v>
      </c>
      <c r="X2666" s="22">
        <v>0</v>
      </c>
      <c r="Y2666" s="105" t="s">
        <v>858</v>
      </c>
      <c r="Z2666" s="105" t="s">
        <v>1023</v>
      </c>
      <c r="AA2666" s="105" t="s">
        <v>1024</v>
      </c>
      <c r="AB2666" s="82" t="s">
        <v>942</v>
      </c>
      <c r="AC2666" s="82" t="s">
        <v>942</v>
      </c>
      <c r="AD2666" s="105" t="s">
        <v>1608</v>
      </c>
      <c r="AE2666" s="105" t="s">
        <v>1619</v>
      </c>
    </row>
    <row r="2667" spans="1:31" x14ac:dyDescent="0.35">
      <c r="A2667" s="22" t="s">
        <v>852</v>
      </c>
      <c r="B2667" s="1">
        <v>66</v>
      </c>
      <c r="C2667" s="85" t="s">
        <v>2239</v>
      </c>
      <c r="D2667" s="82" t="s">
        <v>1993</v>
      </c>
      <c r="E2667" s="22">
        <v>1</v>
      </c>
      <c r="F2667" s="23" t="s">
        <v>1628</v>
      </c>
      <c r="G2667" s="23" t="s">
        <v>838</v>
      </c>
      <c r="H2667" s="105" t="s">
        <v>1625</v>
      </c>
      <c r="I2667" s="105" t="s">
        <v>2248</v>
      </c>
      <c r="J2667" s="105" t="s">
        <v>1528</v>
      </c>
      <c r="K2667" s="105" t="s">
        <v>1524</v>
      </c>
      <c r="L2667" s="105" t="s">
        <v>2249</v>
      </c>
      <c r="M2667" s="105" t="s">
        <v>855</v>
      </c>
      <c r="N2667" s="105" t="s">
        <v>856</v>
      </c>
      <c r="O2667" s="22">
        <v>0</v>
      </c>
      <c r="P2667" s="105" t="s">
        <v>1607</v>
      </c>
      <c r="Q2667" s="105" t="s">
        <v>1607</v>
      </c>
      <c r="R2667" s="22">
        <v>0.4</v>
      </c>
      <c r="S2667" s="22">
        <v>2</v>
      </c>
      <c r="T2667" s="105" t="s">
        <v>1607</v>
      </c>
      <c r="U2667" s="105" t="s">
        <v>1607</v>
      </c>
      <c r="V2667" s="22">
        <v>0.35</v>
      </c>
      <c r="W2667" s="105" t="s">
        <v>857</v>
      </c>
      <c r="X2667" s="22">
        <v>0</v>
      </c>
      <c r="Y2667" s="105" t="s">
        <v>858</v>
      </c>
      <c r="Z2667" s="105" t="s">
        <v>1023</v>
      </c>
      <c r="AA2667" s="105" t="s">
        <v>1024</v>
      </c>
      <c r="AB2667" s="82" t="s">
        <v>872</v>
      </c>
      <c r="AC2667" s="82" t="s">
        <v>872</v>
      </c>
      <c r="AD2667" s="105" t="s">
        <v>1608</v>
      </c>
      <c r="AE2667" s="103" t="s">
        <v>1609</v>
      </c>
    </row>
    <row r="2668" spans="1:31" x14ac:dyDescent="0.35">
      <c r="A2668" s="22" t="s">
        <v>852</v>
      </c>
      <c r="B2668" s="1">
        <v>66</v>
      </c>
      <c r="C2668" s="85" t="s">
        <v>2239</v>
      </c>
      <c r="D2668" s="82" t="s">
        <v>1993</v>
      </c>
      <c r="E2668" s="22">
        <v>1</v>
      </c>
      <c r="F2668" s="23" t="s">
        <v>1628</v>
      </c>
      <c r="G2668" s="23" t="s">
        <v>838</v>
      </c>
      <c r="H2668" s="105" t="s">
        <v>1625</v>
      </c>
      <c r="I2668" s="105" t="s">
        <v>2248</v>
      </c>
      <c r="J2668" s="105" t="s">
        <v>1528</v>
      </c>
      <c r="K2668" s="105" t="s">
        <v>1524</v>
      </c>
      <c r="L2668" s="105" t="s">
        <v>2249</v>
      </c>
      <c r="M2668" s="105" t="s">
        <v>855</v>
      </c>
      <c r="N2668" s="105" t="s">
        <v>856</v>
      </c>
      <c r="O2668" s="22">
        <v>0</v>
      </c>
      <c r="P2668" s="105" t="s">
        <v>1607</v>
      </c>
      <c r="Q2668" s="105" t="s">
        <v>1607</v>
      </c>
      <c r="R2668" s="22">
        <v>0.4</v>
      </c>
      <c r="S2668" s="22">
        <v>3</v>
      </c>
      <c r="T2668" s="105" t="s">
        <v>1607</v>
      </c>
      <c r="U2668" s="105" t="s">
        <v>1607</v>
      </c>
      <c r="V2668" s="22">
        <v>0.4</v>
      </c>
      <c r="W2668" s="105" t="s">
        <v>857</v>
      </c>
      <c r="X2668" s="22">
        <v>0</v>
      </c>
      <c r="Y2668" s="105" t="s">
        <v>858</v>
      </c>
      <c r="Z2668" s="105" t="s">
        <v>1023</v>
      </c>
      <c r="AA2668" s="105" t="s">
        <v>1024</v>
      </c>
      <c r="AB2668" s="82" t="s">
        <v>823</v>
      </c>
      <c r="AC2668" s="82" t="s">
        <v>823</v>
      </c>
      <c r="AD2668" s="105" t="s">
        <v>1608</v>
      </c>
      <c r="AE2668" s="105" t="s">
        <v>1619</v>
      </c>
    </row>
    <row r="2669" spans="1:31" x14ac:dyDescent="0.35">
      <c r="A2669" s="22" t="s">
        <v>852</v>
      </c>
      <c r="B2669" s="1">
        <v>66</v>
      </c>
      <c r="C2669" s="85" t="s">
        <v>2239</v>
      </c>
      <c r="D2669" s="82" t="s">
        <v>1993</v>
      </c>
      <c r="E2669" s="22">
        <v>1</v>
      </c>
      <c r="F2669" s="23" t="s">
        <v>1628</v>
      </c>
      <c r="G2669" s="23" t="s">
        <v>838</v>
      </c>
      <c r="H2669" s="105" t="s">
        <v>1625</v>
      </c>
      <c r="I2669" s="105" t="s">
        <v>2248</v>
      </c>
      <c r="J2669" s="105" t="s">
        <v>1528</v>
      </c>
      <c r="K2669" s="105" t="s">
        <v>1524</v>
      </c>
      <c r="L2669" s="105" t="s">
        <v>2249</v>
      </c>
      <c r="M2669" s="105" t="s">
        <v>855</v>
      </c>
      <c r="N2669" s="105" t="s">
        <v>856</v>
      </c>
      <c r="O2669" s="22">
        <v>0</v>
      </c>
      <c r="P2669" s="105" t="s">
        <v>1607</v>
      </c>
      <c r="Q2669" s="105" t="s">
        <v>1607</v>
      </c>
      <c r="R2669" s="22">
        <v>0.4</v>
      </c>
      <c r="S2669" s="22">
        <v>4</v>
      </c>
      <c r="T2669" s="105" t="s">
        <v>1607</v>
      </c>
      <c r="U2669" s="105" t="s">
        <v>1607</v>
      </c>
      <c r="V2669" s="22">
        <v>0.4</v>
      </c>
      <c r="W2669" s="105" t="s">
        <v>857</v>
      </c>
      <c r="X2669" s="22">
        <v>0</v>
      </c>
      <c r="Y2669" s="105" t="s">
        <v>858</v>
      </c>
      <c r="Z2669" s="105" t="s">
        <v>1023</v>
      </c>
      <c r="AA2669" s="105" t="s">
        <v>1024</v>
      </c>
      <c r="AB2669" s="82" t="s">
        <v>798</v>
      </c>
      <c r="AC2669" s="82" t="s">
        <v>798</v>
      </c>
      <c r="AD2669" s="105" t="s">
        <v>1608</v>
      </c>
      <c r="AE2669" s="105" t="s">
        <v>1619</v>
      </c>
    </row>
    <row r="2670" spans="1:31" x14ac:dyDescent="0.35">
      <c r="A2670" s="22" t="s">
        <v>852</v>
      </c>
      <c r="B2670" s="1">
        <v>66</v>
      </c>
      <c r="C2670" s="85" t="s">
        <v>2239</v>
      </c>
      <c r="D2670" s="82" t="s">
        <v>1993</v>
      </c>
      <c r="E2670" s="22">
        <v>1</v>
      </c>
      <c r="F2670" s="23" t="s">
        <v>1628</v>
      </c>
      <c r="G2670" s="23" t="s">
        <v>838</v>
      </c>
      <c r="H2670" s="105" t="s">
        <v>1625</v>
      </c>
      <c r="I2670" s="105" t="s">
        <v>2248</v>
      </c>
      <c r="J2670" s="105" t="s">
        <v>1528</v>
      </c>
      <c r="K2670" s="105" t="s">
        <v>1524</v>
      </c>
      <c r="L2670" s="105" t="s">
        <v>2249</v>
      </c>
      <c r="M2670" s="105" t="s">
        <v>855</v>
      </c>
      <c r="N2670" s="105" t="s">
        <v>856</v>
      </c>
      <c r="O2670" s="22">
        <v>0</v>
      </c>
      <c r="P2670" s="105" t="s">
        <v>1607</v>
      </c>
      <c r="Q2670" s="105" t="s">
        <v>1607</v>
      </c>
      <c r="R2670" s="22">
        <v>0.4</v>
      </c>
      <c r="S2670" s="22">
        <v>5</v>
      </c>
      <c r="T2670" s="105" t="s">
        <v>1607</v>
      </c>
      <c r="U2670" s="105" t="s">
        <v>1607</v>
      </c>
      <c r="V2670" s="22">
        <v>0.45</v>
      </c>
      <c r="W2670" s="105" t="s">
        <v>857</v>
      </c>
      <c r="X2670" s="22">
        <v>0</v>
      </c>
      <c r="Y2670" s="105" t="s">
        <v>858</v>
      </c>
      <c r="Z2670" s="105" t="s">
        <v>1023</v>
      </c>
      <c r="AA2670" s="105" t="s">
        <v>1024</v>
      </c>
      <c r="AB2670" s="82" t="s">
        <v>866</v>
      </c>
      <c r="AC2670" s="82" t="s">
        <v>866</v>
      </c>
      <c r="AD2670" s="105" t="s">
        <v>1608</v>
      </c>
      <c r="AE2670" s="103" t="s">
        <v>1609</v>
      </c>
    </row>
    <row r="2671" spans="1:31" x14ac:dyDescent="0.35">
      <c r="A2671" s="22" t="s">
        <v>852</v>
      </c>
      <c r="B2671" s="1">
        <v>66</v>
      </c>
      <c r="C2671" s="85" t="s">
        <v>2239</v>
      </c>
      <c r="D2671" s="82" t="s">
        <v>1993</v>
      </c>
      <c r="E2671" s="22">
        <v>1</v>
      </c>
      <c r="F2671" s="23" t="s">
        <v>1628</v>
      </c>
      <c r="G2671" s="23" t="s">
        <v>838</v>
      </c>
      <c r="H2671" s="105" t="s">
        <v>1625</v>
      </c>
      <c r="I2671" s="105" t="s">
        <v>2248</v>
      </c>
      <c r="J2671" s="105" t="s">
        <v>1528</v>
      </c>
      <c r="K2671" s="105" t="s">
        <v>1524</v>
      </c>
      <c r="L2671" s="105" t="s">
        <v>2249</v>
      </c>
      <c r="M2671" s="105" t="s">
        <v>855</v>
      </c>
      <c r="N2671" s="105" t="s">
        <v>856</v>
      </c>
      <c r="O2671" s="22">
        <v>1</v>
      </c>
      <c r="P2671" s="105" t="s">
        <v>1607</v>
      </c>
      <c r="Q2671" s="105" t="s">
        <v>1607</v>
      </c>
      <c r="R2671" s="22">
        <v>0.44</v>
      </c>
      <c r="S2671" s="22">
        <v>2</v>
      </c>
      <c r="T2671" s="105" t="s">
        <v>1607</v>
      </c>
      <c r="U2671" s="105" t="s">
        <v>1607</v>
      </c>
      <c r="V2671" s="22">
        <v>0.35</v>
      </c>
      <c r="W2671" s="105" t="s">
        <v>857</v>
      </c>
      <c r="X2671" s="22">
        <v>0</v>
      </c>
      <c r="Y2671" s="105" t="s">
        <v>1013</v>
      </c>
      <c r="Z2671" s="82" t="s">
        <v>942</v>
      </c>
      <c r="AA2671" s="82" t="s">
        <v>942</v>
      </c>
      <c r="AB2671" s="82" t="s">
        <v>872</v>
      </c>
      <c r="AC2671" s="82" t="s">
        <v>872</v>
      </c>
      <c r="AD2671" s="105" t="s">
        <v>1608</v>
      </c>
      <c r="AE2671" s="103" t="s">
        <v>1609</v>
      </c>
    </row>
    <row r="2672" spans="1:31" x14ac:dyDescent="0.35">
      <c r="A2672" s="22" t="s">
        <v>852</v>
      </c>
      <c r="B2672" s="1">
        <v>66</v>
      </c>
      <c r="C2672" s="85" t="s">
        <v>2239</v>
      </c>
      <c r="D2672" s="82" t="s">
        <v>1993</v>
      </c>
      <c r="E2672" s="22">
        <v>1</v>
      </c>
      <c r="F2672" s="23" t="s">
        <v>1628</v>
      </c>
      <c r="G2672" s="23" t="s">
        <v>838</v>
      </c>
      <c r="H2672" s="105" t="s">
        <v>1625</v>
      </c>
      <c r="I2672" s="105" t="s">
        <v>2248</v>
      </c>
      <c r="J2672" s="105" t="s">
        <v>1528</v>
      </c>
      <c r="K2672" s="105" t="s">
        <v>1524</v>
      </c>
      <c r="L2672" s="105" t="s">
        <v>2249</v>
      </c>
      <c r="M2672" s="105" t="s">
        <v>855</v>
      </c>
      <c r="N2672" s="105" t="s">
        <v>856</v>
      </c>
      <c r="O2672" s="22">
        <v>1</v>
      </c>
      <c r="P2672" s="105" t="s">
        <v>1607</v>
      </c>
      <c r="Q2672" s="105" t="s">
        <v>1607</v>
      </c>
      <c r="R2672" s="22">
        <v>0.44</v>
      </c>
      <c r="S2672" s="22">
        <v>3</v>
      </c>
      <c r="T2672" s="105" t="s">
        <v>1607</v>
      </c>
      <c r="U2672" s="105" t="s">
        <v>1607</v>
      </c>
      <c r="V2672" s="22">
        <v>0.4</v>
      </c>
      <c r="W2672" s="105" t="s">
        <v>857</v>
      </c>
      <c r="X2672" s="22">
        <v>0</v>
      </c>
      <c r="Y2672" s="105" t="s">
        <v>1013</v>
      </c>
      <c r="Z2672" s="82" t="s">
        <v>942</v>
      </c>
      <c r="AA2672" s="82" t="s">
        <v>942</v>
      </c>
      <c r="AB2672" s="82" t="s">
        <v>823</v>
      </c>
      <c r="AC2672" s="82" t="s">
        <v>823</v>
      </c>
      <c r="AD2672" s="105" t="s">
        <v>1608</v>
      </c>
      <c r="AE2672" s="105" t="s">
        <v>1619</v>
      </c>
    </row>
    <row r="2673" spans="1:31" x14ac:dyDescent="0.35">
      <c r="A2673" s="22" t="s">
        <v>852</v>
      </c>
      <c r="B2673" s="1">
        <v>66</v>
      </c>
      <c r="C2673" s="85" t="s">
        <v>2239</v>
      </c>
      <c r="D2673" s="82" t="s">
        <v>1993</v>
      </c>
      <c r="E2673" s="22">
        <v>1</v>
      </c>
      <c r="F2673" s="23" t="s">
        <v>1628</v>
      </c>
      <c r="G2673" s="23" t="s">
        <v>838</v>
      </c>
      <c r="H2673" s="105" t="s">
        <v>1625</v>
      </c>
      <c r="I2673" s="105" t="s">
        <v>2248</v>
      </c>
      <c r="J2673" s="105" t="s">
        <v>1528</v>
      </c>
      <c r="K2673" s="105" t="s">
        <v>1524</v>
      </c>
      <c r="L2673" s="105" t="s">
        <v>2249</v>
      </c>
      <c r="M2673" s="105" t="s">
        <v>855</v>
      </c>
      <c r="N2673" s="105" t="s">
        <v>856</v>
      </c>
      <c r="O2673" s="22">
        <v>1</v>
      </c>
      <c r="P2673" s="105" t="s">
        <v>1607</v>
      </c>
      <c r="Q2673" s="105" t="s">
        <v>1607</v>
      </c>
      <c r="R2673" s="22">
        <v>0.44</v>
      </c>
      <c r="S2673" s="22">
        <v>4</v>
      </c>
      <c r="T2673" s="105" t="s">
        <v>1607</v>
      </c>
      <c r="U2673" s="105" t="s">
        <v>1607</v>
      </c>
      <c r="V2673" s="22">
        <v>0.4</v>
      </c>
      <c r="W2673" s="105" t="s">
        <v>857</v>
      </c>
      <c r="X2673" s="22">
        <v>0</v>
      </c>
      <c r="Y2673" s="105" t="s">
        <v>1013</v>
      </c>
      <c r="Z2673" s="82" t="s">
        <v>942</v>
      </c>
      <c r="AA2673" s="82" t="s">
        <v>942</v>
      </c>
      <c r="AB2673" s="82" t="s">
        <v>798</v>
      </c>
      <c r="AC2673" s="82" t="s">
        <v>798</v>
      </c>
      <c r="AD2673" s="105" t="s">
        <v>1608</v>
      </c>
      <c r="AE2673" s="105" t="s">
        <v>1619</v>
      </c>
    </row>
    <row r="2674" spans="1:31" x14ac:dyDescent="0.35">
      <c r="A2674" s="22" t="s">
        <v>852</v>
      </c>
      <c r="B2674" s="1">
        <v>66</v>
      </c>
      <c r="C2674" s="85" t="s">
        <v>2239</v>
      </c>
      <c r="D2674" s="82" t="s">
        <v>1993</v>
      </c>
      <c r="E2674" s="22">
        <v>1</v>
      </c>
      <c r="F2674" s="23" t="s">
        <v>1628</v>
      </c>
      <c r="G2674" s="23" t="s">
        <v>838</v>
      </c>
      <c r="H2674" s="105" t="s">
        <v>1625</v>
      </c>
      <c r="I2674" s="105" t="s">
        <v>2248</v>
      </c>
      <c r="J2674" s="105" t="s">
        <v>1528</v>
      </c>
      <c r="K2674" s="105" t="s">
        <v>1524</v>
      </c>
      <c r="L2674" s="105" t="s">
        <v>2249</v>
      </c>
      <c r="M2674" s="105" t="s">
        <v>855</v>
      </c>
      <c r="N2674" s="105" t="s">
        <v>856</v>
      </c>
      <c r="O2674" s="22">
        <v>1</v>
      </c>
      <c r="P2674" s="105" t="s">
        <v>1607</v>
      </c>
      <c r="Q2674" s="105" t="s">
        <v>1607</v>
      </c>
      <c r="R2674" s="22">
        <v>0.44</v>
      </c>
      <c r="S2674" s="22">
        <v>5</v>
      </c>
      <c r="T2674" s="105" t="s">
        <v>1607</v>
      </c>
      <c r="U2674" s="105" t="s">
        <v>1607</v>
      </c>
      <c r="V2674" s="22">
        <v>0.45</v>
      </c>
      <c r="W2674" s="105" t="s">
        <v>857</v>
      </c>
      <c r="X2674" s="22">
        <v>0</v>
      </c>
      <c r="Y2674" s="105" t="s">
        <v>1013</v>
      </c>
      <c r="Z2674" s="82" t="s">
        <v>942</v>
      </c>
      <c r="AA2674" s="82" t="s">
        <v>942</v>
      </c>
      <c r="AB2674" s="82" t="s">
        <v>866</v>
      </c>
      <c r="AC2674" s="82" t="s">
        <v>866</v>
      </c>
      <c r="AD2674" s="105" t="s">
        <v>1608</v>
      </c>
      <c r="AE2674" s="103" t="s">
        <v>1609</v>
      </c>
    </row>
    <row r="2675" spans="1:31" x14ac:dyDescent="0.35">
      <c r="A2675" s="22" t="s">
        <v>852</v>
      </c>
      <c r="B2675" s="1">
        <v>66</v>
      </c>
      <c r="C2675" s="85" t="s">
        <v>2239</v>
      </c>
      <c r="D2675" s="82" t="s">
        <v>1993</v>
      </c>
      <c r="E2675" s="22">
        <v>1</v>
      </c>
      <c r="F2675" s="23" t="s">
        <v>1628</v>
      </c>
      <c r="G2675" s="23" t="s">
        <v>838</v>
      </c>
      <c r="H2675" s="105" t="s">
        <v>1625</v>
      </c>
      <c r="I2675" s="105" t="s">
        <v>2248</v>
      </c>
      <c r="J2675" s="105" t="s">
        <v>1528</v>
      </c>
      <c r="K2675" s="105" t="s">
        <v>1524</v>
      </c>
      <c r="L2675" s="105" t="s">
        <v>2249</v>
      </c>
      <c r="M2675" s="105" t="s">
        <v>855</v>
      </c>
      <c r="N2675" s="105" t="s">
        <v>856</v>
      </c>
      <c r="O2675" s="22">
        <v>2</v>
      </c>
      <c r="P2675" s="105" t="s">
        <v>1607</v>
      </c>
      <c r="Q2675" s="105" t="s">
        <v>1607</v>
      </c>
      <c r="R2675" s="22">
        <v>0.35</v>
      </c>
      <c r="S2675" s="22">
        <v>3</v>
      </c>
      <c r="T2675" s="105" t="s">
        <v>1607</v>
      </c>
      <c r="U2675" s="105" t="s">
        <v>1607</v>
      </c>
      <c r="V2675" s="22">
        <v>0.4</v>
      </c>
      <c r="W2675" s="105" t="s">
        <v>857</v>
      </c>
      <c r="X2675" s="22">
        <v>0</v>
      </c>
      <c r="Y2675" s="105" t="s">
        <v>1013</v>
      </c>
      <c r="Z2675" s="82" t="s">
        <v>872</v>
      </c>
      <c r="AA2675" s="82" t="s">
        <v>872</v>
      </c>
      <c r="AB2675" s="82" t="s">
        <v>823</v>
      </c>
      <c r="AC2675" s="82" t="s">
        <v>823</v>
      </c>
      <c r="AD2675" s="105" t="s">
        <v>1608</v>
      </c>
      <c r="AE2675" s="105" t="s">
        <v>1619</v>
      </c>
    </row>
    <row r="2676" spans="1:31" x14ac:dyDescent="0.35">
      <c r="A2676" s="22" t="s">
        <v>852</v>
      </c>
      <c r="B2676" s="1">
        <v>66</v>
      </c>
      <c r="C2676" s="85" t="s">
        <v>2239</v>
      </c>
      <c r="D2676" s="82" t="s">
        <v>1993</v>
      </c>
      <c r="E2676" s="22">
        <v>1</v>
      </c>
      <c r="F2676" s="23" t="s">
        <v>1628</v>
      </c>
      <c r="G2676" s="23" t="s">
        <v>838</v>
      </c>
      <c r="H2676" s="105" t="s">
        <v>1625</v>
      </c>
      <c r="I2676" s="105" t="s">
        <v>2248</v>
      </c>
      <c r="J2676" s="105" t="s">
        <v>1528</v>
      </c>
      <c r="K2676" s="105" t="s">
        <v>1524</v>
      </c>
      <c r="L2676" s="105" t="s">
        <v>2249</v>
      </c>
      <c r="M2676" s="105" t="s">
        <v>855</v>
      </c>
      <c r="N2676" s="105" t="s">
        <v>856</v>
      </c>
      <c r="O2676" s="22">
        <v>2</v>
      </c>
      <c r="P2676" s="105" t="s">
        <v>1607</v>
      </c>
      <c r="Q2676" s="105" t="s">
        <v>1607</v>
      </c>
      <c r="R2676" s="22">
        <v>0.35</v>
      </c>
      <c r="S2676" s="22">
        <v>4</v>
      </c>
      <c r="T2676" s="105" t="s">
        <v>1607</v>
      </c>
      <c r="U2676" s="105" t="s">
        <v>1607</v>
      </c>
      <c r="V2676" s="22">
        <v>0.4</v>
      </c>
      <c r="W2676" s="105" t="s">
        <v>857</v>
      </c>
      <c r="X2676" s="22">
        <v>0</v>
      </c>
      <c r="Y2676" s="105" t="s">
        <v>1013</v>
      </c>
      <c r="Z2676" s="82" t="s">
        <v>872</v>
      </c>
      <c r="AA2676" s="82" t="s">
        <v>872</v>
      </c>
      <c r="AB2676" s="82" t="s">
        <v>798</v>
      </c>
      <c r="AC2676" s="82" t="s">
        <v>798</v>
      </c>
      <c r="AD2676" s="105" t="s">
        <v>1608</v>
      </c>
      <c r="AE2676" s="105" t="s">
        <v>1619</v>
      </c>
    </row>
    <row r="2677" spans="1:31" x14ac:dyDescent="0.35">
      <c r="A2677" s="22" t="s">
        <v>852</v>
      </c>
      <c r="B2677" s="1">
        <v>66</v>
      </c>
      <c r="C2677" s="85" t="s">
        <v>2239</v>
      </c>
      <c r="D2677" s="82" t="s">
        <v>1993</v>
      </c>
      <c r="E2677" s="22">
        <v>1</v>
      </c>
      <c r="F2677" s="23" t="s">
        <v>1628</v>
      </c>
      <c r="G2677" s="23" t="s">
        <v>838</v>
      </c>
      <c r="H2677" s="105" t="s">
        <v>1625</v>
      </c>
      <c r="I2677" s="105" t="s">
        <v>2248</v>
      </c>
      <c r="J2677" s="105" t="s">
        <v>1528</v>
      </c>
      <c r="K2677" s="105" t="s">
        <v>1524</v>
      </c>
      <c r="L2677" s="105" t="s">
        <v>2249</v>
      </c>
      <c r="M2677" s="105" t="s">
        <v>855</v>
      </c>
      <c r="N2677" s="105" t="s">
        <v>856</v>
      </c>
      <c r="O2677" s="22">
        <v>2</v>
      </c>
      <c r="P2677" s="105" t="s">
        <v>1607</v>
      </c>
      <c r="Q2677" s="105" t="s">
        <v>1607</v>
      </c>
      <c r="R2677" s="22">
        <v>0.35</v>
      </c>
      <c r="S2677" s="22">
        <v>5</v>
      </c>
      <c r="T2677" s="105" t="s">
        <v>1607</v>
      </c>
      <c r="U2677" s="105" t="s">
        <v>1607</v>
      </c>
      <c r="V2677" s="22">
        <v>0.45</v>
      </c>
      <c r="W2677" s="105" t="s">
        <v>857</v>
      </c>
      <c r="X2677" s="22">
        <v>0</v>
      </c>
      <c r="Y2677" s="105" t="s">
        <v>1013</v>
      </c>
      <c r="Z2677" s="82" t="s">
        <v>872</v>
      </c>
      <c r="AA2677" s="82" t="s">
        <v>872</v>
      </c>
      <c r="AB2677" s="82" t="s">
        <v>866</v>
      </c>
      <c r="AC2677" s="82" t="s">
        <v>866</v>
      </c>
      <c r="AD2677" s="105" t="s">
        <v>1608</v>
      </c>
      <c r="AE2677" s="103" t="s">
        <v>1609</v>
      </c>
    </row>
    <row r="2678" spans="1:31" x14ac:dyDescent="0.35">
      <c r="A2678" s="22" t="s">
        <v>852</v>
      </c>
      <c r="B2678" s="1">
        <v>66</v>
      </c>
      <c r="C2678" s="85" t="s">
        <v>2239</v>
      </c>
      <c r="D2678" s="82" t="s">
        <v>1993</v>
      </c>
      <c r="E2678" s="22">
        <v>1</v>
      </c>
      <c r="F2678" s="23" t="s">
        <v>1628</v>
      </c>
      <c r="G2678" s="23" t="s">
        <v>838</v>
      </c>
      <c r="H2678" s="105" t="s">
        <v>1625</v>
      </c>
      <c r="I2678" s="105" t="s">
        <v>2248</v>
      </c>
      <c r="J2678" s="105" t="s">
        <v>1528</v>
      </c>
      <c r="K2678" s="105" t="s">
        <v>1524</v>
      </c>
      <c r="L2678" s="105" t="s">
        <v>2249</v>
      </c>
      <c r="M2678" s="105" t="s">
        <v>855</v>
      </c>
      <c r="N2678" s="105" t="s">
        <v>856</v>
      </c>
      <c r="O2678" s="22">
        <v>3</v>
      </c>
      <c r="P2678" s="105" t="s">
        <v>1607</v>
      </c>
      <c r="Q2678" s="105" t="s">
        <v>1607</v>
      </c>
      <c r="R2678" s="22">
        <v>0.4</v>
      </c>
      <c r="S2678" s="22">
        <v>4</v>
      </c>
      <c r="T2678" s="105" t="s">
        <v>1607</v>
      </c>
      <c r="U2678" s="105" t="s">
        <v>1607</v>
      </c>
      <c r="V2678" s="22">
        <v>0.4</v>
      </c>
      <c r="W2678" s="105" t="s">
        <v>857</v>
      </c>
      <c r="X2678" s="22">
        <v>0</v>
      </c>
      <c r="Y2678" s="105" t="s">
        <v>1013</v>
      </c>
      <c r="Z2678" s="82" t="s">
        <v>823</v>
      </c>
      <c r="AA2678" s="82" t="s">
        <v>823</v>
      </c>
      <c r="AB2678" s="82" t="s">
        <v>798</v>
      </c>
      <c r="AC2678" s="82" t="s">
        <v>798</v>
      </c>
      <c r="AD2678" s="105" t="s">
        <v>1608</v>
      </c>
      <c r="AE2678" s="105" t="s">
        <v>1619</v>
      </c>
    </row>
    <row r="2679" spans="1:31" x14ac:dyDescent="0.35">
      <c r="A2679" s="22" t="s">
        <v>852</v>
      </c>
      <c r="B2679" s="1">
        <v>66</v>
      </c>
      <c r="C2679" s="85" t="s">
        <v>2239</v>
      </c>
      <c r="D2679" s="82" t="s">
        <v>1993</v>
      </c>
      <c r="E2679" s="22">
        <v>1</v>
      </c>
      <c r="F2679" s="23" t="s">
        <v>1628</v>
      </c>
      <c r="G2679" s="23" t="s">
        <v>838</v>
      </c>
      <c r="H2679" s="105" t="s">
        <v>1625</v>
      </c>
      <c r="I2679" s="105" t="s">
        <v>2248</v>
      </c>
      <c r="J2679" s="105" t="s">
        <v>1528</v>
      </c>
      <c r="K2679" s="105" t="s">
        <v>1524</v>
      </c>
      <c r="L2679" s="105" t="s">
        <v>2249</v>
      </c>
      <c r="M2679" s="105" t="s">
        <v>855</v>
      </c>
      <c r="N2679" s="105" t="s">
        <v>856</v>
      </c>
      <c r="O2679" s="22">
        <v>3</v>
      </c>
      <c r="P2679" s="105" t="s">
        <v>1607</v>
      </c>
      <c r="Q2679" s="105" t="s">
        <v>1607</v>
      </c>
      <c r="R2679" s="22">
        <v>0.4</v>
      </c>
      <c r="S2679" s="22">
        <v>5</v>
      </c>
      <c r="T2679" s="105" t="s">
        <v>1607</v>
      </c>
      <c r="U2679" s="105" t="s">
        <v>1607</v>
      </c>
      <c r="V2679" s="22">
        <v>0.45</v>
      </c>
      <c r="W2679" s="105" t="s">
        <v>857</v>
      </c>
      <c r="X2679" s="22">
        <v>0</v>
      </c>
      <c r="Y2679" s="105" t="s">
        <v>1013</v>
      </c>
      <c r="Z2679" s="82" t="s">
        <v>823</v>
      </c>
      <c r="AA2679" s="82" t="s">
        <v>823</v>
      </c>
      <c r="AB2679" s="82" t="s">
        <v>866</v>
      </c>
      <c r="AC2679" s="82" t="s">
        <v>866</v>
      </c>
      <c r="AD2679" s="105" t="s">
        <v>1608</v>
      </c>
      <c r="AE2679" s="103" t="s">
        <v>1609</v>
      </c>
    </row>
    <row r="2680" spans="1:31" x14ac:dyDescent="0.35">
      <c r="A2680" s="22" t="s">
        <v>852</v>
      </c>
      <c r="B2680" s="1">
        <v>66</v>
      </c>
      <c r="C2680" s="85" t="s">
        <v>2239</v>
      </c>
      <c r="D2680" s="82" t="s">
        <v>1993</v>
      </c>
      <c r="E2680" s="22">
        <v>1</v>
      </c>
      <c r="F2680" s="23" t="s">
        <v>1628</v>
      </c>
      <c r="G2680" s="23" t="s">
        <v>838</v>
      </c>
      <c r="H2680" s="105" t="s">
        <v>1625</v>
      </c>
      <c r="I2680" s="105" t="s">
        <v>2248</v>
      </c>
      <c r="J2680" s="105" t="s">
        <v>1528</v>
      </c>
      <c r="K2680" s="105" t="s">
        <v>1524</v>
      </c>
      <c r="L2680" s="105" t="s">
        <v>2249</v>
      </c>
      <c r="M2680" s="105" t="s">
        <v>855</v>
      </c>
      <c r="N2680" s="105" t="s">
        <v>856</v>
      </c>
      <c r="O2680" s="22">
        <v>4</v>
      </c>
      <c r="P2680" s="105" t="s">
        <v>1607</v>
      </c>
      <c r="Q2680" s="105" t="s">
        <v>1607</v>
      </c>
      <c r="R2680" s="22">
        <v>0.4</v>
      </c>
      <c r="S2680" s="22">
        <v>5</v>
      </c>
      <c r="T2680" s="105" t="s">
        <v>1607</v>
      </c>
      <c r="U2680" s="105" t="s">
        <v>1607</v>
      </c>
      <c r="V2680" s="22">
        <v>0.45</v>
      </c>
      <c r="W2680" s="105" t="s">
        <v>857</v>
      </c>
      <c r="X2680" s="22">
        <v>0</v>
      </c>
      <c r="Y2680" s="105" t="s">
        <v>1013</v>
      </c>
      <c r="Z2680" s="82" t="s">
        <v>798</v>
      </c>
      <c r="AA2680" s="82" t="s">
        <v>798</v>
      </c>
      <c r="AB2680" s="82" t="s">
        <v>866</v>
      </c>
      <c r="AC2680" s="82" t="s">
        <v>866</v>
      </c>
      <c r="AD2680" s="105" t="s">
        <v>1608</v>
      </c>
      <c r="AE2680" s="103" t="s">
        <v>1609</v>
      </c>
    </row>
    <row r="2681" spans="1:31" x14ac:dyDescent="0.35">
      <c r="A2681" s="22" t="s">
        <v>852</v>
      </c>
      <c r="B2681" s="1">
        <v>66</v>
      </c>
      <c r="C2681" s="85" t="s">
        <v>2239</v>
      </c>
      <c r="D2681" s="82" t="s">
        <v>1993</v>
      </c>
      <c r="E2681" s="22">
        <v>1</v>
      </c>
      <c r="F2681" s="23" t="s">
        <v>1628</v>
      </c>
      <c r="G2681" s="23" t="s">
        <v>838</v>
      </c>
      <c r="H2681" s="105" t="s">
        <v>2250</v>
      </c>
      <c r="I2681" s="105" t="s">
        <v>2251</v>
      </c>
      <c r="J2681" s="105" t="s">
        <v>1528</v>
      </c>
      <c r="K2681" s="105" t="s">
        <v>1524</v>
      </c>
      <c r="L2681" s="105" t="s">
        <v>2249</v>
      </c>
      <c r="M2681" s="105" t="s">
        <v>855</v>
      </c>
      <c r="N2681" s="105" t="s">
        <v>856</v>
      </c>
      <c r="O2681" s="22">
        <v>0</v>
      </c>
      <c r="P2681" s="105" t="s">
        <v>1607</v>
      </c>
      <c r="Q2681" s="105" t="s">
        <v>1607</v>
      </c>
      <c r="R2681" s="22">
        <v>1.34</v>
      </c>
      <c r="S2681" s="22">
        <v>1</v>
      </c>
      <c r="T2681" s="105" t="s">
        <v>1607</v>
      </c>
      <c r="U2681" s="105" t="s">
        <v>1607</v>
      </c>
      <c r="V2681" s="22">
        <v>1.5</v>
      </c>
      <c r="W2681" s="105" t="s">
        <v>857</v>
      </c>
      <c r="X2681" s="22">
        <v>0</v>
      </c>
      <c r="Y2681" s="105" t="s">
        <v>858</v>
      </c>
      <c r="Z2681" s="105" t="s">
        <v>1023</v>
      </c>
      <c r="AA2681" s="105" t="s">
        <v>1024</v>
      </c>
      <c r="AB2681" s="82" t="s">
        <v>942</v>
      </c>
      <c r="AC2681" s="82" t="s">
        <v>942</v>
      </c>
      <c r="AD2681" s="105" t="s">
        <v>1608</v>
      </c>
      <c r="AE2681" s="105" t="s">
        <v>1619</v>
      </c>
    </row>
    <row r="2682" spans="1:31" x14ac:dyDescent="0.35">
      <c r="A2682" s="22" t="s">
        <v>852</v>
      </c>
      <c r="B2682" s="1">
        <v>66</v>
      </c>
      <c r="C2682" s="85" t="s">
        <v>2239</v>
      </c>
      <c r="D2682" s="82" t="s">
        <v>1993</v>
      </c>
      <c r="E2682" s="22">
        <v>1</v>
      </c>
      <c r="F2682" s="23" t="s">
        <v>1628</v>
      </c>
      <c r="G2682" s="23" t="s">
        <v>838</v>
      </c>
      <c r="H2682" s="105" t="s">
        <v>2250</v>
      </c>
      <c r="I2682" s="105" t="s">
        <v>2251</v>
      </c>
      <c r="J2682" s="105" t="s">
        <v>1528</v>
      </c>
      <c r="K2682" s="105" t="s">
        <v>1524</v>
      </c>
      <c r="L2682" s="105" t="s">
        <v>2249</v>
      </c>
      <c r="M2682" s="105" t="s">
        <v>855</v>
      </c>
      <c r="N2682" s="105" t="s">
        <v>856</v>
      </c>
      <c r="O2682" s="22">
        <v>0</v>
      </c>
      <c r="P2682" s="105" t="s">
        <v>1607</v>
      </c>
      <c r="Q2682" s="105" t="s">
        <v>1607</v>
      </c>
      <c r="R2682" s="22">
        <v>1.34</v>
      </c>
      <c r="S2682" s="22">
        <v>2</v>
      </c>
      <c r="T2682" s="105" t="s">
        <v>1607</v>
      </c>
      <c r="U2682" s="105" t="s">
        <v>1607</v>
      </c>
      <c r="V2682" s="22">
        <v>1.43</v>
      </c>
      <c r="W2682" s="105" t="s">
        <v>857</v>
      </c>
      <c r="X2682" s="22">
        <v>0</v>
      </c>
      <c r="Y2682" s="105" t="s">
        <v>858</v>
      </c>
      <c r="Z2682" s="105" t="s">
        <v>1023</v>
      </c>
      <c r="AA2682" s="105" t="s">
        <v>1024</v>
      </c>
      <c r="AB2682" s="82" t="s">
        <v>872</v>
      </c>
      <c r="AC2682" s="82" t="s">
        <v>872</v>
      </c>
      <c r="AD2682" s="105" t="s">
        <v>1608</v>
      </c>
      <c r="AE2682" s="103" t="s">
        <v>1609</v>
      </c>
    </row>
    <row r="2683" spans="1:31" x14ac:dyDescent="0.35">
      <c r="A2683" s="22" t="s">
        <v>852</v>
      </c>
      <c r="B2683" s="1">
        <v>66</v>
      </c>
      <c r="C2683" s="85" t="s">
        <v>2239</v>
      </c>
      <c r="D2683" s="82" t="s">
        <v>1993</v>
      </c>
      <c r="E2683" s="22">
        <v>1</v>
      </c>
      <c r="F2683" s="23" t="s">
        <v>1628</v>
      </c>
      <c r="G2683" s="23" t="s">
        <v>838</v>
      </c>
      <c r="H2683" s="105" t="s">
        <v>2250</v>
      </c>
      <c r="I2683" s="105" t="s">
        <v>2251</v>
      </c>
      <c r="J2683" s="105" t="s">
        <v>1528</v>
      </c>
      <c r="K2683" s="105" t="s">
        <v>1524</v>
      </c>
      <c r="L2683" s="105" t="s">
        <v>2249</v>
      </c>
      <c r="M2683" s="105" t="s">
        <v>855</v>
      </c>
      <c r="N2683" s="105" t="s">
        <v>856</v>
      </c>
      <c r="O2683" s="22">
        <v>0</v>
      </c>
      <c r="P2683" s="105" t="s">
        <v>1607</v>
      </c>
      <c r="Q2683" s="105" t="s">
        <v>1607</v>
      </c>
      <c r="R2683" s="22">
        <v>1.34</v>
      </c>
      <c r="S2683" s="22">
        <v>3</v>
      </c>
      <c r="T2683" s="105" t="s">
        <v>1607</v>
      </c>
      <c r="U2683" s="105" t="s">
        <v>1607</v>
      </c>
      <c r="V2683" s="22">
        <v>1.55</v>
      </c>
      <c r="W2683" s="105" t="s">
        <v>857</v>
      </c>
      <c r="X2683" s="22">
        <v>0</v>
      </c>
      <c r="Y2683" s="105" t="s">
        <v>858</v>
      </c>
      <c r="Z2683" s="105" t="s">
        <v>1023</v>
      </c>
      <c r="AA2683" s="105" t="s">
        <v>1024</v>
      </c>
      <c r="AB2683" s="82" t="s">
        <v>823</v>
      </c>
      <c r="AC2683" s="82" t="s">
        <v>823</v>
      </c>
      <c r="AD2683" s="105" t="s">
        <v>1608</v>
      </c>
      <c r="AE2683" s="105" t="s">
        <v>1619</v>
      </c>
    </row>
    <row r="2684" spans="1:31" x14ac:dyDescent="0.35">
      <c r="A2684" s="22" t="s">
        <v>852</v>
      </c>
      <c r="B2684" s="1">
        <v>66</v>
      </c>
      <c r="C2684" s="85" t="s">
        <v>2239</v>
      </c>
      <c r="D2684" s="82" t="s">
        <v>1993</v>
      </c>
      <c r="E2684" s="22">
        <v>1</v>
      </c>
      <c r="F2684" s="23" t="s">
        <v>1628</v>
      </c>
      <c r="G2684" s="23" t="s">
        <v>838</v>
      </c>
      <c r="H2684" s="105" t="s">
        <v>2250</v>
      </c>
      <c r="I2684" s="105" t="s">
        <v>2251</v>
      </c>
      <c r="J2684" s="105" t="s">
        <v>1528</v>
      </c>
      <c r="K2684" s="105" t="s">
        <v>1524</v>
      </c>
      <c r="L2684" s="105" t="s">
        <v>2249</v>
      </c>
      <c r="M2684" s="105" t="s">
        <v>855</v>
      </c>
      <c r="N2684" s="105" t="s">
        <v>856</v>
      </c>
      <c r="O2684" s="22">
        <v>0</v>
      </c>
      <c r="P2684" s="105" t="s">
        <v>1607</v>
      </c>
      <c r="Q2684" s="105" t="s">
        <v>1607</v>
      </c>
      <c r="R2684" s="22">
        <v>1.34</v>
      </c>
      <c r="S2684" s="22">
        <v>4</v>
      </c>
      <c r="T2684" s="105" t="s">
        <v>1607</v>
      </c>
      <c r="U2684" s="105" t="s">
        <v>1607</v>
      </c>
      <c r="V2684" s="22">
        <v>1.36</v>
      </c>
      <c r="W2684" s="105" t="s">
        <v>857</v>
      </c>
      <c r="X2684" s="22">
        <v>0</v>
      </c>
      <c r="Y2684" s="105" t="s">
        <v>858</v>
      </c>
      <c r="Z2684" s="105" t="s">
        <v>1023</v>
      </c>
      <c r="AA2684" s="105" t="s">
        <v>1024</v>
      </c>
      <c r="AB2684" s="82" t="s">
        <v>798</v>
      </c>
      <c r="AC2684" s="82" t="s">
        <v>798</v>
      </c>
      <c r="AD2684" s="105" t="s">
        <v>1608</v>
      </c>
      <c r="AE2684" s="105" t="s">
        <v>1619</v>
      </c>
    </row>
    <row r="2685" spans="1:31" x14ac:dyDescent="0.35">
      <c r="A2685" s="22" t="s">
        <v>852</v>
      </c>
      <c r="B2685" s="1">
        <v>66</v>
      </c>
      <c r="C2685" s="85" t="s">
        <v>2239</v>
      </c>
      <c r="D2685" s="82" t="s">
        <v>1993</v>
      </c>
      <c r="E2685" s="22">
        <v>1</v>
      </c>
      <c r="F2685" s="23" t="s">
        <v>1628</v>
      </c>
      <c r="G2685" s="23" t="s">
        <v>838</v>
      </c>
      <c r="H2685" s="105" t="s">
        <v>2250</v>
      </c>
      <c r="I2685" s="105" t="s">
        <v>2251</v>
      </c>
      <c r="J2685" s="105" t="s">
        <v>1528</v>
      </c>
      <c r="K2685" s="105" t="s">
        <v>1524</v>
      </c>
      <c r="L2685" s="105" t="s">
        <v>2249</v>
      </c>
      <c r="M2685" s="105" t="s">
        <v>855</v>
      </c>
      <c r="N2685" s="105" t="s">
        <v>856</v>
      </c>
      <c r="O2685" s="22">
        <v>0</v>
      </c>
      <c r="P2685" s="105" t="s">
        <v>1607</v>
      </c>
      <c r="Q2685" s="105" t="s">
        <v>1607</v>
      </c>
      <c r="R2685" s="22">
        <v>1.34</v>
      </c>
      <c r="S2685" s="22">
        <v>5</v>
      </c>
      <c r="T2685" s="105" t="s">
        <v>1607</v>
      </c>
      <c r="U2685" s="105" t="s">
        <v>1607</v>
      </c>
      <c r="V2685" s="22">
        <v>1.41</v>
      </c>
      <c r="W2685" s="105" t="s">
        <v>857</v>
      </c>
      <c r="X2685" s="22">
        <v>0</v>
      </c>
      <c r="Y2685" s="105" t="s">
        <v>858</v>
      </c>
      <c r="Z2685" s="105" t="s">
        <v>1023</v>
      </c>
      <c r="AA2685" s="105" t="s">
        <v>1024</v>
      </c>
      <c r="AB2685" s="82" t="s">
        <v>866</v>
      </c>
      <c r="AC2685" s="82" t="s">
        <v>866</v>
      </c>
      <c r="AD2685" s="105" t="s">
        <v>1608</v>
      </c>
      <c r="AE2685" s="103" t="s">
        <v>1609</v>
      </c>
    </row>
    <row r="2686" spans="1:31" x14ac:dyDescent="0.35">
      <c r="A2686" s="22" t="s">
        <v>852</v>
      </c>
      <c r="B2686" s="1">
        <v>66</v>
      </c>
      <c r="C2686" s="85" t="s">
        <v>2239</v>
      </c>
      <c r="D2686" s="82" t="s">
        <v>1993</v>
      </c>
      <c r="E2686" s="22">
        <v>1</v>
      </c>
      <c r="F2686" s="23" t="s">
        <v>1628</v>
      </c>
      <c r="G2686" s="23" t="s">
        <v>838</v>
      </c>
      <c r="H2686" s="105" t="s">
        <v>2250</v>
      </c>
      <c r="I2686" s="105" t="s">
        <v>2251</v>
      </c>
      <c r="J2686" s="105" t="s">
        <v>1528</v>
      </c>
      <c r="K2686" s="105" t="s">
        <v>1524</v>
      </c>
      <c r="L2686" s="105" t="s">
        <v>2249</v>
      </c>
      <c r="M2686" s="105" t="s">
        <v>855</v>
      </c>
      <c r="N2686" s="105" t="s">
        <v>856</v>
      </c>
      <c r="O2686" s="22">
        <v>1</v>
      </c>
      <c r="P2686" s="105" t="s">
        <v>1607</v>
      </c>
      <c r="Q2686" s="105" t="s">
        <v>1607</v>
      </c>
      <c r="R2686" s="22">
        <v>1.5</v>
      </c>
      <c r="S2686" s="22">
        <v>2</v>
      </c>
      <c r="T2686" s="105" t="s">
        <v>1607</v>
      </c>
      <c r="U2686" s="105" t="s">
        <v>1607</v>
      </c>
      <c r="V2686" s="22">
        <v>1.43</v>
      </c>
      <c r="W2686" s="105" t="s">
        <v>857</v>
      </c>
      <c r="X2686" s="22">
        <v>0</v>
      </c>
      <c r="Y2686" s="105" t="s">
        <v>1013</v>
      </c>
      <c r="Z2686" s="82" t="s">
        <v>942</v>
      </c>
      <c r="AA2686" s="82" t="s">
        <v>942</v>
      </c>
      <c r="AB2686" s="82" t="s">
        <v>872</v>
      </c>
      <c r="AC2686" s="82" t="s">
        <v>872</v>
      </c>
      <c r="AD2686" s="105" t="s">
        <v>1608</v>
      </c>
      <c r="AE2686" s="103" t="s">
        <v>1609</v>
      </c>
    </row>
    <row r="2687" spans="1:31" x14ac:dyDescent="0.35">
      <c r="A2687" s="22" t="s">
        <v>852</v>
      </c>
      <c r="B2687" s="1">
        <v>66</v>
      </c>
      <c r="C2687" s="85" t="s">
        <v>2239</v>
      </c>
      <c r="D2687" s="82" t="s">
        <v>1993</v>
      </c>
      <c r="E2687" s="22">
        <v>1</v>
      </c>
      <c r="F2687" s="23" t="s">
        <v>1628</v>
      </c>
      <c r="G2687" s="23" t="s">
        <v>838</v>
      </c>
      <c r="H2687" s="105" t="s">
        <v>2250</v>
      </c>
      <c r="I2687" s="105" t="s">
        <v>2251</v>
      </c>
      <c r="J2687" s="105" t="s">
        <v>1528</v>
      </c>
      <c r="K2687" s="105" t="s">
        <v>1524</v>
      </c>
      <c r="L2687" s="105" t="s">
        <v>2249</v>
      </c>
      <c r="M2687" s="105" t="s">
        <v>855</v>
      </c>
      <c r="N2687" s="105" t="s">
        <v>856</v>
      </c>
      <c r="O2687" s="22">
        <v>1</v>
      </c>
      <c r="P2687" s="105" t="s">
        <v>1607</v>
      </c>
      <c r="Q2687" s="105" t="s">
        <v>1607</v>
      </c>
      <c r="R2687" s="22">
        <v>1.5</v>
      </c>
      <c r="S2687" s="22">
        <v>3</v>
      </c>
      <c r="T2687" s="105" t="s">
        <v>1607</v>
      </c>
      <c r="U2687" s="105" t="s">
        <v>1607</v>
      </c>
      <c r="V2687" s="22">
        <v>1.55</v>
      </c>
      <c r="W2687" s="105" t="s">
        <v>857</v>
      </c>
      <c r="X2687" s="22">
        <v>0</v>
      </c>
      <c r="Y2687" s="105" t="s">
        <v>1013</v>
      </c>
      <c r="Z2687" s="82" t="s">
        <v>942</v>
      </c>
      <c r="AA2687" s="82" t="s">
        <v>942</v>
      </c>
      <c r="AB2687" s="82" t="s">
        <v>823</v>
      </c>
      <c r="AC2687" s="82" t="s">
        <v>823</v>
      </c>
      <c r="AD2687" s="105" t="s">
        <v>1608</v>
      </c>
      <c r="AE2687" s="105" t="s">
        <v>1619</v>
      </c>
    </row>
    <row r="2688" spans="1:31" x14ac:dyDescent="0.35">
      <c r="A2688" s="22" t="s">
        <v>852</v>
      </c>
      <c r="B2688" s="1">
        <v>66</v>
      </c>
      <c r="C2688" s="85" t="s">
        <v>2239</v>
      </c>
      <c r="D2688" s="82" t="s">
        <v>1993</v>
      </c>
      <c r="E2688" s="22">
        <v>1</v>
      </c>
      <c r="F2688" s="23" t="s">
        <v>1628</v>
      </c>
      <c r="G2688" s="23" t="s">
        <v>838</v>
      </c>
      <c r="H2688" s="105" t="s">
        <v>2250</v>
      </c>
      <c r="I2688" s="105" t="s">
        <v>2251</v>
      </c>
      <c r="J2688" s="105" t="s">
        <v>1528</v>
      </c>
      <c r="K2688" s="105" t="s">
        <v>1524</v>
      </c>
      <c r="L2688" s="105" t="s">
        <v>2249</v>
      </c>
      <c r="M2688" s="105" t="s">
        <v>855</v>
      </c>
      <c r="N2688" s="105" t="s">
        <v>856</v>
      </c>
      <c r="O2688" s="22">
        <v>1</v>
      </c>
      <c r="P2688" s="105" t="s">
        <v>1607</v>
      </c>
      <c r="Q2688" s="105" t="s">
        <v>1607</v>
      </c>
      <c r="R2688" s="22">
        <v>1.5</v>
      </c>
      <c r="S2688" s="22">
        <v>4</v>
      </c>
      <c r="T2688" s="105" t="s">
        <v>1607</v>
      </c>
      <c r="U2688" s="105" t="s">
        <v>1607</v>
      </c>
      <c r="V2688" s="22">
        <v>1.36</v>
      </c>
      <c r="W2688" s="105" t="s">
        <v>857</v>
      </c>
      <c r="X2688" s="22">
        <v>0</v>
      </c>
      <c r="Y2688" s="105" t="s">
        <v>1013</v>
      </c>
      <c r="Z2688" s="82" t="s">
        <v>942</v>
      </c>
      <c r="AA2688" s="82" t="s">
        <v>942</v>
      </c>
      <c r="AB2688" s="82" t="s">
        <v>798</v>
      </c>
      <c r="AC2688" s="82" t="s">
        <v>798</v>
      </c>
      <c r="AD2688" s="105" t="s">
        <v>1608</v>
      </c>
      <c r="AE2688" s="105" t="s">
        <v>1619</v>
      </c>
    </row>
    <row r="2689" spans="1:31" x14ac:dyDescent="0.35">
      <c r="A2689" s="22" t="s">
        <v>852</v>
      </c>
      <c r="B2689" s="1">
        <v>66</v>
      </c>
      <c r="C2689" s="85" t="s">
        <v>2239</v>
      </c>
      <c r="D2689" s="82" t="s">
        <v>1993</v>
      </c>
      <c r="E2689" s="22">
        <v>1</v>
      </c>
      <c r="F2689" s="23" t="s">
        <v>1628</v>
      </c>
      <c r="G2689" s="23" t="s">
        <v>838</v>
      </c>
      <c r="H2689" s="105" t="s">
        <v>2250</v>
      </c>
      <c r="I2689" s="105" t="s">
        <v>2251</v>
      </c>
      <c r="J2689" s="105" t="s">
        <v>1528</v>
      </c>
      <c r="K2689" s="105" t="s">
        <v>1524</v>
      </c>
      <c r="L2689" s="105" t="s">
        <v>2249</v>
      </c>
      <c r="M2689" s="105" t="s">
        <v>855</v>
      </c>
      <c r="N2689" s="105" t="s">
        <v>856</v>
      </c>
      <c r="O2689" s="22">
        <v>1</v>
      </c>
      <c r="P2689" s="105" t="s">
        <v>1607</v>
      </c>
      <c r="Q2689" s="105" t="s">
        <v>1607</v>
      </c>
      <c r="R2689" s="22">
        <v>1.5</v>
      </c>
      <c r="S2689" s="22">
        <v>5</v>
      </c>
      <c r="T2689" s="105" t="s">
        <v>1607</v>
      </c>
      <c r="U2689" s="105" t="s">
        <v>1607</v>
      </c>
      <c r="V2689" s="22">
        <v>1.41</v>
      </c>
      <c r="W2689" s="105" t="s">
        <v>857</v>
      </c>
      <c r="X2689" s="22">
        <v>0</v>
      </c>
      <c r="Y2689" s="105" t="s">
        <v>1013</v>
      </c>
      <c r="Z2689" s="82" t="s">
        <v>942</v>
      </c>
      <c r="AA2689" s="82" t="s">
        <v>942</v>
      </c>
      <c r="AB2689" s="82" t="s">
        <v>866</v>
      </c>
      <c r="AC2689" s="82" t="s">
        <v>866</v>
      </c>
      <c r="AD2689" s="105" t="s">
        <v>1608</v>
      </c>
      <c r="AE2689" s="103" t="s">
        <v>1609</v>
      </c>
    </row>
    <row r="2690" spans="1:31" x14ac:dyDescent="0.35">
      <c r="A2690" s="22" t="s">
        <v>852</v>
      </c>
      <c r="B2690" s="1">
        <v>66</v>
      </c>
      <c r="C2690" s="85" t="s">
        <v>2239</v>
      </c>
      <c r="D2690" s="82" t="s">
        <v>1993</v>
      </c>
      <c r="E2690" s="22">
        <v>1</v>
      </c>
      <c r="F2690" s="23" t="s">
        <v>1628</v>
      </c>
      <c r="G2690" s="23" t="s">
        <v>838</v>
      </c>
      <c r="H2690" s="105" t="s">
        <v>2250</v>
      </c>
      <c r="I2690" s="105" t="s">
        <v>2251</v>
      </c>
      <c r="J2690" s="105" t="s">
        <v>1528</v>
      </c>
      <c r="K2690" s="105" t="s">
        <v>1524</v>
      </c>
      <c r="L2690" s="105" t="s">
        <v>2249</v>
      </c>
      <c r="M2690" s="105" t="s">
        <v>855</v>
      </c>
      <c r="N2690" s="105" t="s">
        <v>856</v>
      </c>
      <c r="O2690" s="22">
        <v>2</v>
      </c>
      <c r="P2690" s="105" t="s">
        <v>1607</v>
      </c>
      <c r="Q2690" s="105" t="s">
        <v>1607</v>
      </c>
      <c r="R2690" s="22">
        <v>1.43</v>
      </c>
      <c r="S2690" s="22">
        <v>3</v>
      </c>
      <c r="T2690" s="105" t="s">
        <v>1607</v>
      </c>
      <c r="U2690" s="105" t="s">
        <v>1607</v>
      </c>
      <c r="V2690" s="22">
        <v>1.55</v>
      </c>
      <c r="W2690" s="105" t="s">
        <v>857</v>
      </c>
      <c r="X2690" s="22">
        <v>0</v>
      </c>
      <c r="Y2690" s="105" t="s">
        <v>1013</v>
      </c>
      <c r="Z2690" s="82" t="s">
        <v>872</v>
      </c>
      <c r="AA2690" s="82" t="s">
        <v>872</v>
      </c>
      <c r="AB2690" s="82" t="s">
        <v>823</v>
      </c>
      <c r="AC2690" s="82" t="s">
        <v>823</v>
      </c>
      <c r="AD2690" s="105" t="s">
        <v>1608</v>
      </c>
      <c r="AE2690" s="105" t="s">
        <v>1619</v>
      </c>
    </row>
    <row r="2691" spans="1:31" x14ac:dyDescent="0.35">
      <c r="A2691" s="22" t="s">
        <v>852</v>
      </c>
      <c r="B2691" s="1">
        <v>66</v>
      </c>
      <c r="C2691" s="85" t="s">
        <v>2239</v>
      </c>
      <c r="D2691" s="82" t="s">
        <v>1993</v>
      </c>
      <c r="E2691" s="22">
        <v>1</v>
      </c>
      <c r="F2691" s="23" t="s">
        <v>1628</v>
      </c>
      <c r="G2691" s="23" t="s">
        <v>838</v>
      </c>
      <c r="H2691" s="105" t="s">
        <v>2250</v>
      </c>
      <c r="I2691" s="105" t="s">
        <v>2251</v>
      </c>
      <c r="J2691" s="105" t="s">
        <v>1528</v>
      </c>
      <c r="K2691" s="105" t="s">
        <v>1524</v>
      </c>
      <c r="L2691" s="105" t="s">
        <v>2249</v>
      </c>
      <c r="M2691" s="105" t="s">
        <v>855</v>
      </c>
      <c r="N2691" s="105" t="s">
        <v>856</v>
      </c>
      <c r="O2691" s="22">
        <v>2</v>
      </c>
      <c r="P2691" s="105" t="s">
        <v>1607</v>
      </c>
      <c r="Q2691" s="105" t="s">
        <v>1607</v>
      </c>
      <c r="R2691" s="22">
        <v>1.43</v>
      </c>
      <c r="S2691" s="22">
        <v>4</v>
      </c>
      <c r="T2691" s="105" t="s">
        <v>1607</v>
      </c>
      <c r="U2691" s="105" t="s">
        <v>1607</v>
      </c>
      <c r="V2691" s="22">
        <v>1.36</v>
      </c>
      <c r="W2691" s="105" t="s">
        <v>857</v>
      </c>
      <c r="X2691" s="22">
        <v>0</v>
      </c>
      <c r="Y2691" s="105" t="s">
        <v>1013</v>
      </c>
      <c r="Z2691" s="82" t="s">
        <v>872</v>
      </c>
      <c r="AA2691" s="82" t="s">
        <v>872</v>
      </c>
      <c r="AB2691" s="82" t="s">
        <v>798</v>
      </c>
      <c r="AC2691" s="82" t="s">
        <v>798</v>
      </c>
      <c r="AD2691" s="105" t="s">
        <v>1608</v>
      </c>
      <c r="AE2691" s="105" t="s">
        <v>1619</v>
      </c>
    </row>
    <row r="2692" spans="1:31" x14ac:dyDescent="0.35">
      <c r="A2692" s="22" t="s">
        <v>852</v>
      </c>
      <c r="B2692" s="1">
        <v>66</v>
      </c>
      <c r="C2692" s="85" t="s">
        <v>2239</v>
      </c>
      <c r="D2692" s="82" t="s">
        <v>1993</v>
      </c>
      <c r="E2692" s="22">
        <v>1</v>
      </c>
      <c r="F2692" s="23" t="s">
        <v>1628</v>
      </c>
      <c r="G2692" s="23" t="s">
        <v>838</v>
      </c>
      <c r="H2692" s="105" t="s">
        <v>2250</v>
      </c>
      <c r="I2692" s="105" t="s">
        <v>2251</v>
      </c>
      <c r="J2692" s="105" t="s">
        <v>1528</v>
      </c>
      <c r="K2692" s="105" t="s">
        <v>1524</v>
      </c>
      <c r="L2692" s="105" t="s">
        <v>2249</v>
      </c>
      <c r="M2692" s="105" t="s">
        <v>855</v>
      </c>
      <c r="N2692" s="105" t="s">
        <v>856</v>
      </c>
      <c r="O2692" s="22">
        <v>2</v>
      </c>
      <c r="P2692" s="105" t="s">
        <v>1607</v>
      </c>
      <c r="Q2692" s="105" t="s">
        <v>1607</v>
      </c>
      <c r="R2692" s="22">
        <v>1.43</v>
      </c>
      <c r="S2692" s="22">
        <v>5</v>
      </c>
      <c r="T2692" s="105" t="s">
        <v>1607</v>
      </c>
      <c r="U2692" s="105" t="s">
        <v>1607</v>
      </c>
      <c r="V2692" s="22">
        <v>1.41</v>
      </c>
      <c r="W2692" s="105" t="s">
        <v>857</v>
      </c>
      <c r="X2692" s="22">
        <v>0</v>
      </c>
      <c r="Y2692" s="105" t="s">
        <v>1013</v>
      </c>
      <c r="Z2692" s="82" t="s">
        <v>872</v>
      </c>
      <c r="AA2692" s="82" t="s">
        <v>872</v>
      </c>
      <c r="AB2692" s="82" t="s">
        <v>866</v>
      </c>
      <c r="AC2692" s="82" t="s">
        <v>866</v>
      </c>
      <c r="AD2692" s="105" t="s">
        <v>1608</v>
      </c>
      <c r="AE2692" s="103" t="s">
        <v>1609</v>
      </c>
    </row>
    <row r="2693" spans="1:31" x14ac:dyDescent="0.35">
      <c r="A2693" s="22" t="s">
        <v>852</v>
      </c>
      <c r="B2693" s="1">
        <v>66</v>
      </c>
      <c r="C2693" s="85" t="s">
        <v>2239</v>
      </c>
      <c r="D2693" s="82" t="s">
        <v>1993</v>
      </c>
      <c r="E2693" s="22">
        <v>1</v>
      </c>
      <c r="F2693" s="23" t="s">
        <v>1628</v>
      </c>
      <c r="G2693" s="23" t="s">
        <v>838</v>
      </c>
      <c r="H2693" s="105" t="s">
        <v>2250</v>
      </c>
      <c r="I2693" s="105" t="s">
        <v>2251</v>
      </c>
      <c r="J2693" s="105" t="s">
        <v>1528</v>
      </c>
      <c r="K2693" s="105" t="s">
        <v>1524</v>
      </c>
      <c r="L2693" s="105" t="s">
        <v>2249</v>
      </c>
      <c r="M2693" s="105" t="s">
        <v>855</v>
      </c>
      <c r="N2693" s="105" t="s">
        <v>856</v>
      </c>
      <c r="O2693" s="22">
        <v>3</v>
      </c>
      <c r="P2693" s="105" t="s">
        <v>1607</v>
      </c>
      <c r="Q2693" s="105" t="s">
        <v>1607</v>
      </c>
      <c r="R2693" s="22">
        <v>1.55</v>
      </c>
      <c r="S2693" s="22">
        <v>4</v>
      </c>
      <c r="T2693" s="105" t="s">
        <v>1607</v>
      </c>
      <c r="U2693" s="105" t="s">
        <v>1607</v>
      </c>
      <c r="V2693" s="22">
        <v>1.36</v>
      </c>
      <c r="W2693" s="105" t="s">
        <v>857</v>
      </c>
      <c r="X2693" s="22">
        <v>0</v>
      </c>
      <c r="Y2693" s="105" t="s">
        <v>1013</v>
      </c>
      <c r="Z2693" s="82" t="s">
        <v>823</v>
      </c>
      <c r="AA2693" s="82" t="s">
        <v>823</v>
      </c>
      <c r="AB2693" s="82" t="s">
        <v>798</v>
      </c>
      <c r="AC2693" s="82" t="s">
        <v>798</v>
      </c>
      <c r="AD2693" s="105" t="s">
        <v>1608</v>
      </c>
      <c r="AE2693" s="105" t="s">
        <v>1619</v>
      </c>
    </row>
    <row r="2694" spans="1:31" x14ac:dyDescent="0.35">
      <c r="A2694" s="22" t="s">
        <v>852</v>
      </c>
      <c r="B2694" s="1">
        <v>66</v>
      </c>
      <c r="C2694" s="85" t="s">
        <v>2239</v>
      </c>
      <c r="D2694" s="82" t="s">
        <v>1993</v>
      </c>
      <c r="E2694" s="22">
        <v>1</v>
      </c>
      <c r="F2694" s="23" t="s">
        <v>1628</v>
      </c>
      <c r="G2694" s="23" t="s">
        <v>838</v>
      </c>
      <c r="H2694" s="105" t="s">
        <v>2250</v>
      </c>
      <c r="I2694" s="105" t="s">
        <v>2251</v>
      </c>
      <c r="J2694" s="105" t="s">
        <v>1528</v>
      </c>
      <c r="K2694" s="105" t="s">
        <v>1524</v>
      </c>
      <c r="L2694" s="105" t="s">
        <v>2249</v>
      </c>
      <c r="M2694" s="105" t="s">
        <v>855</v>
      </c>
      <c r="N2694" s="105" t="s">
        <v>856</v>
      </c>
      <c r="O2694" s="22">
        <v>3</v>
      </c>
      <c r="P2694" s="105" t="s">
        <v>1607</v>
      </c>
      <c r="Q2694" s="105" t="s">
        <v>1607</v>
      </c>
      <c r="R2694" s="22">
        <v>1.55</v>
      </c>
      <c r="S2694" s="22">
        <v>5</v>
      </c>
      <c r="T2694" s="105" t="s">
        <v>1607</v>
      </c>
      <c r="U2694" s="105" t="s">
        <v>1607</v>
      </c>
      <c r="V2694" s="22">
        <v>1.41</v>
      </c>
      <c r="W2694" s="105" t="s">
        <v>857</v>
      </c>
      <c r="X2694" s="22">
        <v>0</v>
      </c>
      <c r="Y2694" s="105" t="s">
        <v>1013</v>
      </c>
      <c r="Z2694" s="82" t="s">
        <v>823</v>
      </c>
      <c r="AA2694" s="82" t="s">
        <v>823</v>
      </c>
      <c r="AB2694" s="82" t="s">
        <v>866</v>
      </c>
      <c r="AC2694" s="82" t="s">
        <v>866</v>
      </c>
      <c r="AD2694" s="105" t="s">
        <v>1608</v>
      </c>
      <c r="AE2694" s="103" t="s">
        <v>1609</v>
      </c>
    </row>
    <row r="2695" spans="1:31" x14ac:dyDescent="0.35">
      <c r="A2695" s="22" t="s">
        <v>852</v>
      </c>
      <c r="B2695" s="1">
        <v>66</v>
      </c>
      <c r="C2695" s="85" t="s">
        <v>2239</v>
      </c>
      <c r="D2695" s="82" t="s">
        <v>1993</v>
      </c>
      <c r="E2695" s="22">
        <v>1</v>
      </c>
      <c r="F2695" s="23" t="s">
        <v>1628</v>
      </c>
      <c r="G2695" s="23" t="s">
        <v>838</v>
      </c>
      <c r="H2695" s="105" t="s">
        <v>2250</v>
      </c>
      <c r="I2695" s="105" t="s">
        <v>2251</v>
      </c>
      <c r="J2695" s="105" t="s">
        <v>1528</v>
      </c>
      <c r="K2695" s="105" t="s">
        <v>1524</v>
      </c>
      <c r="L2695" s="105" t="s">
        <v>2249</v>
      </c>
      <c r="M2695" s="105" t="s">
        <v>855</v>
      </c>
      <c r="N2695" s="105" t="s">
        <v>856</v>
      </c>
      <c r="O2695" s="22">
        <v>4</v>
      </c>
      <c r="P2695" s="105" t="s">
        <v>1607</v>
      </c>
      <c r="Q2695" s="105" t="s">
        <v>1607</v>
      </c>
      <c r="R2695" s="22">
        <v>1.36</v>
      </c>
      <c r="S2695" s="22">
        <v>5</v>
      </c>
      <c r="T2695" s="105" t="s">
        <v>1607</v>
      </c>
      <c r="U2695" s="105" t="s">
        <v>1607</v>
      </c>
      <c r="V2695" s="22">
        <v>1.41</v>
      </c>
      <c r="W2695" s="105" t="s">
        <v>857</v>
      </c>
      <c r="X2695" s="22">
        <v>0</v>
      </c>
      <c r="Y2695" s="105" t="s">
        <v>1013</v>
      </c>
      <c r="Z2695" s="82" t="s">
        <v>798</v>
      </c>
      <c r="AA2695" s="82" t="s">
        <v>798</v>
      </c>
      <c r="AB2695" s="82" t="s">
        <v>866</v>
      </c>
      <c r="AC2695" s="82" t="s">
        <v>866</v>
      </c>
      <c r="AD2695" s="105" t="s">
        <v>1608</v>
      </c>
      <c r="AE2695" s="103" t="s">
        <v>1609</v>
      </c>
    </row>
    <row r="2696" spans="1:31" x14ac:dyDescent="0.35">
      <c r="A2696" s="22" t="s">
        <v>852</v>
      </c>
      <c r="B2696" s="1">
        <v>66</v>
      </c>
      <c r="C2696" s="85" t="s">
        <v>2239</v>
      </c>
      <c r="D2696" s="82" t="s">
        <v>1993</v>
      </c>
      <c r="E2696" s="22">
        <v>1</v>
      </c>
      <c r="F2696" s="23" t="s">
        <v>1613</v>
      </c>
      <c r="G2696" s="23" t="s">
        <v>1618</v>
      </c>
      <c r="H2696" s="23" t="s">
        <v>1617</v>
      </c>
      <c r="I2696" s="105" t="s">
        <v>2252</v>
      </c>
      <c r="J2696" s="105"/>
      <c r="K2696" s="105" t="s">
        <v>1607</v>
      </c>
      <c r="L2696" s="105" t="s">
        <v>902</v>
      </c>
      <c r="M2696" s="105" t="s">
        <v>855</v>
      </c>
      <c r="N2696" s="105" t="s">
        <v>856</v>
      </c>
      <c r="O2696" s="22">
        <v>0</v>
      </c>
      <c r="P2696" s="105" t="s">
        <v>1607</v>
      </c>
      <c r="Q2696" s="105" t="s">
        <v>1607</v>
      </c>
      <c r="R2696" s="22">
        <v>8.6999999999999993</v>
      </c>
      <c r="S2696" s="22">
        <v>1</v>
      </c>
      <c r="T2696" s="105" t="s">
        <v>1607</v>
      </c>
      <c r="U2696" s="105" t="s">
        <v>1607</v>
      </c>
      <c r="V2696" s="22">
        <v>8.84</v>
      </c>
      <c r="W2696" s="105" t="s">
        <v>857</v>
      </c>
      <c r="X2696" s="22">
        <v>0</v>
      </c>
      <c r="Y2696" s="105" t="s">
        <v>858</v>
      </c>
      <c r="Z2696" s="105" t="s">
        <v>1023</v>
      </c>
      <c r="AA2696" s="105" t="s">
        <v>1024</v>
      </c>
      <c r="AB2696" s="82" t="s">
        <v>942</v>
      </c>
      <c r="AC2696" s="82" t="s">
        <v>942</v>
      </c>
      <c r="AD2696" s="105" t="s">
        <v>1608</v>
      </c>
      <c r="AE2696" s="105" t="s">
        <v>1619</v>
      </c>
    </row>
    <row r="2697" spans="1:31" x14ac:dyDescent="0.35">
      <c r="A2697" s="22" t="s">
        <v>852</v>
      </c>
      <c r="B2697" s="1">
        <v>66</v>
      </c>
      <c r="C2697" s="85" t="s">
        <v>2239</v>
      </c>
      <c r="D2697" s="82" t="s">
        <v>1993</v>
      </c>
      <c r="E2697" s="22">
        <v>1</v>
      </c>
      <c r="F2697" s="23" t="s">
        <v>1613</v>
      </c>
      <c r="G2697" s="23" t="s">
        <v>1618</v>
      </c>
      <c r="H2697" s="23" t="s">
        <v>1617</v>
      </c>
      <c r="I2697" s="105" t="s">
        <v>2252</v>
      </c>
      <c r="J2697" s="105"/>
      <c r="K2697" s="105" t="s">
        <v>1607</v>
      </c>
      <c r="L2697" s="105" t="s">
        <v>902</v>
      </c>
      <c r="M2697" s="105" t="s">
        <v>855</v>
      </c>
      <c r="N2697" s="105" t="s">
        <v>856</v>
      </c>
      <c r="O2697" s="22">
        <v>0</v>
      </c>
      <c r="P2697" s="105" t="s">
        <v>1607</v>
      </c>
      <c r="Q2697" s="105" t="s">
        <v>1607</v>
      </c>
      <c r="R2697" s="22">
        <v>8.6999999999999993</v>
      </c>
      <c r="S2697" s="22">
        <v>2</v>
      </c>
      <c r="T2697" s="105" t="s">
        <v>1607</v>
      </c>
      <c r="U2697" s="105" t="s">
        <v>1607</v>
      </c>
      <c r="V2697" s="22">
        <v>8.6</v>
      </c>
      <c r="W2697" s="105" t="s">
        <v>857</v>
      </c>
      <c r="X2697" s="22">
        <v>0</v>
      </c>
      <c r="Y2697" s="105" t="s">
        <v>858</v>
      </c>
      <c r="Z2697" s="105" t="s">
        <v>1023</v>
      </c>
      <c r="AA2697" s="105" t="s">
        <v>1024</v>
      </c>
      <c r="AB2697" s="82" t="s">
        <v>872</v>
      </c>
      <c r="AC2697" s="82" t="s">
        <v>872</v>
      </c>
      <c r="AD2697" s="105" t="s">
        <v>1608</v>
      </c>
      <c r="AE2697" s="103" t="s">
        <v>1609</v>
      </c>
    </row>
    <row r="2698" spans="1:31" x14ac:dyDescent="0.35">
      <c r="A2698" s="22" t="s">
        <v>852</v>
      </c>
      <c r="B2698" s="1">
        <v>66</v>
      </c>
      <c r="C2698" s="85" t="s">
        <v>2239</v>
      </c>
      <c r="D2698" s="82" t="s">
        <v>1993</v>
      </c>
      <c r="E2698" s="22">
        <v>1</v>
      </c>
      <c r="F2698" s="23" t="s">
        <v>1613</v>
      </c>
      <c r="G2698" s="23" t="s">
        <v>1618</v>
      </c>
      <c r="H2698" s="23" t="s">
        <v>1617</v>
      </c>
      <c r="I2698" s="105" t="s">
        <v>2252</v>
      </c>
      <c r="J2698" s="105"/>
      <c r="K2698" s="105" t="s">
        <v>1607</v>
      </c>
      <c r="L2698" s="105" t="s">
        <v>902</v>
      </c>
      <c r="M2698" s="105" t="s">
        <v>855</v>
      </c>
      <c r="N2698" s="105" t="s">
        <v>856</v>
      </c>
      <c r="O2698" s="22">
        <v>0</v>
      </c>
      <c r="P2698" s="105" t="s">
        <v>1607</v>
      </c>
      <c r="Q2698" s="105" t="s">
        <v>1607</v>
      </c>
      <c r="R2698" s="22">
        <v>8.6999999999999993</v>
      </c>
      <c r="S2698" s="22">
        <v>3</v>
      </c>
      <c r="T2698" s="105" t="s">
        <v>1607</v>
      </c>
      <c r="U2698" s="105" t="s">
        <v>1607</v>
      </c>
      <c r="V2698" s="22">
        <v>8.82</v>
      </c>
      <c r="W2698" s="105" t="s">
        <v>857</v>
      </c>
      <c r="X2698" s="22">
        <v>0</v>
      </c>
      <c r="Y2698" s="105" t="s">
        <v>858</v>
      </c>
      <c r="Z2698" s="105" t="s">
        <v>1023</v>
      </c>
      <c r="AA2698" s="105" t="s">
        <v>1024</v>
      </c>
      <c r="AB2698" s="82" t="s">
        <v>823</v>
      </c>
      <c r="AC2698" s="82" t="s">
        <v>823</v>
      </c>
      <c r="AD2698" s="105" t="s">
        <v>1608</v>
      </c>
      <c r="AE2698" s="105" t="s">
        <v>1619</v>
      </c>
    </row>
    <row r="2699" spans="1:31" x14ac:dyDescent="0.35">
      <c r="A2699" s="22" t="s">
        <v>852</v>
      </c>
      <c r="B2699" s="1">
        <v>66</v>
      </c>
      <c r="C2699" s="85" t="s">
        <v>2239</v>
      </c>
      <c r="D2699" s="82" t="s">
        <v>1993</v>
      </c>
      <c r="E2699" s="22">
        <v>1</v>
      </c>
      <c r="F2699" s="23" t="s">
        <v>1613</v>
      </c>
      <c r="G2699" s="23" t="s">
        <v>1618</v>
      </c>
      <c r="H2699" s="23" t="s">
        <v>1617</v>
      </c>
      <c r="I2699" s="105" t="s">
        <v>2252</v>
      </c>
      <c r="J2699" s="105"/>
      <c r="K2699" s="105" t="s">
        <v>1607</v>
      </c>
      <c r="L2699" s="105" t="s">
        <v>902</v>
      </c>
      <c r="M2699" s="105" t="s">
        <v>855</v>
      </c>
      <c r="N2699" s="105" t="s">
        <v>856</v>
      </c>
      <c r="O2699" s="22">
        <v>0</v>
      </c>
      <c r="P2699" s="105" t="s">
        <v>1607</v>
      </c>
      <c r="Q2699" s="105" t="s">
        <v>1607</v>
      </c>
      <c r="R2699" s="22">
        <v>8.6999999999999993</v>
      </c>
      <c r="S2699" s="22">
        <v>4</v>
      </c>
      <c r="T2699" s="105" t="s">
        <v>1607</v>
      </c>
      <c r="U2699" s="105" t="s">
        <v>1607</v>
      </c>
      <c r="V2699" s="22">
        <v>7.63</v>
      </c>
      <c r="W2699" s="105" t="s">
        <v>2253</v>
      </c>
      <c r="X2699" s="22">
        <v>-1</v>
      </c>
      <c r="Y2699" s="105" t="s">
        <v>858</v>
      </c>
      <c r="Z2699" s="105" t="s">
        <v>1023</v>
      </c>
      <c r="AA2699" s="105" t="s">
        <v>1024</v>
      </c>
      <c r="AB2699" s="82" t="s">
        <v>798</v>
      </c>
      <c r="AC2699" s="82" t="s">
        <v>798</v>
      </c>
      <c r="AD2699" s="105" t="s">
        <v>1608</v>
      </c>
      <c r="AE2699" s="105" t="s">
        <v>1619</v>
      </c>
    </row>
    <row r="2700" spans="1:31" x14ac:dyDescent="0.35">
      <c r="A2700" s="22" t="s">
        <v>852</v>
      </c>
      <c r="B2700" s="1">
        <v>66</v>
      </c>
      <c r="C2700" s="85" t="s">
        <v>2239</v>
      </c>
      <c r="D2700" s="82" t="s">
        <v>1993</v>
      </c>
      <c r="E2700" s="22">
        <v>1</v>
      </c>
      <c r="F2700" s="23" t="s">
        <v>1613</v>
      </c>
      <c r="G2700" s="23" t="s">
        <v>1618</v>
      </c>
      <c r="H2700" s="23" t="s">
        <v>1617</v>
      </c>
      <c r="I2700" s="105" t="s">
        <v>2252</v>
      </c>
      <c r="J2700" s="105"/>
      <c r="K2700" s="105" t="s">
        <v>1607</v>
      </c>
      <c r="L2700" s="105" t="s">
        <v>902</v>
      </c>
      <c r="M2700" s="105" t="s">
        <v>855</v>
      </c>
      <c r="N2700" s="105" t="s">
        <v>856</v>
      </c>
      <c r="O2700" s="22">
        <v>0</v>
      </c>
      <c r="P2700" s="105" t="s">
        <v>1607</v>
      </c>
      <c r="Q2700" s="105" t="s">
        <v>1607</v>
      </c>
      <c r="R2700" s="22">
        <v>8.6999999999999993</v>
      </c>
      <c r="S2700" s="22">
        <v>5</v>
      </c>
      <c r="T2700" s="105" t="s">
        <v>1607</v>
      </c>
      <c r="U2700" s="105" t="s">
        <v>1607</v>
      </c>
      <c r="V2700" s="22">
        <v>8.4600000000000009</v>
      </c>
      <c r="W2700" s="105" t="s">
        <v>857</v>
      </c>
      <c r="X2700" s="22">
        <v>0</v>
      </c>
      <c r="Y2700" s="105" t="s">
        <v>858</v>
      </c>
      <c r="Z2700" s="105" t="s">
        <v>1023</v>
      </c>
      <c r="AA2700" s="105" t="s">
        <v>1024</v>
      </c>
      <c r="AB2700" s="82" t="s">
        <v>866</v>
      </c>
      <c r="AC2700" s="82" t="s">
        <v>866</v>
      </c>
      <c r="AD2700" s="105" t="s">
        <v>1608</v>
      </c>
      <c r="AE2700" s="103" t="s">
        <v>1609</v>
      </c>
    </row>
    <row r="2701" spans="1:31" x14ac:dyDescent="0.35">
      <c r="A2701" s="22" t="s">
        <v>852</v>
      </c>
      <c r="B2701" s="1">
        <v>66</v>
      </c>
      <c r="C2701" s="85" t="s">
        <v>2239</v>
      </c>
      <c r="D2701" s="82" t="s">
        <v>1993</v>
      </c>
      <c r="E2701" s="22">
        <v>1</v>
      </c>
      <c r="F2701" s="23" t="s">
        <v>1613</v>
      </c>
      <c r="G2701" s="23" t="s">
        <v>1618</v>
      </c>
      <c r="H2701" s="23" t="s">
        <v>1617</v>
      </c>
      <c r="I2701" s="105" t="s">
        <v>2252</v>
      </c>
      <c r="J2701" s="105"/>
      <c r="K2701" s="105" t="s">
        <v>1607</v>
      </c>
      <c r="L2701" s="105" t="s">
        <v>902</v>
      </c>
      <c r="M2701" s="105" t="s">
        <v>855</v>
      </c>
      <c r="N2701" s="105" t="s">
        <v>856</v>
      </c>
      <c r="O2701" s="22">
        <v>1</v>
      </c>
      <c r="P2701" s="105" t="s">
        <v>1607</v>
      </c>
      <c r="Q2701" s="105" t="s">
        <v>1607</v>
      </c>
      <c r="R2701" s="22">
        <v>8.84</v>
      </c>
      <c r="S2701" s="22">
        <v>2</v>
      </c>
      <c r="T2701" s="105" t="s">
        <v>1607</v>
      </c>
      <c r="U2701" s="105" t="s">
        <v>1607</v>
      </c>
      <c r="V2701" s="22">
        <v>8.6</v>
      </c>
      <c r="W2701" s="105" t="s">
        <v>857</v>
      </c>
      <c r="X2701" s="22">
        <v>0</v>
      </c>
      <c r="Y2701" s="105" t="s">
        <v>1013</v>
      </c>
      <c r="Z2701" s="82" t="s">
        <v>942</v>
      </c>
      <c r="AA2701" s="82" t="s">
        <v>942</v>
      </c>
      <c r="AB2701" s="82" t="s">
        <v>872</v>
      </c>
      <c r="AC2701" s="82" t="s">
        <v>872</v>
      </c>
      <c r="AD2701" s="105" t="s">
        <v>1608</v>
      </c>
      <c r="AE2701" s="103" t="s">
        <v>1609</v>
      </c>
    </row>
    <row r="2702" spans="1:31" x14ac:dyDescent="0.35">
      <c r="A2702" s="22" t="s">
        <v>852</v>
      </c>
      <c r="B2702" s="1">
        <v>66</v>
      </c>
      <c r="C2702" s="85" t="s">
        <v>2239</v>
      </c>
      <c r="D2702" s="82" t="s">
        <v>1993</v>
      </c>
      <c r="E2702" s="22">
        <v>1</v>
      </c>
      <c r="F2702" s="23" t="s">
        <v>1613</v>
      </c>
      <c r="G2702" s="23" t="s">
        <v>1618</v>
      </c>
      <c r="H2702" s="23" t="s">
        <v>1617</v>
      </c>
      <c r="I2702" s="105" t="s">
        <v>2252</v>
      </c>
      <c r="J2702" s="105"/>
      <c r="K2702" s="105" t="s">
        <v>1607</v>
      </c>
      <c r="L2702" s="105" t="s">
        <v>902</v>
      </c>
      <c r="M2702" s="105" t="s">
        <v>855</v>
      </c>
      <c r="N2702" s="105" t="s">
        <v>856</v>
      </c>
      <c r="O2702" s="22">
        <v>1</v>
      </c>
      <c r="P2702" s="105" t="s">
        <v>1607</v>
      </c>
      <c r="Q2702" s="105" t="s">
        <v>1607</v>
      </c>
      <c r="R2702" s="22">
        <v>8.84</v>
      </c>
      <c r="S2702" s="22">
        <v>3</v>
      </c>
      <c r="T2702" s="105" t="s">
        <v>1607</v>
      </c>
      <c r="U2702" s="105" t="s">
        <v>1607</v>
      </c>
      <c r="V2702" s="22">
        <v>8.82</v>
      </c>
      <c r="W2702" s="105" t="s">
        <v>857</v>
      </c>
      <c r="X2702" s="22">
        <v>0</v>
      </c>
      <c r="Y2702" s="105" t="s">
        <v>1013</v>
      </c>
      <c r="Z2702" s="82" t="s">
        <v>942</v>
      </c>
      <c r="AA2702" s="82" t="s">
        <v>942</v>
      </c>
      <c r="AB2702" s="82" t="s">
        <v>823</v>
      </c>
      <c r="AC2702" s="82" t="s">
        <v>823</v>
      </c>
      <c r="AD2702" s="105" t="s">
        <v>1608</v>
      </c>
      <c r="AE2702" s="105" t="s">
        <v>1619</v>
      </c>
    </row>
    <row r="2703" spans="1:31" x14ac:dyDescent="0.35">
      <c r="A2703" s="22" t="s">
        <v>852</v>
      </c>
      <c r="B2703" s="1">
        <v>66</v>
      </c>
      <c r="C2703" s="85" t="s">
        <v>2239</v>
      </c>
      <c r="D2703" s="82" t="s">
        <v>1993</v>
      </c>
      <c r="E2703" s="22">
        <v>1</v>
      </c>
      <c r="F2703" s="23" t="s">
        <v>1613</v>
      </c>
      <c r="G2703" s="23" t="s">
        <v>1618</v>
      </c>
      <c r="H2703" s="23" t="s">
        <v>1617</v>
      </c>
      <c r="I2703" s="105" t="s">
        <v>2252</v>
      </c>
      <c r="J2703" s="105"/>
      <c r="K2703" s="105" t="s">
        <v>1607</v>
      </c>
      <c r="L2703" s="105" t="s">
        <v>902</v>
      </c>
      <c r="M2703" s="105" t="s">
        <v>855</v>
      </c>
      <c r="N2703" s="105" t="s">
        <v>856</v>
      </c>
      <c r="O2703" s="22">
        <v>1</v>
      </c>
      <c r="P2703" s="105" t="s">
        <v>1607</v>
      </c>
      <c r="Q2703" s="105" t="s">
        <v>1607</v>
      </c>
      <c r="R2703" s="22">
        <v>8.84</v>
      </c>
      <c r="S2703" s="22">
        <v>4</v>
      </c>
      <c r="T2703" s="105" t="s">
        <v>1607</v>
      </c>
      <c r="U2703" s="105" t="s">
        <v>1607</v>
      </c>
      <c r="V2703" s="22">
        <v>7.63</v>
      </c>
      <c r="W2703" s="105" t="s">
        <v>2253</v>
      </c>
      <c r="X2703" s="22">
        <v>-1</v>
      </c>
      <c r="Y2703" s="105" t="s">
        <v>1013</v>
      </c>
      <c r="Z2703" s="82" t="s">
        <v>942</v>
      </c>
      <c r="AA2703" s="82" t="s">
        <v>942</v>
      </c>
      <c r="AB2703" s="82" t="s">
        <v>798</v>
      </c>
      <c r="AC2703" s="82" t="s">
        <v>798</v>
      </c>
      <c r="AD2703" s="105" t="s">
        <v>1608</v>
      </c>
      <c r="AE2703" s="105" t="s">
        <v>1619</v>
      </c>
    </row>
    <row r="2704" spans="1:31" x14ac:dyDescent="0.35">
      <c r="A2704" s="22" t="s">
        <v>852</v>
      </c>
      <c r="B2704" s="1">
        <v>66</v>
      </c>
      <c r="C2704" s="85" t="s">
        <v>2239</v>
      </c>
      <c r="D2704" s="82" t="s">
        <v>1993</v>
      </c>
      <c r="E2704" s="22">
        <v>1</v>
      </c>
      <c r="F2704" s="23" t="s">
        <v>1613</v>
      </c>
      <c r="G2704" s="23" t="s">
        <v>1618</v>
      </c>
      <c r="H2704" s="23" t="s">
        <v>1617</v>
      </c>
      <c r="I2704" s="105" t="s">
        <v>2252</v>
      </c>
      <c r="J2704" s="105"/>
      <c r="K2704" s="105" t="s">
        <v>1607</v>
      </c>
      <c r="L2704" s="105" t="s">
        <v>902</v>
      </c>
      <c r="M2704" s="105" t="s">
        <v>855</v>
      </c>
      <c r="N2704" s="105" t="s">
        <v>856</v>
      </c>
      <c r="O2704" s="22">
        <v>1</v>
      </c>
      <c r="P2704" s="105" t="s">
        <v>1607</v>
      </c>
      <c r="Q2704" s="105" t="s">
        <v>1607</v>
      </c>
      <c r="R2704" s="22">
        <v>8.84</v>
      </c>
      <c r="S2704" s="22">
        <v>5</v>
      </c>
      <c r="T2704" s="105" t="s">
        <v>1607</v>
      </c>
      <c r="U2704" s="105" t="s">
        <v>1607</v>
      </c>
      <c r="V2704" s="22">
        <v>8.4600000000000009</v>
      </c>
      <c r="W2704" s="105" t="s">
        <v>857</v>
      </c>
      <c r="X2704" s="22">
        <v>0</v>
      </c>
      <c r="Y2704" s="105" t="s">
        <v>1013</v>
      </c>
      <c r="Z2704" s="82" t="s">
        <v>942</v>
      </c>
      <c r="AA2704" s="82" t="s">
        <v>942</v>
      </c>
      <c r="AB2704" s="82" t="s">
        <v>866</v>
      </c>
      <c r="AC2704" s="82" t="s">
        <v>866</v>
      </c>
      <c r="AD2704" s="105" t="s">
        <v>1608</v>
      </c>
      <c r="AE2704" s="103" t="s">
        <v>1609</v>
      </c>
    </row>
    <row r="2705" spans="1:31" x14ac:dyDescent="0.35">
      <c r="A2705" s="22" t="s">
        <v>852</v>
      </c>
      <c r="B2705" s="1">
        <v>66</v>
      </c>
      <c r="C2705" s="85" t="s">
        <v>2239</v>
      </c>
      <c r="D2705" s="82" t="s">
        <v>1993</v>
      </c>
      <c r="E2705" s="22">
        <v>1</v>
      </c>
      <c r="F2705" s="23" t="s">
        <v>1613</v>
      </c>
      <c r="G2705" s="23" t="s">
        <v>1618</v>
      </c>
      <c r="H2705" s="23" t="s">
        <v>1617</v>
      </c>
      <c r="I2705" s="105" t="s">
        <v>2252</v>
      </c>
      <c r="J2705" s="105"/>
      <c r="K2705" s="105" t="s">
        <v>1607</v>
      </c>
      <c r="L2705" s="105" t="s">
        <v>902</v>
      </c>
      <c r="M2705" s="105" t="s">
        <v>855</v>
      </c>
      <c r="N2705" s="105" t="s">
        <v>856</v>
      </c>
      <c r="O2705" s="22">
        <v>2</v>
      </c>
      <c r="P2705" s="105" t="s">
        <v>1607</v>
      </c>
      <c r="Q2705" s="105" t="s">
        <v>1607</v>
      </c>
      <c r="R2705" s="22">
        <v>8.6</v>
      </c>
      <c r="S2705" s="22">
        <v>3</v>
      </c>
      <c r="T2705" s="105" t="s">
        <v>1607</v>
      </c>
      <c r="U2705" s="105" t="s">
        <v>1607</v>
      </c>
      <c r="V2705" s="22">
        <v>8.82</v>
      </c>
      <c r="W2705" s="105" t="s">
        <v>857</v>
      </c>
      <c r="X2705" s="22">
        <v>0</v>
      </c>
      <c r="Y2705" s="105" t="s">
        <v>1013</v>
      </c>
      <c r="Z2705" s="82" t="s">
        <v>872</v>
      </c>
      <c r="AA2705" s="82" t="s">
        <v>872</v>
      </c>
      <c r="AB2705" s="82" t="s">
        <v>823</v>
      </c>
      <c r="AC2705" s="82" t="s">
        <v>823</v>
      </c>
      <c r="AD2705" s="105" t="s">
        <v>1608</v>
      </c>
      <c r="AE2705" s="105" t="s">
        <v>1619</v>
      </c>
    </row>
    <row r="2706" spans="1:31" x14ac:dyDescent="0.35">
      <c r="A2706" s="22" t="s">
        <v>852</v>
      </c>
      <c r="B2706" s="1">
        <v>66</v>
      </c>
      <c r="C2706" s="85" t="s">
        <v>2239</v>
      </c>
      <c r="D2706" s="82" t="s">
        <v>1993</v>
      </c>
      <c r="E2706" s="22">
        <v>1</v>
      </c>
      <c r="F2706" s="23" t="s">
        <v>1613</v>
      </c>
      <c r="G2706" s="23" t="s">
        <v>1618</v>
      </c>
      <c r="H2706" s="23" t="s">
        <v>1617</v>
      </c>
      <c r="I2706" s="105" t="s">
        <v>2252</v>
      </c>
      <c r="J2706" s="105"/>
      <c r="K2706" s="105" t="s">
        <v>1607</v>
      </c>
      <c r="L2706" s="105" t="s">
        <v>902</v>
      </c>
      <c r="M2706" s="105" t="s">
        <v>855</v>
      </c>
      <c r="N2706" s="105" t="s">
        <v>856</v>
      </c>
      <c r="O2706" s="22">
        <v>2</v>
      </c>
      <c r="P2706" s="105" t="s">
        <v>1607</v>
      </c>
      <c r="Q2706" s="105" t="s">
        <v>1607</v>
      </c>
      <c r="R2706" s="22">
        <v>8.6</v>
      </c>
      <c r="S2706" s="22">
        <v>4</v>
      </c>
      <c r="T2706" s="105" t="s">
        <v>1607</v>
      </c>
      <c r="U2706" s="105" t="s">
        <v>1607</v>
      </c>
      <c r="V2706" s="22">
        <v>7.63</v>
      </c>
      <c r="W2706" s="105" t="s">
        <v>2253</v>
      </c>
      <c r="X2706" s="22">
        <v>-1</v>
      </c>
      <c r="Y2706" s="105" t="s">
        <v>1013</v>
      </c>
      <c r="Z2706" s="82" t="s">
        <v>872</v>
      </c>
      <c r="AA2706" s="82" t="s">
        <v>872</v>
      </c>
      <c r="AB2706" s="82" t="s">
        <v>798</v>
      </c>
      <c r="AC2706" s="82" t="s">
        <v>798</v>
      </c>
      <c r="AD2706" s="105" t="s">
        <v>1608</v>
      </c>
      <c r="AE2706" s="105" t="s">
        <v>1619</v>
      </c>
    </row>
    <row r="2707" spans="1:31" x14ac:dyDescent="0.35">
      <c r="A2707" s="22" t="s">
        <v>852</v>
      </c>
      <c r="B2707" s="1">
        <v>66</v>
      </c>
      <c r="C2707" s="85" t="s">
        <v>2239</v>
      </c>
      <c r="D2707" s="82" t="s">
        <v>1993</v>
      </c>
      <c r="E2707" s="22">
        <v>1</v>
      </c>
      <c r="F2707" s="23" t="s">
        <v>1613</v>
      </c>
      <c r="G2707" s="23" t="s">
        <v>1618</v>
      </c>
      <c r="H2707" s="23" t="s">
        <v>1617</v>
      </c>
      <c r="I2707" s="105" t="s">
        <v>2252</v>
      </c>
      <c r="J2707" s="105"/>
      <c r="K2707" s="105" t="s">
        <v>1607</v>
      </c>
      <c r="L2707" s="105" t="s">
        <v>902</v>
      </c>
      <c r="M2707" s="105" t="s">
        <v>855</v>
      </c>
      <c r="N2707" s="105" t="s">
        <v>856</v>
      </c>
      <c r="O2707" s="22">
        <v>2</v>
      </c>
      <c r="P2707" s="105" t="s">
        <v>1607</v>
      </c>
      <c r="Q2707" s="105" t="s">
        <v>1607</v>
      </c>
      <c r="R2707" s="22">
        <v>8.6</v>
      </c>
      <c r="S2707" s="22">
        <v>5</v>
      </c>
      <c r="T2707" s="105" t="s">
        <v>1607</v>
      </c>
      <c r="U2707" s="105" t="s">
        <v>1607</v>
      </c>
      <c r="V2707" s="22">
        <v>8.4600000000000009</v>
      </c>
      <c r="W2707" s="105" t="s">
        <v>857</v>
      </c>
      <c r="X2707" s="22">
        <v>0</v>
      </c>
      <c r="Y2707" s="105" t="s">
        <v>1013</v>
      </c>
      <c r="Z2707" s="82" t="s">
        <v>872</v>
      </c>
      <c r="AA2707" s="82" t="s">
        <v>872</v>
      </c>
      <c r="AB2707" s="82" t="s">
        <v>866</v>
      </c>
      <c r="AC2707" s="82" t="s">
        <v>866</v>
      </c>
      <c r="AD2707" s="105" t="s">
        <v>1608</v>
      </c>
      <c r="AE2707" s="103" t="s">
        <v>1609</v>
      </c>
    </row>
    <row r="2708" spans="1:31" x14ac:dyDescent="0.35">
      <c r="A2708" s="22" t="s">
        <v>852</v>
      </c>
      <c r="B2708" s="1">
        <v>66</v>
      </c>
      <c r="C2708" s="85" t="s">
        <v>2239</v>
      </c>
      <c r="D2708" s="82" t="s">
        <v>1993</v>
      </c>
      <c r="E2708" s="22">
        <v>1</v>
      </c>
      <c r="F2708" s="23" t="s">
        <v>1613</v>
      </c>
      <c r="G2708" s="23" t="s">
        <v>1618</v>
      </c>
      <c r="H2708" s="23" t="s">
        <v>1617</v>
      </c>
      <c r="I2708" s="105" t="s">
        <v>2252</v>
      </c>
      <c r="J2708" s="105"/>
      <c r="K2708" s="105" t="s">
        <v>1607</v>
      </c>
      <c r="L2708" s="105" t="s">
        <v>902</v>
      </c>
      <c r="M2708" s="105" t="s">
        <v>855</v>
      </c>
      <c r="N2708" s="105" t="s">
        <v>856</v>
      </c>
      <c r="O2708" s="22">
        <v>3</v>
      </c>
      <c r="P2708" s="105" t="s">
        <v>1607</v>
      </c>
      <c r="Q2708" s="105" t="s">
        <v>1607</v>
      </c>
      <c r="R2708" s="22">
        <v>8.82</v>
      </c>
      <c r="S2708" s="22">
        <v>4</v>
      </c>
      <c r="T2708" s="105" t="s">
        <v>1607</v>
      </c>
      <c r="U2708" s="105" t="s">
        <v>1607</v>
      </c>
      <c r="V2708" s="22">
        <v>7.63</v>
      </c>
      <c r="W2708" s="105" t="s">
        <v>2253</v>
      </c>
      <c r="X2708" s="22">
        <v>-1</v>
      </c>
      <c r="Y2708" s="105" t="s">
        <v>1013</v>
      </c>
      <c r="Z2708" s="82" t="s">
        <v>823</v>
      </c>
      <c r="AA2708" s="82" t="s">
        <v>823</v>
      </c>
      <c r="AB2708" s="82" t="s">
        <v>798</v>
      </c>
      <c r="AC2708" s="82" t="s">
        <v>798</v>
      </c>
      <c r="AD2708" s="105" t="s">
        <v>1608</v>
      </c>
      <c r="AE2708" s="105" t="s">
        <v>1619</v>
      </c>
    </row>
    <row r="2709" spans="1:31" x14ac:dyDescent="0.35">
      <c r="A2709" s="22" t="s">
        <v>852</v>
      </c>
      <c r="B2709" s="1">
        <v>66</v>
      </c>
      <c r="C2709" s="85" t="s">
        <v>2239</v>
      </c>
      <c r="D2709" s="82" t="s">
        <v>1993</v>
      </c>
      <c r="E2709" s="22">
        <v>1</v>
      </c>
      <c r="F2709" s="23" t="s">
        <v>1613</v>
      </c>
      <c r="G2709" s="23" t="s">
        <v>1618</v>
      </c>
      <c r="H2709" s="23" t="s">
        <v>1617</v>
      </c>
      <c r="I2709" s="105" t="s">
        <v>2252</v>
      </c>
      <c r="J2709" s="105"/>
      <c r="K2709" s="105" t="s">
        <v>1607</v>
      </c>
      <c r="L2709" s="105" t="s">
        <v>902</v>
      </c>
      <c r="M2709" s="105" t="s">
        <v>855</v>
      </c>
      <c r="N2709" s="105" t="s">
        <v>856</v>
      </c>
      <c r="O2709" s="22">
        <v>3</v>
      </c>
      <c r="P2709" s="105" t="s">
        <v>1607</v>
      </c>
      <c r="Q2709" s="105" t="s">
        <v>1607</v>
      </c>
      <c r="R2709" s="22">
        <v>8.82</v>
      </c>
      <c r="S2709" s="22">
        <v>5</v>
      </c>
      <c r="T2709" s="105" t="s">
        <v>1607</v>
      </c>
      <c r="U2709" s="105" t="s">
        <v>1607</v>
      </c>
      <c r="V2709" s="22">
        <v>8.4600000000000009</v>
      </c>
      <c r="W2709" s="105" t="s">
        <v>857</v>
      </c>
      <c r="X2709" s="22">
        <v>0</v>
      </c>
      <c r="Y2709" s="105" t="s">
        <v>1013</v>
      </c>
      <c r="Z2709" s="82" t="s">
        <v>823</v>
      </c>
      <c r="AA2709" s="82" t="s">
        <v>823</v>
      </c>
      <c r="AB2709" s="82" t="s">
        <v>866</v>
      </c>
      <c r="AC2709" s="82" t="s">
        <v>866</v>
      </c>
      <c r="AD2709" s="105" t="s">
        <v>1608</v>
      </c>
      <c r="AE2709" s="103" t="s">
        <v>1609</v>
      </c>
    </row>
    <row r="2710" spans="1:31" x14ac:dyDescent="0.35">
      <c r="A2710" s="22" t="s">
        <v>852</v>
      </c>
      <c r="B2710" s="1">
        <v>66</v>
      </c>
      <c r="C2710" s="85" t="s">
        <v>2239</v>
      </c>
      <c r="D2710" s="82" t="s">
        <v>1993</v>
      </c>
      <c r="E2710" s="22">
        <v>1</v>
      </c>
      <c r="F2710" s="23" t="s">
        <v>1613</v>
      </c>
      <c r="G2710" s="23" t="s">
        <v>1618</v>
      </c>
      <c r="H2710" s="23" t="s">
        <v>1617</v>
      </c>
      <c r="I2710" s="105" t="s">
        <v>2252</v>
      </c>
      <c r="J2710" s="105"/>
      <c r="K2710" s="105" t="s">
        <v>1607</v>
      </c>
      <c r="L2710" s="105" t="s">
        <v>902</v>
      </c>
      <c r="M2710" s="105" t="s">
        <v>855</v>
      </c>
      <c r="N2710" s="105" t="s">
        <v>856</v>
      </c>
      <c r="O2710" s="22">
        <v>4</v>
      </c>
      <c r="P2710" s="105" t="s">
        <v>1607</v>
      </c>
      <c r="Q2710" s="105" t="s">
        <v>1607</v>
      </c>
      <c r="R2710" s="22">
        <v>7.63</v>
      </c>
      <c r="S2710" s="22">
        <v>5</v>
      </c>
      <c r="T2710" s="105" t="s">
        <v>1607</v>
      </c>
      <c r="U2710" s="105" t="s">
        <v>1607</v>
      </c>
      <c r="V2710" s="22">
        <v>8.4600000000000009</v>
      </c>
      <c r="W2710" s="105" t="s">
        <v>2253</v>
      </c>
      <c r="X2710" s="22">
        <v>1</v>
      </c>
      <c r="Y2710" s="105" t="s">
        <v>1013</v>
      </c>
      <c r="Z2710" s="82" t="s">
        <v>798</v>
      </c>
      <c r="AA2710" s="82" t="s">
        <v>798</v>
      </c>
      <c r="AB2710" s="82" t="s">
        <v>866</v>
      </c>
      <c r="AC2710" s="82" t="s">
        <v>866</v>
      </c>
      <c r="AD2710" s="105" t="s">
        <v>1608</v>
      </c>
      <c r="AE2710" s="103" t="s">
        <v>1609</v>
      </c>
    </row>
    <row r="2711" spans="1:31" x14ac:dyDescent="0.35">
      <c r="A2711" s="22" t="s">
        <v>852</v>
      </c>
      <c r="B2711" s="1">
        <v>67</v>
      </c>
      <c r="C2711" s="13" t="s">
        <v>2261</v>
      </c>
      <c r="D2711" s="22">
        <v>1</v>
      </c>
      <c r="E2711" s="107" t="s">
        <v>1630</v>
      </c>
      <c r="F2711" s="107" t="s">
        <v>1045</v>
      </c>
      <c r="G2711" s="107" t="s">
        <v>1044</v>
      </c>
      <c r="H2711" s="107" t="s">
        <v>2281</v>
      </c>
      <c r="I2711" s="107" t="s">
        <v>2271</v>
      </c>
      <c r="L2711" s="107" t="s">
        <v>1055</v>
      </c>
      <c r="N2711" s="107" t="s">
        <v>856</v>
      </c>
      <c r="O2711" s="22">
        <v>0</v>
      </c>
      <c r="P2711" s="107" t="s">
        <v>1607</v>
      </c>
      <c r="Q2711" s="107" t="s">
        <v>1607</v>
      </c>
      <c r="R2711" s="22">
        <v>23</v>
      </c>
      <c r="S2711" s="22">
        <v>1</v>
      </c>
      <c r="T2711" s="107" t="s">
        <v>1607</v>
      </c>
      <c r="U2711" s="107" t="s">
        <v>1607</v>
      </c>
      <c r="V2711" s="22">
        <v>91</v>
      </c>
      <c r="W2711" s="22">
        <v>0.05</v>
      </c>
      <c r="X2711" s="22">
        <v>1</v>
      </c>
      <c r="Y2711" s="107" t="s">
        <v>858</v>
      </c>
      <c r="Z2711" s="107" t="s">
        <v>1023</v>
      </c>
      <c r="AA2711" s="107" t="s">
        <v>2272</v>
      </c>
      <c r="AB2711" s="107" t="s">
        <v>1089</v>
      </c>
      <c r="AC2711" s="107" t="s">
        <v>2274</v>
      </c>
      <c r="AD2711" s="105" t="s">
        <v>1608</v>
      </c>
      <c r="AE2711" s="107" t="s">
        <v>1619</v>
      </c>
    </row>
    <row r="2712" spans="1:31" x14ac:dyDescent="0.35">
      <c r="A2712" s="22" t="s">
        <v>852</v>
      </c>
      <c r="B2712" s="1">
        <v>67</v>
      </c>
      <c r="C2712" s="13" t="s">
        <v>2261</v>
      </c>
      <c r="D2712" s="22">
        <v>1</v>
      </c>
      <c r="E2712" s="107" t="s">
        <v>1630</v>
      </c>
      <c r="F2712" s="107" t="s">
        <v>1045</v>
      </c>
      <c r="G2712" s="107" t="s">
        <v>1044</v>
      </c>
      <c r="H2712" s="107" t="s">
        <v>2281</v>
      </c>
      <c r="I2712" s="107" t="s">
        <v>2271</v>
      </c>
      <c r="L2712" s="107" t="s">
        <v>1055</v>
      </c>
      <c r="N2712" s="107" t="s">
        <v>856</v>
      </c>
      <c r="O2712" s="22">
        <v>0</v>
      </c>
      <c r="P2712" s="107" t="s">
        <v>1607</v>
      </c>
      <c r="Q2712" s="107" t="s">
        <v>1607</v>
      </c>
      <c r="R2712" s="22">
        <v>23</v>
      </c>
      <c r="S2712" s="22">
        <v>2</v>
      </c>
      <c r="T2712" s="107" t="s">
        <v>1607</v>
      </c>
      <c r="U2712" s="107" t="s">
        <v>1607</v>
      </c>
      <c r="V2712" s="22">
        <v>55</v>
      </c>
      <c r="W2712" s="22">
        <v>0.05</v>
      </c>
      <c r="X2712" s="22">
        <v>1</v>
      </c>
      <c r="Y2712" s="107" t="s">
        <v>858</v>
      </c>
      <c r="Z2712" s="107" t="s">
        <v>1023</v>
      </c>
      <c r="AA2712" s="107" t="s">
        <v>2272</v>
      </c>
      <c r="AB2712" s="82" t="s">
        <v>785</v>
      </c>
      <c r="AC2712" s="107" t="s">
        <v>2275</v>
      </c>
      <c r="AD2712" s="105" t="s">
        <v>1608</v>
      </c>
      <c r="AE2712" s="107" t="s">
        <v>1647</v>
      </c>
    </row>
    <row r="2713" spans="1:31" x14ac:dyDescent="0.35">
      <c r="A2713" s="22" t="s">
        <v>852</v>
      </c>
      <c r="B2713" s="1">
        <v>67</v>
      </c>
      <c r="C2713" s="13" t="s">
        <v>2261</v>
      </c>
      <c r="D2713" s="22">
        <v>1</v>
      </c>
      <c r="E2713" s="107" t="s">
        <v>1630</v>
      </c>
      <c r="F2713" s="107" t="s">
        <v>1045</v>
      </c>
      <c r="G2713" s="107" t="s">
        <v>1044</v>
      </c>
      <c r="H2713" s="107" t="s">
        <v>2281</v>
      </c>
      <c r="I2713" s="107" t="s">
        <v>2271</v>
      </c>
      <c r="L2713" s="107" t="s">
        <v>1055</v>
      </c>
      <c r="N2713" s="107" t="s">
        <v>856</v>
      </c>
      <c r="O2713" s="22">
        <v>0</v>
      </c>
      <c r="P2713" s="107" t="s">
        <v>1607</v>
      </c>
      <c r="Q2713" s="107" t="s">
        <v>1607</v>
      </c>
      <c r="R2713" s="22">
        <v>23</v>
      </c>
      <c r="S2713" s="22">
        <v>3</v>
      </c>
      <c r="T2713" s="107" t="s">
        <v>1607</v>
      </c>
      <c r="U2713" s="107" t="s">
        <v>1607</v>
      </c>
      <c r="V2713" s="22">
        <v>75</v>
      </c>
      <c r="W2713" s="22">
        <v>0.05</v>
      </c>
      <c r="X2713" s="22">
        <v>1</v>
      </c>
      <c r="Y2713" s="107" t="s">
        <v>858</v>
      </c>
      <c r="Z2713" s="107" t="s">
        <v>1023</v>
      </c>
      <c r="AA2713" s="107" t="s">
        <v>2272</v>
      </c>
      <c r="AB2713" s="82" t="s">
        <v>656</v>
      </c>
      <c r="AC2713" s="82" t="s">
        <v>2273</v>
      </c>
      <c r="AD2713" s="105" t="s">
        <v>1608</v>
      </c>
      <c r="AE2713" s="107" t="s">
        <v>1619</v>
      </c>
    </row>
    <row r="2714" spans="1:31" x14ac:dyDescent="0.35">
      <c r="A2714" s="22" t="s">
        <v>852</v>
      </c>
      <c r="B2714" s="1">
        <v>67</v>
      </c>
      <c r="C2714" s="13" t="s">
        <v>2261</v>
      </c>
      <c r="D2714" s="22">
        <v>1</v>
      </c>
      <c r="E2714" s="107" t="s">
        <v>1630</v>
      </c>
      <c r="F2714" s="107" t="s">
        <v>1045</v>
      </c>
      <c r="G2714" s="107" t="s">
        <v>1044</v>
      </c>
      <c r="H2714" s="107" t="s">
        <v>2281</v>
      </c>
      <c r="I2714" s="107" t="s">
        <v>2271</v>
      </c>
      <c r="L2714" s="107" t="s">
        <v>1055</v>
      </c>
      <c r="N2714" s="107" t="s">
        <v>856</v>
      </c>
      <c r="O2714" s="22">
        <v>0</v>
      </c>
      <c r="P2714" s="107" t="s">
        <v>1607</v>
      </c>
      <c r="Q2714" s="107" t="s">
        <v>1607</v>
      </c>
      <c r="R2714" s="22">
        <v>23</v>
      </c>
      <c r="S2714" s="22">
        <v>4</v>
      </c>
      <c r="T2714" s="107" t="s">
        <v>1607</v>
      </c>
      <c r="U2714" s="107" t="s">
        <v>1607</v>
      </c>
      <c r="V2714" s="22">
        <v>83</v>
      </c>
      <c r="W2714" s="22">
        <v>0.05</v>
      </c>
      <c r="X2714" s="22">
        <v>1</v>
      </c>
      <c r="Y2714" s="107" t="s">
        <v>1026</v>
      </c>
      <c r="Z2714" s="107" t="s">
        <v>1023</v>
      </c>
      <c r="AA2714" s="107" t="s">
        <v>2272</v>
      </c>
      <c r="AB2714" s="82" t="s">
        <v>2266</v>
      </c>
      <c r="AC2714" s="82" t="s">
        <v>2276</v>
      </c>
      <c r="AD2714" s="107" t="s">
        <v>2280</v>
      </c>
      <c r="AE2714" s="107" t="s">
        <v>1635</v>
      </c>
    </row>
    <row r="2715" spans="1:31" x14ac:dyDescent="0.35">
      <c r="A2715" s="22" t="s">
        <v>852</v>
      </c>
      <c r="B2715" s="1">
        <v>67</v>
      </c>
      <c r="C2715" s="13" t="s">
        <v>2261</v>
      </c>
      <c r="D2715" s="22">
        <v>1</v>
      </c>
      <c r="E2715" s="107" t="s">
        <v>1630</v>
      </c>
      <c r="F2715" s="107" t="s">
        <v>1045</v>
      </c>
      <c r="G2715" s="107" t="s">
        <v>1044</v>
      </c>
      <c r="H2715" s="107" t="s">
        <v>2281</v>
      </c>
      <c r="I2715" s="107" t="s">
        <v>2271</v>
      </c>
      <c r="L2715" s="107" t="s">
        <v>1055</v>
      </c>
      <c r="N2715" s="107" t="s">
        <v>856</v>
      </c>
      <c r="O2715" s="22">
        <v>0</v>
      </c>
      <c r="P2715" s="107" t="s">
        <v>1607</v>
      </c>
      <c r="Q2715" s="107" t="s">
        <v>1607</v>
      </c>
      <c r="R2715" s="22">
        <v>23</v>
      </c>
      <c r="S2715" s="22">
        <v>5</v>
      </c>
      <c r="T2715" s="107" t="s">
        <v>1607</v>
      </c>
      <c r="U2715" s="107" t="s">
        <v>1607</v>
      </c>
      <c r="V2715" s="22">
        <v>62</v>
      </c>
      <c r="W2715" s="22">
        <v>0.05</v>
      </c>
      <c r="X2715" s="22">
        <v>1</v>
      </c>
      <c r="Y2715" s="107" t="s">
        <v>858</v>
      </c>
      <c r="Z2715" s="107" t="s">
        <v>1023</v>
      </c>
      <c r="AA2715" s="107" t="s">
        <v>2272</v>
      </c>
      <c r="AB2715" s="82" t="s">
        <v>2265</v>
      </c>
      <c r="AC2715" s="82" t="s">
        <v>2277</v>
      </c>
      <c r="AD2715" s="105" t="s">
        <v>1608</v>
      </c>
      <c r="AE2715" s="107" t="s">
        <v>1647</v>
      </c>
    </row>
    <row r="2716" spans="1:31" x14ac:dyDescent="0.35">
      <c r="A2716" s="22" t="s">
        <v>852</v>
      </c>
      <c r="B2716" s="1">
        <v>67</v>
      </c>
      <c r="C2716" s="13" t="s">
        <v>2261</v>
      </c>
      <c r="D2716" s="22">
        <v>1</v>
      </c>
      <c r="E2716" s="107" t="s">
        <v>1630</v>
      </c>
      <c r="F2716" s="107" t="s">
        <v>1045</v>
      </c>
      <c r="G2716" s="107" t="s">
        <v>1044</v>
      </c>
      <c r="H2716" s="107" t="s">
        <v>2281</v>
      </c>
      <c r="I2716" s="107" t="s">
        <v>2271</v>
      </c>
      <c r="L2716" s="107" t="s">
        <v>1055</v>
      </c>
      <c r="N2716" s="107" t="s">
        <v>856</v>
      </c>
      <c r="O2716" s="22">
        <v>0</v>
      </c>
      <c r="P2716" s="107" t="s">
        <v>1607</v>
      </c>
      <c r="Q2716" s="107" t="s">
        <v>1607</v>
      </c>
      <c r="R2716" s="22">
        <v>23</v>
      </c>
      <c r="S2716" s="22">
        <v>6</v>
      </c>
      <c r="T2716" s="107" t="s">
        <v>1607</v>
      </c>
      <c r="U2716" s="107" t="s">
        <v>1607</v>
      </c>
      <c r="V2716" s="22">
        <v>60</v>
      </c>
      <c r="W2716" s="22">
        <v>0.05</v>
      </c>
      <c r="X2716" s="22">
        <v>1</v>
      </c>
      <c r="Y2716" s="107" t="s">
        <v>858</v>
      </c>
      <c r="Z2716" s="107" t="s">
        <v>1023</v>
      </c>
      <c r="AA2716" s="107" t="s">
        <v>2272</v>
      </c>
      <c r="AB2716" s="82" t="s">
        <v>663</v>
      </c>
      <c r="AC2716" s="82" t="s">
        <v>2278</v>
      </c>
      <c r="AD2716" s="105" t="s">
        <v>1608</v>
      </c>
      <c r="AE2716" s="107" t="s">
        <v>1619</v>
      </c>
    </row>
    <row r="2717" spans="1:31" x14ac:dyDescent="0.35">
      <c r="A2717" s="22" t="s">
        <v>852</v>
      </c>
      <c r="B2717" s="1">
        <v>67</v>
      </c>
      <c r="C2717" s="13" t="s">
        <v>2261</v>
      </c>
      <c r="D2717" s="22">
        <v>1</v>
      </c>
      <c r="E2717" s="107" t="s">
        <v>1630</v>
      </c>
      <c r="F2717" s="107" t="s">
        <v>1045</v>
      </c>
      <c r="G2717" s="107" t="s">
        <v>1044</v>
      </c>
      <c r="H2717" s="107" t="s">
        <v>2281</v>
      </c>
      <c r="I2717" s="107" t="s">
        <v>2271</v>
      </c>
      <c r="L2717" s="107" t="s">
        <v>1055</v>
      </c>
      <c r="N2717" s="107" t="s">
        <v>856</v>
      </c>
      <c r="O2717" s="22">
        <v>0</v>
      </c>
      <c r="P2717" s="107" t="s">
        <v>1607</v>
      </c>
      <c r="Q2717" s="107" t="s">
        <v>1607</v>
      </c>
      <c r="R2717" s="22">
        <v>23</v>
      </c>
      <c r="S2717" s="22">
        <v>7</v>
      </c>
      <c r="T2717" s="107" t="s">
        <v>1607</v>
      </c>
      <c r="U2717" s="107" t="s">
        <v>1607</v>
      </c>
      <c r="V2717" s="22">
        <v>55</v>
      </c>
      <c r="W2717" s="22">
        <v>0.05</v>
      </c>
      <c r="X2717" s="22">
        <v>1</v>
      </c>
      <c r="Y2717" s="107" t="s">
        <v>858</v>
      </c>
      <c r="Z2717" s="107" t="s">
        <v>1023</v>
      </c>
      <c r="AA2717" s="107" t="s">
        <v>2272</v>
      </c>
      <c r="AB2717" s="82" t="s">
        <v>721</v>
      </c>
      <c r="AC2717" s="82" t="s">
        <v>2279</v>
      </c>
      <c r="AD2717" s="105" t="s">
        <v>1608</v>
      </c>
      <c r="AE2717" s="107" t="s">
        <v>1619</v>
      </c>
    </row>
    <row r="2718" spans="1:31" x14ac:dyDescent="0.35">
      <c r="A2718" s="22" t="s">
        <v>852</v>
      </c>
      <c r="B2718" s="1">
        <v>67</v>
      </c>
      <c r="C2718" s="13" t="s">
        <v>2261</v>
      </c>
      <c r="D2718" s="22">
        <v>1</v>
      </c>
      <c r="E2718" s="107" t="s">
        <v>1630</v>
      </c>
      <c r="F2718" s="107" t="s">
        <v>1045</v>
      </c>
      <c r="G2718" s="107" t="s">
        <v>1044</v>
      </c>
      <c r="H2718" s="107" t="s">
        <v>2281</v>
      </c>
      <c r="I2718" s="107" t="s">
        <v>2271</v>
      </c>
      <c r="L2718" s="107" t="s">
        <v>1055</v>
      </c>
      <c r="N2718" s="107" t="s">
        <v>856</v>
      </c>
      <c r="O2718" s="22">
        <v>1</v>
      </c>
      <c r="P2718" s="107" t="s">
        <v>1607</v>
      </c>
      <c r="Q2718" s="107" t="s">
        <v>1607</v>
      </c>
      <c r="R2718" s="22">
        <v>91</v>
      </c>
      <c r="S2718" s="22">
        <v>2</v>
      </c>
      <c r="T2718" s="107" t="s">
        <v>1607</v>
      </c>
      <c r="U2718" s="107" t="s">
        <v>1607</v>
      </c>
      <c r="V2718" s="22">
        <v>55</v>
      </c>
      <c r="W2718" s="22">
        <v>0.05</v>
      </c>
      <c r="X2718" s="22">
        <v>-1</v>
      </c>
      <c r="Y2718" s="107" t="s">
        <v>1013</v>
      </c>
      <c r="Z2718" s="107" t="s">
        <v>1089</v>
      </c>
      <c r="AA2718" s="107" t="s">
        <v>2274</v>
      </c>
      <c r="AB2718" s="82" t="s">
        <v>785</v>
      </c>
      <c r="AC2718" s="107" t="s">
        <v>2275</v>
      </c>
      <c r="AD2718" s="107" t="s">
        <v>2284</v>
      </c>
      <c r="AE2718" s="107" t="s">
        <v>1647</v>
      </c>
    </row>
    <row r="2719" spans="1:31" x14ac:dyDescent="0.35">
      <c r="A2719" s="22" t="s">
        <v>852</v>
      </c>
      <c r="B2719" s="1">
        <v>67</v>
      </c>
      <c r="C2719" s="13" t="s">
        <v>2261</v>
      </c>
      <c r="D2719" s="22">
        <v>1</v>
      </c>
      <c r="E2719" s="107" t="s">
        <v>1630</v>
      </c>
      <c r="F2719" s="107" t="s">
        <v>1045</v>
      </c>
      <c r="G2719" s="107" t="s">
        <v>1044</v>
      </c>
      <c r="H2719" s="107" t="s">
        <v>2281</v>
      </c>
      <c r="I2719" s="107" t="s">
        <v>2271</v>
      </c>
      <c r="L2719" s="107" t="s">
        <v>1055</v>
      </c>
      <c r="N2719" s="107" t="s">
        <v>856</v>
      </c>
      <c r="O2719" s="22">
        <v>1</v>
      </c>
      <c r="P2719" s="107" t="s">
        <v>1607</v>
      </c>
      <c r="Q2719" s="107" t="s">
        <v>1607</v>
      </c>
      <c r="R2719" s="22">
        <v>91</v>
      </c>
      <c r="S2719" s="22">
        <v>3</v>
      </c>
      <c r="T2719" s="107" t="s">
        <v>1607</v>
      </c>
      <c r="U2719" s="107" t="s">
        <v>1607</v>
      </c>
      <c r="V2719" s="22">
        <v>75</v>
      </c>
      <c r="W2719" s="107" t="s">
        <v>857</v>
      </c>
      <c r="X2719" s="22">
        <v>0</v>
      </c>
      <c r="Y2719" s="107" t="s">
        <v>1013</v>
      </c>
      <c r="Z2719" s="107" t="s">
        <v>1089</v>
      </c>
      <c r="AA2719" s="107" t="s">
        <v>2274</v>
      </c>
      <c r="AB2719" s="82" t="s">
        <v>656</v>
      </c>
      <c r="AC2719" s="82" t="s">
        <v>2273</v>
      </c>
      <c r="AD2719" s="107" t="s">
        <v>2284</v>
      </c>
      <c r="AE2719" s="107" t="s">
        <v>1619</v>
      </c>
    </row>
    <row r="2720" spans="1:31" x14ac:dyDescent="0.35">
      <c r="A2720" s="22" t="s">
        <v>852</v>
      </c>
      <c r="B2720" s="1">
        <v>67</v>
      </c>
      <c r="C2720" s="13" t="s">
        <v>2261</v>
      </c>
      <c r="D2720" s="22">
        <v>1</v>
      </c>
      <c r="E2720" s="107" t="s">
        <v>1630</v>
      </c>
      <c r="F2720" s="107" t="s">
        <v>1045</v>
      </c>
      <c r="G2720" s="107" t="s">
        <v>1044</v>
      </c>
      <c r="H2720" s="107" t="s">
        <v>2281</v>
      </c>
      <c r="I2720" s="107" t="s">
        <v>2271</v>
      </c>
      <c r="L2720" s="107" t="s">
        <v>1055</v>
      </c>
      <c r="N2720" s="107" t="s">
        <v>856</v>
      </c>
      <c r="O2720" s="22">
        <v>1</v>
      </c>
      <c r="P2720" s="107" t="s">
        <v>1607</v>
      </c>
      <c r="Q2720" s="107" t="s">
        <v>1607</v>
      </c>
      <c r="R2720" s="22">
        <v>91</v>
      </c>
      <c r="S2720" s="22">
        <v>4</v>
      </c>
      <c r="T2720" s="107" t="s">
        <v>1607</v>
      </c>
      <c r="U2720" s="107" t="s">
        <v>1607</v>
      </c>
      <c r="V2720" s="22">
        <v>83</v>
      </c>
      <c r="W2720" s="107" t="s">
        <v>857</v>
      </c>
      <c r="X2720" s="22">
        <v>0</v>
      </c>
      <c r="Y2720" s="108" t="s">
        <v>1031</v>
      </c>
      <c r="Z2720" s="107" t="s">
        <v>1089</v>
      </c>
      <c r="AA2720" s="107" t="s">
        <v>2274</v>
      </c>
      <c r="AB2720" s="82" t="s">
        <v>2266</v>
      </c>
      <c r="AC2720" s="82" t="s">
        <v>2276</v>
      </c>
      <c r="AD2720" s="107" t="s">
        <v>2284</v>
      </c>
      <c r="AE2720" s="107" t="s">
        <v>1635</v>
      </c>
    </row>
    <row r="2721" spans="1:31" x14ac:dyDescent="0.35">
      <c r="A2721" s="22" t="s">
        <v>852</v>
      </c>
      <c r="B2721" s="1">
        <v>67</v>
      </c>
      <c r="C2721" s="13" t="s">
        <v>2261</v>
      </c>
      <c r="D2721" s="22">
        <v>1</v>
      </c>
      <c r="E2721" s="107" t="s">
        <v>1630</v>
      </c>
      <c r="F2721" s="107" t="s">
        <v>1045</v>
      </c>
      <c r="G2721" s="107" t="s">
        <v>1044</v>
      </c>
      <c r="H2721" s="107" t="s">
        <v>2281</v>
      </c>
      <c r="I2721" s="107" t="s">
        <v>2271</v>
      </c>
      <c r="L2721" s="107" t="s">
        <v>1055</v>
      </c>
      <c r="N2721" s="107" t="s">
        <v>856</v>
      </c>
      <c r="O2721" s="22">
        <v>1</v>
      </c>
      <c r="P2721" s="107" t="s">
        <v>1607</v>
      </c>
      <c r="Q2721" s="107" t="s">
        <v>1607</v>
      </c>
      <c r="R2721" s="22">
        <v>91</v>
      </c>
      <c r="S2721" s="22">
        <v>5</v>
      </c>
      <c r="T2721" s="107" t="s">
        <v>1607</v>
      </c>
      <c r="U2721" s="107" t="s">
        <v>1607</v>
      </c>
      <c r="V2721" s="22">
        <v>62</v>
      </c>
      <c r="W2721" s="22">
        <v>0.05</v>
      </c>
      <c r="X2721" s="22">
        <v>1</v>
      </c>
      <c r="Y2721" s="107" t="s">
        <v>1013</v>
      </c>
      <c r="Z2721" s="107" t="s">
        <v>1089</v>
      </c>
      <c r="AA2721" s="107" t="s">
        <v>2274</v>
      </c>
      <c r="AB2721" s="82" t="s">
        <v>2265</v>
      </c>
      <c r="AC2721" s="82" t="s">
        <v>2277</v>
      </c>
      <c r="AD2721" s="107" t="s">
        <v>2284</v>
      </c>
      <c r="AE2721" s="107" t="s">
        <v>1647</v>
      </c>
    </row>
    <row r="2722" spans="1:31" x14ac:dyDescent="0.35">
      <c r="A2722" s="22" t="s">
        <v>852</v>
      </c>
      <c r="B2722" s="1">
        <v>67</v>
      </c>
      <c r="C2722" s="13" t="s">
        <v>2261</v>
      </c>
      <c r="D2722" s="22">
        <v>1</v>
      </c>
      <c r="E2722" s="107" t="s">
        <v>1630</v>
      </c>
      <c r="F2722" s="107" t="s">
        <v>1045</v>
      </c>
      <c r="G2722" s="107" t="s">
        <v>1044</v>
      </c>
      <c r="H2722" s="107" t="s">
        <v>2281</v>
      </c>
      <c r="I2722" s="107" t="s">
        <v>2271</v>
      </c>
      <c r="L2722" s="107" t="s">
        <v>1055</v>
      </c>
      <c r="N2722" s="107" t="s">
        <v>856</v>
      </c>
      <c r="O2722" s="22">
        <v>1</v>
      </c>
      <c r="P2722" s="107" t="s">
        <v>1607</v>
      </c>
      <c r="Q2722" s="107" t="s">
        <v>1607</v>
      </c>
      <c r="R2722" s="22">
        <v>91</v>
      </c>
      <c r="S2722" s="22">
        <v>6</v>
      </c>
      <c r="T2722" s="107" t="s">
        <v>1607</v>
      </c>
      <c r="U2722" s="107" t="s">
        <v>1607</v>
      </c>
      <c r="V2722" s="22">
        <v>60</v>
      </c>
      <c r="W2722" s="22">
        <v>0.05</v>
      </c>
      <c r="X2722" s="22">
        <v>1</v>
      </c>
      <c r="Y2722" s="107" t="s">
        <v>1013</v>
      </c>
      <c r="Z2722" s="107" t="s">
        <v>1089</v>
      </c>
      <c r="AA2722" s="107" t="s">
        <v>2274</v>
      </c>
      <c r="AB2722" s="82" t="s">
        <v>663</v>
      </c>
      <c r="AC2722" s="82" t="s">
        <v>2278</v>
      </c>
      <c r="AD2722" s="107" t="s">
        <v>2284</v>
      </c>
      <c r="AE2722" s="107" t="s">
        <v>1619</v>
      </c>
    </row>
    <row r="2723" spans="1:31" x14ac:dyDescent="0.35">
      <c r="A2723" s="22" t="s">
        <v>852</v>
      </c>
      <c r="B2723" s="1">
        <v>67</v>
      </c>
      <c r="C2723" s="13" t="s">
        <v>2261</v>
      </c>
      <c r="D2723" s="22">
        <v>1</v>
      </c>
      <c r="E2723" s="107" t="s">
        <v>1630</v>
      </c>
      <c r="F2723" s="107" t="s">
        <v>1045</v>
      </c>
      <c r="G2723" s="107" t="s">
        <v>1044</v>
      </c>
      <c r="H2723" s="107" t="s">
        <v>2281</v>
      </c>
      <c r="I2723" s="107" t="s">
        <v>2271</v>
      </c>
      <c r="L2723" s="107" t="s">
        <v>1055</v>
      </c>
      <c r="N2723" s="107" t="s">
        <v>856</v>
      </c>
      <c r="O2723" s="22">
        <v>1</v>
      </c>
      <c r="P2723" s="107" t="s">
        <v>1607</v>
      </c>
      <c r="Q2723" s="107" t="s">
        <v>1607</v>
      </c>
      <c r="R2723" s="22">
        <v>91</v>
      </c>
      <c r="S2723" s="22">
        <v>7</v>
      </c>
      <c r="T2723" s="107" t="s">
        <v>1607</v>
      </c>
      <c r="U2723" s="107" t="s">
        <v>1607</v>
      </c>
      <c r="V2723" s="22">
        <v>55</v>
      </c>
      <c r="W2723" s="22">
        <v>0.05</v>
      </c>
      <c r="X2723" s="22">
        <v>1</v>
      </c>
      <c r="Y2723" s="107" t="s">
        <v>1013</v>
      </c>
      <c r="Z2723" s="107" t="s">
        <v>1089</v>
      </c>
      <c r="AA2723" s="107" t="s">
        <v>2274</v>
      </c>
      <c r="AB2723" s="82" t="s">
        <v>721</v>
      </c>
      <c r="AC2723" s="82" t="s">
        <v>2279</v>
      </c>
      <c r="AD2723" s="107" t="s">
        <v>2284</v>
      </c>
      <c r="AE2723" s="107" t="s">
        <v>1619</v>
      </c>
    </row>
    <row r="2724" spans="1:31" x14ac:dyDescent="0.35">
      <c r="A2724" s="22" t="s">
        <v>852</v>
      </c>
      <c r="B2724" s="1">
        <v>67</v>
      </c>
      <c r="C2724" s="13" t="s">
        <v>2261</v>
      </c>
      <c r="D2724" s="22">
        <v>1</v>
      </c>
      <c r="E2724" s="107" t="s">
        <v>1630</v>
      </c>
      <c r="F2724" s="107" t="s">
        <v>1045</v>
      </c>
      <c r="G2724" s="107" t="s">
        <v>1044</v>
      </c>
      <c r="H2724" s="107" t="s">
        <v>2281</v>
      </c>
      <c r="I2724" s="107" t="s">
        <v>2271</v>
      </c>
      <c r="L2724" s="107" t="s">
        <v>1055</v>
      </c>
      <c r="N2724" s="107" t="s">
        <v>856</v>
      </c>
      <c r="O2724" s="22">
        <v>2</v>
      </c>
      <c r="P2724" s="107" t="s">
        <v>1607</v>
      </c>
      <c r="Q2724" s="107" t="s">
        <v>1607</v>
      </c>
      <c r="R2724" s="22">
        <v>55</v>
      </c>
      <c r="S2724" s="22">
        <v>3</v>
      </c>
      <c r="T2724" s="107" t="s">
        <v>1607</v>
      </c>
      <c r="U2724" s="107" t="s">
        <v>1607</v>
      </c>
      <c r="V2724" s="22">
        <v>75</v>
      </c>
      <c r="W2724" s="22">
        <v>0.05</v>
      </c>
      <c r="X2724" s="22">
        <v>1</v>
      </c>
      <c r="Y2724" s="107" t="s">
        <v>1013</v>
      </c>
      <c r="Z2724" s="82" t="s">
        <v>785</v>
      </c>
      <c r="AA2724" s="107" t="s">
        <v>2275</v>
      </c>
      <c r="AB2724" s="82" t="s">
        <v>656</v>
      </c>
      <c r="AC2724" s="82" t="s">
        <v>2273</v>
      </c>
      <c r="AD2724" s="107" t="s">
        <v>2284</v>
      </c>
      <c r="AE2724" s="107" t="s">
        <v>1619</v>
      </c>
    </row>
    <row r="2725" spans="1:31" x14ac:dyDescent="0.35">
      <c r="A2725" s="22" t="s">
        <v>852</v>
      </c>
      <c r="B2725" s="1">
        <v>67</v>
      </c>
      <c r="C2725" s="13" t="s">
        <v>2261</v>
      </c>
      <c r="D2725" s="22">
        <v>1</v>
      </c>
      <c r="E2725" s="107" t="s">
        <v>1630</v>
      </c>
      <c r="F2725" s="107" t="s">
        <v>1045</v>
      </c>
      <c r="G2725" s="107" t="s">
        <v>1044</v>
      </c>
      <c r="H2725" s="107" t="s">
        <v>2281</v>
      </c>
      <c r="I2725" s="107" t="s">
        <v>2271</v>
      </c>
      <c r="L2725" s="107" t="s">
        <v>1055</v>
      </c>
      <c r="N2725" s="107" t="s">
        <v>856</v>
      </c>
      <c r="O2725" s="22">
        <v>2</v>
      </c>
      <c r="P2725" s="107" t="s">
        <v>1607</v>
      </c>
      <c r="Q2725" s="107" t="s">
        <v>1607</v>
      </c>
      <c r="R2725" s="22">
        <v>55</v>
      </c>
      <c r="S2725" s="22">
        <v>4</v>
      </c>
      <c r="T2725" s="107" t="s">
        <v>1607</v>
      </c>
      <c r="U2725" s="107" t="s">
        <v>1607</v>
      </c>
      <c r="V2725" s="22">
        <v>83</v>
      </c>
      <c r="W2725" s="22">
        <v>0.05</v>
      </c>
      <c r="X2725" s="22">
        <v>1</v>
      </c>
      <c r="Y2725" s="108" t="s">
        <v>1031</v>
      </c>
      <c r="Z2725" s="82" t="s">
        <v>785</v>
      </c>
      <c r="AA2725" s="107" t="s">
        <v>2275</v>
      </c>
      <c r="AB2725" s="82" t="s">
        <v>2266</v>
      </c>
      <c r="AC2725" s="82" t="s">
        <v>2276</v>
      </c>
      <c r="AD2725" s="107" t="s">
        <v>2284</v>
      </c>
      <c r="AE2725" s="107" t="s">
        <v>1635</v>
      </c>
    </row>
    <row r="2726" spans="1:31" x14ac:dyDescent="0.35">
      <c r="A2726" s="22" t="s">
        <v>852</v>
      </c>
      <c r="B2726" s="1">
        <v>67</v>
      </c>
      <c r="C2726" s="13" t="s">
        <v>2261</v>
      </c>
      <c r="D2726" s="22">
        <v>1</v>
      </c>
      <c r="E2726" s="107" t="s">
        <v>1630</v>
      </c>
      <c r="F2726" s="107" t="s">
        <v>1045</v>
      </c>
      <c r="G2726" s="107" t="s">
        <v>1044</v>
      </c>
      <c r="H2726" s="107" t="s">
        <v>2281</v>
      </c>
      <c r="I2726" s="107" t="s">
        <v>2271</v>
      </c>
      <c r="L2726" s="107" t="s">
        <v>1055</v>
      </c>
      <c r="N2726" s="107" t="s">
        <v>856</v>
      </c>
      <c r="O2726" s="22">
        <v>2</v>
      </c>
      <c r="P2726" s="107" t="s">
        <v>1607</v>
      </c>
      <c r="Q2726" s="107" t="s">
        <v>1607</v>
      </c>
      <c r="R2726" s="22">
        <v>55</v>
      </c>
      <c r="S2726" s="22">
        <v>5</v>
      </c>
      <c r="T2726" s="107" t="s">
        <v>1607</v>
      </c>
      <c r="U2726" s="107" t="s">
        <v>1607</v>
      </c>
      <c r="V2726" s="22">
        <v>62</v>
      </c>
      <c r="W2726" s="107" t="s">
        <v>857</v>
      </c>
      <c r="X2726" s="22">
        <v>0</v>
      </c>
      <c r="Y2726" s="107" t="s">
        <v>1013</v>
      </c>
      <c r="Z2726" s="82" t="s">
        <v>785</v>
      </c>
      <c r="AA2726" s="107" t="s">
        <v>2275</v>
      </c>
      <c r="AB2726" s="82" t="s">
        <v>2265</v>
      </c>
      <c r="AC2726" s="82" t="s">
        <v>2277</v>
      </c>
      <c r="AD2726" s="107" t="s">
        <v>2284</v>
      </c>
      <c r="AE2726" s="107" t="s">
        <v>1647</v>
      </c>
    </row>
    <row r="2727" spans="1:31" x14ac:dyDescent="0.35">
      <c r="A2727" s="22" t="s">
        <v>852</v>
      </c>
      <c r="B2727" s="1">
        <v>67</v>
      </c>
      <c r="C2727" s="13" t="s">
        <v>2261</v>
      </c>
      <c r="D2727" s="22">
        <v>1</v>
      </c>
      <c r="E2727" s="107" t="s">
        <v>1630</v>
      </c>
      <c r="F2727" s="107" t="s">
        <v>1045</v>
      </c>
      <c r="G2727" s="107" t="s">
        <v>1044</v>
      </c>
      <c r="H2727" s="107" t="s">
        <v>2281</v>
      </c>
      <c r="I2727" s="107" t="s">
        <v>2271</v>
      </c>
      <c r="L2727" s="107" t="s">
        <v>1055</v>
      </c>
      <c r="N2727" s="107" t="s">
        <v>856</v>
      </c>
      <c r="O2727" s="22">
        <v>2</v>
      </c>
      <c r="P2727" s="107" t="s">
        <v>1607</v>
      </c>
      <c r="Q2727" s="107" t="s">
        <v>1607</v>
      </c>
      <c r="R2727" s="22">
        <v>55</v>
      </c>
      <c r="S2727" s="22">
        <v>6</v>
      </c>
      <c r="T2727" s="107" t="s">
        <v>1607</v>
      </c>
      <c r="U2727" s="107" t="s">
        <v>1607</v>
      </c>
      <c r="V2727" s="22">
        <v>60</v>
      </c>
      <c r="W2727" s="107" t="s">
        <v>857</v>
      </c>
      <c r="X2727" s="22">
        <v>0</v>
      </c>
      <c r="Y2727" s="107" t="s">
        <v>1013</v>
      </c>
      <c r="Z2727" s="82" t="s">
        <v>785</v>
      </c>
      <c r="AA2727" s="107" t="s">
        <v>2275</v>
      </c>
      <c r="AB2727" s="82" t="s">
        <v>663</v>
      </c>
      <c r="AC2727" s="82" t="s">
        <v>2278</v>
      </c>
      <c r="AD2727" s="107" t="s">
        <v>2284</v>
      </c>
      <c r="AE2727" s="107" t="s">
        <v>1619</v>
      </c>
    </row>
    <row r="2728" spans="1:31" x14ac:dyDescent="0.35">
      <c r="A2728" s="22" t="s">
        <v>852</v>
      </c>
      <c r="B2728" s="1">
        <v>67</v>
      </c>
      <c r="C2728" s="13" t="s">
        <v>2261</v>
      </c>
      <c r="D2728" s="22">
        <v>1</v>
      </c>
      <c r="E2728" s="107" t="s">
        <v>1630</v>
      </c>
      <c r="F2728" s="107" t="s">
        <v>1045</v>
      </c>
      <c r="G2728" s="107" t="s">
        <v>1044</v>
      </c>
      <c r="H2728" s="107" t="s">
        <v>2281</v>
      </c>
      <c r="I2728" s="107" t="s">
        <v>2271</v>
      </c>
      <c r="L2728" s="107" t="s">
        <v>1055</v>
      </c>
      <c r="N2728" s="107" t="s">
        <v>856</v>
      </c>
      <c r="O2728" s="22">
        <v>2</v>
      </c>
      <c r="P2728" s="107" t="s">
        <v>1607</v>
      </c>
      <c r="Q2728" s="107" t="s">
        <v>1607</v>
      </c>
      <c r="R2728" s="22">
        <v>55</v>
      </c>
      <c r="S2728" s="22">
        <v>7</v>
      </c>
      <c r="T2728" s="107" t="s">
        <v>1607</v>
      </c>
      <c r="U2728" s="107" t="s">
        <v>1607</v>
      </c>
      <c r="V2728" s="22">
        <v>55</v>
      </c>
      <c r="W2728" s="107" t="s">
        <v>857</v>
      </c>
      <c r="X2728" s="22">
        <v>0</v>
      </c>
      <c r="Y2728" s="107" t="s">
        <v>1013</v>
      </c>
      <c r="Z2728" s="82" t="s">
        <v>785</v>
      </c>
      <c r="AA2728" s="107" t="s">
        <v>2275</v>
      </c>
      <c r="AB2728" s="82" t="s">
        <v>721</v>
      </c>
      <c r="AC2728" s="82" t="s">
        <v>2279</v>
      </c>
      <c r="AD2728" s="107" t="s">
        <v>2284</v>
      </c>
      <c r="AE2728" s="107" t="s">
        <v>1619</v>
      </c>
    </row>
    <row r="2729" spans="1:31" x14ac:dyDescent="0.35">
      <c r="A2729" s="22" t="s">
        <v>852</v>
      </c>
      <c r="B2729" s="1">
        <v>67</v>
      </c>
      <c r="C2729" s="13" t="s">
        <v>2261</v>
      </c>
      <c r="D2729" s="22">
        <v>1</v>
      </c>
      <c r="E2729" s="107" t="s">
        <v>1630</v>
      </c>
      <c r="F2729" s="107" t="s">
        <v>1045</v>
      </c>
      <c r="G2729" s="107" t="s">
        <v>1044</v>
      </c>
      <c r="H2729" s="107" t="s">
        <v>2281</v>
      </c>
      <c r="I2729" s="107" t="s">
        <v>2271</v>
      </c>
      <c r="L2729" s="107" t="s">
        <v>1055</v>
      </c>
      <c r="N2729" s="107" t="s">
        <v>856</v>
      </c>
      <c r="O2729" s="22">
        <v>3</v>
      </c>
      <c r="P2729" s="107" t="s">
        <v>1607</v>
      </c>
      <c r="Q2729" s="107" t="s">
        <v>1607</v>
      </c>
      <c r="R2729" s="22">
        <v>75</v>
      </c>
      <c r="S2729" s="22">
        <v>4</v>
      </c>
      <c r="T2729" s="107" t="s">
        <v>1607</v>
      </c>
      <c r="U2729" s="107" t="s">
        <v>1607</v>
      </c>
      <c r="V2729" s="22">
        <v>83</v>
      </c>
      <c r="W2729" s="107" t="s">
        <v>857</v>
      </c>
      <c r="X2729" s="22">
        <v>0</v>
      </c>
      <c r="Y2729" s="108" t="s">
        <v>1031</v>
      </c>
      <c r="Z2729" s="82" t="s">
        <v>656</v>
      </c>
      <c r="AA2729" s="82" t="s">
        <v>2273</v>
      </c>
      <c r="AB2729" s="82" t="s">
        <v>2266</v>
      </c>
      <c r="AC2729" s="82" t="s">
        <v>2276</v>
      </c>
      <c r="AD2729" s="107" t="s">
        <v>2284</v>
      </c>
      <c r="AE2729" s="107" t="s">
        <v>1635</v>
      </c>
    </row>
    <row r="2730" spans="1:31" x14ac:dyDescent="0.35">
      <c r="A2730" s="22" t="s">
        <v>852</v>
      </c>
      <c r="B2730" s="1">
        <v>67</v>
      </c>
      <c r="C2730" s="13" t="s">
        <v>2261</v>
      </c>
      <c r="D2730" s="22">
        <v>1</v>
      </c>
      <c r="E2730" s="107" t="s">
        <v>1630</v>
      </c>
      <c r="F2730" s="107" t="s">
        <v>1045</v>
      </c>
      <c r="G2730" s="107" t="s">
        <v>1044</v>
      </c>
      <c r="H2730" s="107" t="s">
        <v>2281</v>
      </c>
      <c r="I2730" s="107" t="s">
        <v>2271</v>
      </c>
      <c r="L2730" s="107" t="s">
        <v>1055</v>
      </c>
      <c r="N2730" s="107" t="s">
        <v>856</v>
      </c>
      <c r="O2730" s="22">
        <v>3</v>
      </c>
      <c r="P2730" s="107" t="s">
        <v>1607</v>
      </c>
      <c r="Q2730" s="107" t="s">
        <v>1607</v>
      </c>
      <c r="R2730" s="22">
        <v>75</v>
      </c>
      <c r="S2730" s="22">
        <v>5</v>
      </c>
      <c r="T2730" s="107" t="s">
        <v>1607</v>
      </c>
      <c r="U2730" s="107" t="s">
        <v>1607</v>
      </c>
      <c r="V2730" s="22">
        <v>62</v>
      </c>
      <c r="W2730" s="107" t="s">
        <v>857</v>
      </c>
      <c r="X2730" s="22">
        <v>0</v>
      </c>
      <c r="Y2730" s="107" t="s">
        <v>1013</v>
      </c>
      <c r="Z2730" s="82" t="s">
        <v>656</v>
      </c>
      <c r="AA2730" s="82" t="s">
        <v>2273</v>
      </c>
      <c r="AB2730" s="82" t="s">
        <v>2265</v>
      </c>
      <c r="AC2730" s="82" t="s">
        <v>2277</v>
      </c>
      <c r="AD2730" s="107" t="s">
        <v>2284</v>
      </c>
      <c r="AE2730" s="107" t="s">
        <v>1647</v>
      </c>
    </row>
    <row r="2731" spans="1:31" x14ac:dyDescent="0.35">
      <c r="A2731" s="22" t="s">
        <v>852</v>
      </c>
      <c r="B2731" s="1">
        <v>67</v>
      </c>
      <c r="C2731" s="13" t="s">
        <v>2261</v>
      </c>
      <c r="D2731" s="22">
        <v>1</v>
      </c>
      <c r="E2731" s="107" t="s">
        <v>1630</v>
      </c>
      <c r="F2731" s="107" t="s">
        <v>1045</v>
      </c>
      <c r="G2731" s="107" t="s">
        <v>1044</v>
      </c>
      <c r="H2731" s="107" t="s">
        <v>2281</v>
      </c>
      <c r="I2731" s="107" t="s">
        <v>2271</v>
      </c>
      <c r="L2731" s="107" t="s">
        <v>1055</v>
      </c>
      <c r="N2731" s="107" t="s">
        <v>856</v>
      </c>
      <c r="O2731" s="22">
        <v>3</v>
      </c>
      <c r="P2731" s="107" t="s">
        <v>1607</v>
      </c>
      <c r="Q2731" s="107" t="s">
        <v>1607</v>
      </c>
      <c r="R2731" s="22">
        <v>75</v>
      </c>
      <c r="S2731" s="22">
        <v>6</v>
      </c>
      <c r="T2731" s="107" t="s">
        <v>1607</v>
      </c>
      <c r="U2731" s="107" t="s">
        <v>1607</v>
      </c>
      <c r="V2731" s="22">
        <v>60</v>
      </c>
      <c r="W2731" s="107" t="s">
        <v>857</v>
      </c>
      <c r="X2731" s="22">
        <v>0</v>
      </c>
      <c r="Y2731" s="107" t="s">
        <v>1013</v>
      </c>
      <c r="Z2731" s="82" t="s">
        <v>656</v>
      </c>
      <c r="AA2731" s="82" t="s">
        <v>2273</v>
      </c>
      <c r="AB2731" s="82" t="s">
        <v>663</v>
      </c>
      <c r="AC2731" s="82" t="s">
        <v>2278</v>
      </c>
      <c r="AD2731" s="107" t="s">
        <v>2284</v>
      </c>
      <c r="AE2731" s="107" t="s">
        <v>1619</v>
      </c>
    </row>
    <row r="2732" spans="1:31" x14ac:dyDescent="0.35">
      <c r="A2732" s="22" t="s">
        <v>852</v>
      </c>
      <c r="B2732" s="1">
        <v>67</v>
      </c>
      <c r="C2732" s="13" t="s">
        <v>2261</v>
      </c>
      <c r="D2732" s="22">
        <v>1</v>
      </c>
      <c r="E2732" s="107" t="s">
        <v>1630</v>
      </c>
      <c r="F2732" s="107" t="s">
        <v>1045</v>
      </c>
      <c r="G2732" s="107" t="s">
        <v>1044</v>
      </c>
      <c r="H2732" s="107" t="s">
        <v>2281</v>
      </c>
      <c r="I2732" s="107" t="s">
        <v>2271</v>
      </c>
      <c r="L2732" s="107" t="s">
        <v>1055</v>
      </c>
      <c r="N2732" s="107" t="s">
        <v>856</v>
      </c>
      <c r="O2732" s="22">
        <v>3</v>
      </c>
      <c r="P2732" s="107" t="s">
        <v>1607</v>
      </c>
      <c r="Q2732" s="107" t="s">
        <v>1607</v>
      </c>
      <c r="R2732" s="22">
        <v>75</v>
      </c>
      <c r="S2732" s="22">
        <v>7</v>
      </c>
      <c r="T2732" s="107" t="s">
        <v>1607</v>
      </c>
      <c r="U2732" s="107" t="s">
        <v>1607</v>
      </c>
      <c r="V2732" s="22">
        <v>55</v>
      </c>
      <c r="W2732" s="107">
        <v>0.05</v>
      </c>
      <c r="X2732" s="22">
        <v>-1</v>
      </c>
      <c r="Y2732" s="107" t="s">
        <v>1013</v>
      </c>
      <c r="Z2732" s="82" t="s">
        <v>656</v>
      </c>
      <c r="AA2732" s="82" t="s">
        <v>2273</v>
      </c>
      <c r="AB2732" s="82" t="s">
        <v>721</v>
      </c>
      <c r="AC2732" s="82" t="s">
        <v>2279</v>
      </c>
      <c r="AD2732" s="107" t="s">
        <v>2284</v>
      </c>
      <c r="AE2732" s="107" t="s">
        <v>1619</v>
      </c>
    </row>
    <row r="2733" spans="1:31" x14ac:dyDescent="0.35">
      <c r="A2733" s="22" t="s">
        <v>852</v>
      </c>
      <c r="B2733" s="1">
        <v>67</v>
      </c>
      <c r="C2733" s="13" t="s">
        <v>2261</v>
      </c>
      <c r="D2733" s="22">
        <v>1</v>
      </c>
      <c r="E2733" s="107" t="s">
        <v>1630</v>
      </c>
      <c r="F2733" s="107" t="s">
        <v>1045</v>
      </c>
      <c r="G2733" s="107" t="s">
        <v>1044</v>
      </c>
      <c r="H2733" s="107" t="s">
        <v>2281</v>
      </c>
      <c r="I2733" s="107" t="s">
        <v>2271</v>
      </c>
      <c r="L2733" s="107" t="s">
        <v>1055</v>
      </c>
      <c r="N2733" s="107" t="s">
        <v>856</v>
      </c>
      <c r="O2733" s="22">
        <v>5</v>
      </c>
      <c r="P2733" s="107" t="s">
        <v>1607</v>
      </c>
      <c r="Q2733" s="107" t="s">
        <v>1607</v>
      </c>
      <c r="R2733" s="22">
        <v>62</v>
      </c>
      <c r="S2733" s="22">
        <v>4</v>
      </c>
      <c r="T2733" s="107" t="s">
        <v>1607</v>
      </c>
      <c r="U2733" s="107" t="s">
        <v>1607</v>
      </c>
      <c r="V2733" s="22">
        <v>83</v>
      </c>
      <c r="W2733" s="107">
        <v>0.05</v>
      </c>
      <c r="X2733" s="22">
        <v>1</v>
      </c>
      <c r="Y2733" s="108" t="s">
        <v>1031</v>
      </c>
      <c r="Z2733" s="82" t="s">
        <v>2265</v>
      </c>
      <c r="AA2733" s="82" t="s">
        <v>2277</v>
      </c>
      <c r="AB2733" s="82" t="s">
        <v>2266</v>
      </c>
      <c r="AC2733" s="82" t="s">
        <v>2276</v>
      </c>
      <c r="AD2733" s="107" t="s">
        <v>2284</v>
      </c>
      <c r="AE2733" s="107" t="s">
        <v>1647</v>
      </c>
    </row>
    <row r="2734" spans="1:31" x14ac:dyDescent="0.35">
      <c r="A2734" s="22" t="s">
        <v>852</v>
      </c>
      <c r="B2734" s="1">
        <v>67</v>
      </c>
      <c r="C2734" s="13" t="s">
        <v>2261</v>
      </c>
      <c r="D2734" s="22">
        <v>1</v>
      </c>
      <c r="E2734" s="107" t="s">
        <v>1630</v>
      </c>
      <c r="F2734" s="107" t="s">
        <v>1045</v>
      </c>
      <c r="G2734" s="107" t="s">
        <v>1044</v>
      </c>
      <c r="H2734" s="107" t="s">
        <v>2281</v>
      </c>
      <c r="I2734" s="107" t="s">
        <v>2271</v>
      </c>
      <c r="L2734" s="107" t="s">
        <v>1055</v>
      </c>
      <c r="N2734" s="107" t="s">
        <v>856</v>
      </c>
      <c r="O2734" s="22">
        <v>6</v>
      </c>
      <c r="P2734" s="107" t="s">
        <v>1607</v>
      </c>
      <c r="Q2734" s="107" t="s">
        <v>1607</v>
      </c>
      <c r="R2734" s="22">
        <v>60</v>
      </c>
      <c r="S2734" s="22">
        <v>4</v>
      </c>
      <c r="T2734" s="107" t="s">
        <v>1607</v>
      </c>
      <c r="U2734" s="107" t="s">
        <v>1607</v>
      </c>
      <c r="V2734" s="22">
        <v>83</v>
      </c>
      <c r="W2734" s="107">
        <v>0.05</v>
      </c>
      <c r="X2734" s="22">
        <v>1</v>
      </c>
      <c r="Y2734" s="108" t="s">
        <v>1031</v>
      </c>
      <c r="Z2734" s="82" t="s">
        <v>663</v>
      </c>
      <c r="AA2734" s="82" t="s">
        <v>2278</v>
      </c>
      <c r="AB2734" s="82" t="s">
        <v>2266</v>
      </c>
      <c r="AC2734" s="82" t="s">
        <v>2276</v>
      </c>
      <c r="AD2734" s="107" t="s">
        <v>2284</v>
      </c>
      <c r="AE2734" s="107" t="s">
        <v>1619</v>
      </c>
    </row>
    <row r="2735" spans="1:31" x14ac:dyDescent="0.35">
      <c r="A2735" s="22" t="s">
        <v>852</v>
      </c>
      <c r="B2735" s="1">
        <v>67</v>
      </c>
      <c r="C2735" s="13" t="s">
        <v>2261</v>
      </c>
      <c r="D2735" s="22">
        <v>1</v>
      </c>
      <c r="E2735" s="107" t="s">
        <v>1630</v>
      </c>
      <c r="F2735" s="107" t="s">
        <v>1045</v>
      </c>
      <c r="G2735" s="107" t="s">
        <v>1044</v>
      </c>
      <c r="H2735" s="107" t="s">
        <v>2281</v>
      </c>
      <c r="I2735" s="107" t="s">
        <v>2271</v>
      </c>
      <c r="L2735" s="107" t="s">
        <v>1055</v>
      </c>
      <c r="N2735" s="107" t="s">
        <v>856</v>
      </c>
      <c r="O2735" s="22">
        <v>7</v>
      </c>
      <c r="P2735" s="107" t="s">
        <v>1607</v>
      </c>
      <c r="Q2735" s="107" t="s">
        <v>1607</v>
      </c>
      <c r="R2735" s="22">
        <v>55</v>
      </c>
      <c r="S2735" s="22">
        <v>4</v>
      </c>
      <c r="T2735" s="107" t="s">
        <v>1607</v>
      </c>
      <c r="U2735" s="107" t="s">
        <v>1607</v>
      </c>
      <c r="V2735" s="22">
        <v>83</v>
      </c>
      <c r="W2735" s="107">
        <v>0.05</v>
      </c>
      <c r="X2735" s="22">
        <v>1</v>
      </c>
      <c r="Y2735" s="108" t="s">
        <v>1031</v>
      </c>
      <c r="Z2735" s="82" t="s">
        <v>721</v>
      </c>
      <c r="AA2735" s="82" t="s">
        <v>2279</v>
      </c>
      <c r="AB2735" s="82" t="s">
        <v>2266</v>
      </c>
      <c r="AC2735" s="82" t="s">
        <v>2276</v>
      </c>
      <c r="AD2735" s="107" t="s">
        <v>2284</v>
      </c>
      <c r="AE2735" s="107" t="s">
        <v>1619</v>
      </c>
    </row>
    <row r="2736" spans="1:31" x14ac:dyDescent="0.35">
      <c r="A2736" s="22" t="s">
        <v>852</v>
      </c>
      <c r="B2736" s="1">
        <v>67</v>
      </c>
      <c r="C2736" s="13" t="s">
        <v>2261</v>
      </c>
      <c r="D2736" s="22">
        <v>1</v>
      </c>
      <c r="E2736" s="107" t="s">
        <v>1630</v>
      </c>
      <c r="F2736" s="107" t="s">
        <v>1045</v>
      </c>
      <c r="G2736" s="107" t="s">
        <v>1044</v>
      </c>
      <c r="H2736" s="107" t="s">
        <v>2281</v>
      </c>
      <c r="I2736" s="107" t="s">
        <v>2271</v>
      </c>
      <c r="L2736" s="107" t="s">
        <v>1055</v>
      </c>
      <c r="N2736" s="107" t="s">
        <v>856</v>
      </c>
      <c r="O2736" s="22">
        <v>5</v>
      </c>
      <c r="P2736" s="107" t="s">
        <v>1607</v>
      </c>
      <c r="Q2736" s="107" t="s">
        <v>1607</v>
      </c>
      <c r="R2736" s="22">
        <v>62</v>
      </c>
      <c r="S2736" s="22">
        <v>6</v>
      </c>
      <c r="T2736" s="107" t="s">
        <v>1607</v>
      </c>
      <c r="U2736" s="107" t="s">
        <v>1607</v>
      </c>
      <c r="V2736" s="22">
        <v>60</v>
      </c>
      <c r="W2736" s="107" t="s">
        <v>857</v>
      </c>
      <c r="X2736" s="22">
        <v>0</v>
      </c>
      <c r="Y2736" s="107" t="s">
        <v>1013</v>
      </c>
      <c r="Z2736" s="82" t="s">
        <v>2265</v>
      </c>
      <c r="AA2736" s="82" t="s">
        <v>2277</v>
      </c>
      <c r="AB2736" s="82" t="s">
        <v>663</v>
      </c>
      <c r="AC2736" s="82" t="s">
        <v>2278</v>
      </c>
      <c r="AD2736" s="107" t="s">
        <v>2284</v>
      </c>
      <c r="AE2736" s="107" t="s">
        <v>1619</v>
      </c>
    </row>
    <row r="2737" spans="1:31" x14ac:dyDescent="0.35">
      <c r="A2737" s="22" t="s">
        <v>852</v>
      </c>
      <c r="B2737" s="1">
        <v>67</v>
      </c>
      <c r="C2737" s="13" t="s">
        <v>2261</v>
      </c>
      <c r="D2737" s="22">
        <v>1</v>
      </c>
      <c r="E2737" s="107" t="s">
        <v>1630</v>
      </c>
      <c r="F2737" s="107" t="s">
        <v>1045</v>
      </c>
      <c r="G2737" s="107" t="s">
        <v>1044</v>
      </c>
      <c r="H2737" s="107" t="s">
        <v>2281</v>
      </c>
      <c r="I2737" s="107" t="s">
        <v>2271</v>
      </c>
      <c r="L2737" s="107" t="s">
        <v>1055</v>
      </c>
      <c r="N2737" s="107" t="s">
        <v>856</v>
      </c>
      <c r="O2737" s="22">
        <v>5</v>
      </c>
      <c r="P2737" s="107" t="s">
        <v>1607</v>
      </c>
      <c r="Q2737" s="107" t="s">
        <v>1607</v>
      </c>
      <c r="R2737" s="22">
        <v>62</v>
      </c>
      <c r="S2737" s="22">
        <v>7</v>
      </c>
      <c r="T2737" s="107" t="s">
        <v>1607</v>
      </c>
      <c r="U2737" s="107" t="s">
        <v>1607</v>
      </c>
      <c r="V2737" s="22">
        <v>55</v>
      </c>
      <c r="W2737" s="107" t="s">
        <v>857</v>
      </c>
      <c r="X2737" s="22">
        <v>0</v>
      </c>
      <c r="Y2737" s="107" t="s">
        <v>1013</v>
      </c>
      <c r="Z2737" s="82" t="s">
        <v>2265</v>
      </c>
      <c r="AA2737" s="82" t="s">
        <v>2277</v>
      </c>
      <c r="AB2737" s="82" t="s">
        <v>721</v>
      </c>
      <c r="AC2737" s="82" t="s">
        <v>2279</v>
      </c>
      <c r="AD2737" s="107" t="s">
        <v>2284</v>
      </c>
      <c r="AE2737" s="107" t="s">
        <v>1619</v>
      </c>
    </row>
    <row r="2738" spans="1:31" x14ac:dyDescent="0.35">
      <c r="A2738" s="22" t="s">
        <v>852</v>
      </c>
      <c r="B2738" s="1">
        <v>67</v>
      </c>
      <c r="C2738" s="13" t="s">
        <v>2261</v>
      </c>
      <c r="D2738" s="22">
        <v>1</v>
      </c>
      <c r="E2738" s="107" t="s">
        <v>1630</v>
      </c>
      <c r="F2738" s="107" t="s">
        <v>1045</v>
      </c>
      <c r="G2738" s="107" t="s">
        <v>1044</v>
      </c>
      <c r="H2738" s="107" t="s">
        <v>2281</v>
      </c>
      <c r="I2738" s="107" t="s">
        <v>2271</v>
      </c>
      <c r="L2738" s="107" t="s">
        <v>1055</v>
      </c>
      <c r="N2738" s="107" t="s">
        <v>856</v>
      </c>
      <c r="O2738" s="22">
        <v>6</v>
      </c>
      <c r="P2738" s="107" t="s">
        <v>1607</v>
      </c>
      <c r="Q2738" s="107" t="s">
        <v>1607</v>
      </c>
      <c r="R2738" s="22">
        <v>60</v>
      </c>
      <c r="S2738" s="22">
        <v>7</v>
      </c>
      <c r="T2738" s="107" t="s">
        <v>1607</v>
      </c>
      <c r="U2738" s="107" t="s">
        <v>1607</v>
      </c>
      <c r="V2738" s="22">
        <v>55</v>
      </c>
      <c r="W2738" s="107" t="s">
        <v>857</v>
      </c>
      <c r="X2738" s="22">
        <v>0</v>
      </c>
      <c r="Y2738" s="107" t="s">
        <v>1013</v>
      </c>
      <c r="Z2738" s="82" t="s">
        <v>2265</v>
      </c>
      <c r="AA2738" s="82" t="s">
        <v>2277</v>
      </c>
      <c r="AB2738" s="82" t="s">
        <v>663</v>
      </c>
      <c r="AC2738" s="82" t="s">
        <v>2278</v>
      </c>
      <c r="AD2738" s="107" t="s">
        <v>2284</v>
      </c>
      <c r="AE2738" s="107" t="s">
        <v>1619</v>
      </c>
    </row>
    <row r="2739" spans="1:31" x14ac:dyDescent="0.35">
      <c r="A2739" s="22" t="s">
        <v>852</v>
      </c>
      <c r="B2739" s="1">
        <v>67</v>
      </c>
      <c r="C2739" s="13" t="s">
        <v>2261</v>
      </c>
      <c r="D2739" s="22">
        <v>1</v>
      </c>
      <c r="E2739" s="107" t="s">
        <v>1630</v>
      </c>
      <c r="F2739" s="107" t="s">
        <v>1045</v>
      </c>
      <c r="G2739" s="107" t="s">
        <v>1044</v>
      </c>
      <c r="H2739" s="107" t="s">
        <v>2282</v>
      </c>
      <c r="I2739" s="107" t="s">
        <v>2283</v>
      </c>
      <c r="L2739" s="107" t="s">
        <v>1055</v>
      </c>
      <c r="N2739" s="107" t="s">
        <v>856</v>
      </c>
      <c r="O2739" s="22">
        <v>0</v>
      </c>
      <c r="P2739" s="107" t="s">
        <v>1607</v>
      </c>
      <c r="Q2739" s="107" t="s">
        <v>1607</v>
      </c>
      <c r="R2739" s="22">
        <v>27</v>
      </c>
      <c r="S2739" s="22">
        <v>1</v>
      </c>
      <c r="T2739" s="107" t="s">
        <v>1607</v>
      </c>
      <c r="U2739" s="107" t="s">
        <v>1607</v>
      </c>
      <c r="V2739" s="22">
        <v>96</v>
      </c>
      <c r="W2739" s="22">
        <v>0.05</v>
      </c>
      <c r="X2739" s="22">
        <v>1</v>
      </c>
      <c r="Y2739" s="107" t="s">
        <v>858</v>
      </c>
      <c r="Z2739" s="107" t="s">
        <v>1023</v>
      </c>
      <c r="AA2739" s="107" t="s">
        <v>2272</v>
      </c>
      <c r="AB2739" s="107" t="s">
        <v>1089</v>
      </c>
      <c r="AC2739" s="107" t="s">
        <v>2274</v>
      </c>
      <c r="AD2739" s="105" t="s">
        <v>1608</v>
      </c>
      <c r="AE2739" s="107" t="s">
        <v>1619</v>
      </c>
    </row>
    <row r="2740" spans="1:31" x14ac:dyDescent="0.35">
      <c r="A2740" s="22" t="s">
        <v>852</v>
      </c>
      <c r="B2740" s="1">
        <v>67</v>
      </c>
      <c r="C2740" s="13" t="s">
        <v>2261</v>
      </c>
      <c r="D2740" s="22">
        <v>1</v>
      </c>
      <c r="E2740" s="107" t="s">
        <v>1630</v>
      </c>
      <c r="F2740" s="107" t="s">
        <v>1045</v>
      </c>
      <c r="G2740" s="107" t="s">
        <v>1044</v>
      </c>
      <c r="H2740" s="107" t="s">
        <v>2282</v>
      </c>
      <c r="I2740" s="107" t="s">
        <v>2283</v>
      </c>
      <c r="L2740" s="107" t="s">
        <v>1055</v>
      </c>
      <c r="N2740" s="107" t="s">
        <v>856</v>
      </c>
      <c r="O2740" s="22">
        <v>0</v>
      </c>
      <c r="P2740" s="107" t="s">
        <v>1607</v>
      </c>
      <c r="Q2740" s="107" t="s">
        <v>1607</v>
      </c>
      <c r="R2740" s="22">
        <v>27</v>
      </c>
      <c r="S2740" s="22">
        <v>2</v>
      </c>
      <c r="T2740" s="107" t="s">
        <v>1607</v>
      </c>
      <c r="U2740" s="107" t="s">
        <v>1607</v>
      </c>
      <c r="V2740" s="22">
        <v>60</v>
      </c>
      <c r="W2740" s="22">
        <v>0.05</v>
      </c>
      <c r="X2740" s="22">
        <v>1</v>
      </c>
      <c r="Y2740" s="107" t="s">
        <v>858</v>
      </c>
      <c r="Z2740" s="107" t="s">
        <v>1023</v>
      </c>
      <c r="AA2740" s="107" t="s">
        <v>2272</v>
      </c>
      <c r="AB2740" s="82" t="s">
        <v>785</v>
      </c>
      <c r="AC2740" s="107" t="s">
        <v>2275</v>
      </c>
      <c r="AD2740" s="105" t="s">
        <v>1608</v>
      </c>
      <c r="AE2740" s="107" t="s">
        <v>1647</v>
      </c>
    </row>
    <row r="2741" spans="1:31" x14ac:dyDescent="0.35">
      <c r="A2741" s="22" t="s">
        <v>852</v>
      </c>
      <c r="B2741" s="1">
        <v>67</v>
      </c>
      <c r="C2741" s="13" t="s">
        <v>2261</v>
      </c>
      <c r="D2741" s="22">
        <v>1</v>
      </c>
      <c r="E2741" s="107" t="s">
        <v>1630</v>
      </c>
      <c r="F2741" s="107" t="s">
        <v>1045</v>
      </c>
      <c r="G2741" s="107" t="s">
        <v>1044</v>
      </c>
      <c r="H2741" s="107" t="s">
        <v>2282</v>
      </c>
      <c r="I2741" s="107" t="s">
        <v>2283</v>
      </c>
      <c r="L2741" s="107" t="s">
        <v>1055</v>
      </c>
      <c r="N2741" s="107" t="s">
        <v>856</v>
      </c>
      <c r="O2741" s="22">
        <v>0</v>
      </c>
      <c r="P2741" s="107" t="s">
        <v>1607</v>
      </c>
      <c r="Q2741" s="107" t="s">
        <v>1607</v>
      </c>
      <c r="R2741" s="22">
        <v>27</v>
      </c>
      <c r="S2741" s="22">
        <v>3</v>
      </c>
      <c r="T2741" s="107" t="s">
        <v>1607</v>
      </c>
      <c r="U2741" s="107" t="s">
        <v>1607</v>
      </c>
      <c r="V2741" s="22">
        <v>76</v>
      </c>
      <c r="W2741" s="22">
        <v>0.05</v>
      </c>
      <c r="X2741" s="22">
        <v>1</v>
      </c>
      <c r="Y2741" s="107" t="s">
        <v>858</v>
      </c>
      <c r="Z2741" s="107" t="s">
        <v>1023</v>
      </c>
      <c r="AA2741" s="107" t="s">
        <v>2272</v>
      </c>
      <c r="AB2741" s="82" t="s">
        <v>656</v>
      </c>
      <c r="AC2741" s="82" t="s">
        <v>2273</v>
      </c>
      <c r="AD2741" s="105" t="s">
        <v>1608</v>
      </c>
      <c r="AE2741" s="107" t="s">
        <v>1619</v>
      </c>
    </row>
    <row r="2742" spans="1:31" x14ac:dyDescent="0.35">
      <c r="A2742" s="22" t="s">
        <v>852</v>
      </c>
      <c r="B2742" s="1">
        <v>67</v>
      </c>
      <c r="C2742" s="13" t="s">
        <v>2261</v>
      </c>
      <c r="D2742" s="22">
        <v>1</v>
      </c>
      <c r="E2742" s="107" t="s">
        <v>1630</v>
      </c>
      <c r="F2742" s="107" t="s">
        <v>1045</v>
      </c>
      <c r="G2742" s="107" t="s">
        <v>1044</v>
      </c>
      <c r="H2742" s="107" t="s">
        <v>2282</v>
      </c>
      <c r="I2742" s="107" t="s">
        <v>2283</v>
      </c>
      <c r="L2742" s="107" t="s">
        <v>1055</v>
      </c>
      <c r="N2742" s="107" t="s">
        <v>856</v>
      </c>
      <c r="O2742" s="22">
        <v>0</v>
      </c>
      <c r="P2742" s="107" t="s">
        <v>1607</v>
      </c>
      <c r="Q2742" s="107" t="s">
        <v>1607</v>
      </c>
      <c r="R2742" s="22">
        <v>27</v>
      </c>
      <c r="S2742" s="22">
        <v>4</v>
      </c>
      <c r="T2742" s="107" t="s">
        <v>1607</v>
      </c>
      <c r="U2742" s="107" t="s">
        <v>1607</v>
      </c>
      <c r="V2742" s="22">
        <v>94</v>
      </c>
      <c r="W2742" s="22">
        <v>0.05</v>
      </c>
      <c r="X2742" s="22">
        <v>1</v>
      </c>
      <c r="Y2742" s="107" t="s">
        <v>1026</v>
      </c>
      <c r="Z2742" s="107" t="s">
        <v>1023</v>
      </c>
      <c r="AA2742" s="107" t="s">
        <v>2272</v>
      </c>
      <c r="AB2742" s="82" t="s">
        <v>2266</v>
      </c>
      <c r="AC2742" s="82" t="s">
        <v>2276</v>
      </c>
      <c r="AD2742" s="107" t="s">
        <v>2280</v>
      </c>
      <c r="AE2742" s="107" t="s">
        <v>1635</v>
      </c>
    </row>
    <row r="2743" spans="1:31" x14ac:dyDescent="0.35">
      <c r="A2743" s="22" t="s">
        <v>852</v>
      </c>
      <c r="B2743" s="1">
        <v>67</v>
      </c>
      <c r="C2743" s="13" t="s">
        <v>2261</v>
      </c>
      <c r="D2743" s="22">
        <v>1</v>
      </c>
      <c r="E2743" s="107" t="s">
        <v>1630</v>
      </c>
      <c r="F2743" s="107" t="s">
        <v>1045</v>
      </c>
      <c r="G2743" s="107" t="s">
        <v>1044</v>
      </c>
      <c r="H2743" s="107" t="s">
        <v>2282</v>
      </c>
      <c r="I2743" s="107" t="s">
        <v>2283</v>
      </c>
      <c r="L2743" s="107" t="s">
        <v>1055</v>
      </c>
      <c r="N2743" s="107" t="s">
        <v>856</v>
      </c>
      <c r="O2743" s="22">
        <v>0</v>
      </c>
      <c r="P2743" s="107" t="s">
        <v>1607</v>
      </c>
      <c r="Q2743" s="107" t="s">
        <v>1607</v>
      </c>
      <c r="R2743" s="22">
        <v>27</v>
      </c>
      <c r="S2743" s="22">
        <v>5</v>
      </c>
      <c r="T2743" s="107" t="s">
        <v>1607</v>
      </c>
      <c r="U2743" s="107" t="s">
        <v>1607</v>
      </c>
      <c r="V2743" s="22">
        <v>81</v>
      </c>
      <c r="W2743" s="22">
        <v>0.05</v>
      </c>
      <c r="X2743" s="22">
        <v>1</v>
      </c>
      <c r="Y2743" s="107" t="s">
        <v>858</v>
      </c>
      <c r="Z2743" s="107" t="s">
        <v>1023</v>
      </c>
      <c r="AA2743" s="107" t="s">
        <v>2272</v>
      </c>
      <c r="AB2743" s="82" t="s">
        <v>2265</v>
      </c>
      <c r="AC2743" s="82" t="s">
        <v>2277</v>
      </c>
      <c r="AD2743" s="105" t="s">
        <v>1608</v>
      </c>
      <c r="AE2743" s="107" t="s">
        <v>1647</v>
      </c>
    </row>
    <row r="2744" spans="1:31" x14ac:dyDescent="0.35">
      <c r="A2744" s="22" t="s">
        <v>852</v>
      </c>
      <c r="B2744" s="1">
        <v>67</v>
      </c>
      <c r="C2744" s="13" t="s">
        <v>2261</v>
      </c>
      <c r="D2744" s="22">
        <v>1</v>
      </c>
      <c r="E2744" s="107" t="s">
        <v>1630</v>
      </c>
      <c r="F2744" s="107" t="s">
        <v>1045</v>
      </c>
      <c r="G2744" s="107" t="s">
        <v>1044</v>
      </c>
      <c r="H2744" s="107" t="s">
        <v>2282</v>
      </c>
      <c r="I2744" s="107" t="s">
        <v>2283</v>
      </c>
      <c r="L2744" s="107" t="s">
        <v>1055</v>
      </c>
      <c r="N2744" s="107" t="s">
        <v>856</v>
      </c>
      <c r="O2744" s="22">
        <v>0</v>
      </c>
      <c r="P2744" s="107" t="s">
        <v>1607</v>
      </c>
      <c r="Q2744" s="107" t="s">
        <v>1607</v>
      </c>
      <c r="R2744" s="22">
        <v>27</v>
      </c>
      <c r="S2744" s="22">
        <v>6</v>
      </c>
      <c r="T2744" s="107" t="s">
        <v>1607</v>
      </c>
      <c r="U2744" s="107" t="s">
        <v>1607</v>
      </c>
      <c r="V2744" s="22">
        <v>69</v>
      </c>
      <c r="W2744" s="22">
        <v>0.05</v>
      </c>
      <c r="X2744" s="22">
        <v>1</v>
      </c>
      <c r="Y2744" s="107" t="s">
        <v>858</v>
      </c>
      <c r="Z2744" s="107" t="s">
        <v>1023</v>
      </c>
      <c r="AA2744" s="107" t="s">
        <v>2272</v>
      </c>
      <c r="AB2744" s="82" t="s">
        <v>663</v>
      </c>
      <c r="AC2744" s="82" t="s">
        <v>2278</v>
      </c>
      <c r="AD2744" s="105" t="s">
        <v>1608</v>
      </c>
      <c r="AE2744" s="107" t="s">
        <v>1619</v>
      </c>
    </row>
    <row r="2745" spans="1:31" x14ac:dyDescent="0.35">
      <c r="A2745" s="22" t="s">
        <v>852</v>
      </c>
      <c r="B2745" s="1">
        <v>67</v>
      </c>
      <c r="C2745" s="13" t="s">
        <v>2261</v>
      </c>
      <c r="D2745" s="22">
        <v>1</v>
      </c>
      <c r="E2745" s="107" t="s">
        <v>1630</v>
      </c>
      <c r="F2745" s="107" t="s">
        <v>1045</v>
      </c>
      <c r="G2745" s="107" t="s">
        <v>1044</v>
      </c>
      <c r="H2745" s="107" t="s">
        <v>2282</v>
      </c>
      <c r="I2745" s="107" t="s">
        <v>2283</v>
      </c>
      <c r="L2745" s="107" t="s">
        <v>1055</v>
      </c>
      <c r="N2745" s="107" t="s">
        <v>856</v>
      </c>
      <c r="O2745" s="22">
        <v>0</v>
      </c>
      <c r="P2745" s="107" t="s">
        <v>1607</v>
      </c>
      <c r="Q2745" s="107" t="s">
        <v>1607</v>
      </c>
      <c r="R2745" s="22">
        <v>27</v>
      </c>
      <c r="S2745" s="22">
        <v>7</v>
      </c>
      <c r="T2745" s="107" t="s">
        <v>1607</v>
      </c>
      <c r="U2745" s="107" t="s">
        <v>1607</v>
      </c>
      <c r="V2745" s="22">
        <v>76</v>
      </c>
      <c r="W2745" s="22">
        <v>0.05</v>
      </c>
      <c r="X2745" s="22">
        <v>1</v>
      </c>
      <c r="Y2745" s="107" t="s">
        <v>858</v>
      </c>
      <c r="Z2745" s="107" t="s">
        <v>1023</v>
      </c>
      <c r="AA2745" s="107" t="s">
        <v>2272</v>
      </c>
      <c r="AB2745" s="82" t="s">
        <v>721</v>
      </c>
      <c r="AC2745" s="82" t="s">
        <v>2279</v>
      </c>
      <c r="AD2745" s="105" t="s">
        <v>1608</v>
      </c>
      <c r="AE2745" s="107" t="s">
        <v>1619</v>
      </c>
    </row>
    <row r="2746" spans="1:31" x14ac:dyDescent="0.35">
      <c r="A2746" s="22" t="s">
        <v>852</v>
      </c>
      <c r="B2746" s="1">
        <v>67</v>
      </c>
      <c r="C2746" s="13" t="s">
        <v>2261</v>
      </c>
      <c r="D2746" s="22">
        <v>1</v>
      </c>
      <c r="E2746" s="107" t="s">
        <v>1630</v>
      </c>
      <c r="F2746" s="107" t="s">
        <v>1045</v>
      </c>
      <c r="G2746" s="107" t="s">
        <v>1044</v>
      </c>
      <c r="H2746" s="107" t="s">
        <v>2282</v>
      </c>
      <c r="I2746" s="107" t="s">
        <v>2283</v>
      </c>
      <c r="L2746" s="107" t="s">
        <v>1055</v>
      </c>
      <c r="N2746" s="107" t="s">
        <v>856</v>
      </c>
      <c r="O2746" s="22">
        <v>1</v>
      </c>
      <c r="P2746" s="107" t="s">
        <v>1607</v>
      </c>
      <c r="Q2746" s="107" t="s">
        <v>1607</v>
      </c>
      <c r="R2746" s="22">
        <v>96</v>
      </c>
      <c r="S2746" s="22">
        <v>2</v>
      </c>
      <c r="T2746" s="107" t="s">
        <v>1607</v>
      </c>
      <c r="U2746" s="107" t="s">
        <v>1607</v>
      </c>
      <c r="V2746" s="22">
        <v>60</v>
      </c>
      <c r="W2746" s="22">
        <v>0.05</v>
      </c>
      <c r="X2746" s="22">
        <v>-1</v>
      </c>
      <c r="Y2746" s="107" t="s">
        <v>1013</v>
      </c>
      <c r="Z2746" s="107" t="s">
        <v>1089</v>
      </c>
      <c r="AA2746" s="107" t="s">
        <v>2274</v>
      </c>
      <c r="AB2746" s="82" t="s">
        <v>785</v>
      </c>
      <c r="AC2746" s="107" t="s">
        <v>2275</v>
      </c>
      <c r="AD2746" s="105" t="s">
        <v>1608</v>
      </c>
      <c r="AE2746" s="107" t="s">
        <v>1647</v>
      </c>
    </row>
    <row r="2747" spans="1:31" x14ac:dyDescent="0.35">
      <c r="A2747" s="22" t="s">
        <v>852</v>
      </c>
      <c r="B2747" s="1">
        <v>67</v>
      </c>
      <c r="C2747" s="13" t="s">
        <v>2261</v>
      </c>
      <c r="D2747" s="22">
        <v>1</v>
      </c>
      <c r="E2747" s="107" t="s">
        <v>1630</v>
      </c>
      <c r="F2747" s="107" t="s">
        <v>1045</v>
      </c>
      <c r="G2747" s="107" t="s">
        <v>1044</v>
      </c>
      <c r="H2747" s="107" t="s">
        <v>2282</v>
      </c>
      <c r="I2747" s="107" t="s">
        <v>2283</v>
      </c>
      <c r="L2747" s="107" t="s">
        <v>1055</v>
      </c>
      <c r="N2747" s="107" t="s">
        <v>856</v>
      </c>
      <c r="O2747" s="22">
        <v>1</v>
      </c>
      <c r="P2747" s="107" t="s">
        <v>1607</v>
      </c>
      <c r="Q2747" s="107" t="s">
        <v>1607</v>
      </c>
      <c r="R2747" s="22">
        <v>96</v>
      </c>
      <c r="S2747" s="22">
        <v>3</v>
      </c>
      <c r="T2747" s="107" t="s">
        <v>1607</v>
      </c>
      <c r="U2747" s="107" t="s">
        <v>1607</v>
      </c>
      <c r="V2747" s="22">
        <v>76</v>
      </c>
      <c r="W2747" s="22">
        <v>0.05</v>
      </c>
      <c r="X2747" s="22">
        <v>-1</v>
      </c>
      <c r="Y2747" s="107" t="s">
        <v>1013</v>
      </c>
      <c r="Z2747" s="107" t="s">
        <v>1089</v>
      </c>
      <c r="AA2747" s="107" t="s">
        <v>2274</v>
      </c>
      <c r="AB2747" s="82" t="s">
        <v>656</v>
      </c>
      <c r="AC2747" s="82" t="s">
        <v>2273</v>
      </c>
      <c r="AD2747" s="105" t="s">
        <v>1608</v>
      </c>
      <c r="AE2747" s="107" t="s">
        <v>1619</v>
      </c>
    </row>
    <row r="2748" spans="1:31" x14ac:dyDescent="0.35">
      <c r="A2748" s="22" t="s">
        <v>852</v>
      </c>
      <c r="B2748" s="1">
        <v>67</v>
      </c>
      <c r="C2748" s="13" t="s">
        <v>2261</v>
      </c>
      <c r="D2748" s="22">
        <v>1</v>
      </c>
      <c r="E2748" s="107" t="s">
        <v>1630</v>
      </c>
      <c r="F2748" s="107" t="s">
        <v>1045</v>
      </c>
      <c r="G2748" s="107" t="s">
        <v>1044</v>
      </c>
      <c r="H2748" s="107" t="s">
        <v>2282</v>
      </c>
      <c r="I2748" s="107" t="s">
        <v>2283</v>
      </c>
      <c r="L2748" s="107" t="s">
        <v>1055</v>
      </c>
      <c r="N2748" s="107" t="s">
        <v>856</v>
      </c>
      <c r="O2748" s="22">
        <v>1</v>
      </c>
      <c r="P2748" s="107" t="s">
        <v>1607</v>
      </c>
      <c r="Q2748" s="107" t="s">
        <v>1607</v>
      </c>
      <c r="R2748" s="22">
        <v>96</v>
      </c>
      <c r="S2748" s="22">
        <v>4</v>
      </c>
      <c r="T2748" s="107" t="s">
        <v>1607</v>
      </c>
      <c r="U2748" s="107" t="s">
        <v>1607</v>
      </c>
      <c r="V2748" s="22">
        <v>94</v>
      </c>
      <c r="W2748" s="107" t="s">
        <v>857</v>
      </c>
      <c r="X2748" s="22">
        <v>0</v>
      </c>
      <c r="Y2748" s="107" t="s">
        <v>1031</v>
      </c>
      <c r="Z2748" s="107" t="s">
        <v>1089</v>
      </c>
      <c r="AA2748" s="107" t="s">
        <v>2274</v>
      </c>
      <c r="AB2748" s="82" t="s">
        <v>2266</v>
      </c>
      <c r="AC2748" s="82" t="s">
        <v>2276</v>
      </c>
      <c r="AD2748" s="107" t="s">
        <v>2280</v>
      </c>
      <c r="AE2748" s="107" t="s">
        <v>1635</v>
      </c>
    </row>
    <row r="2749" spans="1:31" x14ac:dyDescent="0.35">
      <c r="A2749" s="22" t="s">
        <v>852</v>
      </c>
      <c r="B2749" s="1">
        <v>67</v>
      </c>
      <c r="C2749" s="13" t="s">
        <v>2261</v>
      </c>
      <c r="D2749" s="22">
        <v>1</v>
      </c>
      <c r="E2749" s="107" t="s">
        <v>1630</v>
      </c>
      <c r="F2749" s="107" t="s">
        <v>1045</v>
      </c>
      <c r="G2749" s="107" t="s">
        <v>1044</v>
      </c>
      <c r="H2749" s="107" t="s">
        <v>2282</v>
      </c>
      <c r="I2749" s="107" t="s">
        <v>2283</v>
      </c>
      <c r="L2749" s="107" t="s">
        <v>1055</v>
      </c>
      <c r="N2749" s="107" t="s">
        <v>856</v>
      </c>
      <c r="O2749" s="22">
        <v>1</v>
      </c>
      <c r="P2749" s="107" t="s">
        <v>1607</v>
      </c>
      <c r="Q2749" s="107" t="s">
        <v>1607</v>
      </c>
      <c r="R2749" s="22">
        <v>96</v>
      </c>
      <c r="S2749" s="22">
        <v>5</v>
      </c>
      <c r="T2749" s="107" t="s">
        <v>1607</v>
      </c>
      <c r="U2749" s="107" t="s">
        <v>1607</v>
      </c>
      <c r="V2749" s="22">
        <v>81</v>
      </c>
      <c r="W2749" s="107" t="s">
        <v>857</v>
      </c>
      <c r="X2749" s="22">
        <v>0</v>
      </c>
      <c r="Y2749" s="107" t="s">
        <v>1013</v>
      </c>
      <c r="Z2749" s="107" t="s">
        <v>1089</v>
      </c>
      <c r="AA2749" s="107" t="s">
        <v>2274</v>
      </c>
      <c r="AB2749" s="82" t="s">
        <v>2265</v>
      </c>
      <c r="AC2749" s="82" t="s">
        <v>2277</v>
      </c>
      <c r="AD2749" s="105" t="s">
        <v>1608</v>
      </c>
      <c r="AE2749" s="107" t="s">
        <v>1647</v>
      </c>
    </row>
    <row r="2750" spans="1:31" x14ac:dyDescent="0.35">
      <c r="A2750" s="22" t="s">
        <v>852</v>
      </c>
      <c r="B2750" s="1">
        <v>67</v>
      </c>
      <c r="C2750" s="13" t="s">
        <v>2261</v>
      </c>
      <c r="D2750" s="22">
        <v>1</v>
      </c>
      <c r="E2750" s="107" t="s">
        <v>1630</v>
      </c>
      <c r="F2750" s="107" t="s">
        <v>1045</v>
      </c>
      <c r="G2750" s="107" t="s">
        <v>1044</v>
      </c>
      <c r="H2750" s="107" t="s">
        <v>2282</v>
      </c>
      <c r="I2750" s="107" t="s">
        <v>2283</v>
      </c>
      <c r="L2750" s="107" t="s">
        <v>1055</v>
      </c>
      <c r="N2750" s="107" t="s">
        <v>856</v>
      </c>
      <c r="O2750" s="22">
        <v>1</v>
      </c>
      <c r="P2750" s="107" t="s">
        <v>1607</v>
      </c>
      <c r="Q2750" s="107" t="s">
        <v>1607</v>
      </c>
      <c r="R2750" s="22">
        <v>96</v>
      </c>
      <c r="S2750" s="22">
        <v>6</v>
      </c>
      <c r="T2750" s="107" t="s">
        <v>1607</v>
      </c>
      <c r="U2750" s="107" t="s">
        <v>1607</v>
      </c>
      <c r="V2750" s="22">
        <v>69</v>
      </c>
      <c r="W2750" s="22">
        <v>0.05</v>
      </c>
      <c r="X2750" s="22">
        <v>-1</v>
      </c>
      <c r="Y2750" s="107" t="s">
        <v>1013</v>
      </c>
      <c r="Z2750" s="107" t="s">
        <v>1089</v>
      </c>
      <c r="AA2750" s="107" t="s">
        <v>2274</v>
      </c>
      <c r="AB2750" s="82" t="s">
        <v>663</v>
      </c>
      <c r="AC2750" s="82" t="s">
        <v>2278</v>
      </c>
      <c r="AD2750" s="105" t="s">
        <v>1608</v>
      </c>
      <c r="AE2750" s="107" t="s">
        <v>1619</v>
      </c>
    </row>
    <row r="2751" spans="1:31" x14ac:dyDescent="0.35">
      <c r="A2751" s="22" t="s">
        <v>852</v>
      </c>
      <c r="B2751" s="1">
        <v>67</v>
      </c>
      <c r="C2751" s="13" t="s">
        <v>2261</v>
      </c>
      <c r="D2751" s="22">
        <v>1</v>
      </c>
      <c r="E2751" s="107" t="s">
        <v>1630</v>
      </c>
      <c r="F2751" s="107" t="s">
        <v>1045</v>
      </c>
      <c r="G2751" s="107" t="s">
        <v>1044</v>
      </c>
      <c r="H2751" s="107" t="s">
        <v>2282</v>
      </c>
      <c r="I2751" s="107" t="s">
        <v>2283</v>
      </c>
      <c r="L2751" s="107" t="s">
        <v>1055</v>
      </c>
      <c r="N2751" s="107" t="s">
        <v>856</v>
      </c>
      <c r="O2751" s="22">
        <v>1</v>
      </c>
      <c r="P2751" s="107" t="s">
        <v>1607</v>
      </c>
      <c r="Q2751" s="107" t="s">
        <v>1607</v>
      </c>
      <c r="R2751" s="22">
        <v>96</v>
      </c>
      <c r="S2751" s="22">
        <v>7</v>
      </c>
      <c r="T2751" s="107" t="s">
        <v>1607</v>
      </c>
      <c r="U2751" s="107" t="s">
        <v>1607</v>
      </c>
      <c r="V2751" s="22">
        <v>76</v>
      </c>
      <c r="W2751" s="22">
        <v>0.05</v>
      </c>
      <c r="X2751" s="22">
        <v>-1</v>
      </c>
      <c r="Y2751" s="107" t="s">
        <v>1013</v>
      </c>
      <c r="Z2751" s="107" t="s">
        <v>1089</v>
      </c>
      <c r="AA2751" s="107" t="s">
        <v>2274</v>
      </c>
      <c r="AB2751" s="82" t="s">
        <v>721</v>
      </c>
      <c r="AC2751" s="82" t="s">
        <v>2279</v>
      </c>
      <c r="AD2751" s="105" t="s">
        <v>1608</v>
      </c>
      <c r="AE2751" s="107" t="s">
        <v>1619</v>
      </c>
    </row>
    <row r="2752" spans="1:31" x14ac:dyDescent="0.35">
      <c r="A2752" s="22" t="s">
        <v>852</v>
      </c>
      <c r="B2752" s="1">
        <v>67</v>
      </c>
      <c r="C2752" s="13" t="s">
        <v>2261</v>
      </c>
      <c r="D2752" s="22">
        <v>1</v>
      </c>
      <c r="E2752" s="107" t="s">
        <v>1630</v>
      </c>
      <c r="F2752" s="107" t="s">
        <v>1045</v>
      </c>
      <c r="G2752" s="107" t="s">
        <v>1044</v>
      </c>
      <c r="H2752" s="107" t="s">
        <v>2282</v>
      </c>
      <c r="I2752" s="107" t="s">
        <v>2283</v>
      </c>
      <c r="L2752" s="107" t="s">
        <v>1055</v>
      </c>
      <c r="N2752" s="107" t="s">
        <v>856</v>
      </c>
      <c r="O2752" s="22">
        <v>2</v>
      </c>
      <c r="P2752" s="107" t="s">
        <v>1607</v>
      </c>
      <c r="Q2752" s="107" t="s">
        <v>1607</v>
      </c>
      <c r="R2752" s="22">
        <v>60</v>
      </c>
      <c r="S2752" s="22">
        <v>3</v>
      </c>
      <c r="T2752" s="107" t="s">
        <v>1607</v>
      </c>
      <c r="U2752" s="107" t="s">
        <v>1607</v>
      </c>
      <c r="V2752" s="22">
        <v>76</v>
      </c>
      <c r="W2752" s="107" t="s">
        <v>857</v>
      </c>
      <c r="X2752" s="22">
        <v>0</v>
      </c>
      <c r="Y2752" s="107" t="s">
        <v>1013</v>
      </c>
      <c r="Z2752" s="82" t="s">
        <v>785</v>
      </c>
      <c r="AA2752" s="107" t="s">
        <v>2275</v>
      </c>
      <c r="AB2752" s="82" t="s">
        <v>656</v>
      </c>
      <c r="AC2752" s="82" t="s">
        <v>2273</v>
      </c>
      <c r="AD2752" s="105" t="s">
        <v>1608</v>
      </c>
      <c r="AE2752" s="107" t="s">
        <v>1619</v>
      </c>
    </row>
    <row r="2753" spans="1:31" x14ac:dyDescent="0.35">
      <c r="A2753" s="22" t="s">
        <v>852</v>
      </c>
      <c r="B2753" s="1">
        <v>67</v>
      </c>
      <c r="C2753" s="13" t="s">
        <v>2261</v>
      </c>
      <c r="D2753" s="22">
        <v>1</v>
      </c>
      <c r="E2753" s="107" t="s">
        <v>1630</v>
      </c>
      <c r="F2753" s="107" t="s">
        <v>1045</v>
      </c>
      <c r="G2753" s="107" t="s">
        <v>1044</v>
      </c>
      <c r="H2753" s="107" t="s">
        <v>2282</v>
      </c>
      <c r="I2753" s="107" t="s">
        <v>2283</v>
      </c>
      <c r="L2753" s="107" t="s">
        <v>1055</v>
      </c>
      <c r="N2753" s="107" t="s">
        <v>856</v>
      </c>
      <c r="O2753" s="22">
        <v>2</v>
      </c>
      <c r="P2753" s="107" t="s">
        <v>1607</v>
      </c>
      <c r="Q2753" s="107" t="s">
        <v>1607</v>
      </c>
      <c r="R2753" s="22">
        <v>60</v>
      </c>
      <c r="S2753" s="22">
        <v>4</v>
      </c>
      <c r="T2753" s="107" t="s">
        <v>1607</v>
      </c>
      <c r="U2753" s="107" t="s">
        <v>1607</v>
      </c>
      <c r="V2753" s="22">
        <v>94</v>
      </c>
      <c r="W2753" s="22">
        <v>0.05</v>
      </c>
      <c r="X2753" s="22">
        <v>1</v>
      </c>
      <c r="Y2753" s="107" t="s">
        <v>1031</v>
      </c>
      <c r="Z2753" s="82" t="s">
        <v>785</v>
      </c>
      <c r="AA2753" s="107" t="s">
        <v>2275</v>
      </c>
      <c r="AB2753" s="82" t="s">
        <v>2266</v>
      </c>
      <c r="AC2753" s="82" t="s">
        <v>2276</v>
      </c>
      <c r="AD2753" s="107" t="s">
        <v>2280</v>
      </c>
      <c r="AE2753" s="107" t="s">
        <v>1635</v>
      </c>
    </row>
    <row r="2754" spans="1:31" x14ac:dyDescent="0.35">
      <c r="A2754" s="22" t="s">
        <v>852</v>
      </c>
      <c r="B2754" s="1">
        <v>67</v>
      </c>
      <c r="C2754" s="13" t="s">
        <v>2261</v>
      </c>
      <c r="D2754" s="22">
        <v>1</v>
      </c>
      <c r="E2754" s="107" t="s">
        <v>1630</v>
      </c>
      <c r="F2754" s="107" t="s">
        <v>1045</v>
      </c>
      <c r="G2754" s="107" t="s">
        <v>1044</v>
      </c>
      <c r="H2754" s="107" t="s">
        <v>2282</v>
      </c>
      <c r="I2754" s="107" t="s">
        <v>2283</v>
      </c>
      <c r="L2754" s="107" t="s">
        <v>1055</v>
      </c>
      <c r="N2754" s="107" t="s">
        <v>856</v>
      </c>
      <c r="O2754" s="22">
        <v>2</v>
      </c>
      <c r="P2754" s="107" t="s">
        <v>1607</v>
      </c>
      <c r="Q2754" s="107" t="s">
        <v>1607</v>
      </c>
      <c r="R2754" s="22">
        <v>60</v>
      </c>
      <c r="S2754" s="22">
        <v>5</v>
      </c>
      <c r="T2754" s="107" t="s">
        <v>1607</v>
      </c>
      <c r="U2754" s="107" t="s">
        <v>1607</v>
      </c>
      <c r="V2754" s="22">
        <v>81</v>
      </c>
      <c r="W2754" s="22">
        <v>0.05</v>
      </c>
      <c r="X2754" s="22">
        <v>1</v>
      </c>
      <c r="Y2754" s="107" t="s">
        <v>1013</v>
      </c>
      <c r="Z2754" s="82" t="s">
        <v>785</v>
      </c>
      <c r="AA2754" s="107" t="s">
        <v>2275</v>
      </c>
      <c r="AB2754" s="82" t="s">
        <v>2265</v>
      </c>
      <c r="AC2754" s="82" t="s">
        <v>2277</v>
      </c>
      <c r="AD2754" s="105" t="s">
        <v>1608</v>
      </c>
      <c r="AE2754" s="107" t="s">
        <v>1647</v>
      </c>
    </row>
    <row r="2755" spans="1:31" x14ac:dyDescent="0.35">
      <c r="A2755" s="22" t="s">
        <v>852</v>
      </c>
      <c r="B2755" s="1">
        <v>67</v>
      </c>
      <c r="C2755" s="13" t="s">
        <v>2261</v>
      </c>
      <c r="D2755" s="22">
        <v>1</v>
      </c>
      <c r="E2755" s="107" t="s">
        <v>1630</v>
      </c>
      <c r="F2755" s="107" t="s">
        <v>1045</v>
      </c>
      <c r="G2755" s="107" t="s">
        <v>1044</v>
      </c>
      <c r="H2755" s="107" t="s">
        <v>2282</v>
      </c>
      <c r="I2755" s="107" t="s">
        <v>2283</v>
      </c>
      <c r="L2755" s="107" t="s">
        <v>1055</v>
      </c>
      <c r="N2755" s="107" t="s">
        <v>856</v>
      </c>
      <c r="O2755" s="22">
        <v>2</v>
      </c>
      <c r="P2755" s="107" t="s">
        <v>1607</v>
      </c>
      <c r="Q2755" s="107" t="s">
        <v>1607</v>
      </c>
      <c r="R2755" s="22">
        <v>60</v>
      </c>
      <c r="S2755" s="22">
        <v>6</v>
      </c>
      <c r="T2755" s="107" t="s">
        <v>1607</v>
      </c>
      <c r="U2755" s="107" t="s">
        <v>1607</v>
      </c>
      <c r="V2755" s="22">
        <v>69</v>
      </c>
      <c r="W2755" s="107" t="s">
        <v>857</v>
      </c>
      <c r="X2755" s="22">
        <v>0</v>
      </c>
      <c r="Y2755" s="107" t="s">
        <v>1013</v>
      </c>
      <c r="Z2755" s="82" t="s">
        <v>785</v>
      </c>
      <c r="AA2755" s="107" t="s">
        <v>2275</v>
      </c>
      <c r="AB2755" s="82" t="s">
        <v>663</v>
      </c>
      <c r="AC2755" s="82" t="s">
        <v>2278</v>
      </c>
      <c r="AD2755" s="105" t="s">
        <v>1608</v>
      </c>
      <c r="AE2755" s="107" t="s">
        <v>1619</v>
      </c>
    </row>
    <row r="2756" spans="1:31" x14ac:dyDescent="0.35">
      <c r="A2756" s="22" t="s">
        <v>852</v>
      </c>
      <c r="B2756" s="1">
        <v>67</v>
      </c>
      <c r="C2756" s="13" t="s">
        <v>2261</v>
      </c>
      <c r="D2756" s="22">
        <v>1</v>
      </c>
      <c r="E2756" s="107" t="s">
        <v>1630</v>
      </c>
      <c r="F2756" s="107" t="s">
        <v>1045</v>
      </c>
      <c r="G2756" s="107" t="s">
        <v>1044</v>
      </c>
      <c r="H2756" s="107" t="s">
        <v>2282</v>
      </c>
      <c r="I2756" s="107" t="s">
        <v>2283</v>
      </c>
      <c r="L2756" s="107" t="s">
        <v>1055</v>
      </c>
      <c r="N2756" s="107" t="s">
        <v>856</v>
      </c>
      <c r="O2756" s="22">
        <v>2</v>
      </c>
      <c r="P2756" s="107" t="s">
        <v>1607</v>
      </c>
      <c r="Q2756" s="107" t="s">
        <v>1607</v>
      </c>
      <c r="R2756" s="22">
        <v>60</v>
      </c>
      <c r="S2756" s="22">
        <v>7</v>
      </c>
      <c r="T2756" s="107" t="s">
        <v>1607</v>
      </c>
      <c r="U2756" s="107" t="s">
        <v>1607</v>
      </c>
      <c r="V2756" s="22">
        <v>76</v>
      </c>
      <c r="W2756" s="107" t="s">
        <v>857</v>
      </c>
      <c r="X2756" s="22">
        <v>0</v>
      </c>
      <c r="Y2756" s="107" t="s">
        <v>1013</v>
      </c>
      <c r="Z2756" s="82" t="s">
        <v>785</v>
      </c>
      <c r="AA2756" s="107" t="s">
        <v>2275</v>
      </c>
      <c r="AB2756" s="82" t="s">
        <v>721</v>
      </c>
      <c r="AC2756" s="82" t="s">
        <v>2279</v>
      </c>
      <c r="AD2756" s="105" t="s">
        <v>1608</v>
      </c>
      <c r="AE2756" s="107" t="s">
        <v>1619</v>
      </c>
    </row>
    <row r="2757" spans="1:31" x14ac:dyDescent="0.35">
      <c r="A2757" s="22" t="s">
        <v>852</v>
      </c>
      <c r="B2757" s="1">
        <v>67</v>
      </c>
      <c r="C2757" s="13" t="s">
        <v>2261</v>
      </c>
      <c r="D2757" s="22">
        <v>1</v>
      </c>
      <c r="E2757" s="107" t="s">
        <v>1630</v>
      </c>
      <c r="F2757" s="107" t="s">
        <v>1045</v>
      </c>
      <c r="G2757" s="107" t="s">
        <v>1044</v>
      </c>
      <c r="H2757" s="107" t="s">
        <v>2282</v>
      </c>
      <c r="I2757" s="107" t="s">
        <v>2283</v>
      </c>
      <c r="L2757" s="107" t="s">
        <v>1055</v>
      </c>
      <c r="N2757" s="107" t="s">
        <v>856</v>
      </c>
      <c r="O2757" s="22">
        <v>3</v>
      </c>
      <c r="P2757" s="107" t="s">
        <v>1607</v>
      </c>
      <c r="Q2757" s="107" t="s">
        <v>1607</v>
      </c>
      <c r="R2757" s="22">
        <v>76</v>
      </c>
      <c r="S2757" s="22">
        <v>4</v>
      </c>
      <c r="T2757" s="107" t="s">
        <v>1607</v>
      </c>
      <c r="U2757" s="107" t="s">
        <v>1607</v>
      </c>
      <c r="V2757" s="22">
        <v>94</v>
      </c>
      <c r="W2757" s="22">
        <v>0.05</v>
      </c>
      <c r="X2757" s="22">
        <v>1</v>
      </c>
      <c r="Y2757" s="107" t="s">
        <v>1031</v>
      </c>
      <c r="Z2757" s="82" t="s">
        <v>656</v>
      </c>
      <c r="AA2757" s="82" t="s">
        <v>2273</v>
      </c>
      <c r="AB2757" s="82" t="s">
        <v>2266</v>
      </c>
      <c r="AC2757" s="82" t="s">
        <v>2276</v>
      </c>
      <c r="AD2757" s="107" t="s">
        <v>2280</v>
      </c>
      <c r="AE2757" s="107" t="s">
        <v>1635</v>
      </c>
    </row>
    <row r="2758" spans="1:31" x14ac:dyDescent="0.35">
      <c r="A2758" s="22" t="s">
        <v>852</v>
      </c>
      <c r="B2758" s="1">
        <v>67</v>
      </c>
      <c r="C2758" s="13" t="s">
        <v>2261</v>
      </c>
      <c r="D2758" s="22">
        <v>1</v>
      </c>
      <c r="E2758" s="107" t="s">
        <v>1630</v>
      </c>
      <c r="F2758" s="107" t="s">
        <v>1045</v>
      </c>
      <c r="G2758" s="107" t="s">
        <v>1044</v>
      </c>
      <c r="H2758" s="107" t="s">
        <v>2282</v>
      </c>
      <c r="I2758" s="107" t="s">
        <v>2283</v>
      </c>
      <c r="L2758" s="107" t="s">
        <v>1055</v>
      </c>
      <c r="N2758" s="107" t="s">
        <v>856</v>
      </c>
      <c r="O2758" s="22">
        <v>3</v>
      </c>
      <c r="P2758" s="107" t="s">
        <v>1607</v>
      </c>
      <c r="Q2758" s="107" t="s">
        <v>1607</v>
      </c>
      <c r="R2758" s="22">
        <v>76</v>
      </c>
      <c r="S2758" s="22">
        <v>5</v>
      </c>
      <c r="T2758" s="107" t="s">
        <v>1607</v>
      </c>
      <c r="U2758" s="107" t="s">
        <v>1607</v>
      </c>
      <c r="V2758" s="22">
        <v>81</v>
      </c>
      <c r="W2758" s="107" t="s">
        <v>857</v>
      </c>
      <c r="X2758" s="22">
        <v>0</v>
      </c>
      <c r="Y2758" s="107" t="s">
        <v>1013</v>
      </c>
      <c r="Z2758" s="82" t="s">
        <v>656</v>
      </c>
      <c r="AA2758" s="82" t="s">
        <v>2273</v>
      </c>
      <c r="AB2758" s="82" t="s">
        <v>2265</v>
      </c>
      <c r="AC2758" s="82" t="s">
        <v>2277</v>
      </c>
      <c r="AD2758" s="105" t="s">
        <v>1608</v>
      </c>
      <c r="AE2758" s="107" t="s">
        <v>1647</v>
      </c>
    </row>
    <row r="2759" spans="1:31" x14ac:dyDescent="0.35">
      <c r="A2759" s="22" t="s">
        <v>852</v>
      </c>
      <c r="B2759" s="1">
        <v>67</v>
      </c>
      <c r="C2759" s="13" t="s">
        <v>2261</v>
      </c>
      <c r="D2759" s="22">
        <v>1</v>
      </c>
      <c r="E2759" s="107" t="s">
        <v>1630</v>
      </c>
      <c r="F2759" s="107" t="s">
        <v>1045</v>
      </c>
      <c r="G2759" s="107" t="s">
        <v>1044</v>
      </c>
      <c r="H2759" s="107" t="s">
        <v>2282</v>
      </c>
      <c r="I2759" s="107" t="s">
        <v>2283</v>
      </c>
      <c r="L2759" s="107" t="s">
        <v>1055</v>
      </c>
      <c r="N2759" s="107" t="s">
        <v>856</v>
      </c>
      <c r="O2759" s="22">
        <v>3</v>
      </c>
      <c r="P2759" s="107" t="s">
        <v>1607</v>
      </c>
      <c r="Q2759" s="107" t="s">
        <v>1607</v>
      </c>
      <c r="R2759" s="22">
        <v>76</v>
      </c>
      <c r="S2759" s="22">
        <v>6</v>
      </c>
      <c r="T2759" s="107" t="s">
        <v>1607</v>
      </c>
      <c r="U2759" s="107" t="s">
        <v>1607</v>
      </c>
      <c r="V2759" s="22">
        <v>69</v>
      </c>
      <c r="W2759" s="107" t="s">
        <v>857</v>
      </c>
      <c r="X2759" s="22">
        <v>0</v>
      </c>
      <c r="Y2759" s="107" t="s">
        <v>1013</v>
      </c>
      <c r="Z2759" s="82" t="s">
        <v>656</v>
      </c>
      <c r="AA2759" s="82" t="s">
        <v>2273</v>
      </c>
      <c r="AB2759" s="82" t="s">
        <v>663</v>
      </c>
      <c r="AC2759" s="82" t="s">
        <v>2278</v>
      </c>
      <c r="AD2759" s="105" t="s">
        <v>1608</v>
      </c>
      <c r="AE2759" s="107" t="s">
        <v>1619</v>
      </c>
    </row>
    <row r="2760" spans="1:31" x14ac:dyDescent="0.35">
      <c r="A2760" s="22" t="s">
        <v>852</v>
      </c>
      <c r="B2760" s="1">
        <v>67</v>
      </c>
      <c r="C2760" s="13" t="s">
        <v>2261</v>
      </c>
      <c r="D2760" s="22">
        <v>1</v>
      </c>
      <c r="E2760" s="107" t="s">
        <v>1630</v>
      </c>
      <c r="F2760" s="107" t="s">
        <v>1045</v>
      </c>
      <c r="G2760" s="107" t="s">
        <v>1044</v>
      </c>
      <c r="H2760" s="107" t="s">
        <v>2282</v>
      </c>
      <c r="I2760" s="107" t="s">
        <v>2283</v>
      </c>
      <c r="L2760" s="107" t="s">
        <v>1055</v>
      </c>
      <c r="N2760" s="107" t="s">
        <v>856</v>
      </c>
      <c r="O2760" s="22">
        <v>3</v>
      </c>
      <c r="P2760" s="107" t="s">
        <v>1607</v>
      </c>
      <c r="Q2760" s="107" t="s">
        <v>1607</v>
      </c>
      <c r="R2760" s="22">
        <v>76</v>
      </c>
      <c r="S2760" s="22">
        <v>7</v>
      </c>
      <c r="T2760" s="107" t="s">
        <v>1607</v>
      </c>
      <c r="U2760" s="107" t="s">
        <v>1607</v>
      </c>
      <c r="V2760" s="22">
        <v>76</v>
      </c>
      <c r="W2760" s="107" t="s">
        <v>857</v>
      </c>
      <c r="X2760" s="22">
        <v>0</v>
      </c>
      <c r="Y2760" s="107" t="s">
        <v>1013</v>
      </c>
      <c r="Z2760" s="82" t="s">
        <v>656</v>
      </c>
      <c r="AA2760" s="82" t="s">
        <v>2273</v>
      </c>
      <c r="AB2760" s="82" t="s">
        <v>721</v>
      </c>
      <c r="AC2760" s="82" t="s">
        <v>2279</v>
      </c>
      <c r="AD2760" s="105" t="s">
        <v>1608</v>
      </c>
      <c r="AE2760" s="107" t="s">
        <v>1619</v>
      </c>
    </row>
    <row r="2761" spans="1:31" x14ac:dyDescent="0.35">
      <c r="A2761" s="22" t="s">
        <v>852</v>
      </c>
      <c r="B2761" s="1">
        <v>67</v>
      </c>
      <c r="C2761" s="13" t="s">
        <v>2261</v>
      </c>
      <c r="D2761" s="22">
        <v>1</v>
      </c>
      <c r="E2761" s="107" t="s">
        <v>1630</v>
      </c>
      <c r="F2761" s="107" t="s">
        <v>1045</v>
      </c>
      <c r="G2761" s="107" t="s">
        <v>1044</v>
      </c>
      <c r="H2761" s="107" t="s">
        <v>2282</v>
      </c>
      <c r="I2761" s="107" t="s">
        <v>2283</v>
      </c>
      <c r="L2761" s="107" t="s">
        <v>1055</v>
      </c>
      <c r="N2761" s="107" t="s">
        <v>856</v>
      </c>
      <c r="O2761" s="22">
        <v>5</v>
      </c>
      <c r="P2761" s="107" t="s">
        <v>1607</v>
      </c>
      <c r="Q2761" s="107" t="s">
        <v>1607</v>
      </c>
      <c r="R2761" s="22">
        <v>81</v>
      </c>
      <c r="S2761" s="22">
        <v>4</v>
      </c>
      <c r="T2761" s="107" t="s">
        <v>1607</v>
      </c>
      <c r="U2761" s="107" t="s">
        <v>1607</v>
      </c>
      <c r="V2761" s="22">
        <v>94</v>
      </c>
      <c r="W2761" s="107" t="s">
        <v>857</v>
      </c>
      <c r="X2761" s="22">
        <v>0</v>
      </c>
      <c r="Y2761" s="107" t="s">
        <v>1031</v>
      </c>
      <c r="Z2761" s="82" t="s">
        <v>2265</v>
      </c>
      <c r="AA2761" s="82" t="s">
        <v>2277</v>
      </c>
      <c r="AB2761" s="82" t="s">
        <v>2266</v>
      </c>
      <c r="AC2761" s="82" t="s">
        <v>2276</v>
      </c>
      <c r="AD2761" s="105" t="s">
        <v>1608</v>
      </c>
      <c r="AE2761" s="107" t="s">
        <v>1647</v>
      </c>
    </row>
    <row r="2762" spans="1:31" x14ac:dyDescent="0.35">
      <c r="A2762" s="22" t="s">
        <v>852</v>
      </c>
      <c r="B2762" s="1">
        <v>67</v>
      </c>
      <c r="C2762" s="13" t="s">
        <v>2261</v>
      </c>
      <c r="D2762" s="22">
        <v>1</v>
      </c>
      <c r="E2762" s="107" t="s">
        <v>1630</v>
      </c>
      <c r="F2762" s="107" t="s">
        <v>1045</v>
      </c>
      <c r="G2762" s="107" t="s">
        <v>1044</v>
      </c>
      <c r="H2762" s="107" t="s">
        <v>2282</v>
      </c>
      <c r="I2762" s="107" t="s">
        <v>2283</v>
      </c>
      <c r="L2762" s="107" t="s">
        <v>1055</v>
      </c>
      <c r="N2762" s="107" t="s">
        <v>856</v>
      </c>
      <c r="O2762" s="22">
        <v>6</v>
      </c>
      <c r="P2762" s="107" t="s">
        <v>1607</v>
      </c>
      <c r="Q2762" s="107" t="s">
        <v>1607</v>
      </c>
      <c r="R2762" s="22">
        <v>69</v>
      </c>
      <c r="S2762" s="22">
        <v>4</v>
      </c>
      <c r="T2762" s="107" t="s">
        <v>1607</v>
      </c>
      <c r="U2762" s="107" t="s">
        <v>1607</v>
      </c>
      <c r="V2762" s="22">
        <v>94</v>
      </c>
      <c r="W2762" s="22">
        <v>0.05</v>
      </c>
      <c r="X2762" s="22">
        <v>1</v>
      </c>
      <c r="Y2762" s="107" t="s">
        <v>1031</v>
      </c>
      <c r="Z2762" s="82" t="s">
        <v>663</v>
      </c>
      <c r="AA2762" s="82" t="s">
        <v>2278</v>
      </c>
      <c r="AB2762" s="82" t="s">
        <v>2266</v>
      </c>
      <c r="AC2762" s="82" t="s">
        <v>2276</v>
      </c>
      <c r="AD2762" s="105" t="s">
        <v>1608</v>
      </c>
      <c r="AE2762" s="107" t="s">
        <v>1619</v>
      </c>
    </row>
    <row r="2763" spans="1:31" x14ac:dyDescent="0.35">
      <c r="A2763" s="22" t="s">
        <v>852</v>
      </c>
      <c r="B2763" s="1">
        <v>67</v>
      </c>
      <c r="C2763" s="13" t="s">
        <v>2261</v>
      </c>
      <c r="D2763" s="22">
        <v>1</v>
      </c>
      <c r="E2763" s="107" t="s">
        <v>1630</v>
      </c>
      <c r="F2763" s="107" t="s">
        <v>1045</v>
      </c>
      <c r="G2763" s="107" t="s">
        <v>1044</v>
      </c>
      <c r="H2763" s="107" t="s">
        <v>2282</v>
      </c>
      <c r="I2763" s="107" t="s">
        <v>2283</v>
      </c>
      <c r="L2763" s="107" t="s">
        <v>1055</v>
      </c>
      <c r="N2763" s="107" t="s">
        <v>856</v>
      </c>
      <c r="O2763" s="22">
        <v>7</v>
      </c>
      <c r="P2763" s="107" t="s">
        <v>1607</v>
      </c>
      <c r="Q2763" s="107" t="s">
        <v>1607</v>
      </c>
      <c r="R2763" s="22">
        <v>76</v>
      </c>
      <c r="S2763" s="22">
        <v>4</v>
      </c>
      <c r="T2763" s="107" t="s">
        <v>1607</v>
      </c>
      <c r="U2763" s="107" t="s">
        <v>1607</v>
      </c>
      <c r="V2763" s="22">
        <v>94</v>
      </c>
      <c r="W2763" s="22">
        <v>0.05</v>
      </c>
      <c r="X2763" s="22">
        <v>1</v>
      </c>
      <c r="Y2763" s="107" t="s">
        <v>1031</v>
      </c>
      <c r="Z2763" s="82" t="s">
        <v>721</v>
      </c>
      <c r="AA2763" s="82" t="s">
        <v>2279</v>
      </c>
      <c r="AB2763" s="82" t="s">
        <v>2266</v>
      </c>
      <c r="AC2763" s="82" t="s">
        <v>2276</v>
      </c>
      <c r="AD2763" s="105" t="s">
        <v>1608</v>
      </c>
      <c r="AE2763" s="107" t="s">
        <v>1619</v>
      </c>
    </row>
    <row r="2764" spans="1:31" x14ac:dyDescent="0.35">
      <c r="A2764" s="22" t="s">
        <v>852</v>
      </c>
      <c r="B2764" s="1">
        <v>67</v>
      </c>
      <c r="C2764" s="13" t="s">
        <v>2261</v>
      </c>
      <c r="D2764" s="22">
        <v>1</v>
      </c>
      <c r="E2764" s="107" t="s">
        <v>1630</v>
      </c>
      <c r="F2764" s="107" t="s">
        <v>1045</v>
      </c>
      <c r="G2764" s="107" t="s">
        <v>1044</v>
      </c>
      <c r="H2764" s="107" t="s">
        <v>2282</v>
      </c>
      <c r="I2764" s="107" t="s">
        <v>2283</v>
      </c>
      <c r="L2764" s="107" t="s">
        <v>1055</v>
      </c>
      <c r="N2764" s="107" t="s">
        <v>856</v>
      </c>
      <c r="O2764" s="22">
        <v>5</v>
      </c>
      <c r="P2764" s="107" t="s">
        <v>1607</v>
      </c>
      <c r="Q2764" s="107" t="s">
        <v>1607</v>
      </c>
      <c r="R2764" s="22">
        <v>81</v>
      </c>
      <c r="S2764" s="22">
        <v>6</v>
      </c>
      <c r="T2764" s="107" t="s">
        <v>1607</v>
      </c>
      <c r="U2764" s="107" t="s">
        <v>1607</v>
      </c>
      <c r="V2764" s="22">
        <v>69</v>
      </c>
      <c r="W2764" s="22">
        <v>0.05</v>
      </c>
      <c r="X2764" s="22">
        <v>-1</v>
      </c>
      <c r="Y2764" s="107" t="s">
        <v>1013</v>
      </c>
      <c r="Z2764" s="82" t="s">
        <v>2265</v>
      </c>
      <c r="AA2764" s="82" t="s">
        <v>2277</v>
      </c>
      <c r="AB2764" s="82" t="s">
        <v>663</v>
      </c>
      <c r="AC2764" s="82" t="s">
        <v>2278</v>
      </c>
      <c r="AD2764" s="105" t="s">
        <v>1608</v>
      </c>
      <c r="AE2764" s="107" t="s">
        <v>1619</v>
      </c>
    </row>
    <row r="2765" spans="1:31" x14ac:dyDescent="0.35">
      <c r="A2765" s="22" t="s">
        <v>852</v>
      </c>
      <c r="B2765" s="1">
        <v>67</v>
      </c>
      <c r="C2765" s="13" t="s">
        <v>2261</v>
      </c>
      <c r="D2765" s="22">
        <v>1</v>
      </c>
      <c r="E2765" s="107" t="s">
        <v>1630</v>
      </c>
      <c r="F2765" s="107" t="s">
        <v>1045</v>
      </c>
      <c r="G2765" s="107" t="s">
        <v>1044</v>
      </c>
      <c r="H2765" s="107" t="s">
        <v>2282</v>
      </c>
      <c r="I2765" s="107" t="s">
        <v>2283</v>
      </c>
      <c r="L2765" s="107" t="s">
        <v>1055</v>
      </c>
      <c r="N2765" s="107" t="s">
        <v>856</v>
      </c>
      <c r="O2765" s="22">
        <v>5</v>
      </c>
      <c r="P2765" s="107" t="s">
        <v>1607</v>
      </c>
      <c r="Q2765" s="107" t="s">
        <v>1607</v>
      </c>
      <c r="R2765" s="22">
        <v>81</v>
      </c>
      <c r="S2765" s="22">
        <v>7</v>
      </c>
      <c r="T2765" s="107" t="s">
        <v>1607</v>
      </c>
      <c r="U2765" s="107" t="s">
        <v>1607</v>
      </c>
      <c r="V2765" s="22">
        <v>76</v>
      </c>
      <c r="W2765" s="22">
        <v>0.05</v>
      </c>
      <c r="X2765" s="22">
        <v>-1</v>
      </c>
      <c r="Y2765" s="107" t="s">
        <v>1013</v>
      </c>
      <c r="Z2765" s="82" t="s">
        <v>2265</v>
      </c>
      <c r="AA2765" s="82" t="s">
        <v>2277</v>
      </c>
      <c r="AB2765" s="82" t="s">
        <v>721</v>
      </c>
      <c r="AC2765" s="82" t="s">
        <v>2279</v>
      </c>
      <c r="AD2765" s="105" t="s">
        <v>1608</v>
      </c>
      <c r="AE2765" s="107" t="s">
        <v>1619</v>
      </c>
    </row>
    <row r="2766" spans="1:31" x14ac:dyDescent="0.35">
      <c r="A2766" s="22" t="s">
        <v>852</v>
      </c>
      <c r="B2766" s="1">
        <v>67</v>
      </c>
      <c r="C2766" s="13" t="s">
        <v>2261</v>
      </c>
      <c r="D2766" s="22">
        <v>1</v>
      </c>
      <c r="E2766" s="107" t="s">
        <v>1630</v>
      </c>
      <c r="F2766" s="107" t="s">
        <v>1045</v>
      </c>
      <c r="G2766" s="107" t="s">
        <v>1044</v>
      </c>
      <c r="H2766" s="107" t="s">
        <v>2282</v>
      </c>
      <c r="I2766" s="107" t="s">
        <v>2283</v>
      </c>
      <c r="L2766" s="107" t="s">
        <v>1055</v>
      </c>
      <c r="N2766" s="107" t="s">
        <v>856</v>
      </c>
      <c r="O2766" s="22">
        <v>6</v>
      </c>
      <c r="P2766" s="107" t="s">
        <v>1607</v>
      </c>
      <c r="Q2766" s="107" t="s">
        <v>1607</v>
      </c>
      <c r="R2766" s="22">
        <v>69</v>
      </c>
      <c r="S2766" s="22">
        <v>7</v>
      </c>
      <c r="T2766" s="107" t="s">
        <v>1607</v>
      </c>
      <c r="U2766" s="107" t="s">
        <v>1607</v>
      </c>
      <c r="V2766" s="22">
        <v>76</v>
      </c>
      <c r="W2766" s="107" t="s">
        <v>857</v>
      </c>
      <c r="X2766" s="22">
        <v>0</v>
      </c>
      <c r="Y2766" s="107" t="s">
        <v>1013</v>
      </c>
      <c r="Z2766" s="82" t="s">
        <v>663</v>
      </c>
      <c r="AA2766" s="82" t="s">
        <v>2278</v>
      </c>
      <c r="AB2766" s="82" t="s">
        <v>721</v>
      </c>
      <c r="AC2766" s="82" t="s">
        <v>2279</v>
      </c>
      <c r="AD2766" s="105" t="s">
        <v>1608</v>
      </c>
      <c r="AE2766" s="107" t="s">
        <v>1619</v>
      </c>
    </row>
    <row r="2767" spans="1:31" x14ac:dyDescent="0.35">
      <c r="A2767" s="22" t="s">
        <v>852</v>
      </c>
      <c r="B2767" s="1">
        <v>67</v>
      </c>
      <c r="C2767" s="13" t="s">
        <v>2261</v>
      </c>
      <c r="D2767" s="22">
        <v>1</v>
      </c>
      <c r="E2767" s="107" t="s">
        <v>1630</v>
      </c>
      <c r="F2767" s="108" t="s">
        <v>1613</v>
      </c>
      <c r="G2767" s="108" t="s">
        <v>1618</v>
      </c>
      <c r="H2767" s="108" t="s">
        <v>1615</v>
      </c>
      <c r="I2767" s="108" t="s">
        <v>901</v>
      </c>
      <c r="L2767" s="108" t="s">
        <v>1042</v>
      </c>
      <c r="N2767" s="107" t="s">
        <v>856</v>
      </c>
      <c r="O2767" s="22">
        <v>0</v>
      </c>
      <c r="P2767" s="107" t="s">
        <v>1607</v>
      </c>
      <c r="Q2767" s="107" t="s">
        <v>1607</v>
      </c>
      <c r="R2767" s="22">
        <v>3045</v>
      </c>
      <c r="S2767" s="22">
        <v>1</v>
      </c>
      <c r="T2767" s="107" t="s">
        <v>1607</v>
      </c>
      <c r="U2767" s="107" t="s">
        <v>1607</v>
      </c>
      <c r="V2767" s="22">
        <v>3272</v>
      </c>
      <c r="W2767" s="108" t="s">
        <v>857</v>
      </c>
      <c r="X2767" s="22">
        <v>0</v>
      </c>
      <c r="Y2767" s="107" t="s">
        <v>858</v>
      </c>
      <c r="Z2767" s="107" t="s">
        <v>1023</v>
      </c>
      <c r="AA2767" s="107" t="s">
        <v>2272</v>
      </c>
      <c r="AB2767" s="107" t="s">
        <v>1089</v>
      </c>
      <c r="AC2767" s="107" t="s">
        <v>2274</v>
      </c>
      <c r="AD2767" s="105" t="s">
        <v>1608</v>
      </c>
      <c r="AE2767" s="107" t="s">
        <v>1619</v>
      </c>
    </row>
    <row r="2768" spans="1:31" x14ac:dyDescent="0.35">
      <c r="A2768" s="22" t="s">
        <v>852</v>
      </c>
      <c r="B2768" s="1">
        <v>67</v>
      </c>
      <c r="C2768" s="13" t="s">
        <v>2261</v>
      </c>
      <c r="D2768" s="22">
        <v>1</v>
      </c>
      <c r="E2768" s="107" t="s">
        <v>1630</v>
      </c>
      <c r="F2768" s="108" t="s">
        <v>1613</v>
      </c>
      <c r="G2768" s="108" t="s">
        <v>1618</v>
      </c>
      <c r="H2768" s="108" t="s">
        <v>1615</v>
      </c>
      <c r="I2768" s="108" t="s">
        <v>901</v>
      </c>
      <c r="L2768" s="108" t="s">
        <v>1042</v>
      </c>
      <c r="N2768" s="107" t="s">
        <v>856</v>
      </c>
      <c r="O2768" s="22">
        <v>0</v>
      </c>
      <c r="P2768" s="107" t="s">
        <v>1607</v>
      </c>
      <c r="Q2768" s="107" t="s">
        <v>1607</v>
      </c>
      <c r="R2768" s="22">
        <v>3045</v>
      </c>
      <c r="S2768" s="22">
        <v>2</v>
      </c>
      <c r="T2768" s="107" t="s">
        <v>1607</v>
      </c>
      <c r="U2768" s="107" t="s">
        <v>1607</v>
      </c>
      <c r="V2768" s="22">
        <v>3031</v>
      </c>
      <c r="W2768" s="108" t="s">
        <v>857</v>
      </c>
      <c r="X2768" s="22">
        <v>0</v>
      </c>
      <c r="Y2768" s="107" t="s">
        <v>858</v>
      </c>
      <c r="Z2768" s="107" t="s">
        <v>1023</v>
      </c>
      <c r="AA2768" s="107" t="s">
        <v>2272</v>
      </c>
      <c r="AB2768" s="82" t="s">
        <v>785</v>
      </c>
      <c r="AC2768" s="107" t="s">
        <v>2275</v>
      </c>
      <c r="AD2768" s="105" t="s">
        <v>1608</v>
      </c>
      <c r="AE2768" s="107" t="s">
        <v>1647</v>
      </c>
    </row>
    <row r="2769" spans="1:31" x14ac:dyDescent="0.35">
      <c r="A2769" s="22" t="s">
        <v>852</v>
      </c>
      <c r="B2769" s="1">
        <v>67</v>
      </c>
      <c r="C2769" s="13" t="s">
        <v>2261</v>
      </c>
      <c r="D2769" s="22">
        <v>1</v>
      </c>
      <c r="E2769" s="107" t="s">
        <v>1630</v>
      </c>
      <c r="F2769" s="108" t="s">
        <v>1613</v>
      </c>
      <c r="G2769" s="108" t="s">
        <v>1618</v>
      </c>
      <c r="H2769" s="108" t="s">
        <v>1615</v>
      </c>
      <c r="I2769" s="108" t="s">
        <v>901</v>
      </c>
      <c r="L2769" s="108" t="s">
        <v>1042</v>
      </c>
      <c r="N2769" s="107" t="s">
        <v>856</v>
      </c>
      <c r="O2769" s="22">
        <v>0</v>
      </c>
      <c r="P2769" s="107" t="s">
        <v>1607</v>
      </c>
      <c r="Q2769" s="107" t="s">
        <v>1607</v>
      </c>
      <c r="R2769" s="22">
        <v>3045</v>
      </c>
      <c r="S2769" s="22">
        <v>3</v>
      </c>
      <c r="T2769" s="107" t="s">
        <v>1607</v>
      </c>
      <c r="U2769" s="107" t="s">
        <v>1607</v>
      </c>
      <c r="V2769" s="22">
        <v>3445</v>
      </c>
      <c r="W2769" s="107">
        <v>0.05</v>
      </c>
      <c r="X2769" s="22">
        <v>1</v>
      </c>
      <c r="Y2769" s="107" t="s">
        <v>858</v>
      </c>
      <c r="Z2769" s="107" t="s">
        <v>1023</v>
      </c>
      <c r="AA2769" s="107" t="s">
        <v>2272</v>
      </c>
      <c r="AB2769" s="82" t="s">
        <v>656</v>
      </c>
      <c r="AC2769" s="82" t="s">
        <v>2273</v>
      </c>
      <c r="AD2769" s="105" t="s">
        <v>1608</v>
      </c>
      <c r="AE2769" s="107" t="s">
        <v>1619</v>
      </c>
    </row>
    <row r="2770" spans="1:31" x14ac:dyDescent="0.35">
      <c r="A2770" s="22" t="s">
        <v>852</v>
      </c>
      <c r="B2770" s="1">
        <v>67</v>
      </c>
      <c r="C2770" s="13" t="s">
        <v>2261</v>
      </c>
      <c r="D2770" s="22">
        <v>1</v>
      </c>
      <c r="E2770" s="107" t="s">
        <v>1630</v>
      </c>
      <c r="F2770" s="108" t="s">
        <v>1613</v>
      </c>
      <c r="G2770" s="108" t="s">
        <v>1618</v>
      </c>
      <c r="H2770" s="108" t="s">
        <v>1615</v>
      </c>
      <c r="I2770" s="108" t="s">
        <v>901</v>
      </c>
      <c r="L2770" s="108" t="s">
        <v>1042</v>
      </c>
      <c r="N2770" s="107" t="s">
        <v>856</v>
      </c>
      <c r="O2770" s="22">
        <v>0</v>
      </c>
      <c r="P2770" s="107" t="s">
        <v>1607</v>
      </c>
      <c r="Q2770" s="107" t="s">
        <v>1607</v>
      </c>
      <c r="R2770" s="22">
        <v>3045</v>
      </c>
      <c r="S2770" s="22">
        <v>4</v>
      </c>
      <c r="T2770" s="107" t="s">
        <v>1607</v>
      </c>
      <c r="U2770" s="107" t="s">
        <v>1607</v>
      </c>
      <c r="V2770" s="22">
        <v>2811</v>
      </c>
      <c r="W2770" s="108" t="s">
        <v>857</v>
      </c>
      <c r="X2770" s="22">
        <v>0</v>
      </c>
      <c r="Y2770" s="107" t="s">
        <v>1026</v>
      </c>
      <c r="Z2770" s="107" t="s">
        <v>1023</v>
      </c>
      <c r="AA2770" s="107" t="s">
        <v>2272</v>
      </c>
      <c r="AB2770" s="82" t="s">
        <v>2266</v>
      </c>
      <c r="AC2770" s="82" t="s">
        <v>2276</v>
      </c>
      <c r="AD2770" s="107" t="s">
        <v>2280</v>
      </c>
      <c r="AE2770" s="107" t="s">
        <v>1635</v>
      </c>
    </row>
    <row r="2771" spans="1:31" x14ac:dyDescent="0.35">
      <c r="A2771" s="22" t="s">
        <v>852</v>
      </c>
      <c r="B2771" s="1">
        <v>67</v>
      </c>
      <c r="C2771" s="13" t="s">
        <v>2261</v>
      </c>
      <c r="D2771" s="22">
        <v>1</v>
      </c>
      <c r="E2771" s="107" t="s">
        <v>1630</v>
      </c>
      <c r="F2771" s="108" t="s">
        <v>1613</v>
      </c>
      <c r="G2771" s="108" t="s">
        <v>1618</v>
      </c>
      <c r="H2771" s="108" t="s">
        <v>1615</v>
      </c>
      <c r="I2771" s="108" t="s">
        <v>901</v>
      </c>
      <c r="L2771" s="108" t="s">
        <v>1042</v>
      </c>
      <c r="N2771" s="107" t="s">
        <v>856</v>
      </c>
      <c r="O2771" s="22">
        <v>0</v>
      </c>
      <c r="P2771" s="107" t="s">
        <v>1607</v>
      </c>
      <c r="Q2771" s="107" t="s">
        <v>1607</v>
      </c>
      <c r="R2771" s="22">
        <v>3045</v>
      </c>
      <c r="S2771" s="22">
        <v>5</v>
      </c>
      <c r="T2771" s="107" t="s">
        <v>1607</v>
      </c>
      <c r="U2771" s="107" t="s">
        <v>1607</v>
      </c>
      <c r="V2771" s="22">
        <v>3285</v>
      </c>
      <c r="W2771" s="108" t="s">
        <v>857</v>
      </c>
      <c r="X2771" s="22">
        <v>0</v>
      </c>
      <c r="Y2771" s="107" t="s">
        <v>858</v>
      </c>
      <c r="Z2771" s="107" t="s">
        <v>1023</v>
      </c>
      <c r="AA2771" s="107" t="s">
        <v>2272</v>
      </c>
      <c r="AB2771" s="82" t="s">
        <v>2265</v>
      </c>
      <c r="AC2771" s="82" t="s">
        <v>2277</v>
      </c>
      <c r="AD2771" s="105" t="s">
        <v>1608</v>
      </c>
      <c r="AE2771" s="107" t="s">
        <v>1647</v>
      </c>
    </row>
    <row r="2772" spans="1:31" x14ac:dyDescent="0.35">
      <c r="A2772" s="22" t="s">
        <v>852</v>
      </c>
      <c r="B2772" s="1">
        <v>67</v>
      </c>
      <c r="C2772" s="13" t="s">
        <v>2261</v>
      </c>
      <c r="D2772" s="22">
        <v>1</v>
      </c>
      <c r="E2772" s="107" t="s">
        <v>1630</v>
      </c>
      <c r="F2772" s="108" t="s">
        <v>1613</v>
      </c>
      <c r="G2772" s="108" t="s">
        <v>1618</v>
      </c>
      <c r="H2772" s="108" t="s">
        <v>1615</v>
      </c>
      <c r="I2772" s="108" t="s">
        <v>901</v>
      </c>
      <c r="L2772" s="108" t="s">
        <v>1042</v>
      </c>
      <c r="N2772" s="107" t="s">
        <v>856</v>
      </c>
      <c r="O2772" s="22">
        <v>0</v>
      </c>
      <c r="P2772" s="107" t="s">
        <v>1607</v>
      </c>
      <c r="Q2772" s="107" t="s">
        <v>1607</v>
      </c>
      <c r="R2772" s="22">
        <v>3045</v>
      </c>
      <c r="S2772" s="22">
        <v>6</v>
      </c>
      <c r="T2772" s="107" t="s">
        <v>1607</v>
      </c>
      <c r="U2772" s="107" t="s">
        <v>1607</v>
      </c>
      <c r="V2772" s="22">
        <v>3505</v>
      </c>
      <c r="W2772" s="107">
        <v>0.05</v>
      </c>
      <c r="X2772" s="22">
        <v>1</v>
      </c>
      <c r="Y2772" s="107" t="s">
        <v>858</v>
      </c>
      <c r="Z2772" s="107" t="s">
        <v>1023</v>
      </c>
      <c r="AA2772" s="107" t="s">
        <v>2272</v>
      </c>
      <c r="AB2772" s="82" t="s">
        <v>663</v>
      </c>
      <c r="AC2772" s="82" t="s">
        <v>2278</v>
      </c>
      <c r="AD2772" s="105" t="s">
        <v>1608</v>
      </c>
      <c r="AE2772" s="107" t="s">
        <v>1619</v>
      </c>
    </row>
    <row r="2773" spans="1:31" x14ac:dyDescent="0.35">
      <c r="A2773" s="22" t="s">
        <v>852</v>
      </c>
      <c r="B2773" s="1">
        <v>67</v>
      </c>
      <c r="C2773" s="13" t="s">
        <v>2261</v>
      </c>
      <c r="D2773" s="22">
        <v>1</v>
      </c>
      <c r="E2773" s="107" t="s">
        <v>1630</v>
      </c>
      <c r="F2773" s="108" t="s">
        <v>1613</v>
      </c>
      <c r="G2773" s="108" t="s">
        <v>1618</v>
      </c>
      <c r="H2773" s="108" t="s">
        <v>1615</v>
      </c>
      <c r="I2773" s="108" t="s">
        <v>901</v>
      </c>
      <c r="L2773" s="108" t="s">
        <v>1042</v>
      </c>
      <c r="N2773" s="107" t="s">
        <v>856</v>
      </c>
      <c r="O2773" s="22">
        <v>0</v>
      </c>
      <c r="P2773" s="107" t="s">
        <v>1607</v>
      </c>
      <c r="Q2773" s="107" t="s">
        <v>1607</v>
      </c>
      <c r="R2773" s="22">
        <v>3045</v>
      </c>
      <c r="S2773" s="22">
        <v>7</v>
      </c>
      <c r="T2773" s="107" t="s">
        <v>1607</v>
      </c>
      <c r="U2773" s="107" t="s">
        <v>1607</v>
      </c>
      <c r="V2773" s="22">
        <v>3252</v>
      </c>
      <c r="W2773" s="108" t="s">
        <v>857</v>
      </c>
      <c r="X2773" s="22">
        <v>0</v>
      </c>
      <c r="Y2773" s="107" t="s">
        <v>858</v>
      </c>
      <c r="Z2773" s="107" t="s">
        <v>1023</v>
      </c>
      <c r="AA2773" s="107" t="s">
        <v>2272</v>
      </c>
      <c r="AB2773" s="82" t="s">
        <v>721</v>
      </c>
      <c r="AC2773" s="82" t="s">
        <v>2279</v>
      </c>
      <c r="AD2773" s="105" t="s">
        <v>1608</v>
      </c>
      <c r="AE2773" s="107" t="s">
        <v>1619</v>
      </c>
    </row>
    <row r="2774" spans="1:31" x14ac:dyDescent="0.35">
      <c r="A2774" s="22" t="s">
        <v>852</v>
      </c>
      <c r="B2774" s="1">
        <v>67</v>
      </c>
      <c r="C2774" s="13" t="s">
        <v>2261</v>
      </c>
      <c r="D2774" s="22">
        <v>1</v>
      </c>
      <c r="E2774" s="107" t="s">
        <v>1630</v>
      </c>
      <c r="F2774" s="108" t="s">
        <v>1613</v>
      </c>
      <c r="G2774" s="108" t="s">
        <v>1618</v>
      </c>
      <c r="H2774" s="108" t="s">
        <v>1615</v>
      </c>
      <c r="I2774" s="108" t="s">
        <v>901</v>
      </c>
      <c r="L2774" s="108" t="s">
        <v>1042</v>
      </c>
      <c r="N2774" s="107" t="s">
        <v>856</v>
      </c>
      <c r="O2774" s="22">
        <v>1</v>
      </c>
      <c r="P2774" s="107" t="s">
        <v>1607</v>
      </c>
      <c r="Q2774" s="107" t="s">
        <v>1607</v>
      </c>
      <c r="R2774" s="22">
        <v>3272</v>
      </c>
      <c r="S2774" s="22">
        <v>2</v>
      </c>
      <c r="T2774" s="107" t="s">
        <v>1607</v>
      </c>
      <c r="U2774" s="107" t="s">
        <v>1607</v>
      </c>
      <c r="V2774" s="22">
        <v>3031</v>
      </c>
      <c r="W2774" s="108" t="s">
        <v>857</v>
      </c>
      <c r="X2774" s="22">
        <v>0</v>
      </c>
      <c r="Y2774" s="107" t="s">
        <v>1013</v>
      </c>
      <c r="Z2774" s="107" t="s">
        <v>1089</v>
      </c>
      <c r="AA2774" s="107" t="s">
        <v>2274</v>
      </c>
      <c r="AB2774" s="82" t="s">
        <v>785</v>
      </c>
      <c r="AC2774" s="107" t="s">
        <v>2275</v>
      </c>
      <c r="AD2774" s="105" t="s">
        <v>1608</v>
      </c>
      <c r="AE2774" s="107" t="s">
        <v>1647</v>
      </c>
    </row>
    <row r="2775" spans="1:31" x14ac:dyDescent="0.35">
      <c r="A2775" s="22" t="s">
        <v>852</v>
      </c>
      <c r="B2775" s="1">
        <v>67</v>
      </c>
      <c r="C2775" s="13" t="s">
        <v>2261</v>
      </c>
      <c r="D2775" s="22">
        <v>1</v>
      </c>
      <c r="E2775" s="107" t="s">
        <v>1630</v>
      </c>
      <c r="F2775" s="108" t="s">
        <v>1613</v>
      </c>
      <c r="G2775" s="108" t="s">
        <v>1618</v>
      </c>
      <c r="H2775" s="108" t="s">
        <v>1615</v>
      </c>
      <c r="I2775" s="108" t="s">
        <v>901</v>
      </c>
      <c r="L2775" s="108" t="s">
        <v>1042</v>
      </c>
      <c r="N2775" s="107" t="s">
        <v>856</v>
      </c>
      <c r="O2775" s="22">
        <v>1</v>
      </c>
      <c r="P2775" s="107" t="s">
        <v>1607</v>
      </c>
      <c r="Q2775" s="107" t="s">
        <v>1607</v>
      </c>
      <c r="R2775" s="22">
        <v>3272</v>
      </c>
      <c r="S2775" s="22">
        <v>3</v>
      </c>
      <c r="T2775" s="107" t="s">
        <v>1607</v>
      </c>
      <c r="U2775" s="107" t="s">
        <v>1607</v>
      </c>
      <c r="V2775" s="22">
        <v>3445</v>
      </c>
      <c r="W2775" s="108" t="s">
        <v>857</v>
      </c>
      <c r="X2775" s="22">
        <v>0</v>
      </c>
      <c r="Y2775" s="107" t="s">
        <v>1013</v>
      </c>
      <c r="Z2775" s="107" t="s">
        <v>1089</v>
      </c>
      <c r="AA2775" s="107" t="s">
        <v>2274</v>
      </c>
      <c r="AB2775" s="82" t="s">
        <v>656</v>
      </c>
      <c r="AC2775" s="82" t="s">
        <v>2273</v>
      </c>
      <c r="AD2775" s="105" t="s">
        <v>1608</v>
      </c>
      <c r="AE2775" s="107" t="s">
        <v>1619</v>
      </c>
    </row>
    <row r="2776" spans="1:31" x14ac:dyDescent="0.35">
      <c r="A2776" s="22" t="s">
        <v>852</v>
      </c>
      <c r="B2776" s="1">
        <v>67</v>
      </c>
      <c r="C2776" s="13" t="s">
        <v>2261</v>
      </c>
      <c r="D2776" s="22">
        <v>1</v>
      </c>
      <c r="E2776" s="107" t="s">
        <v>1630</v>
      </c>
      <c r="F2776" s="108" t="s">
        <v>1613</v>
      </c>
      <c r="G2776" s="108" t="s">
        <v>1618</v>
      </c>
      <c r="H2776" s="108" t="s">
        <v>1615</v>
      </c>
      <c r="I2776" s="108" t="s">
        <v>901</v>
      </c>
      <c r="L2776" s="108" t="s">
        <v>1042</v>
      </c>
      <c r="N2776" s="107" t="s">
        <v>856</v>
      </c>
      <c r="O2776" s="22">
        <v>1</v>
      </c>
      <c r="P2776" s="107" t="s">
        <v>1607</v>
      </c>
      <c r="Q2776" s="107" t="s">
        <v>1607</v>
      </c>
      <c r="R2776" s="22">
        <v>3272</v>
      </c>
      <c r="S2776" s="22">
        <v>4</v>
      </c>
      <c r="T2776" s="107" t="s">
        <v>1607</v>
      </c>
      <c r="U2776" s="107" t="s">
        <v>1607</v>
      </c>
      <c r="V2776" s="22">
        <v>2811</v>
      </c>
      <c r="W2776" s="107">
        <v>0.05</v>
      </c>
      <c r="X2776" s="22">
        <v>-1</v>
      </c>
      <c r="Y2776" s="107" t="s">
        <v>1031</v>
      </c>
      <c r="Z2776" s="107" t="s">
        <v>1089</v>
      </c>
      <c r="AA2776" s="107" t="s">
        <v>2274</v>
      </c>
      <c r="AB2776" s="82" t="s">
        <v>2266</v>
      </c>
      <c r="AC2776" s="82" t="s">
        <v>2276</v>
      </c>
      <c r="AD2776" s="107" t="s">
        <v>2280</v>
      </c>
      <c r="AE2776" s="107" t="s">
        <v>1635</v>
      </c>
    </row>
    <row r="2777" spans="1:31" x14ac:dyDescent="0.35">
      <c r="A2777" s="22" t="s">
        <v>852</v>
      </c>
      <c r="B2777" s="1">
        <v>67</v>
      </c>
      <c r="C2777" s="13" t="s">
        <v>2261</v>
      </c>
      <c r="D2777" s="22">
        <v>1</v>
      </c>
      <c r="E2777" s="107" t="s">
        <v>1630</v>
      </c>
      <c r="F2777" s="108" t="s">
        <v>1613</v>
      </c>
      <c r="G2777" s="108" t="s">
        <v>1618</v>
      </c>
      <c r="H2777" s="108" t="s">
        <v>1615</v>
      </c>
      <c r="I2777" s="108" t="s">
        <v>901</v>
      </c>
      <c r="L2777" s="108" t="s">
        <v>1042</v>
      </c>
      <c r="N2777" s="107" t="s">
        <v>856</v>
      </c>
      <c r="O2777" s="22">
        <v>1</v>
      </c>
      <c r="P2777" s="107" t="s">
        <v>1607</v>
      </c>
      <c r="Q2777" s="107" t="s">
        <v>1607</v>
      </c>
      <c r="R2777" s="22">
        <v>3272</v>
      </c>
      <c r="S2777" s="22">
        <v>5</v>
      </c>
      <c r="T2777" s="107" t="s">
        <v>1607</v>
      </c>
      <c r="U2777" s="107" t="s">
        <v>1607</v>
      </c>
      <c r="V2777" s="22">
        <v>3285</v>
      </c>
      <c r="W2777" s="108" t="s">
        <v>857</v>
      </c>
      <c r="X2777" s="22">
        <v>0</v>
      </c>
      <c r="Y2777" s="107" t="s">
        <v>1013</v>
      </c>
      <c r="Z2777" s="107" t="s">
        <v>1089</v>
      </c>
      <c r="AA2777" s="107" t="s">
        <v>2274</v>
      </c>
      <c r="AB2777" s="82" t="s">
        <v>2265</v>
      </c>
      <c r="AC2777" s="82" t="s">
        <v>2277</v>
      </c>
      <c r="AD2777" s="105" t="s">
        <v>1608</v>
      </c>
      <c r="AE2777" s="107" t="s">
        <v>1647</v>
      </c>
    </row>
    <row r="2778" spans="1:31" x14ac:dyDescent="0.35">
      <c r="A2778" s="22" t="s">
        <v>852</v>
      </c>
      <c r="B2778" s="1">
        <v>67</v>
      </c>
      <c r="C2778" s="13" t="s">
        <v>2261</v>
      </c>
      <c r="D2778" s="22">
        <v>1</v>
      </c>
      <c r="E2778" s="107" t="s">
        <v>1630</v>
      </c>
      <c r="F2778" s="108" t="s">
        <v>1613</v>
      </c>
      <c r="G2778" s="108" t="s">
        <v>1618</v>
      </c>
      <c r="H2778" s="108" t="s">
        <v>1615</v>
      </c>
      <c r="I2778" s="108" t="s">
        <v>901</v>
      </c>
      <c r="L2778" s="108" t="s">
        <v>1042</v>
      </c>
      <c r="N2778" s="107" t="s">
        <v>856</v>
      </c>
      <c r="O2778" s="22">
        <v>1</v>
      </c>
      <c r="P2778" s="107" t="s">
        <v>1607</v>
      </c>
      <c r="Q2778" s="107" t="s">
        <v>1607</v>
      </c>
      <c r="R2778" s="22">
        <v>3272</v>
      </c>
      <c r="S2778" s="22">
        <v>6</v>
      </c>
      <c r="T2778" s="107" t="s">
        <v>1607</v>
      </c>
      <c r="U2778" s="107" t="s">
        <v>1607</v>
      </c>
      <c r="V2778" s="22">
        <v>3505</v>
      </c>
      <c r="W2778" s="108" t="s">
        <v>857</v>
      </c>
      <c r="X2778" s="22">
        <v>0</v>
      </c>
      <c r="Y2778" s="107" t="s">
        <v>1013</v>
      </c>
      <c r="Z2778" s="107" t="s">
        <v>1089</v>
      </c>
      <c r="AA2778" s="107" t="s">
        <v>2274</v>
      </c>
      <c r="AB2778" s="82" t="s">
        <v>663</v>
      </c>
      <c r="AC2778" s="82" t="s">
        <v>2278</v>
      </c>
      <c r="AD2778" s="105" t="s">
        <v>1608</v>
      </c>
      <c r="AE2778" s="107" t="s">
        <v>1619</v>
      </c>
    </row>
    <row r="2779" spans="1:31" x14ac:dyDescent="0.35">
      <c r="A2779" s="22" t="s">
        <v>852</v>
      </c>
      <c r="B2779" s="1">
        <v>67</v>
      </c>
      <c r="C2779" s="13" t="s">
        <v>2261</v>
      </c>
      <c r="D2779" s="22">
        <v>1</v>
      </c>
      <c r="E2779" s="107" t="s">
        <v>1630</v>
      </c>
      <c r="F2779" s="108" t="s">
        <v>1613</v>
      </c>
      <c r="G2779" s="108" t="s">
        <v>1618</v>
      </c>
      <c r="H2779" s="108" t="s">
        <v>1615</v>
      </c>
      <c r="I2779" s="108" t="s">
        <v>901</v>
      </c>
      <c r="L2779" s="108" t="s">
        <v>1042</v>
      </c>
      <c r="N2779" s="107" t="s">
        <v>856</v>
      </c>
      <c r="O2779" s="22">
        <v>1</v>
      </c>
      <c r="P2779" s="107" t="s">
        <v>1607</v>
      </c>
      <c r="Q2779" s="107" t="s">
        <v>1607</v>
      </c>
      <c r="R2779" s="22">
        <v>3272</v>
      </c>
      <c r="S2779" s="22">
        <v>7</v>
      </c>
      <c r="T2779" s="107" t="s">
        <v>1607</v>
      </c>
      <c r="U2779" s="107" t="s">
        <v>1607</v>
      </c>
      <c r="V2779" s="22">
        <v>3252</v>
      </c>
      <c r="W2779" s="108" t="s">
        <v>857</v>
      </c>
      <c r="X2779" s="22">
        <v>0</v>
      </c>
      <c r="Y2779" s="107" t="s">
        <v>1013</v>
      </c>
      <c r="Z2779" s="107" t="s">
        <v>1089</v>
      </c>
      <c r="AA2779" s="107" t="s">
        <v>2274</v>
      </c>
      <c r="AB2779" s="82" t="s">
        <v>721</v>
      </c>
      <c r="AC2779" s="82" t="s">
        <v>2279</v>
      </c>
      <c r="AD2779" s="105" t="s">
        <v>1608</v>
      </c>
      <c r="AE2779" s="107" t="s">
        <v>1619</v>
      </c>
    </row>
    <row r="2780" spans="1:31" x14ac:dyDescent="0.35">
      <c r="A2780" s="22" t="s">
        <v>852</v>
      </c>
      <c r="B2780" s="1">
        <v>67</v>
      </c>
      <c r="C2780" s="13" t="s">
        <v>2261</v>
      </c>
      <c r="D2780" s="22">
        <v>1</v>
      </c>
      <c r="E2780" s="107" t="s">
        <v>1630</v>
      </c>
      <c r="F2780" s="108" t="s">
        <v>1613</v>
      </c>
      <c r="G2780" s="108" t="s">
        <v>1618</v>
      </c>
      <c r="H2780" s="108" t="s">
        <v>1615</v>
      </c>
      <c r="I2780" s="108" t="s">
        <v>901</v>
      </c>
      <c r="L2780" s="108" t="s">
        <v>1042</v>
      </c>
      <c r="N2780" s="107" t="s">
        <v>856</v>
      </c>
      <c r="O2780" s="22">
        <v>2</v>
      </c>
      <c r="P2780" s="107" t="s">
        <v>1607</v>
      </c>
      <c r="Q2780" s="107" t="s">
        <v>1607</v>
      </c>
      <c r="R2780" s="22">
        <v>3031</v>
      </c>
      <c r="S2780" s="22">
        <v>3</v>
      </c>
      <c r="T2780" s="107" t="s">
        <v>1607</v>
      </c>
      <c r="U2780" s="107" t="s">
        <v>1607</v>
      </c>
      <c r="V2780" s="22">
        <v>3445</v>
      </c>
      <c r="W2780" s="108" t="s">
        <v>857</v>
      </c>
      <c r="X2780" s="22">
        <v>0</v>
      </c>
      <c r="Y2780" s="107" t="s">
        <v>1013</v>
      </c>
      <c r="Z2780" s="82" t="s">
        <v>785</v>
      </c>
      <c r="AA2780" s="107" t="s">
        <v>2275</v>
      </c>
      <c r="AB2780" s="82" t="s">
        <v>656</v>
      </c>
      <c r="AC2780" s="82" t="s">
        <v>2273</v>
      </c>
      <c r="AD2780" s="105" t="s">
        <v>1608</v>
      </c>
      <c r="AE2780" s="107" t="s">
        <v>1619</v>
      </c>
    </row>
    <row r="2781" spans="1:31" x14ac:dyDescent="0.35">
      <c r="A2781" s="22" t="s">
        <v>852</v>
      </c>
      <c r="B2781" s="1">
        <v>67</v>
      </c>
      <c r="C2781" s="13" t="s">
        <v>2261</v>
      </c>
      <c r="D2781" s="22">
        <v>1</v>
      </c>
      <c r="E2781" s="107" t="s">
        <v>1630</v>
      </c>
      <c r="F2781" s="108" t="s">
        <v>1613</v>
      </c>
      <c r="G2781" s="108" t="s">
        <v>1618</v>
      </c>
      <c r="H2781" s="108" t="s">
        <v>1615</v>
      </c>
      <c r="I2781" s="108" t="s">
        <v>901</v>
      </c>
      <c r="L2781" s="108" t="s">
        <v>1042</v>
      </c>
      <c r="N2781" s="107" t="s">
        <v>856</v>
      </c>
      <c r="O2781" s="22">
        <v>2</v>
      </c>
      <c r="P2781" s="107" t="s">
        <v>1607</v>
      </c>
      <c r="Q2781" s="107" t="s">
        <v>1607</v>
      </c>
      <c r="R2781" s="22">
        <v>3031</v>
      </c>
      <c r="S2781" s="22">
        <v>4</v>
      </c>
      <c r="T2781" s="107" t="s">
        <v>1607</v>
      </c>
      <c r="U2781" s="107" t="s">
        <v>1607</v>
      </c>
      <c r="V2781" s="22">
        <v>2811</v>
      </c>
      <c r="W2781" s="108" t="s">
        <v>857</v>
      </c>
      <c r="X2781" s="22">
        <v>0</v>
      </c>
      <c r="Y2781" s="107" t="s">
        <v>1031</v>
      </c>
      <c r="Z2781" s="82" t="s">
        <v>785</v>
      </c>
      <c r="AA2781" s="107" t="s">
        <v>2275</v>
      </c>
      <c r="AB2781" s="82" t="s">
        <v>2266</v>
      </c>
      <c r="AC2781" s="82" t="s">
        <v>2276</v>
      </c>
      <c r="AD2781" s="107" t="s">
        <v>2280</v>
      </c>
      <c r="AE2781" s="107" t="s">
        <v>1635</v>
      </c>
    </row>
    <row r="2782" spans="1:31" x14ac:dyDescent="0.35">
      <c r="A2782" s="22" t="s">
        <v>852</v>
      </c>
      <c r="B2782" s="1">
        <v>67</v>
      </c>
      <c r="C2782" s="13" t="s">
        <v>2261</v>
      </c>
      <c r="D2782" s="22">
        <v>1</v>
      </c>
      <c r="E2782" s="107" t="s">
        <v>1630</v>
      </c>
      <c r="F2782" s="108" t="s">
        <v>1613</v>
      </c>
      <c r="G2782" s="108" t="s">
        <v>1618</v>
      </c>
      <c r="H2782" s="108" t="s">
        <v>1615</v>
      </c>
      <c r="I2782" s="108" t="s">
        <v>901</v>
      </c>
      <c r="L2782" s="108" t="s">
        <v>1042</v>
      </c>
      <c r="N2782" s="107" t="s">
        <v>856</v>
      </c>
      <c r="O2782" s="22">
        <v>2</v>
      </c>
      <c r="P2782" s="107" t="s">
        <v>1607</v>
      </c>
      <c r="Q2782" s="107" t="s">
        <v>1607</v>
      </c>
      <c r="R2782" s="22">
        <v>3031</v>
      </c>
      <c r="S2782" s="22">
        <v>5</v>
      </c>
      <c r="T2782" s="107" t="s">
        <v>1607</v>
      </c>
      <c r="U2782" s="107" t="s">
        <v>1607</v>
      </c>
      <c r="V2782" s="22">
        <v>3285</v>
      </c>
      <c r="W2782" s="108" t="s">
        <v>857</v>
      </c>
      <c r="X2782" s="22">
        <v>0</v>
      </c>
      <c r="Y2782" s="107" t="s">
        <v>1013</v>
      </c>
      <c r="Z2782" s="82" t="s">
        <v>785</v>
      </c>
      <c r="AA2782" s="107" t="s">
        <v>2275</v>
      </c>
      <c r="AB2782" s="82" t="s">
        <v>2265</v>
      </c>
      <c r="AC2782" s="82" t="s">
        <v>2277</v>
      </c>
      <c r="AD2782" s="105" t="s">
        <v>1608</v>
      </c>
      <c r="AE2782" s="107" t="s">
        <v>1647</v>
      </c>
    </row>
    <row r="2783" spans="1:31" x14ac:dyDescent="0.35">
      <c r="A2783" s="22" t="s">
        <v>852</v>
      </c>
      <c r="B2783" s="1">
        <v>67</v>
      </c>
      <c r="C2783" s="13" t="s">
        <v>2261</v>
      </c>
      <c r="D2783" s="22">
        <v>1</v>
      </c>
      <c r="E2783" s="107" t="s">
        <v>1630</v>
      </c>
      <c r="F2783" s="108" t="s">
        <v>1613</v>
      </c>
      <c r="G2783" s="108" t="s">
        <v>1618</v>
      </c>
      <c r="H2783" s="108" t="s">
        <v>1615</v>
      </c>
      <c r="I2783" s="108" t="s">
        <v>901</v>
      </c>
      <c r="L2783" s="108" t="s">
        <v>1042</v>
      </c>
      <c r="N2783" s="107" t="s">
        <v>856</v>
      </c>
      <c r="O2783" s="22">
        <v>2</v>
      </c>
      <c r="P2783" s="107" t="s">
        <v>1607</v>
      </c>
      <c r="Q2783" s="107" t="s">
        <v>1607</v>
      </c>
      <c r="R2783" s="22">
        <v>3031</v>
      </c>
      <c r="S2783" s="22">
        <v>6</v>
      </c>
      <c r="T2783" s="107" t="s">
        <v>1607</v>
      </c>
      <c r="U2783" s="107" t="s">
        <v>1607</v>
      </c>
      <c r="V2783" s="22">
        <v>3505</v>
      </c>
      <c r="W2783" s="107">
        <v>0.05</v>
      </c>
      <c r="X2783" s="22">
        <v>1</v>
      </c>
      <c r="Y2783" s="107" t="s">
        <v>1013</v>
      </c>
      <c r="Z2783" s="82" t="s">
        <v>785</v>
      </c>
      <c r="AA2783" s="107" t="s">
        <v>2275</v>
      </c>
      <c r="AB2783" s="82" t="s">
        <v>663</v>
      </c>
      <c r="AC2783" s="82" t="s">
        <v>2278</v>
      </c>
      <c r="AD2783" s="105" t="s">
        <v>1608</v>
      </c>
      <c r="AE2783" s="107" t="s">
        <v>1619</v>
      </c>
    </row>
    <row r="2784" spans="1:31" x14ac:dyDescent="0.35">
      <c r="A2784" s="22" t="s">
        <v>852</v>
      </c>
      <c r="B2784" s="1">
        <v>67</v>
      </c>
      <c r="C2784" s="13" t="s">
        <v>2261</v>
      </c>
      <c r="D2784" s="22">
        <v>1</v>
      </c>
      <c r="E2784" s="107" t="s">
        <v>1630</v>
      </c>
      <c r="F2784" s="108" t="s">
        <v>1613</v>
      </c>
      <c r="G2784" s="108" t="s">
        <v>1618</v>
      </c>
      <c r="H2784" s="108" t="s">
        <v>1615</v>
      </c>
      <c r="I2784" s="108" t="s">
        <v>901</v>
      </c>
      <c r="L2784" s="108" t="s">
        <v>1042</v>
      </c>
      <c r="N2784" s="107" t="s">
        <v>856</v>
      </c>
      <c r="O2784" s="22">
        <v>2</v>
      </c>
      <c r="P2784" s="107" t="s">
        <v>1607</v>
      </c>
      <c r="Q2784" s="107" t="s">
        <v>1607</v>
      </c>
      <c r="R2784" s="22">
        <v>3031</v>
      </c>
      <c r="S2784" s="22">
        <v>7</v>
      </c>
      <c r="T2784" s="107" t="s">
        <v>1607</v>
      </c>
      <c r="U2784" s="107" t="s">
        <v>1607</v>
      </c>
      <c r="V2784" s="22">
        <v>3252</v>
      </c>
      <c r="W2784" s="108" t="s">
        <v>857</v>
      </c>
      <c r="X2784" s="22">
        <v>0</v>
      </c>
      <c r="Y2784" s="107" t="s">
        <v>1013</v>
      </c>
      <c r="Z2784" s="82" t="s">
        <v>785</v>
      </c>
      <c r="AA2784" s="107" t="s">
        <v>2275</v>
      </c>
      <c r="AB2784" s="82" t="s">
        <v>721</v>
      </c>
      <c r="AC2784" s="82" t="s">
        <v>2279</v>
      </c>
      <c r="AD2784" s="105" t="s">
        <v>1608</v>
      </c>
      <c r="AE2784" s="107" t="s">
        <v>1619</v>
      </c>
    </row>
    <row r="2785" spans="1:31" x14ac:dyDescent="0.35">
      <c r="A2785" s="22" t="s">
        <v>852</v>
      </c>
      <c r="B2785" s="1">
        <v>67</v>
      </c>
      <c r="C2785" s="13" t="s">
        <v>2261</v>
      </c>
      <c r="D2785" s="22">
        <v>1</v>
      </c>
      <c r="E2785" s="107" t="s">
        <v>1630</v>
      </c>
      <c r="F2785" s="108" t="s">
        <v>1613</v>
      </c>
      <c r="G2785" s="108" t="s">
        <v>1618</v>
      </c>
      <c r="H2785" s="108" t="s">
        <v>1615</v>
      </c>
      <c r="I2785" s="108" t="s">
        <v>901</v>
      </c>
      <c r="L2785" s="108" t="s">
        <v>1042</v>
      </c>
      <c r="N2785" s="107" t="s">
        <v>856</v>
      </c>
      <c r="O2785" s="22">
        <v>3</v>
      </c>
      <c r="P2785" s="107" t="s">
        <v>1607</v>
      </c>
      <c r="Q2785" s="107" t="s">
        <v>1607</v>
      </c>
      <c r="R2785" s="22">
        <v>3445</v>
      </c>
      <c r="S2785" s="22">
        <v>4</v>
      </c>
      <c r="T2785" s="107" t="s">
        <v>1607</v>
      </c>
      <c r="U2785" s="107" t="s">
        <v>1607</v>
      </c>
      <c r="V2785" s="22">
        <v>2811</v>
      </c>
      <c r="W2785" s="107">
        <v>0.05</v>
      </c>
      <c r="X2785" s="22">
        <v>-1</v>
      </c>
      <c r="Y2785" s="107" t="s">
        <v>1031</v>
      </c>
      <c r="Z2785" s="82" t="s">
        <v>656</v>
      </c>
      <c r="AA2785" s="82" t="s">
        <v>2273</v>
      </c>
      <c r="AB2785" s="82" t="s">
        <v>2266</v>
      </c>
      <c r="AC2785" s="82" t="s">
        <v>2276</v>
      </c>
      <c r="AD2785" s="107" t="s">
        <v>2280</v>
      </c>
      <c r="AE2785" s="107" t="s">
        <v>1635</v>
      </c>
    </row>
    <row r="2786" spans="1:31" x14ac:dyDescent="0.35">
      <c r="A2786" s="22" t="s">
        <v>852</v>
      </c>
      <c r="B2786" s="1">
        <v>67</v>
      </c>
      <c r="C2786" s="13" t="s">
        <v>2261</v>
      </c>
      <c r="D2786" s="22">
        <v>1</v>
      </c>
      <c r="E2786" s="107" t="s">
        <v>1630</v>
      </c>
      <c r="F2786" s="108" t="s">
        <v>1613</v>
      </c>
      <c r="G2786" s="108" t="s">
        <v>1618</v>
      </c>
      <c r="H2786" s="108" t="s">
        <v>1615</v>
      </c>
      <c r="I2786" s="108" t="s">
        <v>901</v>
      </c>
      <c r="L2786" s="108" t="s">
        <v>1042</v>
      </c>
      <c r="N2786" s="107" t="s">
        <v>856</v>
      </c>
      <c r="O2786" s="22">
        <v>3</v>
      </c>
      <c r="P2786" s="107" t="s">
        <v>1607</v>
      </c>
      <c r="Q2786" s="107" t="s">
        <v>1607</v>
      </c>
      <c r="R2786" s="22">
        <v>3445</v>
      </c>
      <c r="S2786" s="22">
        <v>5</v>
      </c>
      <c r="T2786" s="107" t="s">
        <v>1607</v>
      </c>
      <c r="U2786" s="107" t="s">
        <v>1607</v>
      </c>
      <c r="V2786" s="22">
        <v>3285</v>
      </c>
      <c r="W2786" s="108" t="s">
        <v>857</v>
      </c>
      <c r="X2786" s="22">
        <v>0</v>
      </c>
      <c r="Y2786" s="107" t="s">
        <v>1013</v>
      </c>
      <c r="Z2786" s="82" t="s">
        <v>656</v>
      </c>
      <c r="AA2786" s="82" t="s">
        <v>2273</v>
      </c>
      <c r="AB2786" s="82" t="s">
        <v>2265</v>
      </c>
      <c r="AC2786" s="82" t="s">
        <v>2277</v>
      </c>
      <c r="AD2786" s="105" t="s">
        <v>1608</v>
      </c>
      <c r="AE2786" s="107" t="s">
        <v>1647</v>
      </c>
    </row>
    <row r="2787" spans="1:31" x14ac:dyDescent="0.35">
      <c r="A2787" s="22" t="s">
        <v>852</v>
      </c>
      <c r="B2787" s="1">
        <v>67</v>
      </c>
      <c r="C2787" s="13" t="s">
        <v>2261</v>
      </c>
      <c r="D2787" s="22">
        <v>1</v>
      </c>
      <c r="E2787" s="107" t="s">
        <v>1630</v>
      </c>
      <c r="F2787" s="108" t="s">
        <v>1613</v>
      </c>
      <c r="G2787" s="108" t="s">
        <v>1618</v>
      </c>
      <c r="H2787" s="108" t="s">
        <v>1615</v>
      </c>
      <c r="I2787" s="108" t="s">
        <v>901</v>
      </c>
      <c r="L2787" s="108" t="s">
        <v>1042</v>
      </c>
      <c r="N2787" s="107" t="s">
        <v>856</v>
      </c>
      <c r="O2787" s="22">
        <v>3</v>
      </c>
      <c r="P2787" s="107" t="s">
        <v>1607</v>
      </c>
      <c r="Q2787" s="107" t="s">
        <v>1607</v>
      </c>
      <c r="R2787" s="22">
        <v>3445</v>
      </c>
      <c r="S2787" s="22">
        <v>6</v>
      </c>
      <c r="T2787" s="107" t="s">
        <v>1607</v>
      </c>
      <c r="U2787" s="107" t="s">
        <v>1607</v>
      </c>
      <c r="V2787" s="22">
        <v>3505</v>
      </c>
      <c r="W2787" s="108" t="s">
        <v>857</v>
      </c>
      <c r="X2787" s="22">
        <v>0</v>
      </c>
      <c r="Y2787" s="107" t="s">
        <v>1013</v>
      </c>
      <c r="Z2787" s="82" t="s">
        <v>656</v>
      </c>
      <c r="AA2787" s="82" t="s">
        <v>2273</v>
      </c>
      <c r="AB2787" s="82" t="s">
        <v>663</v>
      </c>
      <c r="AC2787" s="82" t="s">
        <v>2278</v>
      </c>
      <c r="AD2787" s="105" t="s">
        <v>1608</v>
      </c>
      <c r="AE2787" s="107" t="s">
        <v>1619</v>
      </c>
    </row>
    <row r="2788" spans="1:31" x14ac:dyDescent="0.35">
      <c r="A2788" s="22" t="s">
        <v>852</v>
      </c>
      <c r="B2788" s="1">
        <v>67</v>
      </c>
      <c r="C2788" s="13" t="s">
        <v>2261</v>
      </c>
      <c r="D2788" s="22">
        <v>1</v>
      </c>
      <c r="E2788" s="107" t="s">
        <v>1630</v>
      </c>
      <c r="F2788" s="108" t="s">
        <v>1613</v>
      </c>
      <c r="G2788" s="108" t="s">
        <v>1618</v>
      </c>
      <c r="H2788" s="108" t="s">
        <v>1615</v>
      </c>
      <c r="I2788" s="108" t="s">
        <v>901</v>
      </c>
      <c r="L2788" s="108" t="s">
        <v>1042</v>
      </c>
      <c r="N2788" s="107" t="s">
        <v>856</v>
      </c>
      <c r="O2788" s="22">
        <v>3</v>
      </c>
      <c r="P2788" s="107" t="s">
        <v>1607</v>
      </c>
      <c r="Q2788" s="107" t="s">
        <v>1607</v>
      </c>
      <c r="R2788" s="22">
        <v>3445</v>
      </c>
      <c r="S2788" s="22">
        <v>7</v>
      </c>
      <c r="T2788" s="107" t="s">
        <v>1607</v>
      </c>
      <c r="U2788" s="107" t="s">
        <v>1607</v>
      </c>
      <c r="V2788" s="22">
        <v>3252</v>
      </c>
      <c r="W2788" s="108" t="s">
        <v>857</v>
      </c>
      <c r="X2788" s="22">
        <v>0</v>
      </c>
      <c r="Y2788" s="107" t="s">
        <v>1013</v>
      </c>
      <c r="Z2788" s="82" t="s">
        <v>656</v>
      </c>
      <c r="AA2788" s="82" t="s">
        <v>2273</v>
      </c>
      <c r="AB2788" s="82" t="s">
        <v>721</v>
      </c>
      <c r="AC2788" s="82" t="s">
        <v>2279</v>
      </c>
      <c r="AD2788" s="105" t="s">
        <v>1608</v>
      </c>
      <c r="AE2788" s="107" t="s">
        <v>1619</v>
      </c>
    </row>
    <row r="2789" spans="1:31" x14ac:dyDescent="0.35">
      <c r="A2789" s="22" t="s">
        <v>852</v>
      </c>
      <c r="B2789" s="1">
        <v>67</v>
      </c>
      <c r="C2789" s="13" t="s">
        <v>2261</v>
      </c>
      <c r="D2789" s="22">
        <v>1</v>
      </c>
      <c r="E2789" s="107" t="s">
        <v>1630</v>
      </c>
      <c r="F2789" s="108" t="s">
        <v>1613</v>
      </c>
      <c r="G2789" s="108" t="s">
        <v>1618</v>
      </c>
      <c r="H2789" s="108" t="s">
        <v>1615</v>
      </c>
      <c r="I2789" s="108" t="s">
        <v>901</v>
      </c>
      <c r="L2789" s="108" t="s">
        <v>1042</v>
      </c>
      <c r="N2789" s="107" t="s">
        <v>856</v>
      </c>
      <c r="O2789" s="22">
        <v>5</v>
      </c>
      <c r="P2789" s="107" t="s">
        <v>1607</v>
      </c>
      <c r="Q2789" s="107" t="s">
        <v>1607</v>
      </c>
      <c r="R2789" s="22">
        <v>3285</v>
      </c>
      <c r="S2789" s="22">
        <v>4</v>
      </c>
      <c r="T2789" s="107" t="s">
        <v>1607</v>
      </c>
      <c r="U2789" s="107" t="s">
        <v>1607</v>
      </c>
      <c r="V2789" s="22">
        <v>2811</v>
      </c>
      <c r="W2789" s="107">
        <v>0.05</v>
      </c>
      <c r="X2789" s="22">
        <v>-1</v>
      </c>
      <c r="Y2789" s="107" t="s">
        <v>1031</v>
      </c>
      <c r="Z2789" s="82" t="s">
        <v>2265</v>
      </c>
      <c r="AA2789" s="82" t="s">
        <v>2277</v>
      </c>
      <c r="AB2789" s="82" t="s">
        <v>2266</v>
      </c>
      <c r="AC2789" s="82" t="s">
        <v>2276</v>
      </c>
      <c r="AD2789" s="105" t="s">
        <v>1608</v>
      </c>
      <c r="AE2789" s="107" t="s">
        <v>1647</v>
      </c>
    </row>
    <row r="2790" spans="1:31" x14ac:dyDescent="0.35">
      <c r="A2790" s="22" t="s">
        <v>852</v>
      </c>
      <c r="B2790" s="1">
        <v>67</v>
      </c>
      <c r="C2790" s="13" t="s">
        <v>2261</v>
      </c>
      <c r="D2790" s="22">
        <v>1</v>
      </c>
      <c r="E2790" s="107" t="s">
        <v>1630</v>
      </c>
      <c r="F2790" s="108" t="s">
        <v>1613</v>
      </c>
      <c r="G2790" s="108" t="s">
        <v>1618</v>
      </c>
      <c r="H2790" s="108" t="s">
        <v>1615</v>
      </c>
      <c r="I2790" s="108" t="s">
        <v>901</v>
      </c>
      <c r="L2790" s="108" t="s">
        <v>1042</v>
      </c>
      <c r="N2790" s="107" t="s">
        <v>856</v>
      </c>
      <c r="O2790" s="22">
        <v>6</v>
      </c>
      <c r="P2790" s="107" t="s">
        <v>1607</v>
      </c>
      <c r="Q2790" s="107" t="s">
        <v>1607</v>
      </c>
      <c r="R2790" s="22">
        <v>3505</v>
      </c>
      <c r="S2790" s="22">
        <v>4</v>
      </c>
      <c r="T2790" s="107" t="s">
        <v>1607</v>
      </c>
      <c r="U2790" s="107" t="s">
        <v>1607</v>
      </c>
      <c r="V2790" s="22">
        <v>2811</v>
      </c>
      <c r="W2790" s="107">
        <v>0.05</v>
      </c>
      <c r="X2790" s="22">
        <v>-1</v>
      </c>
      <c r="Y2790" s="107" t="s">
        <v>1031</v>
      </c>
      <c r="Z2790" s="82" t="s">
        <v>663</v>
      </c>
      <c r="AA2790" s="82" t="s">
        <v>2278</v>
      </c>
      <c r="AB2790" s="82" t="s">
        <v>2266</v>
      </c>
      <c r="AC2790" s="82" t="s">
        <v>2276</v>
      </c>
      <c r="AD2790" s="105" t="s">
        <v>1608</v>
      </c>
      <c r="AE2790" s="107" t="s">
        <v>1619</v>
      </c>
    </row>
    <row r="2791" spans="1:31" x14ac:dyDescent="0.35">
      <c r="A2791" s="22" t="s">
        <v>852</v>
      </c>
      <c r="B2791" s="1">
        <v>67</v>
      </c>
      <c r="C2791" s="13" t="s">
        <v>2261</v>
      </c>
      <c r="D2791" s="22">
        <v>1</v>
      </c>
      <c r="E2791" s="107" t="s">
        <v>1630</v>
      </c>
      <c r="F2791" s="108" t="s">
        <v>1613</v>
      </c>
      <c r="G2791" s="108" t="s">
        <v>1618</v>
      </c>
      <c r="H2791" s="108" t="s">
        <v>1615</v>
      </c>
      <c r="I2791" s="108" t="s">
        <v>901</v>
      </c>
      <c r="L2791" s="108" t="s">
        <v>1042</v>
      </c>
      <c r="N2791" s="107" t="s">
        <v>856</v>
      </c>
      <c r="O2791" s="22">
        <v>7</v>
      </c>
      <c r="P2791" s="107" t="s">
        <v>1607</v>
      </c>
      <c r="Q2791" s="107" t="s">
        <v>1607</v>
      </c>
      <c r="R2791" s="22">
        <v>3252</v>
      </c>
      <c r="S2791" s="22">
        <v>4</v>
      </c>
      <c r="T2791" s="107" t="s">
        <v>1607</v>
      </c>
      <c r="U2791" s="107" t="s">
        <v>1607</v>
      </c>
      <c r="V2791" s="22">
        <v>2811</v>
      </c>
      <c r="W2791" s="107">
        <v>0.05</v>
      </c>
      <c r="X2791" s="22">
        <v>-1</v>
      </c>
      <c r="Y2791" s="107" t="s">
        <v>1031</v>
      </c>
      <c r="Z2791" s="82" t="s">
        <v>721</v>
      </c>
      <c r="AA2791" s="82" t="s">
        <v>2279</v>
      </c>
      <c r="AB2791" s="82" t="s">
        <v>2266</v>
      </c>
      <c r="AC2791" s="82" t="s">
        <v>2276</v>
      </c>
      <c r="AD2791" s="105" t="s">
        <v>1608</v>
      </c>
      <c r="AE2791" s="107" t="s">
        <v>1619</v>
      </c>
    </row>
    <row r="2792" spans="1:31" x14ac:dyDescent="0.35">
      <c r="A2792" s="22" t="s">
        <v>852</v>
      </c>
      <c r="B2792" s="1">
        <v>67</v>
      </c>
      <c r="C2792" s="13" t="s">
        <v>2261</v>
      </c>
      <c r="D2792" s="22">
        <v>1</v>
      </c>
      <c r="E2792" s="107" t="s">
        <v>1630</v>
      </c>
      <c r="F2792" s="108" t="s">
        <v>1613</v>
      </c>
      <c r="G2792" s="108" t="s">
        <v>1618</v>
      </c>
      <c r="H2792" s="108" t="s">
        <v>1615</v>
      </c>
      <c r="I2792" s="108" t="s">
        <v>901</v>
      </c>
      <c r="L2792" s="108" t="s">
        <v>1042</v>
      </c>
      <c r="N2792" s="107" t="s">
        <v>856</v>
      </c>
      <c r="O2792" s="22">
        <v>5</v>
      </c>
      <c r="P2792" s="107" t="s">
        <v>1607</v>
      </c>
      <c r="Q2792" s="107" t="s">
        <v>1607</v>
      </c>
      <c r="R2792" s="22">
        <v>3285</v>
      </c>
      <c r="S2792" s="22">
        <v>6</v>
      </c>
      <c r="T2792" s="107" t="s">
        <v>1607</v>
      </c>
      <c r="U2792" s="107" t="s">
        <v>1607</v>
      </c>
      <c r="V2792" s="22">
        <v>3505</v>
      </c>
      <c r="W2792" s="108" t="s">
        <v>857</v>
      </c>
      <c r="X2792" s="22">
        <v>0</v>
      </c>
      <c r="Y2792" s="107" t="s">
        <v>1013</v>
      </c>
      <c r="Z2792" s="82" t="s">
        <v>2265</v>
      </c>
      <c r="AA2792" s="82" t="s">
        <v>2277</v>
      </c>
      <c r="AB2792" s="82" t="s">
        <v>663</v>
      </c>
      <c r="AC2792" s="82" t="s">
        <v>2278</v>
      </c>
      <c r="AD2792" s="105" t="s">
        <v>1608</v>
      </c>
      <c r="AE2792" s="107" t="s">
        <v>1619</v>
      </c>
    </row>
    <row r="2793" spans="1:31" x14ac:dyDescent="0.35">
      <c r="A2793" s="22" t="s">
        <v>852</v>
      </c>
      <c r="B2793" s="1">
        <v>67</v>
      </c>
      <c r="C2793" s="13" t="s">
        <v>2261</v>
      </c>
      <c r="D2793" s="22">
        <v>1</v>
      </c>
      <c r="E2793" s="107" t="s">
        <v>1630</v>
      </c>
      <c r="F2793" s="108" t="s">
        <v>1613</v>
      </c>
      <c r="G2793" s="108" t="s">
        <v>1618</v>
      </c>
      <c r="H2793" s="108" t="s">
        <v>1615</v>
      </c>
      <c r="I2793" s="108" t="s">
        <v>901</v>
      </c>
      <c r="L2793" s="108" t="s">
        <v>1042</v>
      </c>
      <c r="N2793" s="107" t="s">
        <v>856</v>
      </c>
      <c r="O2793" s="22">
        <v>5</v>
      </c>
      <c r="P2793" s="107" t="s">
        <v>1607</v>
      </c>
      <c r="Q2793" s="107" t="s">
        <v>1607</v>
      </c>
      <c r="R2793" s="22">
        <v>3285</v>
      </c>
      <c r="S2793" s="22">
        <v>7</v>
      </c>
      <c r="T2793" s="107" t="s">
        <v>1607</v>
      </c>
      <c r="U2793" s="107" t="s">
        <v>1607</v>
      </c>
      <c r="V2793" s="22">
        <v>3252</v>
      </c>
      <c r="W2793" s="108" t="s">
        <v>857</v>
      </c>
      <c r="X2793" s="22">
        <v>0</v>
      </c>
      <c r="Y2793" s="107" t="s">
        <v>1013</v>
      </c>
      <c r="Z2793" s="82" t="s">
        <v>2265</v>
      </c>
      <c r="AA2793" s="82" t="s">
        <v>2277</v>
      </c>
      <c r="AB2793" s="82" t="s">
        <v>721</v>
      </c>
      <c r="AC2793" s="82" t="s">
        <v>2279</v>
      </c>
      <c r="AD2793" s="105" t="s">
        <v>1608</v>
      </c>
      <c r="AE2793" s="107" t="s">
        <v>1619</v>
      </c>
    </row>
    <row r="2794" spans="1:31" x14ac:dyDescent="0.35">
      <c r="A2794" s="22" t="s">
        <v>852</v>
      </c>
      <c r="B2794" s="1">
        <v>67</v>
      </c>
      <c r="C2794" s="13" t="s">
        <v>2261</v>
      </c>
      <c r="D2794" s="22">
        <v>1</v>
      </c>
      <c r="E2794" s="107" t="s">
        <v>1630</v>
      </c>
      <c r="F2794" s="108" t="s">
        <v>1613</v>
      </c>
      <c r="G2794" s="108" t="s">
        <v>1618</v>
      </c>
      <c r="H2794" s="108" t="s">
        <v>1615</v>
      </c>
      <c r="I2794" s="108" t="s">
        <v>901</v>
      </c>
      <c r="L2794" s="108" t="s">
        <v>1042</v>
      </c>
      <c r="N2794" s="107" t="s">
        <v>856</v>
      </c>
      <c r="O2794" s="22">
        <v>6</v>
      </c>
      <c r="P2794" s="107" t="s">
        <v>1607</v>
      </c>
      <c r="Q2794" s="107" t="s">
        <v>1607</v>
      </c>
      <c r="R2794" s="22">
        <v>3505</v>
      </c>
      <c r="S2794" s="22">
        <v>7</v>
      </c>
      <c r="T2794" s="107" t="s">
        <v>1607</v>
      </c>
      <c r="U2794" s="107" t="s">
        <v>1607</v>
      </c>
      <c r="V2794" s="22">
        <v>3252</v>
      </c>
      <c r="W2794" s="108" t="s">
        <v>857</v>
      </c>
      <c r="X2794" s="22">
        <v>0</v>
      </c>
      <c r="Y2794" s="107" t="s">
        <v>1013</v>
      </c>
      <c r="Z2794" s="82" t="s">
        <v>663</v>
      </c>
      <c r="AA2794" s="82" t="s">
        <v>2278</v>
      </c>
      <c r="AB2794" s="82" t="s">
        <v>721</v>
      </c>
      <c r="AC2794" s="82" t="s">
        <v>2279</v>
      </c>
      <c r="AD2794" s="105" t="s">
        <v>1608</v>
      </c>
      <c r="AE2794" s="107" t="s">
        <v>1619</v>
      </c>
    </row>
    <row r="2795" spans="1:31" x14ac:dyDescent="0.35">
      <c r="A2795" s="22" t="s">
        <v>852</v>
      </c>
      <c r="B2795" s="1">
        <v>68</v>
      </c>
      <c r="C2795" s="85" t="s">
        <v>2315</v>
      </c>
      <c r="D2795" s="22">
        <v>12</v>
      </c>
      <c r="E2795" s="22">
        <v>1</v>
      </c>
      <c r="F2795" s="23" t="s">
        <v>1621</v>
      </c>
      <c r="G2795" s="23" t="s">
        <v>1622</v>
      </c>
      <c r="H2795" s="23" t="s">
        <v>2296</v>
      </c>
      <c r="I2795" s="110" t="s">
        <v>2297</v>
      </c>
      <c r="L2795" s="110" t="s">
        <v>1419</v>
      </c>
      <c r="M2795" s="110" t="s">
        <v>1015</v>
      </c>
      <c r="N2795" s="110" t="s">
        <v>856</v>
      </c>
      <c r="O2795" s="22">
        <v>0</v>
      </c>
      <c r="P2795" s="110" t="s">
        <v>1607</v>
      </c>
      <c r="Q2795" s="110" t="s">
        <v>1607</v>
      </c>
      <c r="R2795" s="22">
        <v>4.9000000000000004</v>
      </c>
      <c r="S2795" s="22">
        <v>1</v>
      </c>
      <c r="T2795" s="107" t="s">
        <v>1607</v>
      </c>
      <c r="U2795" s="107" t="s">
        <v>1607</v>
      </c>
      <c r="V2795" s="22">
        <v>10.6</v>
      </c>
      <c r="W2795" s="22">
        <v>0.05</v>
      </c>
      <c r="X2795" s="22">
        <v>1</v>
      </c>
      <c r="Y2795" s="110" t="s">
        <v>858</v>
      </c>
      <c r="Z2795" s="110" t="s">
        <v>1024</v>
      </c>
      <c r="AA2795" s="110" t="s">
        <v>1024</v>
      </c>
      <c r="AB2795" s="110" t="s">
        <v>1303</v>
      </c>
      <c r="AC2795" s="110" t="s">
        <v>1303</v>
      </c>
      <c r="AD2795" s="110" t="s">
        <v>1608</v>
      </c>
      <c r="AE2795" s="110" t="s">
        <v>1619</v>
      </c>
    </row>
    <row r="2796" spans="1:31" x14ac:dyDescent="0.35">
      <c r="A2796" s="22" t="s">
        <v>852</v>
      </c>
      <c r="B2796" s="1">
        <v>68</v>
      </c>
      <c r="C2796" s="85" t="s">
        <v>2315</v>
      </c>
      <c r="D2796" s="22">
        <v>12</v>
      </c>
      <c r="E2796" s="22">
        <v>1</v>
      </c>
      <c r="F2796" s="23" t="s">
        <v>1621</v>
      </c>
      <c r="G2796" s="23" t="s">
        <v>1622</v>
      </c>
      <c r="H2796" s="23" t="s">
        <v>2296</v>
      </c>
      <c r="I2796" s="110" t="s">
        <v>2298</v>
      </c>
      <c r="L2796" s="110" t="s">
        <v>989</v>
      </c>
      <c r="M2796" s="110" t="s">
        <v>1015</v>
      </c>
      <c r="N2796" s="110" t="s">
        <v>856</v>
      </c>
      <c r="O2796" s="22">
        <v>0</v>
      </c>
      <c r="P2796" s="110" t="s">
        <v>1607</v>
      </c>
      <c r="Q2796" s="110" t="s">
        <v>1607</v>
      </c>
      <c r="R2796" s="22">
        <v>27.3</v>
      </c>
      <c r="S2796" s="22">
        <v>1</v>
      </c>
      <c r="T2796" s="107" t="s">
        <v>1607</v>
      </c>
      <c r="U2796" s="107" t="s">
        <v>1607</v>
      </c>
      <c r="V2796" s="22">
        <v>9.5</v>
      </c>
      <c r="W2796" s="22">
        <v>0.05</v>
      </c>
      <c r="X2796" s="22">
        <v>1</v>
      </c>
      <c r="Y2796" s="110" t="s">
        <v>858</v>
      </c>
      <c r="Z2796" s="110" t="s">
        <v>1024</v>
      </c>
      <c r="AA2796" s="110" t="s">
        <v>1024</v>
      </c>
      <c r="AB2796" s="110" t="s">
        <v>1303</v>
      </c>
      <c r="AC2796" s="110" t="s">
        <v>1303</v>
      </c>
      <c r="AD2796" s="110" t="s">
        <v>1608</v>
      </c>
      <c r="AE2796" s="110" t="s">
        <v>1619</v>
      </c>
    </row>
    <row r="2797" spans="1:31" x14ac:dyDescent="0.35">
      <c r="A2797" s="22" t="s">
        <v>852</v>
      </c>
      <c r="B2797" s="1">
        <v>68</v>
      </c>
      <c r="C2797" s="85" t="s">
        <v>2315</v>
      </c>
      <c r="D2797" s="22">
        <v>12</v>
      </c>
      <c r="E2797" s="22">
        <v>1</v>
      </c>
      <c r="F2797" s="23" t="s">
        <v>1621</v>
      </c>
      <c r="G2797" s="23" t="s">
        <v>1624</v>
      </c>
      <c r="H2797" s="23" t="s">
        <v>1639</v>
      </c>
      <c r="I2797" s="110" t="s">
        <v>2299</v>
      </c>
      <c r="L2797" s="110" t="s">
        <v>1042</v>
      </c>
      <c r="M2797" s="110" t="s">
        <v>1015</v>
      </c>
      <c r="N2797" s="110" t="s">
        <v>856</v>
      </c>
      <c r="O2797" s="22">
        <v>0</v>
      </c>
      <c r="P2797" s="110" t="s">
        <v>1607</v>
      </c>
      <c r="Q2797" s="110" t="s">
        <v>1607</v>
      </c>
      <c r="R2797" s="22">
        <v>6.19</v>
      </c>
      <c r="S2797" s="22">
        <v>1</v>
      </c>
      <c r="T2797" s="107" t="s">
        <v>1607</v>
      </c>
      <c r="U2797" s="107" t="s">
        <v>1607</v>
      </c>
      <c r="V2797" s="22">
        <v>1.04</v>
      </c>
      <c r="W2797" s="22">
        <v>0.05</v>
      </c>
      <c r="X2797" s="22">
        <v>1</v>
      </c>
      <c r="Y2797" s="110" t="s">
        <v>858</v>
      </c>
      <c r="Z2797" s="110" t="s">
        <v>1024</v>
      </c>
      <c r="AA2797" s="110" t="s">
        <v>1024</v>
      </c>
      <c r="AB2797" s="110" t="s">
        <v>1303</v>
      </c>
      <c r="AC2797" s="110" t="s">
        <v>1303</v>
      </c>
      <c r="AD2797" s="110" t="s">
        <v>1608</v>
      </c>
      <c r="AE2797" s="110" t="s">
        <v>1619</v>
      </c>
    </row>
    <row r="2798" spans="1:31" x14ac:dyDescent="0.35">
      <c r="A2798" s="22" t="s">
        <v>852</v>
      </c>
      <c r="B2798" s="1">
        <v>68</v>
      </c>
      <c r="C2798" s="85" t="s">
        <v>2315</v>
      </c>
      <c r="D2798" s="22">
        <v>12</v>
      </c>
      <c r="E2798" s="22">
        <v>1</v>
      </c>
      <c r="F2798" s="23" t="s">
        <v>1621</v>
      </c>
      <c r="G2798" s="23" t="s">
        <v>1624</v>
      </c>
      <c r="H2798" s="23" t="s">
        <v>1639</v>
      </c>
      <c r="I2798" s="110" t="s">
        <v>2300</v>
      </c>
      <c r="L2798" s="110" t="s">
        <v>1042</v>
      </c>
      <c r="M2798" s="110" t="s">
        <v>1015</v>
      </c>
      <c r="N2798" s="110" t="s">
        <v>856</v>
      </c>
      <c r="O2798" s="22">
        <v>0</v>
      </c>
      <c r="P2798" s="110" t="s">
        <v>1607</v>
      </c>
      <c r="Q2798" s="110" t="s">
        <v>1607</v>
      </c>
      <c r="R2798" s="22">
        <v>5.88</v>
      </c>
      <c r="S2798" s="22">
        <v>1</v>
      </c>
      <c r="T2798" s="107" t="s">
        <v>1607</v>
      </c>
      <c r="U2798" s="107" t="s">
        <v>1607</v>
      </c>
      <c r="V2798" s="22">
        <v>0.92</v>
      </c>
      <c r="W2798" s="22">
        <v>0.05</v>
      </c>
      <c r="X2798" s="22">
        <v>1</v>
      </c>
      <c r="Y2798" s="110" t="s">
        <v>858</v>
      </c>
      <c r="Z2798" s="110" t="s">
        <v>1024</v>
      </c>
      <c r="AA2798" s="110" t="s">
        <v>1024</v>
      </c>
      <c r="AB2798" s="110" t="s">
        <v>1303</v>
      </c>
      <c r="AC2798" s="110" t="s">
        <v>1303</v>
      </c>
      <c r="AD2798" s="110" t="s">
        <v>1608</v>
      </c>
      <c r="AE2798" s="110" t="s">
        <v>1619</v>
      </c>
    </row>
    <row r="2799" spans="1:31" x14ac:dyDescent="0.35">
      <c r="A2799" s="22" t="s">
        <v>852</v>
      </c>
      <c r="B2799" s="1">
        <v>68</v>
      </c>
      <c r="C2799" s="85" t="s">
        <v>2315</v>
      </c>
      <c r="D2799" s="22">
        <v>12</v>
      </c>
      <c r="E2799" s="22">
        <v>1</v>
      </c>
      <c r="F2799" s="23" t="s">
        <v>1621</v>
      </c>
      <c r="G2799" s="23" t="s">
        <v>1624</v>
      </c>
      <c r="H2799" s="23" t="s">
        <v>838</v>
      </c>
      <c r="I2799" s="110" t="s">
        <v>2301</v>
      </c>
      <c r="L2799" s="110" t="s">
        <v>1042</v>
      </c>
      <c r="M2799" s="110" t="s">
        <v>1015</v>
      </c>
      <c r="N2799" s="110" t="s">
        <v>856</v>
      </c>
      <c r="O2799" s="22">
        <v>0</v>
      </c>
      <c r="P2799" s="110" t="s">
        <v>1607</v>
      </c>
      <c r="Q2799" s="110" t="s">
        <v>1607</v>
      </c>
      <c r="R2799" s="22">
        <v>0.11</v>
      </c>
      <c r="S2799" s="22">
        <v>1</v>
      </c>
      <c r="T2799" s="107" t="s">
        <v>1607</v>
      </c>
      <c r="U2799" s="107" t="s">
        <v>1607</v>
      </c>
      <c r="V2799" s="22">
        <v>0.02</v>
      </c>
      <c r="W2799" s="22">
        <v>0.05</v>
      </c>
      <c r="X2799" s="22">
        <v>1</v>
      </c>
      <c r="Y2799" s="110" t="s">
        <v>858</v>
      </c>
      <c r="Z2799" s="110" t="s">
        <v>1024</v>
      </c>
      <c r="AA2799" s="110" t="s">
        <v>1024</v>
      </c>
      <c r="AB2799" s="110" t="s">
        <v>1303</v>
      </c>
      <c r="AC2799" s="110" t="s">
        <v>1303</v>
      </c>
      <c r="AD2799" s="110" t="s">
        <v>1608</v>
      </c>
      <c r="AE2799" s="110" t="s">
        <v>1619</v>
      </c>
    </row>
    <row r="2800" spans="1:31" x14ac:dyDescent="0.35">
      <c r="A2800" s="22" t="s">
        <v>852</v>
      </c>
      <c r="B2800" s="1">
        <v>68</v>
      </c>
      <c r="C2800" s="85" t="s">
        <v>2315</v>
      </c>
      <c r="D2800" s="22">
        <v>12</v>
      </c>
      <c r="E2800" s="22">
        <v>1</v>
      </c>
      <c r="F2800" s="23" t="s">
        <v>1621</v>
      </c>
      <c r="G2800" s="23" t="s">
        <v>1624</v>
      </c>
      <c r="H2800" s="23" t="s">
        <v>838</v>
      </c>
      <c r="I2800" s="110" t="s">
        <v>2302</v>
      </c>
      <c r="L2800" s="110" t="s">
        <v>1042</v>
      </c>
      <c r="M2800" s="110" t="s">
        <v>1015</v>
      </c>
      <c r="N2800" s="110" t="s">
        <v>856</v>
      </c>
      <c r="O2800" s="22">
        <v>0</v>
      </c>
      <c r="P2800" s="110" t="s">
        <v>1607</v>
      </c>
      <c r="Q2800" s="110" t="s">
        <v>1607</v>
      </c>
      <c r="R2800" s="22">
        <v>2.76</v>
      </c>
      <c r="S2800" s="22">
        <v>1</v>
      </c>
      <c r="T2800" s="107" t="s">
        <v>1607</v>
      </c>
      <c r="U2800" s="107" t="s">
        <v>1607</v>
      </c>
      <c r="V2800" s="22">
        <v>0.4</v>
      </c>
      <c r="W2800" s="22">
        <v>0.05</v>
      </c>
      <c r="X2800" s="22">
        <v>1</v>
      </c>
      <c r="Y2800" s="110" t="s">
        <v>858</v>
      </c>
      <c r="Z2800" s="110" t="s">
        <v>1024</v>
      </c>
      <c r="AA2800" s="110" t="s">
        <v>1024</v>
      </c>
      <c r="AB2800" s="110" t="s">
        <v>1303</v>
      </c>
      <c r="AC2800" s="110" t="s">
        <v>1303</v>
      </c>
      <c r="AD2800" s="110" t="s">
        <v>1608</v>
      </c>
      <c r="AE2800" s="110" t="s">
        <v>1619</v>
      </c>
    </row>
    <row r="2801" spans="1:31" x14ac:dyDescent="0.35">
      <c r="A2801" s="22" t="s">
        <v>852</v>
      </c>
      <c r="B2801" s="1">
        <v>68</v>
      </c>
      <c r="C2801" s="85" t="s">
        <v>2315</v>
      </c>
      <c r="D2801" s="22">
        <v>12</v>
      </c>
      <c r="E2801" s="22">
        <v>1</v>
      </c>
      <c r="F2801" s="23" t="s">
        <v>1621</v>
      </c>
      <c r="G2801" s="23" t="s">
        <v>1624</v>
      </c>
      <c r="H2801" s="23" t="s">
        <v>2305</v>
      </c>
      <c r="I2801" s="110" t="s">
        <v>2303</v>
      </c>
      <c r="L2801" s="110" t="s">
        <v>1042</v>
      </c>
      <c r="M2801" s="110" t="s">
        <v>1015</v>
      </c>
      <c r="N2801" s="110" t="s">
        <v>856</v>
      </c>
      <c r="O2801" s="22">
        <v>0</v>
      </c>
      <c r="P2801" s="110" t="s">
        <v>1607</v>
      </c>
      <c r="Q2801" s="110" t="s">
        <v>1607</v>
      </c>
      <c r="R2801" s="22">
        <v>12.42</v>
      </c>
      <c r="S2801" s="22">
        <v>1</v>
      </c>
      <c r="T2801" s="107" t="s">
        <v>1607</v>
      </c>
      <c r="U2801" s="107" t="s">
        <v>1607</v>
      </c>
      <c r="V2801" s="22">
        <v>1.08</v>
      </c>
      <c r="W2801" s="22">
        <v>0.05</v>
      </c>
      <c r="X2801" s="22">
        <v>1</v>
      </c>
      <c r="Y2801" s="110" t="s">
        <v>858</v>
      </c>
      <c r="Z2801" s="110" t="s">
        <v>1024</v>
      </c>
      <c r="AA2801" s="110" t="s">
        <v>1024</v>
      </c>
      <c r="AB2801" s="110" t="s">
        <v>1303</v>
      </c>
      <c r="AC2801" s="110" t="s">
        <v>1303</v>
      </c>
      <c r="AD2801" s="110" t="s">
        <v>1608</v>
      </c>
      <c r="AE2801" s="110" t="s">
        <v>1619</v>
      </c>
    </row>
    <row r="2802" spans="1:31" x14ac:dyDescent="0.35">
      <c r="A2802" s="22" t="s">
        <v>852</v>
      </c>
      <c r="B2802" s="1">
        <v>68</v>
      </c>
      <c r="C2802" s="85" t="s">
        <v>2315</v>
      </c>
      <c r="D2802" s="22">
        <v>12</v>
      </c>
      <c r="E2802" s="22">
        <v>1</v>
      </c>
      <c r="F2802" s="23" t="s">
        <v>1621</v>
      </c>
      <c r="G2802" s="23" t="s">
        <v>2068</v>
      </c>
      <c r="H2802" s="110" t="s">
        <v>2068</v>
      </c>
      <c r="I2802" s="110" t="s">
        <v>2304</v>
      </c>
      <c r="L2802" s="110" t="s">
        <v>1042</v>
      </c>
      <c r="M2802" s="110" t="s">
        <v>1015</v>
      </c>
      <c r="N2802" s="110" t="s">
        <v>856</v>
      </c>
      <c r="O2802" s="22">
        <v>0</v>
      </c>
      <c r="P2802" s="110" t="s">
        <v>1607</v>
      </c>
      <c r="Q2802" s="110" t="s">
        <v>1607</v>
      </c>
      <c r="R2802" s="22">
        <v>444</v>
      </c>
      <c r="S2802" s="22">
        <v>1</v>
      </c>
      <c r="T2802" s="107" t="s">
        <v>1607</v>
      </c>
      <c r="U2802" s="107" t="s">
        <v>1607</v>
      </c>
      <c r="V2802" s="22">
        <v>142</v>
      </c>
      <c r="W2802" s="22">
        <v>0.05</v>
      </c>
      <c r="X2802" s="22">
        <v>1</v>
      </c>
      <c r="Y2802" s="110" t="s">
        <v>858</v>
      </c>
      <c r="Z2802" s="110" t="s">
        <v>1024</v>
      </c>
      <c r="AA2802" s="110" t="s">
        <v>1024</v>
      </c>
      <c r="AB2802" s="110" t="s">
        <v>1303</v>
      </c>
      <c r="AC2802" s="110" t="s">
        <v>1303</v>
      </c>
      <c r="AD2802" s="110" t="s">
        <v>1608</v>
      </c>
      <c r="AE2802" s="110" t="s">
        <v>1619</v>
      </c>
    </row>
    <row r="2803" spans="1:31" x14ac:dyDescent="0.35">
      <c r="A2803" s="22" t="s">
        <v>852</v>
      </c>
      <c r="B2803" s="1">
        <v>68</v>
      </c>
      <c r="C2803" s="85" t="s">
        <v>2315</v>
      </c>
      <c r="D2803" s="22">
        <v>12</v>
      </c>
      <c r="E2803" s="22">
        <v>1</v>
      </c>
      <c r="F2803" s="23" t="s">
        <v>1621</v>
      </c>
      <c r="G2803" s="23" t="s">
        <v>1624</v>
      </c>
      <c r="H2803" s="110" t="s">
        <v>2306</v>
      </c>
      <c r="I2803" s="110" t="s">
        <v>2307</v>
      </c>
      <c r="L2803" s="110" t="s">
        <v>1434</v>
      </c>
      <c r="M2803" s="110" t="s">
        <v>1015</v>
      </c>
      <c r="N2803" s="110" t="s">
        <v>856</v>
      </c>
      <c r="O2803" s="22">
        <v>0</v>
      </c>
      <c r="P2803" s="110" t="s">
        <v>1607</v>
      </c>
      <c r="Q2803" s="110" t="s">
        <v>1607</v>
      </c>
      <c r="R2803" s="22">
        <v>22.9</v>
      </c>
      <c r="S2803" s="22">
        <v>1</v>
      </c>
      <c r="T2803" s="107" t="s">
        <v>1607</v>
      </c>
      <c r="U2803" s="107" t="s">
        <v>1607</v>
      </c>
      <c r="V2803" s="22">
        <v>25.3</v>
      </c>
      <c r="W2803" s="110" t="s">
        <v>857</v>
      </c>
      <c r="X2803" s="22">
        <v>0</v>
      </c>
      <c r="Y2803" s="110" t="s">
        <v>858</v>
      </c>
      <c r="Z2803" s="110" t="s">
        <v>1024</v>
      </c>
      <c r="AA2803" s="110" t="s">
        <v>1024</v>
      </c>
      <c r="AB2803" s="110" t="s">
        <v>1303</v>
      </c>
      <c r="AC2803" s="110" t="s">
        <v>1303</v>
      </c>
      <c r="AD2803" s="110" t="s">
        <v>1608</v>
      </c>
      <c r="AE2803" s="110" t="s">
        <v>1619</v>
      </c>
    </row>
    <row r="2804" spans="1:31" x14ac:dyDescent="0.35">
      <c r="A2804" s="22" t="s">
        <v>852</v>
      </c>
      <c r="B2804" s="1">
        <v>68</v>
      </c>
      <c r="C2804" s="85" t="s">
        <v>2315</v>
      </c>
      <c r="D2804" s="22">
        <v>12</v>
      </c>
      <c r="E2804" s="22">
        <v>1</v>
      </c>
      <c r="F2804" s="23" t="s">
        <v>1621</v>
      </c>
      <c r="G2804" s="23" t="s">
        <v>1624</v>
      </c>
      <c r="H2804" s="110" t="s">
        <v>2306</v>
      </c>
      <c r="I2804" s="110" t="s">
        <v>2308</v>
      </c>
      <c r="L2804" s="110" t="s">
        <v>1434</v>
      </c>
      <c r="M2804" s="110" t="s">
        <v>1015</v>
      </c>
      <c r="N2804" s="110" t="s">
        <v>856</v>
      </c>
      <c r="O2804" s="22">
        <v>0</v>
      </c>
      <c r="P2804" s="110" t="s">
        <v>1607</v>
      </c>
      <c r="Q2804" s="110" t="s">
        <v>1607</v>
      </c>
      <c r="R2804" s="22">
        <v>35.799999999999997</v>
      </c>
      <c r="S2804" s="22">
        <v>1</v>
      </c>
      <c r="T2804" s="107" t="s">
        <v>1607</v>
      </c>
      <c r="U2804" s="107" t="s">
        <v>1607</v>
      </c>
      <c r="V2804" s="22">
        <v>39.700000000000003</v>
      </c>
      <c r="W2804" s="110" t="s">
        <v>857</v>
      </c>
      <c r="X2804" s="22">
        <v>0</v>
      </c>
      <c r="Y2804" s="110" t="s">
        <v>858</v>
      </c>
      <c r="Z2804" s="110" t="s">
        <v>1024</v>
      </c>
      <c r="AA2804" s="110" t="s">
        <v>1024</v>
      </c>
      <c r="AB2804" s="110" t="s">
        <v>1303</v>
      </c>
      <c r="AC2804" s="110" t="s">
        <v>1303</v>
      </c>
      <c r="AD2804" s="110" t="s">
        <v>1608</v>
      </c>
      <c r="AE2804" s="110" t="s">
        <v>1619</v>
      </c>
    </row>
    <row r="2805" spans="1:31" x14ac:dyDescent="0.35">
      <c r="A2805" s="22" t="s">
        <v>852</v>
      </c>
      <c r="B2805" s="1">
        <v>68</v>
      </c>
      <c r="C2805" s="85" t="s">
        <v>2315</v>
      </c>
      <c r="D2805" s="22">
        <v>12</v>
      </c>
      <c r="E2805" s="22">
        <v>1</v>
      </c>
      <c r="F2805" s="23" t="s">
        <v>1621</v>
      </c>
      <c r="G2805" s="23" t="s">
        <v>1624</v>
      </c>
      <c r="H2805" s="110" t="s">
        <v>1625</v>
      </c>
      <c r="I2805" s="110" t="s">
        <v>2309</v>
      </c>
      <c r="L2805" s="110" t="s">
        <v>1434</v>
      </c>
      <c r="M2805" s="110" t="s">
        <v>1015</v>
      </c>
      <c r="N2805" s="110" t="s">
        <v>856</v>
      </c>
      <c r="O2805" s="22">
        <v>0</v>
      </c>
      <c r="P2805" s="110" t="s">
        <v>1607</v>
      </c>
      <c r="Q2805" s="110" t="s">
        <v>1607</v>
      </c>
      <c r="R2805" s="22">
        <v>1.8</v>
      </c>
      <c r="S2805" s="22">
        <v>1</v>
      </c>
      <c r="T2805" s="107" t="s">
        <v>1607</v>
      </c>
      <c r="U2805" s="107" t="s">
        <v>1607</v>
      </c>
      <c r="V2805" s="22">
        <v>2</v>
      </c>
      <c r="W2805" s="110" t="s">
        <v>857</v>
      </c>
      <c r="X2805" s="22">
        <v>0</v>
      </c>
      <c r="Y2805" s="110" t="s">
        <v>858</v>
      </c>
      <c r="Z2805" s="110" t="s">
        <v>1024</v>
      </c>
      <c r="AA2805" s="110" t="s">
        <v>1024</v>
      </c>
      <c r="AB2805" s="110" t="s">
        <v>1303</v>
      </c>
      <c r="AC2805" s="110" t="s">
        <v>1303</v>
      </c>
      <c r="AD2805" s="110" t="s">
        <v>1608</v>
      </c>
      <c r="AE2805" s="110" t="s">
        <v>1619</v>
      </c>
    </row>
    <row r="2806" spans="1:31" x14ac:dyDescent="0.35">
      <c r="A2806" s="22" t="s">
        <v>852</v>
      </c>
      <c r="B2806" s="1">
        <v>68</v>
      </c>
      <c r="C2806" s="85" t="s">
        <v>2315</v>
      </c>
      <c r="D2806" s="22">
        <v>12</v>
      </c>
      <c r="E2806" s="22">
        <v>1</v>
      </c>
      <c r="F2806" s="23" t="s">
        <v>1621</v>
      </c>
      <c r="G2806" s="23" t="s">
        <v>1624</v>
      </c>
      <c r="H2806" s="110" t="s">
        <v>1625</v>
      </c>
      <c r="I2806" s="110" t="s">
        <v>2310</v>
      </c>
      <c r="L2806" s="110" t="s">
        <v>1434</v>
      </c>
      <c r="M2806" s="110" t="s">
        <v>1015</v>
      </c>
      <c r="N2806" s="110" t="s">
        <v>856</v>
      </c>
      <c r="O2806" s="22">
        <v>0</v>
      </c>
      <c r="P2806" s="110" t="s">
        <v>1607</v>
      </c>
      <c r="Q2806" s="110" t="s">
        <v>1607</v>
      </c>
      <c r="R2806" s="22">
        <v>2.9</v>
      </c>
      <c r="S2806" s="22">
        <v>1</v>
      </c>
      <c r="T2806" s="107" t="s">
        <v>1607</v>
      </c>
      <c r="U2806" s="107" t="s">
        <v>1607</v>
      </c>
      <c r="V2806" s="22">
        <v>3.1</v>
      </c>
      <c r="W2806" s="110" t="s">
        <v>857</v>
      </c>
      <c r="X2806" s="22">
        <v>0</v>
      </c>
      <c r="Y2806" s="110" t="s">
        <v>858</v>
      </c>
      <c r="Z2806" s="110" t="s">
        <v>1024</v>
      </c>
      <c r="AA2806" s="110" t="s">
        <v>1024</v>
      </c>
      <c r="AB2806" s="110" t="s">
        <v>1303</v>
      </c>
      <c r="AC2806" s="110" t="s">
        <v>1303</v>
      </c>
      <c r="AD2806" s="110" t="s">
        <v>1608</v>
      </c>
      <c r="AE2806" s="110" t="s">
        <v>1619</v>
      </c>
    </row>
    <row r="2807" spans="1:31" x14ac:dyDescent="0.35">
      <c r="A2807" s="22" t="s">
        <v>852</v>
      </c>
      <c r="B2807" s="1">
        <v>68</v>
      </c>
      <c r="C2807" s="85" t="s">
        <v>2315</v>
      </c>
      <c r="D2807" s="110">
        <v>12</v>
      </c>
      <c r="E2807" s="22">
        <v>1</v>
      </c>
      <c r="F2807" s="23" t="s">
        <v>1045</v>
      </c>
      <c r="G2807" s="23" t="s">
        <v>2311</v>
      </c>
      <c r="H2807" s="110" t="s">
        <v>2312</v>
      </c>
      <c r="I2807" s="110" t="s">
        <v>2313</v>
      </c>
      <c r="L2807" s="110" t="s">
        <v>2314</v>
      </c>
      <c r="M2807" s="110" t="s">
        <v>1015</v>
      </c>
      <c r="N2807" s="110" t="s">
        <v>856</v>
      </c>
      <c r="O2807" s="22">
        <v>0</v>
      </c>
      <c r="P2807" s="110" t="s">
        <v>1607</v>
      </c>
      <c r="Q2807" s="110" t="s">
        <v>1607</v>
      </c>
      <c r="R2807" s="22">
        <v>4.8</v>
      </c>
      <c r="S2807" s="22">
        <v>1</v>
      </c>
      <c r="T2807" s="107" t="s">
        <v>1607</v>
      </c>
      <c r="U2807" s="107" t="s">
        <v>1607</v>
      </c>
      <c r="V2807" s="22">
        <v>6.8</v>
      </c>
      <c r="W2807" s="110" t="s">
        <v>857</v>
      </c>
      <c r="X2807" s="22">
        <v>0</v>
      </c>
      <c r="Y2807" s="110" t="s">
        <v>858</v>
      </c>
      <c r="Z2807" s="110" t="s">
        <v>1024</v>
      </c>
      <c r="AA2807" s="110" t="s">
        <v>1024</v>
      </c>
      <c r="AB2807" s="110" t="s">
        <v>1303</v>
      </c>
      <c r="AC2807" s="110" t="s">
        <v>1303</v>
      </c>
      <c r="AD2807" s="110" t="s">
        <v>1608</v>
      </c>
      <c r="AE2807" s="110" t="s">
        <v>1619</v>
      </c>
    </row>
    <row r="2808" spans="1:31" x14ac:dyDescent="0.35">
      <c r="A2808" s="22" t="s">
        <v>852</v>
      </c>
      <c r="B2808" s="1">
        <v>68</v>
      </c>
      <c r="C2808" s="85" t="s">
        <v>2315</v>
      </c>
      <c r="D2808" s="110">
        <v>12</v>
      </c>
      <c r="E2808" s="22">
        <v>1</v>
      </c>
      <c r="F2808" s="23" t="s">
        <v>1045</v>
      </c>
      <c r="G2808" s="23" t="s">
        <v>2311</v>
      </c>
      <c r="H2808" s="110" t="s">
        <v>2312</v>
      </c>
      <c r="I2808" s="110" t="s">
        <v>2316</v>
      </c>
      <c r="L2808" s="110" t="s">
        <v>1135</v>
      </c>
      <c r="M2808" s="110" t="s">
        <v>1015</v>
      </c>
      <c r="N2808" s="110" t="s">
        <v>856</v>
      </c>
      <c r="O2808" s="22">
        <v>0</v>
      </c>
      <c r="P2808" s="110" t="s">
        <v>1607</v>
      </c>
      <c r="Q2808" s="110" t="s">
        <v>1607</v>
      </c>
      <c r="R2808" s="22">
        <v>6.8</v>
      </c>
      <c r="S2808" s="22">
        <v>1</v>
      </c>
      <c r="T2808" s="107" t="s">
        <v>1607</v>
      </c>
      <c r="U2808" s="107" t="s">
        <v>1607</v>
      </c>
      <c r="V2808" s="22">
        <v>6</v>
      </c>
      <c r="W2808" s="110" t="s">
        <v>857</v>
      </c>
      <c r="X2808" s="22">
        <v>0</v>
      </c>
      <c r="Y2808" s="110" t="s">
        <v>858</v>
      </c>
      <c r="Z2808" s="110" t="s">
        <v>1024</v>
      </c>
      <c r="AA2808" s="110" t="s">
        <v>1024</v>
      </c>
      <c r="AB2808" s="110" t="s">
        <v>1303</v>
      </c>
      <c r="AC2808" s="110" t="s">
        <v>1303</v>
      </c>
      <c r="AD2808" s="110" t="s">
        <v>1608</v>
      </c>
      <c r="AE2808" s="110" t="s">
        <v>1619</v>
      </c>
    </row>
    <row r="2809" spans="1:31" x14ac:dyDescent="0.35">
      <c r="A2809" s="22" t="s">
        <v>852</v>
      </c>
      <c r="B2809" s="1">
        <v>68</v>
      </c>
      <c r="C2809" s="85" t="s">
        <v>2315</v>
      </c>
      <c r="D2809" s="110">
        <v>12</v>
      </c>
      <c r="E2809" s="22">
        <v>1</v>
      </c>
      <c r="F2809" s="23" t="s">
        <v>1045</v>
      </c>
      <c r="G2809" s="23" t="s">
        <v>2311</v>
      </c>
      <c r="H2809" s="110" t="s">
        <v>2312</v>
      </c>
      <c r="I2809" s="110" t="s">
        <v>2317</v>
      </c>
      <c r="L2809" s="110" t="s">
        <v>1135</v>
      </c>
      <c r="M2809" s="110" t="s">
        <v>1015</v>
      </c>
      <c r="N2809" s="110" t="s">
        <v>856</v>
      </c>
      <c r="O2809" s="22">
        <v>0</v>
      </c>
      <c r="P2809" s="110" t="s">
        <v>1607</v>
      </c>
      <c r="Q2809" s="110" t="s">
        <v>1607</v>
      </c>
      <c r="R2809" s="22">
        <v>2.6</v>
      </c>
      <c r="S2809" s="22">
        <v>1</v>
      </c>
      <c r="T2809" s="107" t="s">
        <v>1607</v>
      </c>
      <c r="U2809" s="107" t="s">
        <v>1607</v>
      </c>
      <c r="V2809" s="22">
        <v>5</v>
      </c>
      <c r="W2809" s="110" t="s">
        <v>857</v>
      </c>
      <c r="X2809" s="22">
        <v>0</v>
      </c>
      <c r="Y2809" s="110" t="s">
        <v>858</v>
      </c>
      <c r="Z2809" s="110" t="s">
        <v>1024</v>
      </c>
      <c r="AA2809" s="110" t="s">
        <v>1024</v>
      </c>
      <c r="AB2809" s="110" t="s">
        <v>1303</v>
      </c>
      <c r="AC2809" s="110" t="s">
        <v>1303</v>
      </c>
      <c r="AD2809" s="110" t="s">
        <v>1608</v>
      </c>
      <c r="AE2809" s="110" t="s">
        <v>1619</v>
      </c>
    </row>
    <row r="2810" spans="1:31" x14ac:dyDescent="0.35">
      <c r="A2810" s="22" t="s">
        <v>852</v>
      </c>
      <c r="B2810" s="1">
        <v>68</v>
      </c>
      <c r="C2810" s="85" t="s">
        <v>2315</v>
      </c>
      <c r="D2810" s="110">
        <v>12</v>
      </c>
      <c r="E2810" s="22">
        <v>1</v>
      </c>
      <c r="F2810" s="23" t="s">
        <v>1045</v>
      </c>
      <c r="G2810" s="23" t="s">
        <v>2311</v>
      </c>
      <c r="H2810" s="110" t="s">
        <v>2312</v>
      </c>
      <c r="I2810" s="110" t="s">
        <v>2318</v>
      </c>
      <c r="L2810" s="110" t="s">
        <v>1135</v>
      </c>
      <c r="M2810" s="110" t="s">
        <v>1015</v>
      </c>
      <c r="N2810" s="110" t="s">
        <v>856</v>
      </c>
      <c r="O2810" s="22">
        <v>0</v>
      </c>
      <c r="P2810" s="110" t="s">
        <v>1607</v>
      </c>
      <c r="Q2810" s="110" t="s">
        <v>1607</v>
      </c>
      <c r="R2810" s="22">
        <v>9.4</v>
      </c>
      <c r="S2810" s="22">
        <v>1</v>
      </c>
      <c r="T2810" s="107" t="s">
        <v>1607</v>
      </c>
      <c r="U2810" s="107" t="s">
        <v>1607</v>
      </c>
      <c r="V2810" s="22">
        <v>11</v>
      </c>
      <c r="W2810" s="110" t="s">
        <v>857</v>
      </c>
      <c r="X2810" s="22">
        <v>0</v>
      </c>
      <c r="Y2810" s="110" t="s">
        <v>858</v>
      </c>
      <c r="Z2810" s="110" t="s">
        <v>1024</v>
      </c>
      <c r="AA2810" s="110" t="s">
        <v>1024</v>
      </c>
      <c r="AB2810" s="110" t="s">
        <v>1303</v>
      </c>
      <c r="AC2810" s="110" t="s">
        <v>1303</v>
      </c>
      <c r="AD2810" s="110" t="s">
        <v>1608</v>
      </c>
      <c r="AE2810" s="110" t="s">
        <v>1619</v>
      </c>
    </row>
    <row r="2811" spans="1:31" x14ac:dyDescent="0.35">
      <c r="A2811" s="22" t="s">
        <v>852</v>
      </c>
      <c r="B2811" s="1">
        <v>68</v>
      </c>
      <c r="C2811" s="85" t="s">
        <v>2315</v>
      </c>
      <c r="D2811" s="110">
        <v>13</v>
      </c>
      <c r="E2811" s="22">
        <v>1</v>
      </c>
      <c r="F2811" s="23" t="s">
        <v>1045</v>
      </c>
      <c r="G2811" s="23" t="s">
        <v>2311</v>
      </c>
      <c r="H2811" s="110" t="s">
        <v>2312</v>
      </c>
      <c r="I2811" s="110" t="s">
        <v>2313</v>
      </c>
      <c r="L2811" s="110" t="s">
        <v>2314</v>
      </c>
      <c r="M2811" s="110" t="s">
        <v>1015</v>
      </c>
      <c r="N2811" s="110" t="s">
        <v>856</v>
      </c>
      <c r="O2811" s="22">
        <v>0</v>
      </c>
      <c r="P2811" s="110" t="s">
        <v>1607</v>
      </c>
      <c r="Q2811" s="110" t="s">
        <v>1607</v>
      </c>
      <c r="R2811" s="22">
        <v>4.3</v>
      </c>
      <c r="S2811" s="22">
        <v>1</v>
      </c>
      <c r="T2811" s="107" t="s">
        <v>1607</v>
      </c>
      <c r="U2811" s="107" t="s">
        <v>1607</v>
      </c>
      <c r="V2811" s="22">
        <v>11</v>
      </c>
      <c r="W2811" s="110">
        <v>0.05</v>
      </c>
      <c r="X2811" s="22">
        <v>1</v>
      </c>
      <c r="Y2811" s="110" t="s">
        <v>858</v>
      </c>
      <c r="Z2811" s="110" t="s">
        <v>1024</v>
      </c>
      <c r="AA2811" s="110" t="s">
        <v>1024</v>
      </c>
      <c r="AB2811" s="110" t="s">
        <v>1303</v>
      </c>
      <c r="AC2811" s="110" t="s">
        <v>1303</v>
      </c>
      <c r="AD2811" s="110" t="s">
        <v>1608</v>
      </c>
      <c r="AE2811" s="110" t="s">
        <v>1619</v>
      </c>
    </row>
    <row r="2812" spans="1:31" x14ac:dyDescent="0.35">
      <c r="A2812" s="22" t="s">
        <v>852</v>
      </c>
      <c r="B2812" s="1">
        <v>68</v>
      </c>
      <c r="C2812" s="85" t="s">
        <v>2315</v>
      </c>
      <c r="D2812" s="110">
        <v>13</v>
      </c>
      <c r="E2812" s="22">
        <v>1</v>
      </c>
      <c r="F2812" s="23" t="s">
        <v>1045</v>
      </c>
      <c r="G2812" s="23" t="s">
        <v>2311</v>
      </c>
      <c r="H2812" s="110" t="s">
        <v>2312</v>
      </c>
      <c r="I2812" s="110" t="s">
        <v>2316</v>
      </c>
      <c r="L2812" s="110" t="s">
        <v>1135</v>
      </c>
      <c r="M2812" s="110" t="s">
        <v>1015</v>
      </c>
      <c r="N2812" s="110" t="s">
        <v>856</v>
      </c>
      <c r="O2812" s="22">
        <v>0</v>
      </c>
      <c r="P2812" s="110" t="s">
        <v>1607</v>
      </c>
      <c r="Q2812" s="110" t="s">
        <v>1607</v>
      </c>
      <c r="R2812" s="22">
        <v>4</v>
      </c>
      <c r="S2812" s="22">
        <v>1</v>
      </c>
      <c r="T2812" s="107" t="s">
        <v>1607</v>
      </c>
      <c r="U2812" s="107" t="s">
        <v>1607</v>
      </c>
      <c r="V2812" s="22">
        <v>6.4</v>
      </c>
      <c r="W2812" s="110" t="s">
        <v>857</v>
      </c>
      <c r="X2812" s="22">
        <v>0</v>
      </c>
      <c r="Y2812" s="110" t="s">
        <v>858</v>
      </c>
      <c r="Z2812" s="110" t="s">
        <v>1024</v>
      </c>
      <c r="AA2812" s="110" t="s">
        <v>1024</v>
      </c>
      <c r="AB2812" s="110" t="s">
        <v>1303</v>
      </c>
      <c r="AC2812" s="110" t="s">
        <v>1303</v>
      </c>
      <c r="AD2812" s="110" t="s">
        <v>1608</v>
      </c>
      <c r="AE2812" s="110" t="s">
        <v>1619</v>
      </c>
    </row>
    <row r="2813" spans="1:31" x14ac:dyDescent="0.35">
      <c r="A2813" s="22" t="s">
        <v>852</v>
      </c>
      <c r="B2813" s="1">
        <v>68</v>
      </c>
      <c r="C2813" s="85" t="s">
        <v>2315</v>
      </c>
      <c r="D2813" s="110">
        <v>13</v>
      </c>
      <c r="E2813" s="22">
        <v>1</v>
      </c>
      <c r="F2813" s="23" t="s">
        <v>1045</v>
      </c>
      <c r="G2813" s="23" t="s">
        <v>2311</v>
      </c>
      <c r="H2813" s="110" t="s">
        <v>2312</v>
      </c>
      <c r="I2813" s="110" t="s">
        <v>2317</v>
      </c>
      <c r="L2813" s="110" t="s">
        <v>1135</v>
      </c>
      <c r="M2813" s="110" t="s">
        <v>1015</v>
      </c>
      <c r="N2813" s="110" t="s">
        <v>856</v>
      </c>
      <c r="O2813" s="22">
        <v>0</v>
      </c>
      <c r="P2813" s="110" t="s">
        <v>1607</v>
      </c>
      <c r="Q2813" s="110" t="s">
        <v>1607</v>
      </c>
      <c r="R2813" s="22">
        <v>5.2</v>
      </c>
      <c r="S2813" s="22">
        <v>1</v>
      </c>
      <c r="T2813" s="107" t="s">
        <v>1607</v>
      </c>
      <c r="U2813" s="107" t="s">
        <v>1607</v>
      </c>
      <c r="V2813" s="22">
        <v>23.2</v>
      </c>
      <c r="W2813" s="110">
        <v>0.05</v>
      </c>
      <c r="X2813" s="22">
        <v>1</v>
      </c>
      <c r="Y2813" s="110" t="s">
        <v>858</v>
      </c>
      <c r="Z2813" s="110" t="s">
        <v>1024</v>
      </c>
      <c r="AA2813" s="110" t="s">
        <v>1024</v>
      </c>
      <c r="AB2813" s="110" t="s">
        <v>1303</v>
      </c>
      <c r="AC2813" s="110" t="s">
        <v>1303</v>
      </c>
      <c r="AD2813" s="110" t="s">
        <v>1608</v>
      </c>
      <c r="AE2813" s="110" t="s">
        <v>1619</v>
      </c>
    </row>
    <row r="2814" spans="1:31" x14ac:dyDescent="0.35">
      <c r="A2814" s="22" t="s">
        <v>852</v>
      </c>
      <c r="B2814" s="1">
        <v>68</v>
      </c>
      <c r="C2814" s="85" t="s">
        <v>2315</v>
      </c>
      <c r="D2814" s="110">
        <v>13</v>
      </c>
      <c r="E2814" s="22">
        <v>1</v>
      </c>
      <c r="F2814" s="23" t="s">
        <v>1045</v>
      </c>
      <c r="G2814" s="23" t="s">
        <v>2311</v>
      </c>
      <c r="H2814" s="110" t="s">
        <v>2312</v>
      </c>
      <c r="I2814" s="110" t="s">
        <v>2318</v>
      </c>
      <c r="L2814" s="110" t="s">
        <v>1135</v>
      </c>
      <c r="M2814" s="110" t="s">
        <v>1015</v>
      </c>
      <c r="N2814" s="110" t="s">
        <v>856</v>
      </c>
      <c r="O2814" s="22">
        <v>0</v>
      </c>
      <c r="P2814" s="110" t="s">
        <v>1607</v>
      </c>
      <c r="Q2814" s="110" t="s">
        <v>1607</v>
      </c>
      <c r="R2814" s="22">
        <v>9.1999999999999993</v>
      </c>
      <c r="S2814" s="22">
        <v>1</v>
      </c>
      <c r="T2814" s="107" t="s">
        <v>1607</v>
      </c>
      <c r="U2814" s="107" t="s">
        <v>1607</v>
      </c>
      <c r="V2814" s="22">
        <v>29.6</v>
      </c>
      <c r="W2814" s="110">
        <v>0.05</v>
      </c>
      <c r="X2814" s="22">
        <v>1</v>
      </c>
      <c r="Y2814" s="110" t="s">
        <v>858</v>
      </c>
      <c r="Z2814" s="110" t="s">
        <v>1024</v>
      </c>
      <c r="AA2814" s="110" t="s">
        <v>1024</v>
      </c>
      <c r="AB2814" s="110" t="s">
        <v>1303</v>
      </c>
      <c r="AC2814" s="110" t="s">
        <v>1303</v>
      </c>
      <c r="AD2814" s="110" t="s">
        <v>1608</v>
      </c>
      <c r="AE2814" s="110" t="s">
        <v>1619</v>
      </c>
    </row>
    <row r="2815" spans="1:31" x14ac:dyDescent="0.35">
      <c r="A2815" s="22" t="s">
        <v>852</v>
      </c>
      <c r="B2815" s="1">
        <v>69</v>
      </c>
      <c r="C2815" s="13" t="s">
        <v>2010</v>
      </c>
      <c r="D2815" s="22">
        <v>1</v>
      </c>
      <c r="E2815" s="22">
        <v>1</v>
      </c>
      <c r="F2815" s="23" t="s">
        <v>1605</v>
      </c>
      <c r="G2815" s="23" t="s">
        <v>1638</v>
      </c>
      <c r="H2815" s="23" t="s">
        <v>1043</v>
      </c>
      <c r="I2815" s="112" t="s">
        <v>1043</v>
      </c>
      <c r="J2815" s="112" t="s">
        <v>1518</v>
      </c>
      <c r="K2815" s="112" t="s">
        <v>1524</v>
      </c>
      <c r="L2815" s="112" t="s">
        <v>1043</v>
      </c>
      <c r="M2815" s="112" t="s">
        <v>1015</v>
      </c>
      <c r="N2815" s="112" t="s">
        <v>856</v>
      </c>
      <c r="O2815" s="22">
        <v>0</v>
      </c>
      <c r="P2815" s="110" t="s">
        <v>1607</v>
      </c>
      <c r="Q2815" s="110" t="s">
        <v>1607</v>
      </c>
      <c r="R2815" s="22">
        <v>5.66</v>
      </c>
      <c r="S2815" s="22">
        <v>1</v>
      </c>
      <c r="T2815" s="107" t="s">
        <v>1607</v>
      </c>
      <c r="U2815" s="107" t="s">
        <v>1607</v>
      </c>
      <c r="V2815" s="22">
        <v>6.05</v>
      </c>
      <c r="W2815" s="22">
        <v>0.05</v>
      </c>
      <c r="X2815" s="22">
        <v>1</v>
      </c>
      <c r="Y2815" s="112" t="s">
        <v>858</v>
      </c>
      <c r="Z2815" s="110" t="s">
        <v>1024</v>
      </c>
      <c r="AA2815" s="110" t="s">
        <v>1024</v>
      </c>
      <c r="AB2815" s="110" t="s">
        <v>1303</v>
      </c>
      <c r="AC2815" s="110" t="s">
        <v>1303</v>
      </c>
      <c r="AD2815" s="110" t="s">
        <v>1608</v>
      </c>
      <c r="AE2815" s="110" t="s">
        <v>1619</v>
      </c>
    </row>
    <row r="2816" spans="1:31" x14ac:dyDescent="0.35">
      <c r="A2816" s="22" t="s">
        <v>852</v>
      </c>
      <c r="B2816" s="1">
        <v>69</v>
      </c>
      <c r="C2816" s="13" t="s">
        <v>2010</v>
      </c>
      <c r="D2816" s="22">
        <v>1</v>
      </c>
      <c r="E2816" s="22">
        <v>1</v>
      </c>
      <c r="F2816" s="23" t="s">
        <v>1605</v>
      </c>
      <c r="G2816" s="23" t="s">
        <v>1638</v>
      </c>
      <c r="H2816" s="23" t="s">
        <v>1043</v>
      </c>
      <c r="I2816" s="112" t="s">
        <v>1043</v>
      </c>
      <c r="J2816" s="112" t="s">
        <v>1534</v>
      </c>
      <c r="K2816" s="112" t="s">
        <v>1524</v>
      </c>
      <c r="L2816" s="112" t="s">
        <v>1043</v>
      </c>
      <c r="M2816" s="112" t="s">
        <v>1015</v>
      </c>
      <c r="N2816" s="112" t="s">
        <v>856</v>
      </c>
      <c r="O2816" s="22">
        <v>0</v>
      </c>
      <c r="P2816" s="110" t="s">
        <v>1607</v>
      </c>
      <c r="Q2816" s="110" t="s">
        <v>1607</v>
      </c>
      <c r="R2816" s="22">
        <v>5.84</v>
      </c>
      <c r="S2816" s="22">
        <v>1</v>
      </c>
      <c r="T2816" s="107" t="s">
        <v>1607</v>
      </c>
      <c r="U2816" s="107" t="s">
        <v>1607</v>
      </c>
      <c r="V2816" s="22">
        <v>6.05</v>
      </c>
      <c r="W2816" s="112" t="s">
        <v>857</v>
      </c>
      <c r="X2816" s="22">
        <v>0</v>
      </c>
      <c r="Y2816" s="112" t="s">
        <v>858</v>
      </c>
      <c r="Z2816" s="110" t="s">
        <v>1024</v>
      </c>
      <c r="AA2816" s="110" t="s">
        <v>1024</v>
      </c>
      <c r="AB2816" s="110" t="s">
        <v>1303</v>
      </c>
      <c r="AC2816" s="110" t="s">
        <v>1303</v>
      </c>
      <c r="AD2816" s="110" t="s">
        <v>1608</v>
      </c>
      <c r="AE2816" s="110" t="s">
        <v>1619</v>
      </c>
    </row>
    <row r="2817" spans="1:31" x14ac:dyDescent="0.35">
      <c r="A2817" s="22" t="s">
        <v>852</v>
      </c>
      <c r="B2817" s="1">
        <v>69</v>
      </c>
      <c r="C2817" s="13" t="s">
        <v>2010</v>
      </c>
      <c r="D2817" s="22">
        <v>8</v>
      </c>
      <c r="E2817" s="22">
        <v>1</v>
      </c>
      <c r="F2817" s="23" t="s">
        <v>1605</v>
      </c>
      <c r="G2817" s="23" t="s">
        <v>1638</v>
      </c>
      <c r="H2817" s="23" t="s">
        <v>1043</v>
      </c>
      <c r="I2817" s="112" t="s">
        <v>1043</v>
      </c>
      <c r="J2817" s="112" t="s">
        <v>1518</v>
      </c>
      <c r="K2817" s="112" t="s">
        <v>1524</v>
      </c>
      <c r="L2817" s="112" t="s">
        <v>1043</v>
      </c>
      <c r="M2817" s="112" t="s">
        <v>1015</v>
      </c>
      <c r="N2817" s="112" t="s">
        <v>856</v>
      </c>
      <c r="O2817" s="22">
        <v>0</v>
      </c>
      <c r="P2817" s="110" t="s">
        <v>1607</v>
      </c>
      <c r="Q2817" s="110" t="s">
        <v>1607</v>
      </c>
      <c r="R2817" s="22">
        <v>6.87</v>
      </c>
      <c r="S2817" s="22">
        <v>1</v>
      </c>
      <c r="T2817" s="107" t="s">
        <v>1607</v>
      </c>
      <c r="U2817" s="107" t="s">
        <v>1607</v>
      </c>
      <c r="V2817" s="22">
        <v>7.05</v>
      </c>
      <c r="W2817" s="112" t="s">
        <v>857</v>
      </c>
      <c r="X2817" s="22">
        <v>0</v>
      </c>
      <c r="Y2817" s="112" t="s">
        <v>858</v>
      </c>
      <c r="Z2817" s="110" t="s">
        <v>1024</v>
      </c>
      <c r="AA2817" s="110" t="s">
        <v>1024</v>
      </c>
      <c r="AB2817" s="110" t="s">
        <v>1303</v>
      </c>
      <c r="AC2817" s="110" t="s">
        <v>1303</v>
      </c>
      <c r="AD2817" s="110" t="s">
        <v>1608</v>
      </c>
      <c r="AE2817" s="110" t="s">
        <v>1619</v>
      </c>
    </row>
    <row r="2818" spans="1:31" x14ac:dyDescent="0.35">
      <c r="A2818" s="22" t="s">
        <v>852</v>
      </c>
      <c r="B2818" s="1">
        <v>69</v>
      </c>
      <c r="C2818" s="13" t="s">
        <v>2010</v>
      </c>
      <c r="D2818" s="22">
        <v>8</v>
      </c>
      <c r="E2818" s="22">
        <v>1</v>
      </c>
      <c r="F2818" s="23" t="s">
        <v>1605</v>
      </c>
      <c r="G2818" s="23" t="s">
        <v>1638</v>
      </c>
      <c r="H2818" s="23" t="s">
        <v>1043</v>
      </c>
      <c r="I2818" s="112" t="s">
        <v>1043</v>
      </c>
      <c r="J2818" s="112" t="s">
        <v>1534</v>
      </c>
      <c r="K2818" s="112" t="s">
        <v>1524</v>
      </c>
      <c r="L2818" s="112" t="s">
        <v>1043</v>
      </c>
      <c r="M2818" s="112" t="s">
        <v>1015</v>
      </c>
      <c r="N2818" s="112" t="s">
        <v>856</v>
      </c>
      <c r="O2818" s="22">
        <v>0</v>
      </c>
      <c r="P2818" s="110" t="s">
        <v>1607</v>
      </c>
      <c r="Q2818" s="110" t="s">
        <v>1607</v>
      </c>
      <c r="R2818" s="22">
        <v>6.55</v>
      </c>
      <c r="S2818" s="22">
        <v>1</v>
      </c>
      <c r="T2818" s="107" t="s">
        <v>1607</v>
      </c>
      <c r="U2818" s="107" t="s">
        <v>1607</v>
      </c>
      <c r="V2818" s="22">
        <v>6.7</v>
      </c>
      <c r="W2818" s="112" t="s">
        <v>857</v>
      </c>
      <c r="X2818" s="22">
        <v>0</v>
      </c>
      <c r="Y2818" s="112" t="s">
        <v>858</v>
      </c>
      <c r="Z2818" s="110" t="s">
        <v>1024</v>
      </c>
      <c r="AA2818" s="110" t="s">
        <v>1024</v>
      </c>
      <c r="AB2818" s="110" t="s">
        <v>1303</v>
      </c>
      <c r="AC2818" s="110" t="s">
        <v>1303</v>
      </c>
      <c r="AD2818" s="110" t="s">
        <v>1608</v>
      </c>
      <c r="AE2818" s="110" t="s">
        <v>1619</v>
      </c>
    </row>
    <row r="2819" spans="1:31" x14ac:dyDescent="0.35">
      <c r="A2819" s="22" t="s">
        <v>852</v>
      </c>
      <c r="B2819" s="1">
        <v>69</v>
      </c>
      <c r="C2819" s="13" t="s">
        <v>2010</v>
      </c>
      <c r="D2819" s="22">
        <v>1</v>
      </c>
      <c r="E2819" s="22">
        <v>1</v>
      </c>
      <c r="F2819" s="23" t="s">
        <v>1605</v>
      </c>
      <c r="G2819" s="23" t="s">
        <v>1606</v>
      </c>
      <c r="H2819" s="23" t="s">
        <v>2329</v>
      </c>
      <c r="I2819" s="23" t="s">
        <v>892</v>
      </c>
      <c r="J2819" s="112" t="s">
        <v>1518</v>
      </c>
      <c r="K2819" s="112" t="s">
        <v>1524</v>
      </c>
      <c r="L2819" s="112" t="s">
        <v>1041</v>
      </c>
      <c r="M2819" s="112" t="s">
        <v>1015</v>
      </c>
      <c r="N2819" s="112" t="s">
        <v>856</v>
      </c>
      <c r="O2819" s="22">
        <v>0</v>
      </c>
      <c r="P2819" s="110" t="s">
        <v>1607</v>
      </c>
      <c r="Q2819" s="110" t="s">
        <v>1607</v>
      </c>
      <c r="R2819" s="22">
        <v>1.41</v>
      </c>
      <c r="S2819" s="22">
        <v>1</v>
      </c>
      <c r="T2819" s="107" t="s">
        <v>1607</v>
      </c>
      <c r="U2819" s="107" t="s">
        <v>1607</v>
      </c>
      <c r="V2819" s="22">
        <v>1.47</v>
      </c>
      <c r="W2819" s="112" t="s">
        <v>857</v>
      </c>
      <c r="X2819" s="22">
        <v>0</v>
      </c>
      <c r="Y2819" s="112" t="s">
        <v>858</v>
      </c>
      <c r="Z2819" s="110" t="s">
        <v>1024</v>
      </c>
      <c r="AA2819" s="110" t="s">
        <v>1024</v>
      </c>
      <c r="AB2819" s="110" t="s">
        <v>1303</v>
      </c>
      <c r="AC2819" s="110" t="s">
        <v>1303</v>
      </c>
      <c r="AD2819" s="110" t="s">
        <v>1608</v>
      </c>
      <c r="AE2819" s="110" t="s">
        <v>1619</v>
      </c>
    </row>
    <row r="2820" spans="1:31" x14ac:dyDescent="0.35">
      <c r="A2820" s="22" t="s">
        <v>852</v>
      </c>
      <c r="B2820" s="1">
        <v>69</v>
      </c>
      <c r="C2820" s="13" t="s">
        <v>2010</v>
      </c>
      <c r="D2820" s="22">
        <v>1</v>
      </c>
      <c r="E2820" s="22">
        <v>1</v>
      </c>
      <c r="F2820" s="23" t="s">
        <v>1605</v>
      </c>
      <c r="G2820" s="23" t="s">
        <v>1606</v>
      </c>
      <c r="H2820" s="23" t="s">
        <v>2329</v>
      </c>
      <c r="I2820" s="23" t="s">
        <v>892</v>
      </c>
      <c r="J2820" s="112" t="s">
        <v>1534</v>
      </c>
      <c r="K2820" s="112" t="s">
        <v>1524</v>
      </c>
      <c r="L2820" s="112" t="s">
        <v>1041</v>
      </c>
      <c r="M2820" s="112" t="s">
        <v>1015</v>
      </c>
      <c r="N2820" s="112" t="s">
        <v>856</v>
      </c>
      <c r="O2820" s="22">
        <v>0</v>
      </c>
      <c r="P2820" s="110" t="s">
        <v>1607</v>
      </c>
      <c r="Q2820" s="110" t="s">
        <v>1607</v>
      </c>
      <c r="R2820" s="22">
        <v>1.49</v>
      </c>
      <c r="S2820" s="22">
        <v>1</v>
      </c>
      <c r="T2820" s="107" t="s">
        <v>1607</v>
      </c>
      <c r="U2820" s="107" t="s">
        <v>1607</v>
      </c>
      <c r="V2820" s="22">
        <v>1.55</v>
      </c>
      <c r="W2820" s="112" t="s">
        <v>857</v>
      </c>
      <c r="X2820" s="22">
        <v>0</v>
      </c>
      <c r="Y2820" s="112" t="s">
        <v>858</v>
      </c>
      <c r="Z2820" s="110" t="s">
        <v>1024</v>
      </c>
      <c r="AA2820" s="110" t="s">
        <v>1024</v>
      </c>
      <c r="AB2820" s="110" t="s">
        <v>1303</v>
      </c>
      <c r="AC2820" s="110" t="s">
        <v>1303</v>
      </c>
      <c r="AD2820" s="110" t="s">
        <v>1608</v>
      </c>
      <c r="AE2820" s="110" t="s">
        <v>1619</v>
      </c>
    </row>
    <row r="2821" spans="1:31" x14ac:dyDescent="0.35">
      <c r="A2821" s="22" t="s">
        <v>852</v>
      </c>
      <c r="B2821" s="1">
        <v>69</v>
      </c>
      <c r="C2821" s="13" t="s">
        <v>2010</v>
      </c>
      <c r="D2821" s="22">
        <v>8</v>
      </c>
      <c r="E2821" s="22">
        <v>1</v>
      </c>
      <c r="F2821" s="23" t="s">
        <v>1605</v>
      </c>
      <c r="G2821" s="23" t="s">
        <v>1606</v>
      </c>
      <c r="H2821" s="23" t="s">
        <v>2329</v>
      </c>
      <c r="I2821" s="23" t="s">
        <v>892</v>
      </c>
      <c r="J2821" s="112" t="s">
        <v>1518</v>
      </c>
      <c r="K2821" s="112" t="s">
        <v>1524</v>
      </c>
      <c r="L2821" s="112" t="s">
        <v>1041</v>
      </c>
      <c r="M2821" s="112" t="s">
        <v>1015</v>
      </c>
      <c r="N2821" s="112" t="s">
        <v>856</v>
      </c>
      <c r="O2821" s="22">
        <v>0</v>
      </c>
      <c r="P2821" s="110" t="s">
        <v>1607</v>
      </c>
      <c r="Q2821" s="110" t="s">
        <v>1607</v>
      </c>
      <c r="R2821" s="22">
        <v>1.49</v>
      </c>
      <c r="S2821" s="22">
        <v>1</v>
      </c>
      <c r="T2821" s="107" t="s">
        <v>1607</v>
      </c>
      <c r="U2821" s="107" t="s">
        <v>1607</v>
      </c>
      <c r="V2821" s="22">
        <v>1.51</v>
      </c>
      <c r="W2821" s="112" t="s">
        <v>857</v>
      </c>
      <c r="X2821" s="22">
        <v>0</v>
      </c>
      <c r="Y2821" s="112" t="s">
        <v>858</v>
      </c>
      <c r="Z2821" s="110" t="s">
        <v>1024</v>
      </c>
      <c r="AA2821" s="110" t="s">
        <v>1024</v>
      </c>
      <c r="AB2821" s="110" t="s">
        <v>1303</v>
      </c>
      <c r="AC2821" s="110" t="s">
        <v>1303</v>
      </c>
      <c r="AD2821" s="110" t="s">
        <v>1608</v>
      </c>
      <c r="AE2821" s="110" t="s">
        <v>1619</v>
      </c>
    </row>
    <row r="2822" spans="1:31" x14ac:dyDescent="0.35">
      <c r="A2822" s="22" t="s">
        <v>852</v>
      </c>
      <c r="B2822" s="1">
        <v>69</v>
      </c>
      <c r="C2822" s="13" t="s">
        <v>2010</v>
      </c>
      <c r="D2822" s="22">
        <v>8</v>
      </c>
      <c r="E2822" s="22">
        <v>1</v>
      </c>
      <c r="F2822" s="23" t="s">
        <v>1605</v>
      </c>
      <c r="G2822" s="23" t="s">
        <v>1606</v>
      </c>
      <c r="H2822" s="23" t="s">
        <v>2329</v>
      </c>
      <c r="I2822" s="23" t="s">
        <v>892</v>
      </c>
      <c r="J2822" s="112" t="s">
        <v>1534</v>
      </c>
      <c r="K2822" s="112" t="s">
        <v>1524</v>
      </c>
      <c r="L2822" s="112" t="s">
        <v>1041</v>
      </c>
      <c r="M2822" s="112" t="s">
        <v>1015</v>
      </c>
      <c r="N2822" s="112" t="s">
        <v>856</v>
      </c>
      <c r="O2822" s="22">
        <v>0</v>
      </c>
      <c r="P2822" s="110" t="s">
        <v>1607</v>
      </c>
      <c r="Q2822" s="110" t="s">
        <v>1607</v>
      </c>
      <c r="R2822" s="22">
        <v>1.51</v>
      </c>
      <c r="S2822" s="22">
        <v>1</v>
      </c>
      <c r="T2822" s="107" t="s">
        <v>1607</v>
      </c>
      <c r="U2822" s="107" t="s">
        <v>1607</v>
      </c>
      <c r="V2822" s="22">
        <v>1.57</v>
      </c>
      <c r="W2822" s="112" t="s">
        <v>857</v>
      </c>
      <c r="X2822" s="22">
        <v>0</v>
      </c>
      <c r="Y2822" s="112" t="s">
        <v>858</v>
      </c>
      <c r="Z2822" s="110" t="s">
        <v>1024</v>
      </c>
      <c r="AA2822" s="110" t="s">
        <v>1024</v>
      </c>
      <c r="AB2822" s="110" t="s">
        <v>1303</v>
      </c>
      <c r="AC2822" s="110" t="s">
        <v>1303</v>
      </c>
      <c r="AD2822" s="110" t="s">
        <v>1608</v>
      </c>
      <c r="AE2822" s="110" t="s">
        <v>1619</v>
      </c>
    </row>
    <row r="2823" spans="1:31" x14ac:dyDescent="0.35">
      <c r="A2823" s="22" t="s">
        <v>852</v>
      </c>
      <c r="B2823" s="1">
        <v>69</v>
      </c>
      <c r="C2823" s="13" t="s">
        <v>2010</v>
      </c>
      <c r="D2823" s="22">
        <v>1</v>
      </c>
      <c r="E2823" s="22">
        <v>1</v>
      </c>
      <c r="F2823" s="23" t="s">
        <v>1610</v>
      </c>
      <c r="G2823" s="23" t="s">
        <v>1988</v>
      </c>
      <c r="H2823" s="23" t="s">
        <v>2056</v>
      </c>
      <c r="I2823" s="23" t="s">
        <v>2330</v>
      </c>
      <c r="J2823" s="112" t="s">
        <v>1518</v>
      </c>
      <c r="K2823" s="112" t="s">
        <v>1524</v>
      </c>
      <c r="L2823" s="112" t="s">
        <v>1434</v>
      </c>
      <c r="M2823" s="112" t="s">
        <v>1015</v>
      </c>
      <c r="N2823" s="112" t="s">
        <v>856</v>
      </c>
      <c r="O2823" s="22">
        <v>0</v>
      </c>
      <c r="P2823" s="110" t="s">
        <v>1607</v>
      </c>
      <c r="Q2823" s="110" t="s">
        <v>1607</v>
      </c>
      <c r="R2823" s="22">
        <v>23.4</v>
      </c>
      <c r="S2823" s="22">
        <v>1</v>
      </c>
      <c r="T2823" s="107" t="s">
        <v>1607</v>
      </c>
      <c r="U2823" s="107" t="s">
        <v>1607</v>
      </c>
      <c r="V2823" s="22">
        <v>25.1</v>
      </c>
      <c r="W2823" s="112" t="s">
        <v>857</v>
      </c>
      <c r="X2823" s="22">
        <v>0</v>
      </c>
      <c r="Y2823" s="112" t="s">
        <v>858</v>
      </c>
      <c r="Z2823" s="110" t="s">
        <v>1024</v>
      </c>
      <c r="AA2823" s="110" t="s">
        <v>1024</v>
      </c>
      <c r="AB2823" s="110" t="s">
        <v>1303</v>
      </c>
      <c r="AC2823" s="110" t="s">
        <v>1303</v>
      </c>
      <c r="AD2823" s="110" t="s">
        <v>1608</v>
      </c>
      <c r="AE2823" s="110" t="s">
        <v>1619</v>
      </c>
    </row>
    <row r="2824" spans="1:31" x14ac:dyDescent="0.35">
      <c r="A2824" s="22" t="s">
        <v>852</v>
      </c>
      <c r="B2824" s="1">
        <v>69</v>
      </c>
      <c r="C2824" s="13" t="s">
        <v>2010</v>
      </c>
      <c r="D2824" s="22">
        <v>1</v>
      </c>
      <c r="E2824" s="22">
        <v>1</v>
      </c>
      <c r="F2824" s="23" t="s">
        <v>1610</v>
      </c>
      <c r="G2824" s="23" t="s">
        <v>1988</v>
      </c>
      <c r="H2824" s="23" t="s">
        <v>2056</v>
      </c>
      <c r="I2824" s="23" t="s">
        <v>2330</v>
      </c>
      <c r="J2824" s="112" t="s">
        <v>1534</v>
      </c>
      <c r="K2824" s="112" t="s">
        <v>1524</v>
      </c>
      <c r="L2824" s="112" t="s">
        <v>1434</v>
      </c>
      <c r="M2824" s="112" t="s">
        <v>1015</v>
      </c>
      <c r="N2824" s="112" t="s">
        <v>856</v>
      </c>
      <c r="O2824" s="22">
        <v>0</v>
      </c>
      <c r="P2824" s="110" t="s">
        <v>1607</v>
      </c>
      <c r="Q2824" s="110" t="s">
        <v>1607</v>
      </c>
      <c r="R2824" s="22">
        <v>21.5</v>
      </c>
      <c r="S2824" s="22">
        <v>1</v>
      </c>
      <c r="T2824" s="107" t="s">
        <v>1607</v>
      </c>
      <c r="U2824" s="107" t="s">
        <v>1607</v>
      </c>
      <c r="V2824" s="22">
        <v>18.8</v>
      </c>
      <c r="W2824" s="112" t="s">
        <v>857</v>
      </c>
      <c r="X2824" s="22">
        <v>0</v>
      </c>
      <c r="Y2824" s="112" t="s">
        <v>858</v>
      </c>
      <c r="Z2824" s="110" t="s">
        <v>1024</v>
      </c>
      <c r="AA2824" s="110" t="s">
        <v>1024</v>
      </c>
      <c r="AB2824" s="110" t="s">
        <v>1303</v>
      </c>
      <c r="AC2824" s="110" t="s">
        <v>1303</v>
      </c>
      <c r="AD2824" s="110" t="s">
        <v>1608</v>
      </c>
      <c r="AE2824" s="110" t="s">
        <v>1619</v>
      </c>
    </row>
    <row r="2825" spans="1:31" x14ac:dyDescent="0.35">
      <c r="A2825" s="22" t="s">
        <v>852</v>
      </c>
      <c r="B2825" s="1">
        <v>69</v>
      </c>
      <c r="C2825" s="13" t="s">
        <v>2010</v>
      </c>
      <c r="D2825" s="22">
        <v>8</v>
      </c>
      <c r="E2825" s="22">
        <v>1</v>
      </c>
      <c r="F2825" s="23" t="s">
        <v>1610</v>
      </c>
      <c r="G2825" s="23" t="s">
        <v>1988</v>
      </c>
      <c r="H2825" s="23" t="s">
        <v>2056</v>
      </c>
      <c r="I2825" s="23" t="s">
        <v>2330</v>
      </c>
      <c r="J2825" s="112" t="s">
        <v>1518</v>
      </c>
      <c r="K2825" s="112" t="s">
        <v>1524</v>
      </c>
      <c r="L2825" s="112" t="s">
        <v>1434</v>
      </c>
      <c r="M2825" s="112" t="s">
        <v>1015</v>
      </c>
      <c r="N2825" s="112" t="s">
        <v>856</v>
      </c>
      <c r="O2825" s="22">
        <v>0</v>
      </c>
      <c r="P2825" s="110" t="s">
        <v>1607</v>
      </c>
      <c r="Q2825" s="110" t="s">
        <v>1607</v>
      </c>
      <c r="R2825" s="22">
        <v>24.7</v>
      </c>
      <c r="S2825" s="22">
        <v>1</v>
      </c>
      <c r="T2825" s="107" t="s">
        <v>1607</v>
      </c>
      <c r="U2825" s="107" t="s">
        <v>1607</v>
      </c>
      <c r="V2825" s="22">
        <v>26.1</v>
      </c>
      <c r="W2825" s="112" t="s">
        <v>857</v>
      </c>
      <c r="X2825" s="22">
        <v>0</v>
      </c>
      <c r="Y2825" s="112" t="s">
        <v>858</v>
      </c>
      <c r="Z2825" s="110" t="s">
        <v>1024</v>
      </c>
      <c r="AA2825" s="110" t="s">
        <v>1024</v>
      </c>
      <c r="AB2825" s="110" t="s">
        <v>1303</v>
      </c>
      <c r="AC2825" s="110" t="s">
        <v>1303</v>
      </c>
      <c r="AD2825" s="110" t="s">
        <v>1608</v>
      </c>
      <c r="AE2825" s="110" t="s">
        <v>1619</v>
      </c>
    </row>
    <row r="2826" spans="1:31" x14ac:dyDescent="0.35">
      <c r="A2826" s="22" t="s">
        <v>852</v>
      </c>
      <c r="B2826" s="1">
        <v>69</v>
      </c>
      <c r="C2826" s="13" t="s">
        <v>2010</v>
      </c>
      <c r="D2826" s="22">
        <v>8</v>
      </c>
      <c r="E2826" s="22">
        <v>1</v>
      </c>
      <c r="F2826" s="23" t="s">
        <v>1610</v>
      </c>
      <c r="G2826" s="23" t="s">
        <v>1988</v>
      </c>
      <c r="H2826" s="23" t="s">
        <v>2056</v>
      </c>
      <c r="I2826" s="23" t="s">
        <v>2330</v>
      </c>
      <c r="J2826" s="112" t="s">
        <v>1534</v>
      </c>
      <c r="K2826" s="112" t="s">
        <v>1524</v>
      </c>
      <c r="L2826" s="112" t="s">
        <v>1434</v>
      </c>
      <c r="M2826" s="112" t="s">
        <v>1015</v>
      </c>
      <c r="N2826" s="112" t="s">
        <v>856</v>
      </c>
      <c r="O2826" s="22">
        <v>0</v>
      </c>
      <c r="P2826" s="110" t="s">
        <v>1607</v>
      </c>
      <c r="Q2826" s="110" t="s">
        <v>1607</v>
      </c>
      <c r="R2826" s="22">
        <v>20.3</v>
      </c>
      <c r="S2826" s="22">
        <v>1</v>
      </c>
      <c r="T2826" s="107" t="s">
        <v>1607</v>
      </c>
      <c r="U2826" s="107" t="s">
        <v>1607</v>
      </c>
      <c r="V2826" s="22">
        <v>18</v>
      </c>
      <c r="W2826" s="112" t="s">
        <v>857</v>
      </c>
      <c r="X2826" s="22">
        <v>0</v>
      </c>
      <c r="Y2826" s="112" t="s">
        <v>858</v>
      </c>
      <c r="Z2826" s="110" t="s">
        <v>1024</v>
      </c>
      <c r="AA2826" s="110" t="s">
        <v>1024</v>
      </c>
      <c r="AB2826" s="110" t="s">
        <v>1303</v>
      </c>
      <c r="AC2826" s="110" t="s">
        <v>1303</v>
      </c>
      <c r="AD2826" s="110" t="s">
        <v>1608</v>
      </c>
      <c r="AE2826" s="110" t="s">
        <v>1619</v>
      </c>
    </row>
    <row r="2827" spans="1:31" x14ac:dyDescent="0.35">
      <c r="A2827" s="22" t="s">
        <v>852</v>
      </c>
      <c r="B2827" s="1">
        <v>69</v>
      </c>
      <c r="C2827" s="13" t="s">
        <v>2010</v>
      </c>
      <c r="D2827" s="22">
        <v>1</v>
      </c>
      <c r="E2827" s="22">
        <v>1</v>
      </c>
      <c r="F2827" s="23" t="s">
        <v>1610</v>
      </c>
      <c r="G2827" s="23" t="s">
        <v>1988</v>
      </c>
      <c r="H2827" s="23" t="s">
        <v>2056</v>
      </c>
      <c r="I2827" s="23" t="s">
        <v>2331</v>
      </c>
      <c r="J2827" s="112" t="s">
        <v>1518</v>
      </c>
      <c r="K2827" s="112" t="s">
        <v>1524</v>
      </c>
      <c r="L2827" s="112" t="s">
        <v>1434</v>
      </c>
      <c r="M2827" s="112" t="s">
        <v>1015</v>
      </c>
      <c r="N2827" s="112" t="s">
        <v>856</v>
      </c>
      <c r="O2827" s="22">
        <v>0</v>
      </c>
      <c r="P2827" s="110" t="s">
        <v>1607</v>
      </c>
      <c r="Q2827" s="110" t="s">
        <v>1607</v>
      </c>
      <c r="R2827" s="22">
        <v>23.9</v>
      </c>
      <c r="S2827" s="22">
        <v>1</v>
      </c>
      <c r="T2827" s="107" t="s">
        <v>1607</v>
      </c>
      <c r="U2827" s="107" t="s">
        <v>1607</v>
      </c>
      <c r="V2827" s="22">
        <v>27.1</v>
      </c>
      <c r="W2827" s="112" t="s">
        <v>857</v>
      </c>
      <c r="X2827" s="22">
        <v>0</v>
      </c>
      <c r="Y2827" s="112" t="s">
        <v>858</v>
      </c>
      <c r="Z2827" s="110" t="s">
        <v>1024</v>
      </c>
      <c r="AA2827" s="110" t="s">
        <v>1024</v>
      </c>
      <c r="AB2827" s="110" t="s">
        <v>1303</v>
      </c>
      <c r="AC2827" s="110" t="s">
        <v>1303</v>
      </c>
      <c r="AD2827" s="110" t="s">
        <v>1608</v>
      </c>
      <c r="AE2827" s="110" t="s">
        <v>1619</v>
      </c>
    </row>
    <row r="2828" spans="1:31" x14ac:dyDescent="0.35">
      <c r="A2828" s="22" t="s">
        <v>852</v>
      </c>
      <c r="B2828" s="1">
        <v>69</v>
      </c>
      <c r="C2828" s="13" t="s">
        <v>2010</v>
      </c>
      <c r="D2828" s="22">
        <v>1</v>
      </c>
      <c r="E2828" s="22">
        <v>1</v>
      </c>
      <c r="F2828" s="23" t="s">
        <v>1610</v>
      </c>
      <c r="G2828" s="23" t="s">
        <v>1988</v>
      </c>
      <c r="H2828" s="23" t="s">
        <v>2056</v>
      </c>
      <c r="I2828" s="23" t="s">
        <v>2331</v>
      </c>
      <c r="J2828" s="112" t="s">
        <v>1534</v>
      </c>
      <c r="K2828" s="112" t="s">
        <v>1524</v>
      </c>
      <c r="L2828" s="112" t="s">
        <v>1434</v>
      </c>
      <c r="M2828" s="112" t="s">
        <v>1015</v>
      </c>
      <c r="N2828" s="112" t="s">
        <v>856</v>
      </c>
      <c r="O2828" s="22">
        <v>0</v>
      </c>
      <c r="P2828" s="110" t="s">
        <v>1607</v>
      </c>
      <c r="Q2828" s="110" t="s">
        <v>1607</v>
      </c>
      <c r="R2828" s="22">
        <v>20.3</v>
      </c>
      <c r="S2828" s="22">
        <v>1</v>
      </c>
      <c r="T2828" s="107" t="s">
        <v>1607</v>
      </c>
      <c r="U2828" s="107" t="s">
        <v>1607</v>
      </c>
      <c r="V2828" s="22">
        <v>21.6</v>
      </c>
      <c r="W2828" s="112" t="s">
        <v>857</v>
      </c>
      <c r="X2828" s="22">
        <v>0</v>
      </c>
      <c r="Y2828" s="112" t="s">
        <v>858</v>
      </c>
      <c r="Z2828" s="110" t="s">
        <v>1024</v>
      </c>
      <c r="AA2828" s="110" t="s">
        <v>1024</v>
      </c>
      <c r="AB2828" s="110" t="s">
        <v>1303</v>
      </c>
      <c r="AC2828" s="110" t="s">
        <v>1303</v>
      </c>
      <c r="AD2828" s="110" t="s">
        <v>1608</v>
      </c>
      <c r="AE2828" s="110" t="s">
        <v>1619</v>
      </c>
    </row>
    <row r="2829" spans="1:31" x14ac:dyDescent="0.35">
      <c r="A2829" s="22" t="s">
        <v>852</v>
      </c>
      <c r="B2829" s="1">
        <v>69</v>
      </c>
      <c r="C2829" s="13" t="s">
        <v>2010</v>
      </c>
      <c r="D2829" s="22">
        <v>8</v>
      </c>
      <c r="E2829" s="22">
        <v>1</v>
      </c>
      <c r="F2829" s="23" t="s">
        <v>1610</v>
      </c>
      <c r="G2829" s="23" t="s">
        <v>1988</v>
      </c>
      <c r="H2829" s="23" t="s">
        <v>2056</v>
      </c>
      <c r="I2829" s="23" t="s">
        <v>2331</v>
      </c>
      <c r="J2829" s="112" t="s">
        <v>1518</v>
      </c>
      <c r="K2829" s="112" t="s">
        <v>1524</v>
      </c>
      <c r="L2829" s="112" t="s">
        <v>1434</v>
      </c>
      <c r="M2829" s="112" t="s">
        <v>1015</v>
      </c>
      <c r="N2829" s="112" t="s">
        <v>856</v>
      </c>
      <c r="O2829" s="22">
        <v>0</v>
      </c>
      <c r="P2829" s="110" t="s">
        <v>1607</v>
      </c>
      <c r="Q2829" s="110" t="s">
        <v>1607</v>
      </c>
      <c r="R2829" s="22">
        <v>26</v>
      </c>
      <c r="S2829" s="22">
        <v>1</v>
      </c>
      <c r="T2829" s="107" t="s">
        <v>1607</v>
      </c>
      <c r="U2829" s="107" t="s">
        <v>1607</v>
      </c>
      <c r="V2829" s="22">
        <v>29.1</v>
      </c>
      <c r="W2829" s="112" t="s">
        <v>857</v>
      </c>
      <c r="X2829" s="22">
        <v>0</v>
      </c>
      <c r="Y2829" s="112" t="s">
        <v>858</v>
      </c>
      <c r="Z2829" s="110" t="s">
        <v>1024</v>
      </c>
      <c r="AA2829" s="110" t="s">
        <v>1024</v>
      </c>
      <c r="AB2829" s="110" t="s">
        <v>1303</v>
      </c>
      <c r="AC2829" s="110" t="s">
        <v>1303</v>
      </c>
      <c r="AD2829" s="110" t="s">
        <v>1608</v>
      </c>
      <c r="AE2829" s="110" t="s">
        <v>1619</v>
      </c>
    </row>
    <row r="2830" spans="1:31" x14ac:dyDescent="0.35">
      <c r="A2830" s="22" t="s">
        <v>852</v>
      </c>
      <c r="B2830" s="1">
        <v>69</v>
      </c>
      <c r="C2830" s="13" t="s">
        <v>2010</v>
      </c>
      <c r="D2830" s="22">
        <v>8</v>
      </c>
      <c r="E2830" s="22">
        <v>1</v>
      </c>
      <c r="F2830" s="23" t="s">
        <v>1610</v>
      </c>
      <c r="G2830" s="23" t="s">
        <v>1988</v>
      </c>
      <c r="H2830" s="23" t="s">
        <v>2056</v>
      </c>
      <c r="I2830" s="23" t="s">
        <v>2331</v>
      </c>
      <c r="J2830" s="112" t="s">
        <v>1534</v>
      </c>
      <c r="K2830" s="112" t="s">
        <v>1524</v>
      </c>
      <c r="L2830" s="112" t="s">
        <v>1434</v>
      </c>
      <c r="M2830" s="112" t="s">
        <v>1015</v>
      </c>
      <c r="N2830" s="112" t="s">
        <v>856</v>
      </c>
      <c r="O2830" s="22">
        <v>0</v>
      </c>
      <c r="P2830" s="110" t="s">
        <v>1607</v>
      </c>
      <c r="Q2830" s="110" t="s">
        <v>1607</v>
      </c>
      <c r="R2830" s="22">
        <v>19.5</v>
      </c>
      <c r="S2830" s="22">
        <v>1</v>
      </c>
      <c r="T2830" s="107" t="s">
        <v>1607</v>
      </c>
      <c r="U2830" s="107" t="s">
        <v>1607</v>
      </c>
      <c r="V2830" s="22">
        <v>22.6</v>
      </c>
      <c r="W2830" s="112" t="s">
        <v>857</v>
      </c>
      <c r="X2830" s="22">
        <v>0</v>
      </c>
      <c r="Y2830" s="112" t="s">
        <v>858</v>
      </c>
      <c r="Z2830" s="110" t="s">
        <v>1024</v>
      </c>
      <c r="AA2830" s="110" t="s">
        <v>1024</v>
      </c>
      <c r="AB2830" s="110" t="s">
        <v>1303</v>
      </c>
      <c r="AC2830" s="110" t="s">
        <v>1303</v>
      </c>
      <c r="AD2830" s="110" t="s">
        <v>1608</v>
      </c>
      <c r="AE2830" s="110" t="s">
        <v>1619</v>
      </c>
    </row>
    <row r="2831" spans="1:31" x14ac:dyDescent="0.35">
      <c r="A2831" s="22" t="s">
        <v>852</v>
      </c>
      <c r="B2831" s="1">
        <v>69</v>
      </c>
      <c r="C2831" s="13" t="s">
        <v>2010</v>
      </c>
      <c r="D2831" s="22">
        <v>1</v>
      </c>
      <c r="E2831" s="22">
        <v>1</v>
      </c>
      <c r="F2831" s="23" t="s">
        <v>1605</v>
      </c>
      <c r="G2831" s="23" t="s">
        <v>1606</v>
      </c>
      <c r="H2831" s="23" t="s">
        <v>2329</v>
      </c>
      <c r="I2831" s="23" t="s">
        <v>2332</v>
      </c>
      <c r="J2831" s="112" t="s">
        <v>1518</v>
      </c>
      <c r="K2831" s="112" t="s">
        <v>1524</v>
      </c>
      <c r="L2831" s="112" t="s">
        <v>1041</v>
      </c>
      <c r="M2831" s="112" t="s">
        <v>1015</v>
      </c>
      <c r="N2831" s="112" t="s">
        <v>856</v>
      </c>
      <c r="O2831" s="22">
        <v>0</v>
      </c>
      <c r="P2831" s="110" t="s">
        <v>1607</v>
      </c>
      <c r="Q2831" s="110" t="s">
        <v>1607</v>
      </c>
      <c r="R2831" s="22">
        <v>1.34</v>
      </c>
      <c r="S2831" s="22">
        <v>1</v>
      </c>
      <c r="T2831" s="107" t="s">
        <v>1607</v>
      </c>
      <c r="U2831" s="107" t="s">
        <v>1607</v>
      </c>
      <c r="V2831" s="22">
        <v>1.36</v>
      </c>
      <c r="W2831" s="112" t="s">
        <v>857</v>
      </c>
      <c r="X2831" s="22">
        <v>0</v>
      </c>
      <c r="Y2831" s="112" t="s">
        <v>858</v>
      </c>
      <c r="Z2831" s="110" t="s">
        <v>1024</v>
      </c>
      <c r="AA2831" s="110" t="s">
        <v>1024</v>
      </c>
      <c r="AB2831" s="110" t="s">
        <v>1303</v>
      </c>
      <c r="AC2831" s="110" t="s">
        <v>1303</v>
      </c>
      <c r="AD2831" s="110" t="s">
        <v>1608</v>
      </c>
      <c r="AE2831" s="110" t="s">
        <v>1619</v>
      </c>
    </row>
    <row r="2832" spans="1:31" x14ac:dyDescent="0.35">
      <c r="A2832" s="22" t="s">
        <v>852</v>
      </c>
      <c r="B2832" s="1">
        <v>69</v>
      </c>
      <c r="C2832" s="13" t="s">
        <v>2010</v>
      </c>
      <c r="D2832" s="22">
        <v>1</v>
      </c>
      <c r="E2832" s="22">
        <v>1</v>
      </c>
      <c r="F2832" s="23" t="s">
        <v>1605</v>
      </c>
      <c r="G2832" s="23" t="s">
        <v>1606</v>
      </c>
      <c r="H2832" s="23" t="s">
        <v>2329</v>
      </c>
      <c r="I2832" s="23" t="s">
        <v>2332</v>
      </c>
      <c r="J2832" s="112" t="s">
        <v>1534</v>
      </c>
      <c r="K2832" s="112" t="s">
        <v>1524</v>
      </c>
      <c r="L2832" s="112" t="s">
        <v>1041</v>
      </c>
      <c r="M2832" s="112" t="s">
        <v>1015</v>
      </c>
      <c r="N2832" s="112" t="s">
        <v>856</v>
      </c>
      <c r="O2832" s="22">
        <v>0</v>
      </c>
      <c r="P2832" s="110" t="s">
        <v>1607</v>
      </c>
      <c r="Q2832" s="110" t="s">
        <v>1607</v>
      </c>
      <c r="R2832" s="22">
        <v>1.5</v>
      </c>
      <c r="S2832" s="22">
        <v>1</v>
      </c>
      <c r="T2832" s="107" t="s">
        <v>1607</v>
      </c>
      <c r="U2832" s="107" t="s">
        <v>1607</v>
      </c>
      <c r="V2832" s="22">
        <v>1.54</v>
      </c>
      <c r="W2832" s="112" t="s">
        <v>857</v>
      </c>
      <c r="X2832" s="22">
        <v>0</v>
      </c>
      <c r="Y2832" s="112" t="s">
        <v>858</v>
      </c>
      <c r="Z2832" s="110" t="s">
        <v>1024</v>
      </c>
      <c r="AA2832" s="110" t="s">
        <v>1024</v>
      </c>
      <c r="AB2832" s="110" t="s">
        <v>1303</v>
      </c>
      <c r="AC2832" s="110" t="s">
        <v>1303</v>
      </c>
      <c r="AD2832" s="110" t="s">
        <v>1608</v>
      </c>
      <c r="AE2832" s="110" t="s">
        <v>1619</v>
      </c>
    </row>
    <row r="2833" spans="1:31" x14ac:dyDescent="0.35">
      <c r="A2833" s="22" t="s">
        <v>852</v>
      </c>
      <c r="B2833" s="1">
        <v>69</v>
      </c>
      <c r="C2833" s="13" t="s">
        <v>2010</v>
      </c>
      <c r="D2833" s="22">
        <v>8</v>
      </c>
      <c r="E2833" s="22">
        <v>1</v>
      </c>
      <c r="F2833" s="23" t="s">
        <v>1605</v>
      </c>
      <c r="G2833" s="23" t="s">
        <v>1606</v>
      </c>
      <c r="H2833" s="23" t="s">
        <v>2329</v>
      </c>
      <c r="I2833" s="23" t="s">
        <v>2332</v>
      </c>
      <c r="J2833" s="112" t="s">
        <v>1518</v>
      </c>
      <c r="K2833" s="112" t="s">
        <v>1524</v>
      </c>
      <c r="L2833" s="112" t="s">
        <v>1041</v>
      </c>
      <c r="M2833" s="112" t="s">
        <v>1015</v>
      </c>
      <c r="N2833" s="112" t="s">
        <v>856</v>
      </c>
      <c r="O2833" s="22">
        <v>0</v>
      </c>
      <c r="P2833" s="110" t="s">
        <v>1607</v>
      </c>
      <c r="Q2833" s="110" t="s">
        <v>1607</v>
      </c>
      <c r="R2833" s="22">
        <v>1.5</v>
      </c>
      <c r="S2833" s="22">
        <v>1</v>
      </c>
      <c r="T2833" s="107" t="s">
        <v>1607</v>
      </c>
      <c r="U2833" s="107" t="s">
        <v>1607</v>
      </c>
      <c r="V2833" s="22">
        <v>1.45</v>
      </c>
      <c r="W2833" s="112" t="s">
        <v>857</v>
      </c>
      <c r="X2833" s="22">
        <v>0</v>
      </c>
      <c r="Y2833" s="112" t="s">
        <v>858</v>
      </c>
      <c r="Z2833" s="110" t="s">
        <v>1024</v>
      </c>
      <c r="AA2833" s="110" t="s">
        <v>1024</v>
      </c>
      <c r="AB2833" s="110" t="s">
        <v>1303</v>
      </c>
      <c r="AC2833" s="110" t="s">
        <v>1303</v>
      </c>
      <c r="AD2833" s="110" t="s">
        <v>1608</v>
      </c>
      <c r="AE2833" s="110" t="s">
        <v>1619</v>
      </c>
    </row>
    <row r="2834" spans="1:31" x14ac:dyDescent="0.35">
      <c r="A2834" s="22" t="s">
        <v>852</v>
      </c>
      <c r="B2834" s="1">
        <v>69</v>
      </c>
      <c r="C2834" s="13" t="s">
        <v>2010</v>
      </c>
      <c r="D2834" s="22">
        <v>8</v>
      </c>
      <c r="E2834" s="22">
        <v>1</v>
      </c>
      <c r="F2834" s="23" t="s">
        <v>1605</v>
      </c>
      <c r="G2834" s="23" t="s">
        <v>1606</v>
      </c>
      <c r="H2834" s="23" t="s">
        <v>2329</v>
      </c>
      <c r="I2834" s="23" t="s">
        <v>2332</v>
      </c>
      <c r="J2834" s="112" t="s">
        <v>1534</v>
      </c>
      <c r="K2834" s="112" t="s">
        <v>1524</v>
      </c>
      <c r="L2834" s="112" t="s">
        <v>1041</v>
      </c>
      <c r="M2834" s="112" t="s">
        <v>1015</v>
      </c>
      <c r="N2834" s="112" t="s">
        <v>856</v>
      </c>
      <c r="O2834" s="22">
        <v>0</v>
      </c>
      <c r="P2834" s="110" t="s">
        <v>1607</v>
      </c>
      <c r="Q2834" s="110" t="s">
        <v>1607</v>
      </c>
      <c r="R2834" s="22">
        <v>1.53</v>
      </c>
      <c r="S2834" s="22">
        <v>1</v>
      </c>
      <c r="T2834" s="107" t="s">
        <v>1607</v>
      </c>
      <c r="U2834" s="107" t="s">
        <v>1607</v>
      </c>
      <c r="V2834" s="22">
        <v>1.52</v>
      </c>
      <c r="W2834" s="112" t="s">
        <v>857</v>
      </c>
      <c r="X2834" s="22">
        <v>0</v>
      </c>
      <c r="Y2834" s="112" t="s">
        <v>858</v>
      </c>
      <c r="Z2834" s="110" t="s">
        <v>1024</v>
      </c>
      <c r="AA2834" s="110" t="s">
        <v>1024</v>
      </c>
      <c r="AB2834" s="110" t="s">
        <v>1303</v>
      </c>
      <c r="AC2834" s="110" t="s">
        <v>1303</v>
      </c>
      <c r="AD2834" s="110" t="s">
        <v>1608</v>
      </c>
      <c r="AE2834" s="110" t="s">
        <v>1619</v>
      </c>
    </row>
    <row r="2835" spans="1:31" x14ac:dyDescent="0.35">
      <c r="A2835" s="22" t="s">
        <v>852</v>
      </c>
      <c r="B2835" s="1">
        <v>1000</v>
      </c>
      <c r="C2835" s="13" t="s">
        <v>2342</v>
      </c>
      <c r="D2835" s="22">
        <v>4</v>
      </c>
      <c r="E2835" s="22">
        <v>1</v>
      </c>
      <c r="F2835" s="23" t="s">
        <v>1610</v>
      </c>
      <c r="G2835" s="23" t="s">
        <v>1987</v>
      </c>
      <c r="H2835" s="23" t="s">
        <v>2243</v>
      </c>
      <c r="I2835" s="113" t="s">
        <v>2350</v>
      </c>
      <c r="L2835" s="113" t="s">
        <v>2347</v>
      </c>
      <c r="M2835" s="113" t="s">
        <v>1015</v>
      </c>
      <c r="N2835" s="113" t="s">
        <v>856</v>
      </c>
      <c r="O2835" s="22">
        <v>0</v>
      </c>
      <c r="P2835" s="113" t="s">
        <v>1607</v>
      </c>
      <c r="Q2835" s="113" t="s">
        <v>1607</v>
      </c>
      <c r="R2835" s="22">
        <v>12.7</v>
      </c>
      <c r="S2835" s="22">
        <v>1</v>
      </c>
      <c r="T2835" s="113" t="s">
        <v>1607</v>
      </c>
      <c r="U2835" s="113" t="s">
        <v>1607</v>
      </c>
      <c r="V2835" s="22">
        <v>0</v>
      </c>
      <c r="W2835" s="113" t="s">
        <v>857</v>
      </c>
      <c r="X2835" s="22">
        <v>0</v>
      </c>
      <c r="Y2835" s="113" t="s">
        <v>858</v>
      </c>
      <c r="Z2835" s="110" t="s">
        <v>1024</v>
      </c>
      <c r="AA2835" s="113" t="s">
        <v>1024</v>
      </c>
      <c r="AB2835" s="113" t="s">
        <v>2348</v>
      </c>
      <c r="AC2835" s="113" t="s">
        <v>2348</v>
      </c>
      <c r="AD2835" s="110" t="s">
        <v>1608</v>
      </c>
      <c r="AE2835" s="110" t="s">
        <v>1619</v>
      </c>
    </row>
    <row r="2836" spans="1:31" x14ac:dyDescent="0.35">
      <c r="A2836" s="22" t="s">
        <v>852</v>
      </c>
      <c r="B2836" s="1">
        <v>1000</v>
      </c>
      <c r="C2836" s="13" t="s">
        <v>2342</v>
      </c>
      <c r="D2836" s="22">
        <v>4</v>
      </c>
      <c r="E2836" s="22">
        <v>1</v>
      </c>
      <c r="F2836" s="23" t="s">
        <v>1610</v>
      </c>
      <c r="G2836" s="23" t="s">
        <v>1987</v>
      </c>
      <c r="H2836" s="23" t="s">
        <v>2243</v>
      </c>
      <c r="I2836" s="113" t="s">
        <v>2350</v>
      </c>
      <c r="L2836" s="113" t="s">
        <v>2347</v>
      </c>
      <c r="M2836" s="113" t="s">
        <v>1015</v>
      </c>
      <c r="N2836" s="113" t="s">
        <v>856</v>
      </c>
      <c r="O2836" s="22">
        <v>0</v>
      </c>
      <c r="P2836" s="113" t="s">
        <v>1607</v>
      </c>
      <c r="Q2836" s="113" t="s">
        <v>1607</v>
      </c>
      <c r="R2836" s="22">
        <v>12.7</v>
      </c>
      <c r="S2836" s="22">
        <v>1</v>
      </c>
      <c r="T2836" s="113" t="s">
        <v>1607</v>
      </c>
      <c r="U2836" s="113" t="s">
        <v>1607</v>
      </c>
      <c r="V2836" s="22">
        <v>6.3</v>
      </c>
      <c r="W2836" s="113" t="s">
        <v>857</v>
      </c>
      <c r="X2836" s="22">
        <v>0</v>
      </c>
      <c r="Y2836" s="113" t="s">
        <v>858</v>
      </c>
      <c r="Z2836" s="110" t="s">
        <v>1024</v>
      </c>
      <c r="AA2836" s="113" t="s">
        <v>1024</v>
      </c>
      <c r="AB2836" s="113" t="s">
        <v>2349</v>
      </c>
      <c r="AC2836" s="113" t="s">
        <v>2349</v>
      </c>
      <c r="AD2836" s="110" t="s">
        <v>1608</v>
      </c>
      <c r="AE2836" s="110" t="s">
        <v>1619</v>
      </c>
    </row>
    <row r="2837" spans="1:31" x14ac:dyDescent="0.35">
      <c r="A2837" s="22" t="s">
        <v>852</v>
      </c>
      <c r="B2837" s="1">
        <v>1000</v>
      </c>
      <c r="C2837" s="13" t="s">
        <v>2342</v>
      </c>
      <c r="D2837" s="22">
        <v>4</v>
      </c>
      <c r="E2837" s="22">
        <v>1</v>
      </c>
      <c r="F2837" s="23" t="s">
        <v>1610</v>
      </c>
      <c r="G2837" s="23" t="s">
        <v>1987</v>
      </c>
      <c r="H2837" s="23" t="s">
        <v>2243</v>
      </c>
      <c r="I2837" s="113" t="s">
        <v>2351</v>
      </c>
      <c r="L2837" s="113" t="s">
        <v>2347</v>
      </c>
      <c r="M2837" s="113" t="s">
        <v>1015</v>
      </c>
      <c r="N2837" s="113" t="s">
        <v>856</v>
      </c>
      <c r="O2837" s="22">
        <v>0</v>
      </c>
      <c r="P2837" s="113" t="s">
        <v>1607</v>
      </c>
      <c r="Q2837" s="113" t="s">
        <v>1607</v>
      </c>
      <c r="R2837" s="22">
        <v>1339.7</v>
      </c>
      <c r="S2837" s="22">
        <v>1</v>
      </c>
      <c r="T2837" s="113" t="s">
        <v>1607</v>
      </c>
      <c r="U2837" s="113" t="s">
        <v>1607</v>
      </c>
      <c r="V2837" s="22">
        <v>1339.7</v>
      </c>
      <c r="W2837" s="113" t="s">
        <v>857</v>
      </c>
      <c r="X2837" s="22">
        <v>0</v>
      </c>
      <c r="Y2837" s="113" t="s">
        <v>858</v>
      </c>
      <c r="Z2837" s="110" t="s">
        <v>1024</v>
      </c>
      <c r="AA2837" s="113" t="s">
        <v>1024</v>
      </c>
      <c r="AB2837" s="113" t="s">
        <v>2348</v>
      </c>
      <c r="AC2837" s="113" t="s">
        <v>2348</v>
      </c>
      <c r="AD2837" s="110" t="s">
        <v>1608</v>
      </c>
      <c r="AE2837" s="110" t="s">
        <v>1619</v>
      </c>
    </row>
    <row r="2838" spans="1:31" x14ac:dyDescent="0.35">
      <c r="A2838" s="22" t="s">
        <v>852</v>
      </c>
      <c r="B2838" s="1">
        <v>1000</v>
      </c>
      <c r="C2838" s="13" t="s">
        <v>2342</v>
      </c>
      <c r="D2838" s="22">
        <v>4</v>
      </c>
      <c r="E2838" s="22">
        <v>1</v>
      </c>
      <c r="F2838" s="23" t="s">
        <v>1610</v>
      </c>
      <c r="G2838" s="23" t="s">
        <v>1987</v>
      </c>
      <c r="H2838" s="23" t="s">
        <v>2243</v>
      </c>
      <c r="I2838" s="113" t="s">
        <v>2351</v>
      </c>
      <c r="L2838" s="113" t="s">
        <v>2347</v>
      </c>
      <c r="M2838" s="113" t="s">
        <v>1015</v>
      </c>
      <c r="N2838" s="113" t="s">
        <v>856</v>
      </c>
      <c r="O2838" s="22">
        <v>0</v>
      </c>
      <c r="P2838" s="113" t="s">
        <v>1607</v>
      </c>
      <c r="Q2838" s="113" t="s">
        <v>1607</v>
      </c>
      <c r="R2838" s="22">
        <v>1339.7</v>
      </c>
      <c r="S2838" s="22">
        <v>1</v>
      </c>
      <c r="T2838" s="113" t="s">
        <v>1607</v>
      </c>
      <c r="U2838" s="113" t="s">
        <v>1607</v>
      </c>
      <c r="V2838" s="22">
        <v>1104.8</v>
      </c>
      <c r="W2838" s="113" t="s">
        <v>857</v>
      </c>
      <c r="X2838" s="22">
        <v>0</v>
      </c>
      <c r="Y2838" s="113" t="s">
        <v>858</v>
      </c>
      <c r="Z2838" s="110" t="s">
        <v>1024</v>
      </c>
      <c r="AA2838" s="113" t="s">
        <v>1024</v>
      </c>
      <c r="AB2838" s="113" t="s">
        <v>2349</v>
      </c>
      <c r="AC2838" s="113" t="s">
        <v>2349</v>
      </c>
      <c r="AD2838" s="110" t="s">
        <v>1608</v>
      </c>
      <c r="AE2838" s="110" t="s">
        <v>1619</v>
      </c>
    </row>
    <row r="2839" spans="1:31" x14ac:dyDescent="0.35">
      <c r="A2839" s="22" t="s">
        <v>852</v>
      </c>
      <c r="B2839" s="1">
        <v>1000</v>
      </c>
      <c r="C2839" s="13" t="s">
        <v>2342</v>
      </c>
      <c r="D2839" s="22">
        <v>5</v>
      </c>
      <c r="E2839" s="22">
        <v>1</v>
      </c>
      <c r="F2839" s="23" t="s">
        <v>1610</v>
      </c>
      <c r="G2839" s="23" t="s">
        <v>1987</v>
      </c>
      <c r="H2839" s="23" t="s">
        <v>2243</v>
      </c>
      <c r="I2839" s="113" t="s">
        <v>2350</v>
      </c>
      <c r="L2839" s="113" t="s">
        <v>2347</v>
      </c>
      <c r="M2839" s="113" t="s">
        <v>1015</v>
      </c>
      <c r="N2839" s="113" t="s">
        <v>856</v>
      </c>
      <c r="O2839" s="22">
        <v>0</v>
      </c>
      <c r="P2839" s="113" t="s">
        <v>1607</v>
      </c>
      <c r="Q2839" s="113" t="s">
        <v>1607</v>
      </c>
      <c r="R2839" s="22">
        <v>349.2</v>
      </c>
      <c r="S2839" s="22">
        <v>1</v>
      </c>
      <c r="T2839" s="113" t="s">
        <v>1607</v>
      </c>
      <c r="U2839" s="113" t="s">
        <v>1607</v>
      </c>
      <c r="V2839" s="22">
        <v>476.2</v>
      </c>
      <c r="W2839" s="113" t="s">
        <v>857</v>
      </c>
      <c r="X2839" s="22">
        <v>0</v>
      </c>
      <c r="Y2839" s="113" t="s">
        <v>858</v>
      </c>
      <c r="Z2839" s="110" t="s">
        <v>1024</v>
      </c>
      <c r="AA2839" s="113" t="s">
        <v>1024</v>
      </c>
      <c r="AB2839" s="113" t="s">
        <v>2348</v>
      </c>
      <c r="AC2839" s="113" t="s">
        <v>2348</v>
      </c>
      <c r="AD2839" s="110" t="s">
        <v>1608</v>
      </c>
      <c r="AE2839" s="110" t="s">
        <v>1619</v>
      </c>
    </row>
    <row r="2840" spans="1:31" x14ac:dyDescent="0.35">
      <c r="A2840" s="22" t="s">
        <v>852</v>
      </c>
      <c r="B2840" s="1">
        <v>1000</v>
      </c>
      <c r="C2840" s="13" t="s">
        <v>2342</v>
      </c>
      <c r="D2840" s="22">
        <v>5</v>
      </c>
      <c r="E2840" s="22">
        <v>1</v>
      </c>
      <c r="F2840" s="23" t="s">
        <v>1610</v>
      </c>
      <c r="G2840" s="23" t="s">
        <v>1987</v>
      </c>
      <c r="H2840" s="23" t="s">
        <v>2243</v>
      </c>
      <c r="I2840" s="113" t="s">
        <v>2350</v>
      </c>
      <c r="L2840" s="113" t="s">
        <v>2347</v>
      </c>
      <c r="M2840" s="113" t="s">
        <v>1015</v>
      </c>
      <c r="N2840" s="113" t="s">
        <v>856</v>
      </c>
      <c r="O2840" s="22">
        <v>0</v>
      </c>
      <c r="P2840" s="113" t="s">
        <v>1607</v>
      </c>
      <c r="Q2840" s="113" t="s">
        <v>1607</v>
      </c>
      <c r="R2840" s="22">
        <v>349.2</v>
      </c>
      <c r="S2840" s="22">
        <v>1</v>
      </c>
      <c r="T2840" s="113" t="s">
        <v>1607</v>
      </c>
      <c r="U2840" s="113" t="s">
        <v>1607</v>
      </c>
      <c r="V2840" s="22">
        <v>825.4</v>
      </c>
      <c r="W2840" s="113">
        <v>0.05</v>
      </c>
      <c r="X2840" s="22">
        <v>-1</v>
      </c>
      <c r="Y2840" s="113" t="s">
        <v>858</v>
      </c>
      <c r="Z2840" s="110" t="s">
        <v>1024</v>
      </c>
      <c r="AA2840" s="113" t="s">
        <v>1024</v>
      </c>
      <c r="AB2840" s="113" t="s">
        <v>2349</v>
      </c>
      <c r="AC2840" s="113" t="s">
        <v>2349</v>
      </c>
      <c r="AD2840" s="110" t="s">
        <v>1608</v>
      </c>
      <c r="AE2840" s="110" t="s">
        <v>1619</v>
      </c>
    </row>
    <row r="2841" spans="1:31" x14ac:dyDescent="0.35">
      <c r="A2841" s="22" t="s">
        <v>852</v>
      </c>
      <c r="B2841" s="1">
        <v>1000</v>
      </c>
      <c r="C2841" s="13" t="s">
        <v>2342</v>
      </c>
      <c r="D2841" s="22">
        <v>5</v>
      </c>
      <c r="E2841" s="22">
        <v>1</v>
      </c>
      <c r="F2841" s="23" t="s">
        <v>1610</v>
      </c>
      <c r="G2841" s="23" t="s">
        <v>1987</v>
      </c>
      <c r="H2841" s="23" t="s">
        <v>2243</v>
      </c>
      <c r="I2841" s="113" t="s">
        <v>2351</v>
      </c>
      <c r="L2841" s="113" t="s">
        <v>2347</v>
      </c>
      <c r="M2841" s="113" t="s">
        <v>1015</v>
      </c>
      <c r="N2841" s="113" t="s">
        <v>856</v>
      </c>
      <c r="O2841" s="22">
        <v>0</v>
      </c>
      <c r="P2841" s="113" t="s">
        <v>1607</v>
      </c>
      <c r="Q2841" s="113" t="s">
        <v>1607</v>
      </c>
      <c r="R2841" s="22">
        <v>152.4</v>
      </c>
      <c r="S2841" s="22">
        <v>1</v>
      </c>
      <c r="T2841" s="113" t="s">
        <v>1607</v>
      </c>
      <c r="U2841" s="113" t="s">
        <v>1607</v>
      </c>
      <c r="V2841" s="22">
        <v>349.2</v>
      </c>
      <c r="W2841" s="113" t="s">
        <v>857</v>
      </c>
      <c r="X2841" s="22">
        <v>0</v>
      </c>
      <c r="Y2841" s="113" t="s">
        <v>858</v>
      </c>
      <c r="Z2841" s="110" t="s">
        <v>1024</v>
      </c>
      <c r="AA2841" s="113" t="s">
        <v>1024</v>
      </c>
      <c r="AB2841" s="113" t="s">
        <v>2348</v>
      </c>
      <c r="AC2841" s="113" t="s">
        <v>2348</v>
      </c>
      <c r="AD2841" s="110" t="s">
        <v>1608</v>
      </c>
      <c r="AE2841" s="110" t="s">
        <v>1619</v>
      </c>
    </row>
    <row r="2842" spans="1:31" x14ac:dyDescent="0.35">
      <c r="A2842" s="22" t="s">
        <v>852</v>
      </c>
      <c r="B2842" s="1">
        <v>1000</v>
      </c>
      <c r="C2842" s="13" t="s">
        <v>2342</v>
      </c>
      <c r="D2842" s="22">
        <v>5</v>
      </c>
      <c r="E2842" s="22">
        <v>1</v>
      </c>
      <c r="F2842" s="23" t="s">
        <v>1610</v>
      </c>
      <c r="G2842" s="23" t="s">
        <v>1987</v>
      </c>
      <c r="H2842" s="23" t="s">
        <v>2243</v>
      </c>
      <c r="I2842" s="113" t="s">
        <v>2351</v>
      </c>
      <c r="L2842" s="113" t="s">
        <v>2347</v>
      </c>
      <c r="M2842" s="113" t="s">
        <v>1015</v>
      </c>
      <c r="N2842" s="113" t="s">
        <v>856</v>
      </c>
      <c r="O2842" s="22">
        <v>0</v>
      </c>
      <c r="P2842" s="113" t="s">
        <v>1607</v>
      </c>
      <c r="Q2842" s="113" t="s">
        <v>1607</v>
      </c>
      <c r="R2842" s="22">
        <v>152.4</v>
      </c>
      <c r="S2842" s="22">
        <v>1</v>
      </c>
      <c r="T2842" s="113" t="s">
        <v>1607</v>
      </c>
      <c r="U2842" s="113" t="s">
        <v>1607</v>
      </c>
      <c r="V2842" s="22">
        <v>260.3</v>
      </c>
      <c r="W2842" s="113" t="s">
        <v>857</v>
      </c>
      <c r="X2842" s="22">
        <v>0</v>
      </c>
      <c r="Y2842" s="113" t="s">
        <v>858</v>
      </c>
      <c r="Z2842" s="110" t="s">
        <v>1024</v>
      </c>
      <c r="AA2842" s="113" t="s">
        <v>1024</v>
      </c>
      <c r="AB2842" s="113" t="s">
        <v>2349</v>
      </c>
      <c r="AC2842" s="113" t="s">
        <v>2349</v>
      </c>
      <c r="AD2842" s="110" t="s">
        <v>1608</v>
      </c>
      <c r="AE2842" s="110" t="s">
        <v>1619</v>
      </c>
    </row>
    <row r="2843" spans="1:31" x14ac:dyDescent="0.35">
      <c r="A2843" s="22" t="s">
        <v>852</v>
      </c>
      <c r="B2843" s="1">
        <v>1000</v>
      </c>
      <c r="C2843" s="13" t="s">
        <v>2342</v>
      </c>
      <c r="D2843" s="22">
        <v>4</v>
      </c>
      <c r="E2843" s="22">
        <v>2</v>
      </c>
      <c r="F2843" s="23" t="s">
        <v>1610</v>
      </c>
      <c r="G2843" s="23" t="s">
        <v>1987</v>
      </c>
      <c r="H2843" s="23" t="s">
        <v>2243</v>
      </c>
      <c r="I2843" s="113" t="s">
        <v>2350</v>
      </c>
      <c r="L2843" s="113" t="s">
        <v>2347</v>
      </c>
      <c r="M2843" s="113" t="s">
        <v>1015</v>
      </c>
      <c r="N2843" s="113" t="s">
        <v>856</v>
      </c>
      <c r="O2843" s="22">
        <v>0</v>
      </c>
      <c r="P2843" s="113" t="s">
        <v>1607</v>
      </c>
      <c r="Q2843" s="113" t="s">
        <v>1607</v>
      </c>
      <c r="R2843" s="22">
        <v>0</v>
      </c>
      <c r="S2843" s="22">
        <v>1</v>
      </c>
      <c r="T2843" s="113" t="s">
        <v>1607</v>
      </c>
      <c r="U2843" s="113" t="s">
        <v>1607</v>
      </c>
      <c r="V2843" s="22">
        <v>0</v>
      </c>
      <c r="W2843" s="113" t="s">
        <v>857</v>
      </c>
      <c r="X2843" s="22">
        <v>0</v>
      </c>
      <c r="Y2843" s="113" t="s">
        <v>858</v>
      </c>
      <c r="Z2843" s="110" t="s">
        <v>1024</v>
      </c>
      <c r="AA2843" s="113" t="s">
        <v>1024</v>
      </c>
      <c r="AB2843" s="113" t="s">
        <v>2348</v>
      </c>
      <c r="AC2843" s="113" t="s">
        <v>2348</v>
      </c>
      <c r="AD2843" s="110" t="s">
        <v>1608</v>
      </c>
      <c r="AE2843" s="110" t="s">
        <v>1619</v>
      </c>
    </row>
    <row r="2844" spans="1:31" x14ac:dyDescent="0.35">
      <c r="A2844" s="22" t="s">
        <v>852</v>
      </c>
      <c r="B2844" s="1">
        <v>1000</v>
      </c>
      <c r="C2844" s="13" t="s">
        <v>2342</v>
      </c>
      <c r="D2844" s="22">
        <v>4</v>
      </c>
      <c r="E2844" s="22">
        <v>2</v>
      </c>
      <c r="F2844" s="23" t="s">
        <v>1610</v>
      </c>
      <c r="G2844" s="23" t="s">
        <v>1987</v>
      </c>
      <c r="H2844" s="23" t="s">
        <v>2243</v>
      </c>
      <c r="I2844" s="113" t="s">
        <v>2350</v>
      </c>
      <c r="L2844" s="113" t="s">
        <v>2347</v>
      </c>
      <c r="M2844" s="113" t="s">
        <v>1015</v>
      </c>
      <c r="N2844" s="113" t="s">
        <v>856</v>
      </c>
      <c r="O2844" s="22">
        <v>0</v>
      </c>
      <c r="P2844" s="113" t="s">
        <v>1607</v>
      </c>
      <c r="Q2844" s="113" t="s">
        <v>1607</v>
      </c>
      <c r="R2844" s="22">
        <v>0</v>
      </c>
      <c r="S2844" s="22">
        <v>1</v>
      </c>
      <c r="T2844" s="113" t="s">
        <v>1607</v>
      </c>
      <c r="U2844" s="113" t="s">
        <v>1607</v>
      </c>
      <c r="V2844" s="22">
        <v>6.4</v>
      </c>
      <c r="W2844" s="113">
        <v>0.05</v>
      </c>
      <c r="X2844" s="22">
        <v>-1</v>
      </c>
      <c r="Y2844" s="113" t="s">
        <v>858</v>
      </c>
      <c r="Z2844" s="110" t="s">
        <v>1024</v>
      </c>
      <c r="AA2844" s="113" t="s">
        <v>1024</v>
      </c>
      <c r="AB2844" s="113" t="s">
        <v>2349</v>
      </c>
      <c r="AC2844" s="113" t="s">
        <v>2349</v>
      </c>
      <c r="AD2844" s="110" t="s">
        <v>1608</v>
      </c>
      <c r="AE2844" s="110" t="s">
        <v>1619</v>
      </c>
    </row>
    <row r="2845" spans="1:31" x14ac:dyDescent="0.35">
      <c r="A2845" s="22" t="s">
        <v>852</v>
      </c>
      <c r="B2845" s="1">
        <v>1000</v>
      </c>
      <c r="C2845" s="13" t="s">
        <v>2342</v>
      </c>
      <c r="D2845" s="22">
        <v>4</v>
      </c>
      <c r="E2845" s="22">
        <v>2</v>
      </c>
      <c r="F2845" s="23" t="s">
        <v>1610</v>
      </c>
      <c r="G2845" s="23" t="s">
        <v>1987</v>
      </c>
      <c r="H2845" s="23" t="s">
        <v>2243</v>
      </c>
      <c r="I2845" s="113" t="s">
        <v>2351</v>
      </c>
      <c r="L2845" s="113" t="s">
        <v>2347</v>
      </c>
      <c r="M2845" s="113" t="s">
        <v>1015</v>
      </c>
      <c r="N2845" s="113" t="s">
        <v>856</v>
      </c>
      <c r="O2845" s="22">
        <v>0</v>
      </c>
      <c r="P2845" s="113" t="s">
        <v>1607</v>
      </c>
      <c r="Q2845" s="113" t="s">
        <v>1607</v>
      </c>
      <c r="R2845" s="22">
        <v>1326.9</v>
      </c>
      <c r="S2845" s="22">
        <v>1</v>
      </c>
      <c r="T2845" s="113" t="s">
        <v>1607</v>
      </c>
      <c r="U2845" s="113" t="s">
        <v>1607</v>
      </c>
      <c r="V2845" s="22">
        <v>1141</v>
      </c>
      <c r="W2845" s="113" t="s">
        <v>857</v>
      </c>
      <c r="X2845" s="22">
        <v>0</v>
      </c>
      <c r="Y2845" s="113" t="s">
        <v>858</v>
      </c>
      <c r="Z2845" s="110" t="s">
        <v>1024</v>
      </c>
      <c r="AA2845" s="113" t="s">
        <v>1024</v>
      </c>
      <c r="AB2845" s="113" t="s">
        <v>2348</v>
      </c>
      <c r="AC2845" s="113" t="s">
        <v>2348</v>
      </c>
      <c r="AD2845" s="110" t="s">
        <v>1608</v>
      </c>
      <c r="AE2845" s="110" t="s">
        <v>1619</v>
      </c>
    </row>
    <row r="2846" spans="1:31" x14ac:dyDescent="0.35">
      <c r="A2846" s="22" t="s">
        <v>852</v>
      </c>
      <c r="B2846" s="1">
        <v>1000</v>
      </c>
      <c r="C2846" s="13" t="s">
        <v>2342</v>
      </c>
      <c r="D2846" s="22">
        <v>4</v>
      </c>
      <c r="E2846" s="22">
        <v>2</v>
      </c>
      <c r="F2846" s="23" t="s">
        <v>1610</v>
      </c>
      <c r="G2846" s="23" t="s">
        <v>1987</v>
      </c>
      <c r="H2846" s="23" t="s">
        <v>2243</v>
      </c>
      <c r="I2846" s="113" t="s">
        <v>2351</v>
      </c>
      <c r="L2846" s="113" t="s">
        <v>2347</v>
      </c>
      <c r="M2846" s="113" t="s">
        <v>1015</v>
      </c>
      <c r="N2846" s="113" t="s">
        <v>856</v>
      </c>
      <c r="O2846" s="22">
        <v>0</v>
      </c>
      <c r="P2846" s="113" t="s">
        <v>1607</v>
      </c>
      <c r="Q2846" s="113" t="s">
        <v>1607</v>
      </c>
      <c r="R2846" s="22">
        <v>1326.9</v>
      </c>
      <c r="S2846" s="22">
        <v>1</v>
      </c>
      <c r="T2846" s="113" t="s">
        <v>1607</v>
      </c>
      <c r="U2846" s="113" t="s">
        <v>1607</v>
      </c>
      <c r="V2846" s="22">
        <v>1743.6</v>
      </c>
      <c r="W2846" s="113" t="s">
        <v>857</v>
      </c>
      <c r="X2846" s="22">
        <v>0</v>
      </c>
      <c r="Y2846" s="113" t="s">
        <v>858</v>
      </c>
      <c r="Z2846" s="110" t="s">
        <v>1024</v>
      </c>
      <c r="AA2846" s="113" t="s">
        <v>1024</v>
      </c>
      <c r="AB2846" s="113" t="s">
        <v>2349</v>
      </c>
      <c r="AC2846" s="113" t="s">
        <v>2349</v>
      </c>
      <c r="AD2846" s="110" t="s">
        <v>1608</v>
      </c>
      <c r="AE2846" s="110" t="s">
        <v>1619</v>
      </c>
    </row>
    <row r="2847" spans="1:31" x14ac:dyDescent="0.35">
      <c r="A2847" s="22" t="s">
        <v>852</v>
      </c>
      <c r="B2847" s="1">
        <v>1000</v>
      </c>
      <c r="C2847" s="13" t="s">
        <v>2342</v>
      </c>
      <c r="D2847" s="22">
        <v>5</v>
      </c>
      <c r="E2847" s="22">
        <v>2</v>
      </c>
      <c r="F2847" s="23" t="s">
        <v>1610</v>
      </c>
      <c r="G2847" s="23" t="s">
        <v>1987</v>
      </c>
      <c r="H2847" s="23" t="s">
        <v>2243</v>
      </c>
      <c r="I2847" s="113" t="s">
        <v>2350</v>
      </c>
      <c r="L2847" s="113" t="s">
        <v>2347</v>
      </c>
      <c r="M2847" s="113" t="s">
        <v>1015</v>
      </c>
      <c r="N2847" s="113" t="s">
        <v>856</v>
      </c>
      <c r="O2847" s="22">
        <v>0</v>
      </c>
      <c r="P2847" s="113" t="s">
        <v>1607</v>
      </c>
      <c r="Q2847" s="113" t="s">
        <v>1607</v>
      </c>
      <c r="R2847" s="22">
        <v>1096.2</v>
      </c>
      <c r="S2847" s="22">
        <v>1</v>
      </c>
      <c r="T2847" s="113" t="s">
        <v>1607</v>
      </c>
      <c r="U2847" s="113" t="s">
        <v>1607</v>
      </c>
      <c r="V2847" s="22">
        <v>1544.9</v>
      </c>
      <c r="W2847" s="113" t="s">
        <v>857</v>
      </c>
      <c r="X2847" s="22">
        <v>0</v>
      </c>
      <c r="Y2847" s="113" t="s">
        <v>858</v>
      </c>
      <c r="Z2847" s="110" t="s">
        <v>1024</v>
      </c>
      <c r="AA2847" s="113" t="s">
        <v>1024</v>
      </c>
      <c r="AB2847" s="113" t="s">
        <v>2348</v>
      </c>
      <c r="AC2847" s="113" t="s">
        <v>2348</v>
      </c>
      <c r="AD2847" s="110" t="s">
        <v>1608</v>
      </c>
      <c r="AE2847" s="110" t="s">
        <v>1619</v>
      </c>
    </row>
    <row r="2848" spans="1:31" x14ac:dyDescent="0.35">
      <c r="A2848" s="22" t="s">
        <v>852</v>
      </c>
      <c r="B2848" s="1">
        <v>1000</v>
      </c>
      <c r="C2848" s="13" t="s">
        <v>2342</v>
      </c>
      <c r="D2848" s="22">
        <v>5</v>
      </c>
      <c r="E2848" s="22">
        <v>2</v>
      </c>
      <c r="F2848" s="23" t="s">
        <v>1610</v>
      </c>
      <c r="G2848" s="23" t="s">
        <v>1987</v>
      </c>
      <c r="H2848" s="23" t="s">
        <v>2243</v>
      </c>
      <c r="I2848" s="113" t="s">
        <v>2350</v>
      </c>
      <c r="L2848" s="113" t="s">
        <v>2347</v>
      </c>
      <c r="M2848" s="113" t="s">
        <v>1015</v>
      </c>
      <c r="N2848" s="113" t="s">
        <v>856</v>
      </c>
      <c r="O2848" s="22">
        <v>0</v>
      </c>
      <c r="P2848" s="113" t="s">
        <v>1607</v>
      </c>
      <c r="Q2848" s="113" t="s">
        <v>1607</v>
      </c>
      <c r="R2848" s="22">
        <v>1096.2</v>
      </c>
      <c r="S2848" s="22">
        <v>1</v>
      </c>
      <c r="T2848" s="113" t="s">
        <v>1607</v>
      </c>
      <c r="U2848" s="113" t="s">
        <v>1607</v>
      </c>
      <c r="V2848" s="22">
        <v>1480.8</v>
      </c>
      <c r="W2848" s="113" t="s">
        <v>857</v>
      </c>
      <c r="X2848" s="22">
        <v>0</v>
      </c>
      <c r="Y2848" s="113" t="s">
        <v>858</v>
      </c>
      <c r="Z2848" s="110" t="s">
        <v>1024</v>
      </c>
      <c r="AA2848" s="113" t="s">
        <v>1024</v>
      </c>
      <c r="AB2848" s="113" t="s">
        <v>2349</v>
      </c>
      <c r="AC2848" s="113" t="s">
        <v>2349</v>
      </c>
      <c r="AD2848" s="110" t="s">
        <v>1608</v>
      </c>
      <c r="AE2848" s="110" t="s">
        <v>1619</v>
      </c>
    </row>
    <row r="2849" spans="1:31" x14ac:dyDescent="0.35">
      <c r="A2849" s="22" t="s">
        <v>852</v>
      </c>
      <c r="B2849" s="1">
        <v>1000</v>
      </c>
      <c r="C2849" s="13" t="s">
        <v>2342</v>
      </c>
      <c r="D2849" s="22">
        <v>5</v>
      </c>
      <c r="E2849" s="22">
        <v>2</v>
      </c>
      <c r="F2849" s="23" t="s">
        <v>1610</v>
      </c>
      <c r="G2849" s="23" t="s">
        <v>1987</v>
      </c>
      <c r="H2849" s="23" t="s">
        <v>2243</v>
      </c>
      <c r="I2849" s="113" t="s">
        <v>2351</v>
      </c>
      <c r="L2849" s="113" t="s">
        <v>2347</v>
      </c>
      <c r="M2849" s="113" t="s">
        <v>1015</v>
      </c>
      <c r="N2849" s="113" t="s">
        <v>856</v>
      </c>
      <c r="O2849" s="22">
        <v>0</v>
      </c>
      <c r="P2849" s="113" t="s">
        <v>1607</v>
      </c>
      <c r="Q2849" s="113" t="s">
        <v>1607</v>
      </c>
      <c r="R2849" s="22">
        <v>1378</v>
      </c>
      <c r="S2849" s="22">
        <v>1</v>
      </c>
      <c r="T2849" s="113" t="s">
        <v>1607</v>
      </c>
      <c r="U2849" s="113" t="s">
        <v>1607</v>
      </c>
      <c r="V2849" s="22">
        <v>820.5</v>
      </c>
      <c r="W2849" s="113" t="s">
        <v>857</v>
      </c>
      <c r="X2849" s="22">
        <v>0</v>
      </c>
      <c r="Y2849" s="113" t="s">
        <v>858</v>
      </c>
      <c r="Z2849" s="110" t="s">
        <v>1024</v>
      </c>
      <c r="AA2849" s="113" t="s">
        <v>1024</v>
      </c>
      <c r="AB2849" s="113" t="s">
        <v>2348</v>
      </c>
      <c r="AC2849" s="113" t="s">
        <v>2348</v>
      </c>
      <c r="AD2849" s="110" t="s">
        <v>1608</v>
      </c>
      <c r="AE2849" s="110" t="s">
        <v>1619</v>
      </c>
    </row>
    <row r="2850" spans="1:31" x14ac:dyDescent="0.35">
      <c r="A2850" s="22" t="s">
        <v>852</v>
      </c>
      <c r="B2850" s="1">
        <v>1000</v>
      </c>
      <c r="C2850" s="13" t="s">
        <v>2342</v>
      </c>
      <c r="D2850" s="22">
        <v>5</v>
      </c>
      <c r="E2850" s="22">
        <v>2</v>
      </c>
      <c r="F2850" s="23" t="s">
        <v>1610</v>
      </c>
      <c r="G2850" s="23" t="s">
        <v>1987</v>
      </c>
      <c r="H2850" s="23" t="s">
        <v>2243</v>
      </c>
      <c r="I2850" s="113" t="s">
        <v>2351</v>
      </c>
      <c r="L2850" s="113" t="s">
        <v>2347</v>
      </c>
      <c r="M2850" s="113" t="s">
        <v>1015</v>
      </c>
      <c r="N2850" s="113" t="s">
        <v>856</v>
      </c>
      <c r="O2850" s="22">
        <v>0</v>
      </c>
      <c r="P2850" s="113" t="s">
        <v>1607</v>
      </c>
      <c r="Q2850" s="113" t="s">
        <v>1607</v>
      </c>
      <c r="R2850" s="22">
        <v>1378</v>
      </c>
      <c r="S2850" s="22">
        <v>1</v>
      </c>
      <c r="T2850" s="113" t="s">
        <v>1607</v>
      </c>
      <c r="U2850" s="113" t="s">
        <v>1607</v>
      </c>
      <c r="V2850" s="22">
        <v>551.29999999999995</v>
      </c>
      <c r="W2850" s="113">
        <v>0.05</v>
      </c>
      <c r="X2850" s="22">
        <v>1</v>
      </c>
      <c r="Y2850" s="113" t="s">
        <v>858</v>
      </c>
      <c r="Z2850" s="110" t="s">
        <v>1024</v>
      </c>
      <c r="AA2850" s="113" t="s">
        <v>1024</v>
      </c>
      <c r="AB2850" s="113" t="s">
        <v>2349</v>
      </c>
      <c r="AC2850" s="113" t="s">
        <v>2349</v>
      </c>
      <c r="AD2850" s="110" t="s">
        <v>1608</v>
      </c>
      <c r="AE2850" s="110" t="s">
        <v>1619</v>
      </c>
    </row>
    <row r="2851" spans="1:31" x14ac:dyDescent="0.35">
      <c r="A2851" s="22" t="s">
        <v>852</v>
      </c>
      <c r="B2851" s="1">
        <v>1000</v>
      </c>
      <c r="C2851" s="13" t="s">
        <v>2342</v>
      </c>
      <c r="D2851" s="22">
        <v>4</v>
      </c>
      <c r="E2851" s="22">
        <v>1</v>
      </c>
      <c r="F2851" s="23" t="s">
        <v>1610</v>
      </c>
      <c r="G2851" s="23" t="s">
        <v>1987</v>
      </c>
      <c r="H2851" s="23" t="s">
        <v>2353</v>
      </c>
      <c r="I2851" s="113" t="s">
        <v>2359</v>
      </c>
      <c r="L2851" s="113" t="s">
        <v>2352</v>
      </c>
      <c r="M2851" s="113" t="s">
        <v>1015</v>
      </c>
      <c r="N2851" s="113" t="s">
        <v>856</v>
      </c>
      <c r="O2851" s="22">
        <v>0</v>
      </c>
      <c r="P2851" s="113" t="s">
        <v>1607</v>
      </c>
      <c r="Q2851" s="113" t="s">
        <v>1607</v>
      </c>
      <c r="R2851" s="22">
        <v>-1.1000000000000001</v>
      </c>
      <c r="S2851" s="22">
        <v>1</v>
      </c>
      <c r="T2851" s="113" t="s">
        <v>1607</v>
      </c>
      <c r="U2851" s="113" t="s">
        <v>1607</v>
      </c>
      <c r="V2851" s="22">
        <v>0</v>
      </c>
      <c r="W2851" s="113" t="s">
        <v>857</v>
      </c>
      <c r="X2851" s="22">
        <v>0</v>
      </c>
      <c r="Y2851" s="113" t="s">
        <v>858</v>
      </c>
      <c r="Z2851" s="110" t="s">
        <v>1024</v>
      </c>
      <c r="AA2851" s="113" t="s">
        <v>1024</v>
      </c>
      <c r="AB2851" s="113" t="s">
        <v>2348</v>
      </c>
      <c r="AC2851" s="113" t="s">
        <v>2348</v>
      </c>
      <c r="AD2851" s="110" t="s">
        <v>1608</v>
      </c>
      <c r="AE2851" s="110" t="s">
        <v>1619</v>
      </c>
    </row>
    <row r="2852" spans="1:31" x14ac:dyDescent="0.35">
      <c r="A2852" s="22" t="s">
        <v>852</v>
      </c>
      <c r="B2852" s="1">
        <v>1000</v>
      </c>
      <c r="C2852" s="13" t="s">
        <v>2342</v>
      </c>
      <c r="D2852" s="22">
        <v>4</v>
      </c>
      <c r="E2852" s="22">
        <v>1</v>
      </c>
      <c r="F2852" s="23" t="s">
        <v>1610</v>
      </c>
      <c r="G2852" s="23" t="s">
        <v>1987</v>
      </c>
      <c r="H2852" s="23" t="s">
        <v>2353</v>
      </c>
      <c r="I2852" s="113" t="s">
        <v>2359</v>
      </c>
      <c r="L2852" s="113" t="s">
        <v>2352</v>
      </c>
      <c r="M2852" s="113" t="s">
        <v>1015</v>
      </c>
      <c r="N2852" s="113" t="s">
        <v>856</v>
      </c>
      <c r="O2852" s="22">
        <v>0</v>
      </c>
      <c r="P2852" s="113" t="s">
        <v>1607</v>
      </c>
      <c r="Q2852" s="113" t="s">
        <v>1607</v>
      </c>
      <c r="R2852" s="22">
        <v>-1.1000000000000001</v>
      </c>
      <c r="S2852" s="22">
        <v>1</v>
      </c>
      <c r="T2852" s="113" t="s">
        <v>1607</v>
      </c>
      <c r="U2852" s="113" t="s">
        <v>1607</v>
      </c>
      <c r="V2852" s="22">
        <v>0</v>
      </c>
      <c r="W2852" s="113" t="s">
        <v>857</v>
      </c>
      <c r="X2852" s="22">
        <v>0</v>
      </c>
      <c r="Y2852" s="113" t="s">
        <v>858</v>
      </c>
      <c r="Z2852" s="110" t="s">
        <v>1024</v>
      </c>
      <c r="AA2852" s="113" t="s">
        <v>1024</v>
      </c>
      <c r="AB2852" s="113" t="s">
        <v>2349</v>
      </c>
      <c r="AC2852" s="113" t="s">
        <v>2349</v>
      </c>
      <c r="AD2852" s="110" t="s">
        <v>1608</v>
      </c>
      <c r="AE2852" s="110" t="s">
        <v>1619</v>
      </c>
    </row>
    <row r="2853" spans="1:31" x14ac:dyDescent="0.35">
      <c r="A2853" s="22" t="s">
        <v>852</v>
      </c>
      <c r="B2853" s="1">
        <v>1000</v>
      </c>
      <c r="C2853" s="13" t="s">
        <v>2342</v>
      </c>
      <c r="D2853" s="22">
        <v>4</v>
      </c>
      <c r="E2853" s="22">
        <v>1</v>
      </c>
      <c r="F2853" s="23" t="s">
        <v>1610</v>
      </c>
      <c r="G2853" s="23" t="s">
        <v>1987</v>
      </c>
      <c r="H2853" s="23" t="s">
        <v>2353</v>
      </c>
      <c r="I2853" s="113" t="s">
        <v>2354</v>
      </c>
      <c r="L2853" s="113" t="s">
        <v>2352</v>
      </c>
      <c r="M2853" s="113" t="s">
        <v>1015</v>
      </c>
      <c r="N2853" s="113" t="s">
        <v>856</v>
      </c>
      <c r="O2853" s="22">
        <v>0</v>
      </c>
      <c r="P2853" s="113" t="s">
        <v>1607</v>
      </c>
      <c r="Q2853" s="113" t="s">
        <v>1607</v>
      </c>
      <c r="R2853" s="22">
        <v>-37.9</v>
      </c>
      <c r="S2853" s="22">
        <v>1</v>
      </c>
      <c r="T2853" s="113" t="s">
        <v>1607</v>
      </c>
      <c r="U2853" s="113" t="s">
        <v>1607</v>
      </c>
      <c r="V2853" s="22">
        <v>-26.3</v>
      </c>
      <c r="W2853" s="113" t="s">
        <v>857</v>
      </c>
      <c r="X2853" s="22">
        <v>0</v>
      </c>
      <c r="Y2853" s="113" t="s">
        <v>858</v>
      </c>
      <c r="Z2853" s="110" t="s">
        <v>1024</v>
      </c>
      <c r="AA2853" s="113" t="s">
        <v>1024</v>
      </c>
      <c r="AB2853" s="113" t="s">
        <v>2348</v>
      </c>
      <c r="AC2853" s="113" t="s">
        <v>2348</v>
      </c>
      <c r="AD2853" s="110" t="s">
        <v>1608</v>
      </c>
      <c r="AE2853" s="110" t="s">
        <v>1619</v>
      </c>
    </row>
    <row r="2854" spans="1:31" x14ac:dyDescent="0.35">
      <c r="A2854" s="22" t="s">
        <v>852</v>
      </c>
      <c r="B2854" s="1">
        <v>1000</v>
      </c>
      <c r="C2854" s="13" t="s">
        <v>2342</v>
      </c>
      <c r="D2854" s="22">
        <v>4</v>
      </c>
      <c r="E2854" s="22">
        <v>1</v>
      </c>
      <c r="F2854" s="23" t="s">
        <v>1610</v>
      </c>
      <c r="G2854" s="23" t="s">
        <v>1987</v>
      </c>
      <c r="H2854" s="23" t="s">
        <v>2353</v>
      </c>
      <c r="I2854" s="113" t="s">
        <v>2354</v>
      </c>
      <c r="L2854" s="113" t="s">
        <v>2352</v>
      </c>
      <c r="M2854" s="113" t="s">
        <v>1015</v>
      </c>
      <c r="N2854" s="113" t="s">
        <v>856</v>
      </c>
      <c r="O2854" s="22">
        <v>0</v>
      </c>
      <c r="P2854" s="113" t="s">
        <v>1607</v>
      </c>
      <c r="Q2854" s="113" t="s">
        <v>1607</v>
      </c>
      <c r="R2854" s="22">
        <v>-37.9</v>
      </c>
      <c r="S2854" s="22">
        <v>1</v>
      </c>
      <c r="T2854" s="113" t="s">
        <v>1607</v>
      </c>
      <c r="U2854" s="113" t="s">
        <v>1607</v>
      </c>
      <c r="V2854" s="22">
        <v>-156.80000000000001</v>
      </c>
      <c r="W2854" s="113">
        <v>0.05</v>
      </c>
      <c r="X2854" s="22">
        <v>1</v>
      </c>
      <c r="Y2854" s="113" t="s">
        <v>858</v>
      </c>
      <c r="Z2854" s="110" t="s">
        <v>1024</v>
      </c>
      <c r="AA2854" s="113" t="s">
        <v>1024</v>
      </c>
      <c r="AB2854" s="113" t="s">
        <v>2349</v>
      </c>
      <c r="AC2854" s="113" t="s">
        <v>2349</v>
      </c>
      <c r="AD2854" s="110" t="s">
        <v>1608</v>
      </c>
      <c r="AE2854" s="110" t="s">
        <v>1619</v>
      </c>
    </row>
    <row r="2855" spans="1:31" x14ac:dyDescent="0.35">
      <c r="A2855" s="22" t="s">
        <v>852</v>
      </c>
      <c r="B2855" s="1">
        <v>1000</v>
      </c>
      <c r="C2855" s="13" t="s">
        <v>2342</v>
      </c>
      <c r="D2855" s="22">
        <v>5</v>
      </c>
      <c r="E2855" s="22">
        <v>1</v>
      </c>
      <c r="F2855" s="23" t="s">
        <v>1610</v>
      </c>
      <c r="G2855" s="23" t="s">
        <v>1987</v>
      </c>
      <c r="H2855" s="23" t="s">
        <v>2353</v>
      </c>
      <c r="I2855" s="113" t="s">
        <v>2359</v>
      </c>
      <c r="L2855" s="113" t="s">
        <v>2352</v>
      </c>
      <c r="M2855" s="113" t="s">
        <v>1015</v>
      </c>
      <c r="N2855" s="113" t="s">
        <v>856</v>
      </c>
      <c r="O2855" s="22">
        <v>0</v>
      </c>
      <c r="P2855" s="113" t="s">
        <v>1607</v>
      </c>
      <c r="Q2855" s="113" t="s">
        <v>1607</v>
      </c>
      <c r="R2855" s="22">
        <v>-21.1</v>
      </c>
      <c r="S2855" s="22">
        <v>1</v>
      </c>
      <c r="T2855" s="113" t="s">
        <v>1607</v>
      </c>
      <c r="U2855" s="113" t="s">
        <v>1607</v>
      </c>
      <c r="V2855" s="22">
        <v>50.5</v>
      </c>
      <c r="W2855" s="113" t="s">
        <v>857</v>
      </c>
      <c r="X2855" s="22">
        <v>0</v>
      </c>
      <c r="Y2855" s="113" t="s">
        <v>858</v>
      </c>
      <c r="Z2855" s="110" t="s">
        <v>1024</v>
      </c>
      <c r="AA2855" s="113" t="s">
        <v>1024</v>
      </c>
      <c r="AB2855" s="113" t="s">
        <v>2348</v>
      </c>
      <c r="AC2855" s="113" t="s">
        <v>2348</v>
      </c>
      <c r="AD2855" s="110" t="s">
        <v>1608</v>
      </c>
      <c r="AE2855" s="110" t="s">
        <v>1619</v>
      </c>
    </row>
    <row r="2856" spans="1:31" x14ac:dyDescent="0.35">
      <c r="A2856" s="22" t="s">
        <v>852</v>
      </c>
      <c r="B2856" s="1">
        <v>1000</v>
      </c>
      <c r="C2856" s="13" t="s">
        <v>2342</v>
      </c>
      <c r="D2856" s="22">
        <v>5</v>
      </c>
      <c r="E2856" s="22">
        <v>1</v>
      </c>
      <c r="F2856" s="23" t="s">
        <v>1610</v>
      </c>
      <c r="G2856" s="23" t="s">
        <v>1987</v>
      </c>
      <c r="H2856" s="23" t="s">
        <v>2353</v>
      </c>
      <c r="I2856" s="113" t="s">
        <v>2359</v>
      </c>
      <c r="L2856" s="113" t="s">
        <v>2352</v>
      </c>
      <c r="M2856" s="113" t="s">
        <v>1015</v>
      </c>
      <c r="N2856" s="113" t="s">
        <v>856</v>
      </c>
      <c r="O2856" s="22">
        <v>0</v>
      </c>
      <c r="P2856" s="113" t="s">
        <v>1607</v>
      </c>
      <c r="Q2856" s="113" t="s">
        <v>1607</v>
      </c>
      <c r="R2856" s="22">
        <v>-21.1</v>
      </c>
      <c r="S2856" s="22">
        <v>1</v>
      </c>
      <c r="T2856" s="113" t="s">
        <v>1607</v>
      </c>
      <c r="U2856" s="113" t="s">
        <v>1607</v>
      </c>
      <c r="V2856" s="22">
        <v>18.899999999999999</v>
      </c>
      <c r="W2856" s="113" t="s">
        <v>857</v>
      </c>
      <c r="X2856" s="22">
        <v>0</v>
      </c>
      <c r="Y2856" s="113" t="s">
        <v>858</v>
      </c>
      <c r="Z2856" s="110" t="s">
        <v>1024</v>
      </c>
      <c r="AA2856" s="113" t="s">
        <v>1024</v>
      </c>
      <c r="AB2856" s="113" t="s">
        <v>2349</v>
      </c>
      <c r="AC2856" s="113" t="s">
        <v>2349</v>
      </c>
      <c r="AD2856" s="110" t="s">
        <v>1608</v>
      </c>
      <c r="AE2856" s="110" t="s">
        <v>1619</v>
      </c>
    </row>
    <row r="2857" spans="1:31" x14ac:dyDescent="0.35">
      <c r="A2857" s="22" t="s">
        <v>852</v>
      </c>
      <c r="B2857" s="1">
        <v>1000</v>
      </c>
      <c r="C2857" s="13" t="s">
        <v>2342</v>
      </c>
      <c r="D2857" s="22">
        <v>5</v>
      </c>
      <c r="E2857" s="22">
        <v>1</v>
      </c>
      <c r="F2857" s="23" t="s">
        <v>1610</v>
      </c>
      <c r="G2857" s="23" t="s">
        <v>1987</v>
      </c>
      <c r="H2857" s="23" t="s">
        <v>2353</v>
      </c>
      <c r="I2857" s="113" t="s">
        <v>2354</v>
      </c>
      <c r="L2857" s="113" t="s">
        <v>2352</v>
      </c>
      <c r="M2857" s="113" t="s">
        <v>1015</v>
      </c>
      <c r="N2857" s="113" t="s">
        <v>856</v>
      </c>
      <c r="O2857" s="22">
        <v>0</v>
      </c>
      <c r="P2857" s="113" t="s">
        <v>1607</v>
      </c>
      <c r="Q2857" s="113" t="s">
        <v>1607</v>
      </c>
      <c r="R2857" s="22">
        <v>-37.9</v>
      </c>
      <c r="S2857" s="22">
        <v>1</v>
      </c>
      <c r="T2857" s="113" t="s">
        <v>1607</v>
      </c>
      <c r="U2857" s="113" t="s">
        <v>1607</v>
      </c>
      <c r="V2857" s="22">
        <v>-26.3</v>
      </c>
      <c r="W2857" s="113" t="s">
        <v>857</v>
      </c>
      <c r="X2857" s="22">
        <v>0</v>
      </c>
      <c r="Y2857" s="113" t="s">
        <v>858</v>
      </c>
      <c r="Z2857" s="110" t="s">
        <v>1024</v>
      </c>
      <c r="AA2857" s="113" t="s">
        <v>1024</v>
      </c>
      <c r="AB2857" s="113" t="s">
        <v>2348</v>
      </c>
      <c r="AC2857" s="113" t="s">
        <v>2348</v>
      </c>
      <c r="AD2857" s="110" t="s">
        <v>1608</v>
      </c>
      <c r="AE2857" s="110" t="s">
        <v>1619</v>
      </c>
    </row>
    <row r="2858" spans="1:31" x14ac:dyDescent="0.35">
      <c r="A2858" s="22" t="s">
        <v>852</v>
      </c>
      <c r="B2858" s="1">
        <v>1000</v>
      </c>
      <c r="C2858" s="13" t="s">
        <v>2342</v>
      </c>
      <c r="D2858" s="22">
        <v>5</v>
      </c>
      <c r="E2858" s="22">
        <v>1</v>
      </c>
      <c r="F2858" s="23" t="s">
        <v>1610</v>
      </c>
      <c r="G2858" s="23" t="s">
        <v>1987</v>
      </c>
      <c r="H2858" s="23" t="s">
        <v>2353</v>
      </c>
      <c r="I2858" s="113" t="s">
        <v>2354</v>
      </c>
      <c r="L2858" s="113" t="s">
        <v>2352</v>
      </c>
      <c r="M2858" s="113" t="s">
        <v>1015</v>
      </c>
      <c r="N2858" s="113" t="s">
        <v>856</v>
      </c>
      <c r="O2858" s="22">
        <v>0</v>
      </c>
      <c r="P2858" s="113" t="s">
        <v>1607</v>
      </c>
      <c r="Q2858" s="113" t="s">
        <v>1607</v>
      </c>
      <c r="R2858" s="22">
        <v>-37.9</v>
      </c>
      <c r="S2858" s="22">
        <v>1</v>
      </c>
      <c r="T2858" s="113" t="s">
        <v>1607</v>
      </c>
      <c r="U2858" s="113" t="s">
        <v>1607</v>
      </c>
      <c r="V2858" s="22">
        <v>-154.69999999999999</v>
      </c>
      <c r="W2858" s="113" t="s">
        <v>857</v>
      </c>
      <c r="X2858" s="22">
        <v>0</v>
      </c>
      <c r="Y2858" s="113" t="s">
        <v>858</v>
      </c>
      <c r="Z2858" s="110" t="s">
        <v>1024</v>
      </c>
      <c r="AA2858" s="113" t="s">
        <v>1024</v>
      </c>
      <c r="AB2858" s="113" t="s">
        <v>2349</v>
      </c>
      <c r="AC2858" s="113" t="s">
        <v>2349</v>
      </c>
      <c r="AD2858" s="110" t="s">
        <v>1608</v>
      </c>
      <c r="AE2858" s="110" t="s">
        <v>1619</v>
      </c>
    </row>
    <row r="2859" spans="1:31" x14ac:dyDescent="0.35">
      <c r="A2859" s="22" t="s">
        <v>852</v>
      </c>
      <c r="B2859" s="1">
        <v>1000</v>
      </c>
      <c r="C2859" s="13" t="s">
        <v>2342</v>
      </c>
      <c r="D2859" s="22">
        <v>4</v>
      </c>
      <c r="E2859" s="22">
        <v>2</v>
      </c>
      <c r="F2859" s="23" t="s">
        <v>1610</v>
      </c>
      <c r="G2859" s="23" t="s">
        <v>1987</v>
      </c>
      <c r="H2859" s="23" t="s">
        <v>2353</v>
      </c>
      <c r="I2859" s="113" t="s">
        <v>2359</v>
      </c>
      <c r="L2859" s="113" t="s">
        <v>2352</v>
      </c>
      <c r="M2859" s="113" t="s">
        <v>1015</v>
      </c>
      <c r="N2859" s="113" t="s">
        <v>856</v>
      </c>
      <c r="O2859" s="22">
        <v>0</v>
      </c>
      <c r="P2859" s="113" t="s">
        <v>1607</v>
      </c>
      <c r="Q2859" s="113" t="s">
        <v>1607</v>
      </c>
      <c r="R2859" s="22">
        <v>-0.5</v>
      </c>
      <c r="S2859" s="22">
        <v>1</v>
      </c>
      <c r="T2859" s="113" t="s">
        <v>1607</v>
      </c>
      <c r="U2859" s="113" t="s">
        <v>1607</v>
      </c>
      <c r="V2859" s="22">
        <v>0</v>
      </c>
      <c r="W2859" s="113" t="s">
        <v>857</v>
      </c>
      <c r="X2859" s="22">
        <v>0</v>
      </c>
      <c r="Y2859" s="113" t="s">
        <v>858</v>
      </c>
      <c r="Z2859" s="110" t="s">
        <v>1024</v>
      </c>
      <c r="AA2859" s="113" t="s">
        <v>1024</v>
      </c>
      <c r="AB2859" s="113" t="s">
        <v>2348</v>
      </c>
      <c r="AC2859" s="113" t="s">
        <v>2348</v>
      </c>
      <c r="AD2859" s="110" t="s">
        <v>1608</v>
      </c>
      <c r="AE2859" s="110" t="s">
        <v>1619</v>
      </c>
    </row>
    <row r="2860" spans="1:31" x14ac:dyDescent="0.35">
      <c r="A2860" s="22" t="s">
        <v>852</v>
      </c>
      <c r="B2860" s="1">
        <v>1000</v>
      </c>
      <c r="C2860" s="13" t="s">
        <v>2342</v>
      </c>
      <c r="D2860" s="22">
        <v>4</v>
      </c>
      <c r="E2860" s="22">
        <v>2</v>
      </c>
      <c r="F2860" s="23" t="s">
        <v>1610</v>
      </c>
      <c r="G2860" s="23" t="s">
        <v>1987</v>
      </c>
      <c r="H2860" s="23" t="s">
        <v>2353</v>
      </c>
      <c r="I2860" s="113" t="s">
        <v>2359</v>
      </c>
      <c r="L2860" s="113" t="s">
        <v>2352</v>
      </c>
      <c r="M2860" s="113" t="s">
        <v>1015</v>
      </c>
      <c r="N2860" s="113" t="s">
        <v>856</v>
      </c>
      <c r="O2860" s="22">
        <v>0</v>
      </c>
      <c r="P2860" s="113" t="s">
        <v>1607</v>
      </c>
      <c r="Q2860" s="113" t="s">
        <v>1607</v>
      </c>
      <c r="R2860" s="22">
        <v>-0.5</v>
      </c>
      <c r="S2860" s="22">
        <v>1</v>
      </c>
      <c r="T2860" s="113" t="s">
        <v>1607</v>
      </c>
      <c r="U2860" s="113" t="s">
        <v>1607</v>
      </c>
      <c r="V2860" s="22">
        <v>-0.5</v>
      </c>
      <c r="W2860" s="113" t="s">
        <v>857</v>
      </c>
      <c r="X2860" s="22">
        <v>0</v>
      </c>
      <c r="Y2860" s="113" t="s">
        <v>858</v>
      </c>
      <c r="Z2860" s="110" t="s">
        <v>1024</v>
      </c>
      <c r="AA2860" s="113" t="s">
        <v>1024</v>
      </c>
      <c r="AB2860" s="113" t="s">
        <v>2349</v>
      </c>
      <c r="AC2860" s="113" t="s">
        <v>2349</v>
      </c>
      <c r="AD2860" s="110" t="s">
        <v>1608</v>
      </c>
      <c r="AE2860" s="110" t="s">
        <v>1619</v>
      </c>
    </row>
    <row r="2861" spans="1:31" x14ac:dyDescent="0.35">
      <c r="A2861" s="22" t="s">
        <v>852</v>
      </c>
      <c r="B2861" s="1">
        <v>1000</v>
      </c>
      <c r="C2861" s="13" t="s">
        <v>2342</v>
      </c>
      <c r="D2861" s="22">
        <v>4</v>
      </c>
      <c r="E2861" s="22">
        <v>2</v>
      </c>
      <c r="F2861" s="23" t="s">
        <v>1610</v>
      </c>
      <c r="G2861" s="23" t="s">
        <v>1987</v>
      </c>
      <c r="H2861" s="23" t="s">
        <v>2353</v>
      </c>
      <c r="I2861" s="113" t="s">
        <v>2354</v>
      </c>
      <c r="L2861" s="113" t="s">
        <v>2352</v>
      </c>
      <c r="M2861" s="113" t="s">
        <v>1015</v>
      </c>
      <c r="N2861" s="113" t="s">
        <v>856</v>
      </c>
      <c r="O2861" s="22">
        <v>0</v>
      </c>
      <c r="P2861" s="113" t="s">
        <v>1607</v>
      </c>
      <c r="Q2861" s="113" t="s">
        <v>1607</v>
      </c>
      <c r="R2861" s="22">
        <v>-23.7</v>
      </c>
      <c r="S2861" s="22">
        <v>1</v>
      </c>
      <c r="T2861" s="113" t="s">
        <v>1607</v>
      </c>
      <c r="U2861" s="113" t="s">
        <v>1607</v>
      </c>
      <c r="V2861" s="22">
        <v>13.2</v>
      </c>
      <c r="W2861" s="113" t="s">
        <v>857</v>
      </c>
      <c r="X2861" s="22">
        <v>0</v>
      </c>
      <c r="Y2861" s="113" t="s">
        <v>858</v>
      </c>
      <c r="Z2861" s="110" t="s">
        <v>1024</v>
      </c>
      <c r="AA2861" s="113" t="s">
        <v>1024</v>
      </c>
      <c r="AB2861" s="113" t="s">
        <v>2348</v>
      </c>
      <c r="AC2861" s="113" t="s">
        <v>2348</v>
      </c>
      <c r="AD2861" s="110" t="s">
        <v>1608</v>
      </c>
      <c r="AE2861" s="110" t="s">
        <v>1619</v>
      </c>
    </row>
    <row r="2862" spans="1:31" x14ac:dyDescent="0.35">
      <c r="A2862" s="22" t="s">
        <v>852</v>
      </c>
      <c r="B2862" s="1">
        <v>1000</v>
      </c>
      <c r="C2862" s="13" t="s">
        <v>2342</v>
      </c>
      <c r="D2862" s="22">
        <v>4</v>
      </c>
      <c r="E2862" s="22">
        <v>2</v>
      </c>
      <c r="F2862" s="23" t="s">
        <v>1610</v>
      </c>
      <c r="G2862" s="23" t="s">
        <v>1987</v>
      </c>
      <c r="H2862" s="23" t="s">
        <v>2353</v>
      </c>
      <c r="I2862" s="113" t="s">
        <v>2354</v>
      </c>
      <c r="L2862" s="113" t="s">
        <v>2352</v>
      </c>
      <c r="M2862" s="113" t="s">
        <v>1015</v>
      </c>
      <c r="N2862" s="113" t="s">
        <v>856</v>
      </c>
      <c r="O2862" s="22">
        <v>0</v>
      </c>
      <c r="P2862" s="113" t="s">
        <v>1607</v>
      </c>
      <c r="Q2862" s="113" t="s">
        <v>1607</v>
      </c>
      <c r="R2862" s="22">
        <v>-23.7</v>
      </c>
      <c r="S2862" s="22">
        <v>1</v>
      </c>
      <c r="T2862" s="113" t="s">
        <v>1607</v>
      </c>
      <c r="U2862" s="113" t="s">
        <v>1607</v>
      </c>
      <c r="V2862" s="22">
        <v>3.7</v>
      </c>
      <c r="W2862" s="113" t="s">
        <v>857</v>
      </c>
      <c r="X2862" s="22">
        <v>0</v>
      </c>
      <c r="Y2862" s="113" t="s">
        <v>858</v>
      </c>
      <c r="Z2862" s="110" t="s">
        <v>1024</v>
      </c>
      <c r="AA2862" s="113" t="s">
        <v>1024</v>
      </c>
      <c r="AB2862" s="113" t="s">
        <v>2349</v>
      </c>
      <c r="AC2862" s="113" t="s">
        <v>2349</v>
      </c>
      <c r="AD2862" s="110" t="s">
        <v>1608</v>
      </c>
      <c r="AE2862" s="110" t="s">
        <v>1619</v>
      </c>
    </row>
    <row r="2863" spans="1:31" x14ac:dyDescent="0.35">
      <c r="A2863" s="22" t="s">
        <v>852</v>
      </c>
      <c r="B2863" s="1">
        <v>1000</v>
      </c>
      <c r="C2863" s="13" t="s">
        <v>2342</v>
      </c>
      <c r="D2863" s="22">
        <v>5</v>
      </c>
      <c r="E2863" s="22">
        <v>2</v>
      </c>
      <c r="F2863" s="23" t="s">
        <v>1610</v>
      </c>
      <c r="G2863" s="23" t="s">
        <v>1987</v>
      </c>
      <c r="H2863" s="23" t="s">
        <v>2353</v>
      </c>
      <c r="I2863" s="113" t="s">
        <v>2359</v>
      </c>
      <c r="L2863" s="113" t="s">
        <v>2352</v>
      </c>
      <c r="M2863" s="113" t="s">
        <v>1015</v>
      </c>
      <c r="N2863" s="113" t="s">
        <v>856</v>
      </c>
      <c r="O2863" s="22">
        <v>0</v>
      </c>
      <c r="P2863" s="113" t="s">
        <v>1607</v>
      </c>
      <c r="Q2863" s="113" t="s">
        <v>1607</v>
      </c>
      <c r="R2863" s="22">
        <v>21.6</v>
      </c>
      <c r="S2863" s="22">
        <v>1</v>
      </c>
      <c r="T2863" s="113" t="s">
        <v>1607</v>
      </c>
      <c r="U2863" s="113" t="s">
        <v>1607</v>
      </c>
      <c r="V2863" s="22">
        <v>-4.7</v>
      </c>
      <c r="W2863" s="113" t="s">
        <v>857</v>
      </c>
      <c r="X2863" s="22">
        <v>0</v>
      </c>
      <c r="Y2863" s="113" t="s">
        <v>858</v>
      </c>
      <c r="Z2863" s="110" t="s">
        <v>1024</v>
      </c>
      <c r="AA2863" s="113" t="s">
        <v>1024</v>
      </c>
      <c r="AB2863" s="113" t="s">
        <v>2348</v>
      </c>
      <c r="AC2863" s="113" t="s">
        <v>2348</v>
      </c>
      <c r="AD2863" s="110" t="s">
        <v>1608</v>
      </c>
      <c r="AE2863" s="110" t="s">
        <v>1619</v>
      </c>
    </row>
    <row r="2864" spans="1:31" x14ac:dyDescent="0.35">
      <c r="A2864" s="22" t="s">
        <v>852</v>
      </c>
      <c r="B2864" s="1">
        <v>1000</v>
      </c>
      <c r="C2864" s="13" t="s">
        <v>2342</v>
      </c>
      <c r="D2864" s="22">
        <v>5</v>
      </c>
      <c r="E2864" s="22">
        <v>2</v>
      </c>
      <c r="F2864" s="23" t="s">
        <v>1610</v>
      </c>
      <c r="G2864" s="23" t="s">
        <v>1987</v>
      </c>
      <c r="H2864" s="23" t="s">
        <v>2353</v>
      </c>
      <c r="I2864" s="113" t="s">
        <v>2359</v>
      </c>
      <c r="L2864" s="113" t="s">
        <v>2352</v>
      </c>
      <c r="M2864" s="113" t="s">
        <v>1015</v>
      </c>
      <c r="N2864" s="113" t="s">
        <v>856</v>
      </c>
      <c r="O2864" s="22">
        <v>0</v>
      </c>
      <c r="P2864" s="113" t="s">
        <v>1607</v>
      </c>
      <c r="Q2864" s="113" t="s">
        <v>1607</v>
      </c>
      <c r="R2864" s="22">
        <v>21.6</v>
      </c>
      <c r="S2864" s="22">
        <v>1</v>
      </c>
      <c r="T2864" s="113" t="s">
        <v>1607</v>
      </c>
      <c r="U2864" s="113" t="s">
        <v>1607</v>
      </c>
      <c r="V2864" s="22">
        <v>19.5</v>
      </c>
      <c r="W2864" s="113" t="s">
        <v>857</v>
      </c>
      <c r="X2864" s="22">
        <v>0</v>
      </c>
      <c r="Y2864" s="113" t="s">
        <v>858</v>
      </c>
      <c r="Z2864" s="110" t="s">
        <v>1024</v>
      </c>
      <c r="AA2864" s="113" t="s">
        <v>1024</v>
      </c>
      <c r="AB2864" s="113" t="s">
        <v>2349</v>
      </c>
      <c r="AC2864" s="113" t="s">
        <v>2349</v>
      </c>
      <c r="AD2864" s="110" t="s">
        <v>1608</v>
      </c>
      <c r="AE2864" s="110" t="s">
        <v>1619</v>
      </c>
    </row>
    <row r="2865" spans="1:31" x14ac:dyDescent="0.35">
      <c r="A2865" s="22" t="s">
        <v>852</v>
      </c>
      <c r="B2865" s="1">
        <v>1000</v>
      </c>
      <c r="C2865" s="13" t="s">
        <v>2342</v>
      </c>
      <c r="D2865" s="22">
        <v>5</v>
      </c>
      <c r="E2865" s="22">
        <v>2</v>
      </c>
      <c r="F2865" s="23" t="s">
        <v>1610</v>
      </c>
      <c r="G2865" s="23" t="s">
        <v>1987</v>
      </c>
      <c r="H2865" s="23" t="s">
        <v>2353</v>
      </c>
      <c r="I2865" s="113" t="s">
        <v>2354</v>
      </c>
      <c r="L2865" s="113" t="s">
        <v>2352</v>
      </c>
      <c r="M2865" s="113" t="s">
        <v>1015</v>
      </c>
      <c r="N2865" s="113" t="s">
        <v>856</v>
      </c>
      <c r="O2865" s="22">
        <v>0</v>
      </c>
      <c r="P2865" s="113" t="s">
        <v>1607</v>
      </c>
      <c r="Q2865" s="113" t="s">
        <v>1607</v>
      </c>
      <c r="R2865" s="22">
        <v>-23.7</v>
      </c>
      <c r="S2865" s="22">
        <v>1</v>
      </c>
      <c r="T2865" s="113" t="s">
        <v>1607</v>
      </c>
      <c r="U2865" s="113" t="s">
        <v>1607</v>
      </c>
      <c r="V2865" s="22">
        <v>14.2</v>
      </c>
      <c r="W2865" s="113" t="s">
        <v>857</v>
      </c>
      <c r="X2865" s="22">
        <v>0</v>
      </c>
      <c r="Y2865" s="113" t="s">
        <v>858</v>
      </c>
      <c r="Z2865" s="110" t="s">
        <v>1024</v>
      </c>
      <c r="AA2865" s="113" t="s">
        <v>1024</v>
      </c>
      <c r="AB2865" s="113" t="s">
        <v>2348</v>
      </c>
      <c r="AC2865" s="113" t="s">
        <v>2348</v>
      </c>
      <c r="AD2865" s="110" t="s">
        <v>1608</v>
      </c>
      <c r="AE2865" s="110" t="s">
        <v>1619</v>
      </c>
    </row>
    <row r="2866" spans="1:31" x14ac:dyDescent="0.35">
      <c r="A2866" s="22" t="s">
        <v>852</v>
      </c>
      <c r="B2866" s="1">
        <v>1000</v>
      </c>
      <c r="C2866" s="13" t="s">
        <v>2342</v>
      </c>
      <c r="D2866" s="22">
        <v>5</v>
      </c>
      <c r="E2866" s="22">
        <v>2</v>
      </c>
      <c r="F2866" s="23" t="s">
        <v>1610</v>
      </c>
      <c r="G2866" s="23" t="s">
        <v>1987</v>
      </c>
      <c r="H2866" s="23" t="s">
        <v>2353</v>
      </c>
      <c r="I2866" s="113" t="s">
        <v>2354</v>
      </c>
      <c r="L2866" s="113" t="s">
        <v>2352</v>
      </c>
      <c r="M2866" s="113" t="s">
        <v>1015</v>
      </c>
      <c r="N2866" s="113" t="s">
        <v>856</v>
      </c>
      <c r="O2866" s="22">
        <v>0</v>
      </c>
      <c r="P2866" s="113" t="s">
        <v>1607</v>
      </c>
      <c r="Q2866" s="113" t="s">
        <v>1607</v>
      </c>
      <c r="R2866" s="22">
        <v>-23.7</v>
      </c>
      <c r="S2866" s="22">
        <v>1</v>
      </c>
      <c r="T2866" s="113" t="s">
        <v>1607</v>
      </c>
      <c r="U2866" s="113" t="s">
        <v>1607</v>
      </c>
      <c r="V2866" s="22">
        <v>16.3</v>
      </c>
      <c r="W2866" s="113" t="s">
        <v>857</v>
      </c>
      <c r="X2866" s="22">
        <v>0</v>
      </c>
      <c r="Y2866" s="113" t="s">
        <v>858</v>
      </c>
      <c r="Z2866" s="110" t="s">
        <v>1024</v>
      </c>
      <c r="AA2866" s="113" t="s">
        <v>1024</v>
      </c>
      <c r="AB2866" s="113" t="s">
        <v>2349</v>
      </c>
      <c r="AC2866" s="113" t="s">
        <v>2349</v>
      </c>
      <c r="AD2866" s="110" t="s">
        <v>1608</v>
      </c>
      <c r="AE2866" s="110" t="s">
        <v>1619</v>
      </c>
    </row>
    <row r="2867" spans="1:31" x14ac:dyDescent="0.35">
      <c r="A2867" s="22" t="s">
        <v>852</v>
      </c>
      <c r="B2867" s="1">
        <v>1000</v>
      </c>
      <c r="C2867" s="13" t="s">
        <v>2342</v>
      </c>
      <c r="D2867" s="22">
        <v>4</v>
      </c>
      <c r="E2867" s="22">
        <v>1</v>
      </c>
      <c r="F2867" s="23" t="s">
        <v>1610</v>
      </c>
      <c r="G2867" s="23" t="s">
        <v>2241</v>
      </c>
      <c r="H2867" s="23" t="s">
        <v>2356</v>
      </c>
      <c r="I2867" s="113" t="s">
        <v>2357</v>
      </c>
      <c r="L2867" s="113" t="s">
        <v>2352</v>
      </c>
      <c r="M2867" s="113" t="s">
        <v>1015</v>
      </c>
      <c r="N2867" s="113" t="s">
        <v>856</v>
      </c>
      <c r="O2867" s="22">
        <v>0</v>
      </c>
      <c r="P2867" s="113" t="s">
        <v>1607</v>
      </c>
      <c r="Q2867" s="113" t="s">
        <v>1607</v>
      </c>
      <c r="R2867" s="22">
        <v>0</v>
      </c>
      <c r="S2867" s="22">
        <v>1</v>
      </c>
      <c r="T2867" s="113" t="s">
        <v>1607</v>
      </c>
      <c r="U2867" s="113" t="s">
        <v>1607</v>
      </c>
      <c r="V2867" s="22">
        <v>1.43</v>
      </c>
      <c r="W2867" s="113" t="s">
        <v>857</v>
      </c>
      <c r="X2867" s="22">
        <v>0</v>
      </c>
      <c r="Y2867" s="113" t="s">
        <v>858</v>
      </c>
      <c r="Z2867" s="110" t="s">
        <v>1024</v>
      </c>
      <c r="AA2867" s="113" t="s">
        <v>1024</v>
      </c>
      <c r="AB2867" s="113" t="s">
        <v>2348</v>
      </c>
      <c r="AC2867" s="113" t="s">
        <v>2348</v>
      </c>
      <c r="AD2867" s="110" t="s">
        <v>1608</v>
      </c>
      <c r="AE2867" s="110" t="s">
        <v>1619</v>
      </c>
    </row>
    <row r="2868" spans="1:31" x14ac:dyDescent="0.35">
      <c r="A2868" s="22" t="s">
        <v>852</v>
      </c>
      <c r="B2868" s="1">
        <v>1000</v>
      </c>
      <c r="C2868" s="13" t="s">
        <v>2342</v>
      </c>
      <c r="D2868" s="22">
        <v>4</v>
      </c>
      <c r="E2868" s="22">
        <v>1</v>
      </c>
      <c r="F2868" s="23" t="s">
        <v>1610</v>
      </c>
      <c r="G2868" s="23" t="s">
        <v>2241</v>
      </c>
      <c r="H2868" s="23" t="s">
        <v>2356</v>
      </c>
      <c r="I2868" s="113" t="s">
        <v>2357</v>
      </c>
      <c r="L2868" s="113" t="s">
        <v>2352</v>
      </c>
      <c r="M2868" s="113" t="s">
        <v>1015</v>
      </c>
      <c r="N2868" s="113" t="s">
        <v>856</v>
      </c>
      <c r="O2868" s="22">
        <v>0</v>
      </c>
      <c r="P2868" s="113" t="s">
        <v>1607</v>
      </c>
      <c r="Q2868" s="113" t="s">
        <v>1607</v>
      </c>
      <c r="R2868" s="22">
        <v>0</v>
      </c>
      <c r="S2868" s="22">
        <v>1</v>
      </c>
      <c r="T2868" s="113" t="s">
        <v>1607</v>
      </c>
      <c r="U2868" s="113" t="s">
        <v>1607</v>
      </c>
      <c r="V2868" s="22">
        <v>1.43</v>
      </c>
      <c r="W2868" s="113" t="s">
        <v>857</v>
      </c>
      <c r="X2868" s="22">
        <v>0</v>
      </c>
      <c r="Y2868" s="113" t="s">
        <v>858</v>
      </c>
      <c r="Z2868" s="110" t="s">
        <v>1024</v>
      </c>
      <c r="AA2868" s="113" t="s">
        <v>1024</v>
      </c>
      <c r="AB2868" s="113" t="s">
        <v>2349</v>
      </c>
      <c r="AC2868" s="113" t="s">
        <v>2349</v>
      </c>
      <c r="AD2868" s="110" t="s">
        <v>1608</v>
      </c>
      <c r="AE2868" s="110" t="s">
        <v>1619</v>
      </c>
    </row>
    <row r="2869" spans="1:31" x14ac:dyDescent="0.35">
      <c r="A2869" s="22" t="s">
        <v>852</v>
      </c>
      <c r="B2869" s="1">
        <v>1000</v>
      </c>
      <c r="C2869" s="13" t="s">
        <v>2342</v>
      </c>
      <c r="D2869" s="22">
        <v>4</v>
      </c>
      <c r="E2869" s="22">
        <v>1</v>
      </c>
      <c r="F2869" s="23" t="s">
        <v>1610</v>
      </c>
      <c r="G2869" s="23" t="s">
        <v>2355</v>
      </c>
      <c r="H2869" s="23" t="s">
        <v>2356</v>
      </c>
      <c r="I2869" s="113" t="s">
        <v>2358</v>
      </c>
      <c r="L2869" s="113" t="s">
        <v>2352</v>
      </c>
      <c r="M2869" s="113" t="s">
        <v>1015</v>
      </c>
      <c r="N2869" s="113" t="s">
        <v>856</v>
      </c>
      <c r="O2869" s="22">
        <v>0</v>
      </c>
      <c r="P2869" s="113" t="s">
        <v>1607</v>
      </c>
      <c r="Q2869" s="113" t="s">
        <v>1607</v>
      </c>
      <c r="R2869" s="113">
        <v>196.7</v>
      </c>
      <c r="S2869" s="22">
        <v>1</v>
      </c>
      <c r="T2869" s="113" t="s">
        <v>1607</v>
      </c>
      <c r="U2869" s="113" t="s">
        <v>1607</v>
      </c>
      <c r="V2869" s="22">
        <v>173.7</v>
      </c>
      <c r="W2869" s="113" t="s">
        <v>857</v>
      </c>
      <c r="X2869" s="22">
        <v>0</v>
      </c>
      <c r="Y2869" s="113" t="s">
        <v>858</v>
      </c>
      <c r="Z2869" s="110" t="s">
        <v>1024</v>
      </c>
      <c r="AA2869" s="113" t="s">
        <v>1024</v>
      </c>
      <c r="AB2869" s="113" t="s">
        <v>2348</v>
      </c>
      <c r="AC2869" s="113" t="s">
        <v>2348</v>
      </c>
      <c r="AD2869" s="110" t="s">
        <v>1608</v>
      </c>
      <c r="AE2869" s="110" t="s">
        <v>1619</v>
      </c>
    </row>
    <row r="2870" spans="1:31" x14ac:dyDescent="0.35">
      <c r="A2870" s="22" t="s">
        <v>852</v>
      </c>
      <c r="B2870" s="1">
        <v>1000</v>
      </c>
      <c r="C2870" s="13" t="s">
        <v>2342</v>
      </c>
      <c r="D2870" s="22">
        <v>4</v>
      </c>
      <c r="E2870" s="22">
        <v>1</v>
      </c>
      <c r="F2870" s="23" t="s">
        <v>1610</v>
      </c>
      <c r="G2870" s="23" t="s">
        <v>2355</v>
      </c>
      <c r="H2870" s="23" t="s">
        <v>2356</v>
      </c>
      <c r="I2870" s="113" t="s">
        <v>2358</v>
      </c>
      <c r="L2870" s="113" t="s">
        <v>2352</v>
      </c>
      <c r="M2870" s="113" t="s">
        <v>1015</v>
      </c>
      <c r="N2870" s="113" t="s">
        <v>856</v>
      </c>
      <c r="O2870" s="22">
        <v>0</v>
      </c>
      <c r="P2870" s="113" t="s">
        <v>1607</v>
      </c>
      <c r="Q2870" s="113" t="s">
        <v>1607</v>
      </c>
      <c r="R2870" s="113">
        <v>196.7</v>
      </c>
      <c r="S2870" s="22">
        <v>1</v>
      </c>
      <c r="T2870" s="113" t="s">
        <v>1607</v>
      </c>
      <c r="U2870" s="113" t="s">
        <v>1607</v>
      </c>
      <c r="V2870" s="22">
        <v>147.80000000000001</v>
      </c>
      <c r="W2870" s="113" t="s">
        <v>857</v>
      </c>
      <c r="X2870" s="22">
        <v>0</v>
      </c>
      <c r="Y2870" s="113" t="s">
        <v>858</v>
      </c>
      <c r="Z2870" s="110" t="s">
        <v>1024</v>
      </c>
      <c r="AA2870" s="113" t="s">
        <v>1024</v>
      </c>
      <c r="AB2870" s="113" t="s">
        <v>2349</v>
      </c>
      <c r="AC2870" s="113" t="s">
        <v>2349</v>
      </c>
      <c r="AD2870" s="110" t="s">
        <v>1608</v>
      </c>
      <c r="AE2870" s="110" t="s">
        <v>1619</v>
      </c>
    </row>
    <row r="2871" spans="1:31" x14ac:dyDescent="0.35">
      <c r="A2871" s="22" t="s">
        <v>852</v>
      </c>
      <c r="B2871" s="1">
        <v>1000</v>
      </c>
      <c r="C2871" s="13" t="s">
        <v>2342</v>
      </c>
      <c r="D2871" s="22">
        <v>5</v>
      </c>
      <c r="E2871" s="22">
        <v>1</v>
      </c>
      <c r="F2871" s="23" t="s">
        <v>1610</v>
      </c>
      <c r="G2871" s="23" t="s">
        <v>2241</v>
      </c>
      <c r="H2871" s="23" t="s">
        <v>2356</v>
      </c>
      <c r="I2871" s="113" t="s">
        <v>2357</v>
      </c>
      <c r="L2871" s="113" t="s">
        <v>2352</v>
      </c>
      <c r="M2871" s="113" t="s">
        <v>1015</v>
      </c>
      <c r="N2871" s="113" t="s">
        <v>856</v>
      </c>
      <c r="O2871" s="22">
        <v>0</v>
      </c>
      <c r="P2871" s="113" t="s">
        <v>1607</v>
      </c>
      <c r="Q2871" s="113" t="s">
        <v>1607</v>
      </c>
      <c r="R2871" s="22">
        <v>31.6</v>
      </c>
      <c r="S2871" s="22">
        <v>1</v>
      </c>
      <c r="T2871" s="113" t="s">
        <v>1607</v>
      </c>
      <c r="U2871" s="113" t="s">
        <v>1607</v>
      </c>
      <c r="V2871" s="22">
        <v>21.5</v>
      </c>
      <c r="W2871" s="113" t="s">
        <v>857</v>
      </c>
      <c r="X2871" s="22">
        <v>0</v>
      </c>
      <c r="Y2871" s="113" t="s">
        <v>858</v>
      </c>
      <c r="Z2871" s="110" t="s">
        <v>1024</v>
      </c>
      <c r="AA2871" s="113" t="s">
        <v>1024</v>
      </c>
      <c r="AB2871" s="113" t="s">
        <v>2348</v>
      </c>
      <c r="AC2871" s="113" t="s">
        <v>2348</v>
      </c>
      <c r="AD2871" s="110" t="s">
        <v>1608</v>
      </c>
      <c r="AE2871" s="110" t="s">
        <v>1619</v>
      </c>
    </row>
    <row r="2872" spans="1:31" x14ac:dyDescent="0.35">
      <c r="A2872" s="22" t="s">
        <v>852</v>
      </c>
      <c r="B2872" s="1">
        <v>1000</v>
      </c>
      <c r="C2872" s="13" t="s">
        <v>2342</v>
      </c>
      <c r="D2872" s="22">
        <v>5</v>
      </c>
      <c r="E2872" s="22">
        <v>1</v>
      </c>
      <c r="F2872" s="23" t="s">
        <v>1610</v>
      </c>
      <c r="G2872" s="23" t="s">
        <v>2241</v>
      </c>
      <c r="H2872" s="23" t="s">
        <v>2356</v>
      </c>
      <c r="I2872" s="113" t="s">
        <v>2357</v>
      </c>
      <c r="L2872" s="113" t="s">
        <v>2352</v>
      </c>
      <c r="M2872" s="113" t="s">
        <v>1015</v>
      </c>
      <c r="N2872" s="113" t="s">
        <v>856</v>
      </c>
      <c r="O2872" s="22">
        <v>0</v>
      </c>
      <c r="P2872" s="113" t="s">
        <v>1607</v>
      </c>
      <c r="Q2872" s="113" t="s">
        <v>1607</v>
      </c>
      <c r="R2872" s="22">
        <v>31.6</v>
      </c>
      <c r="S2872" s="22">
        <v>1</v>
      </c>
      <c r="T2872" s="113" t="s">
        <v>1607</v>
      </c>
      <c r="U2872" s="113" t="s">
        <v>1607</v>
      </c>
      <c r="V2872" s="22">
        <v>21.5</v>
      </c>
      <c r="W2872" s="113" t="s">
        <v>857</v>
      </c>
      <c r="X2872" s="22">
        <v>0</v>
      </c>
      <c r="Y2872" s="113" t="s">
        <v>858</v>
      </c>
      <c r="Z2872" s="110" t="s">
        <v>1024</v>
      </c>
      <c r="AA2872" s="113" t="s">
        <v>1024</v>
      </c>
      <c r="AB2872" s="113" t="s">
        <v>2349</v>
      </c>
      <c r="AC2872" s="113" t="s">
        <v>2349</v>
      </c>
      <c r="AD2872" s="110" t="s">
        <v>1608</v>
      </c>
      <c r="AE2872" s="110" t="s">
        <v>1619</v>
      </c>
    </row>
    <row r="2873" spans="1:31" x14ac:dyDescent="0.35">
      <c r="A2873" s="22" t="s">
        <v>852</v>
      </c>
      <c r="B2873" s="1">
        <v>1000</v>
      </c>
      <c r="C2873" s="13" t="s">
        <v>2342</v>
      </c>
      <c r="D2873" s="22">
        <v>5</v>
      </c>
      <c r="E2873" s="22">
        <v>1</v>
      </c>
      <c r="F2873" s="23" t="s">
        <v>1610</v>
      </c>
      <c r="G2873" s="23" t="s">
        <v>2355</v>
      </c>
      <c r="H2873" s="23" t="s">
        <v>2356</v>
      </c>
      <c r="I2873" s="113" t="s">
        <v>2358</v>
      </c>
      <c r="L2873" s="113" t="s">
        <v>2352</v>
      </c>
      <c r="M2873" s="113" t="s">
        <v>1015</v>
      </c>
      <c r="N2873" s="113" t="s">
        <v>856</v>
      </c>
      <c r="O2873" s="22">
        <v>0</v>
      </c>
      <c r="P2873" s="113" t="s">
        <v>1607</v>
      </c>
      <c r="Q2873" s="113" t="s">
        <v>1607</v>
      </c>
      <c r="R2873" s="22">
        <v>34.4</v>
      </c>
      <c r="S2873" s="22">
        <v>1</v>
      </c>
      <c r="T2873" s="113" t="s">
        <v>1607</v>
      </c>
      <c r="U2873" s="113" t="s">
        <v>1607</v>
      </c>
      <c r="V2873" s="22">
        <v>81.8</v>
      </c>
      <c r="W2873" s="113" t="s">
        <v>857</v>
      </c>
      <c r="X2873" s="22">
        <v>0</v>
      </c>
      <c r="Y2873" s="113" t="s">
        <v>858</v>
      </c>
      <c r="Z2873" s="110" t="s">
        <v>1024</v>
      </c>
      <c r="AA2873" s="113" t="s">
        <v>1024</v>
      </c>
      <c r="AB2873" s="113" t="s">
        <v>2348</v>
      </c>
      <c r="AC2873" s="113" t="s">
        <v>2348</v>
      </c>
      <c r="AD2873" s="110" t="s">
        <v>1608</v>
      </c>
      <c r="AE2873" s="110" t="s">
        <v>1619</v>
      </c>
    </row>
    <row r="2874" spans="1:31" x14ac:dyDescent="0.35">
      <c r="A2874" s="22" t="s">
        <v>852</v>
      </c>
      <c r="B2874" s="1">
        <v>1000</v>
      </c>
      <c r="C2874" s="13" t="s">
        <v>2342</v>
      </c>
      <c r="D2874" s="22">
        <v>5</v>
      </c>
      <c r="E2874" s="22">
        <v>1</v>
      </c>
      <c r="F2874" s="23" t="s">
        <v>1610</v>
      </c>
      <c r="G2874" s="23" t="s">
        <v>2355</v>
      </c>
      <c r="H2874" s="23" t="s">
        <v>2356</v>
      </c>
      <c r="I2874" s="113" t="s">
        <v>2358</v>
      </c>
      <c r="L2874" s="113" t="s">
        <v>2352</v>
      </c>
      <c r="M2874" s="113" t="s">
        <v>1015</v>
      </c>
      <c r="N2874" s="113" t="s">
        <v>856</v>
      </c>
      <c r="O2874" s="22">
        <v>0</v>
      </c>
      <c r="P2874" s="113" t="s">
        <v>1607</v>
      </c>
      <c r="Q2874" s="113" t="s">
        <v>1607</v>
      </c>
      <c r="R2874" s="22">
        <v>34.4</v>
      </c>
      <c r="S2874" s="22">
        <v>1</v>
      </c>
      <c r="T2874" s="113" t="s">
        <v>1607</v>
      </c>
      <c r="U2874" s="113" t="s">
        <v>1607</v>
      </c>
      <c r="V2874" s="22">
        <v>58.9</v>
      </c>
      <c r="W2874" s="113" t="s">
        <v>857</v>
      </c>
      <c r="X2874" s="22">
        <v>0</v>
      </c>
      <c r="Y2874" s="113" t="s">
        <v>858</v>
      </c>
      <c r="Z2874" s="110" t="s">
        <v>1024</v>
      </c>
      <c r="AA2874" s="113" t="s">
        <v>1024</v>
      </c>
      <c r="AB2874" s="113" t="s">
        <v>2349</v>
      </c>
      <c r="AC2874" s="113" t="s">
        <v>2349</v>
      </c>
      <c r="AD2874" s="110" t="s">
        <v>1608</v>
      </c>
      <c r="AE2874" s="110" t="s">
        <v>1619</v>
      </c>
    </row>
    <row r="2875" spans="1:31" x14ac:dyDescent="0.35">
      <c r="A2875" s="22" t="s">
        <v>852</v>
      </c>
      <c r="B2875" s="1">
        <v>1000</v>
      </c>
      <c r="C2875" s="13" t="s">
        <v>2342</v>
      </c>
      <c r="D2875" s="22">
        <v>4</v>
      </c>
      <c r="E2875" s="22">
        <v>2</v>
      </c>
      <c r="F2875" s="23" t="s">
        <v>1610</v>
      </c>
      <c r="G2875" s="23" t="s">
        <v>2241</v>
      </c>
      <c r="H2875" s="23" t="s">
        <v>2356</v>
      </c>
      <c r="I2875" s="113" t="s">
        <v>2357</v>
      </c>
      <c r="L2875" s="113" t="s">
        <v>2352</v>
      </c>
      <c r="M2875" s="113" t="s">
        <v>1015</v>
      </c>
      <c r="N2875" s="113" t="s">
        <v>856</v>
      </c>
      <c r="O2875" s="22">
        <v>0</v>
      </c>
      <c r="P2875" s="113" t="s">
        <v>1607</v>
      </c>
      <c r="Q2875" s="113" t="s">
        <v>1607</v>
      </c>
      <c r="R2875" s="22">
        <v>0</v>
      </c>
      <c r="S2875" s="22">
        <v>1</v>
      </c>
      <c r="T2875" s="113" t="s">
        <v>1607</v>
      </c>
      <c r="U2875" s="113" t="s">
        <v>1607</v>
      </c>
      <c r="V2875" s="22">
        <v>0</v>
      </c>
      <c r="W2875" s="113" t="s">
        <v>857</v>
      </c>
      <c r="X2875" s="22">
        <v>0</v>
      </c>
      <c r="Y2875" s="113" t="s">
        <v>858</v>
      </c>
      <c r="Z2875" s="110" t="s">
        <v>1024</v>
      </c>
      <c r="AA2875" s="113" t="s">
        <v>1024</v>
      </c>
      <c r="AB2875" s="113" t="s">
        <v>2348</v>
      </c>
      <c r="AC2875" s="113" t="s">
        <v>2348</v>
      </c>
      <c r="AD2875" s="110" t="s">
        <v>1608</v>
      </c>
      <c r="AE2875" s="110" t="s">
        <v>1619</v>
      </c>
    </row>
    <row r="2876" spans="1:31" x14ac:dyDescent="0.35">
      <c r="A2876" s="22" t="s">
        <v>852</v>
      </c>
      <c r="B2876" s="1">
        <v>1000</v>
      </c>
      <c r="C2876" s="13" t="s">
        <v>2342</v>
      </c>
      <c r="D2876" s="22">
        <v>4</v>
      </c>
      <c r="E2876" s="22">
        <v>2</v>
      </c>
      <c r="F2876" s="23" t="s">
        <v>1610</v>
      </c>
      <c r="G2876" s="23" t="s">
        <v>2241</v>
      </c>
      <c r="H2876" s="23" t="s">
        <v>2356</v>
      </c>
      <c r="I2876" s="113" t="s">
        <v>2357</v>
      </c>
      <c r="L2876" s="113" t="s">
        <v>2352</v>
      </c>
      <c r="M2876" s="113" t="s">
        <v>1015</v>
      </c>
      <c r="N2876" s="113" t="s">
        <v>856</v>
      </c>
      <c r="O2876" s="22">
        <v>0</v>
      </c>
      <c r="P2876" s="113" t="s">
        <v>1607</v>
      </c>
      <c r="Q2876" s="113" t="s">
        <v>1607</v>
      </c>
      <c r="R2876" s="22">
        <v>0</v>
      </c>
      <c r="S2876" s="22">
        <v>1</v>
      </c>
      <c r="T2876" s="113" t="s">
        <v>1607</v>
      </c>
      <c r="U2876" s="113" t="s">
        <v>1607</v>
      </c>
      <c r="V2876" s="22">
        <v>0</v>
      </c>
      <c r="W2876" s="113" t="s">
        <v>857</v>
      </c>
      <c r="X2876" s="22">
        <v>0</v>
      </c>
      <c r="Y2876" s="113" t="s">
        <v>858</v>
      </c>
      <c r="Z2876" s="110" t="s">
        <v>1024</v>
      </c>
      <c r="AA2876" s="113" t="s">
        <v>1024</v>
      </c>
      <c r="AB2876" s="113" t="s">
        <v>2349</v>
      </c>
      <c r="AC2876" s="113" t="s">
        <v>2349</v>
      </c>
      <c r="AD2876" s="110" t="s">
        <v>1608</v>
      </c>
      <c r="AE2876" s="110" t="s">
        <v>1619</v>
      </c>
    </row>
    <row r="2877" spans="1:31" x14ac:dyDescent="0.35">
      <c r="A2877" s="22" t="s">
        <v>852</v>
      </c>
      <c r="B2877" s="1">
        <v>1000</v>
      </c>
      <c r="C2877" s="13" t="s">
        <v>2342</v>
      </c>
      <c r="D2877" s="22">
        <v>4</v>
      </c>
      <c r="E2877" s="22">
        <v>2</v>
      </c>
      <c r="F2877" s="23" t="s">
        <v>1610</v>
      </c>
      <c r="G2877" s="23" t="s">
        <v>2355</v>
      </c>
      <c r="H2877" s="23" t="s">
        <v>2356</v>
      </c>
      <c r="I2877" s="113" t="s">
        <v>2358</v>
      </c>
      <c r="L2877" s="113" t="s">
        <v>2352</v>
      </c>
      <c r="M2877" s="113" t="s">
        <v>1015</v>
      </c>
      <c r="N2877" s="113" t="s">
        <v>856</v>
      </c>
      <c r="O2877" s="22">
        <v>0</v>
      </c>
      <c r="P2877" s="113" t="s">
        <v>1607</v>
      </c>
      <c r="Q2877" s="113" t="s">
        <v>1607</v>
      </c>
      <c r="R2877" s="22">
        <v>-28.5</v>
      </c>
      <c r="S2877" s="22">
        <v>1</v>
      </c>
      <c r="T2877" s="113" t="s">
        <v>1607</v>
      </c>
      <c r="U2877" s="113" t="s">
        <v>1607</v>
      </c>
      <c r="V2877" s="22">
        <v>191</v>
      </c>
      <c r="W2877" s="113" t="s">
        <v>857</v>
      </c>
      <c r="X2877" s="22">
        <v>0</v>
      </c>
      <c r="Y2877" s="113" t="s">
        <v>858</v>
      </c>
      <c r="Z2877" s="110" t="s">
        <v>1024</v>
      </c>
      <c r="AA2877" s="113" t="s">
        <v>1024</v>
      </c>
      <c r="AB2877" s="113" t="s">
        <v>2348</v>
      </c>
      <c r="AC2877" s="113" t="s">
        <v>2348</v>
      </c>
      <c r="AD2877" s="110" t="s">
        <v>1608</v>
      </c>
      <c r="AE2877" s="110" t="s">
        <v>1619</v>
      </c>
    </row>
    <row r="2878" spans="1:31" x14ac:dyDescent="0.35">
      <c r="A2878" s="22" t="s">
        <v>852</v>
      </c>
      <c r="B2878" s="1">
        <v>1000</v>
      </c>
      <c r="C2878" s="13" t="s">
        <v>2342</v>
      </c>
      <c r="D2878" s="22">
        <v>4</v>
      </c>
      <c r="E2878" s="22">
        <v>2</v>
      </c>
      <c r="F2878" s="23" t="s">
        <v>1610</v>
      </c>
      <c r="G2878" s="23" t="s">
        <v>2355</v>
      </c>
      <c r="H2878" s="23" t="s">
        <v>2356</v>
      </c>
      <c r="I2878" s="113" t="s">
        <v>2358</v>
      </c>
      <c r="L2878" s="113" t="s">
        <v>2352</v>
      </c>
      <c r="M2878" s="113" t="s">
        <v>1015</v>
      </c>
      <c r="N2878" s="113" t="s">
        <v>856</v>
      </c>
      <c r="O2878" s="22">
        <v>0</v>
      </c>
      <c r="P2878" s="113" t="s">
        <v>1607</v>
      </c>
      <c r="Q2878" s="113" t="s">
        <v>1607</v>
      </c>
      <c r="R2878" s="22">
        <v>-28.5</v>
      </c>
      <c r="S2878" s="22">
        <v>1</v>
      </c>
      <c r="T2878" s="113" t="s">
        <v>1607</v>
      </c>
      <c r="U2878" s="113" t="s">
        <v>1607</v>
      </c>
      <c r="V2878" s="22">
        <v>129.30000000000001</v>
      </c>
      <c r="W2878" s="113" t="s">
        <v>857</v>
      </c>
      <c r="X2878" s="22">
        <v>0</v>
      </c>
      <c r="Y2878" s="113" t="s">
        <v>858</v>
      </c>
      <c r="Z2878" s="110" t="s">
        <v>1024</v>
      </c>
      <c r="AA2878" s="113" t="s">
        <v>1024</v>
      </c>
      <c r="AB2878" s="113" t="s">
        <v>2349</v>
      </c>
      <c r="AC2878" s="113" t="s">
        <v>2349</v>
      </c>
      <c r="AD2878" s="110" t="s">
        <v>1608</v>
      </c>
      <c r="AE2878" s="110" t="s">
        <v>1619</v>
      </c>
    </row>
    <row r="2879" spans="1:31" x14ac:dyDescent="0.35">
      <c r="A2879" s="22" t="s">
        <v>852</v>
      </c>
      <c r="B2879" s="1">
        <v>1000</v>
      </c>
      <c r="C2879" s="13" t="s">
        <v>2342</v>
      </c>
      <c r="D2879" s="22">
        <v>5</v>
      </c>
      <c r="E2879" s="22">
        <v>2</v>
      </c>
      <c r="F2879" s="23" t="s">
        <v>1610</v>
      </c>
      <c r="G2879" s="23" t="s">
        <v>2241</v>
      </c>
      <c r="H2879" s="23" t="s">
        <v>2356</v>
      </c>
      <c r="I2879" s="113" t="s">
        <v>2357</v>
      </c>
      <c r="L2879" s="113" t="s">
        <v>2352</v>
      </c>
      <c r="M2879" s="113" t="s">
        <v>1015</v>
      </c>
      <c r="N2879" s="113" t="s">
        <v>856</v>
      </c>
      <c r="O2879" s="22">
        <v>0</v>
      </c>
      <c r="P2879" s="113" t="s">
        <v>1607</v>
      </c>
      <c r="Q2879" s="113" t="s">
        <v>1607</v>
      </c>
      <c r="R2879" s="22">
        <v>53.3</v>
      </c>
      <c r="S2879" s="22">
        <v>1</v>
      </c>
      <c r="T2879" s="113" t="s">
        <v>1607</v>
      </c>
      <c r="U2879" s="113" t="s">
        <v>1607</v>
      </c>
      <c r="V2879" s="22">
        <v>31.8</v>
      </c>
      <c r="W2879" s="113" t="s">
        <v>857</v>
      </c>
      <c r="X2879" s="22">
        <v>0</v>
      </c>
      <c r="Y2879" s="113" t="s">
        <v>858</v>
      </c>
      <c r="Z2879" s="110" t="s">
        <v>1024</v>
      </c>
      <c r="AA2879" s="113" t="s">
        <v>1024</v>
      </c>
      <c r="AB2879" s="113" t="s">
        <v>2348</v>
      </c>
      <c r="AC2879" s="113" t="s">
        <v>2348</v>
      </c>
      <c r="AD2879" s="110" t="s">
        <v>1608</v>
      </c>
      <c r="AE2879" s="110" t="s">
        <v>1619</v>
      </c>
    </row>
    <row r="2880" spans="1:31" x14ac:dyDescent="0.35">
      <c r="A2880" s="22" t="s">
        <v>852</v>
      </c>
      <c r="B2880" s="1">
        <v>1000</v>
      </c>
      <c r="C2880" s="13" t="s">
        <v>2342</v>
      </c>
      <c r="D2880" s="22">
        <v>5</v>
      </c>
      <c r="E2880" s="22">
        <v>2</v>
      </c>
      <c r="F2880" s="23" t="s">
        <v>1610</v>
      </c>
      <c r="G2880" s="23" t="s">
        <v>2241</v>
      </c>
      <c r="H2880" s="23" t="s">
        <v>2356</v>
      </c>
      <c r="I2880" s="113" t="s">
        <v>2357</v>
      </c>
      <c r="L2880" s="113" t="s">
        <v>2352</v>
      </c>
      <c r="M2880" s="113" t="s">
        <v>1015</v>
      </c>
      <c r="N2880" s="113" t="s">
        <v>856</v>
      </c>
      <c r="O2880" s="22">
        <v>0</v>
      </c>
      <c r="P2880" s="113" t="s">
        <v>1607</v>
      </c>
      <c r="Q2880" s="113" t="s">
        <v>1607</v>
      </c>
      <c r="R2880" s="22">
        <v>53.3</v>
      </c>
      <c r="S2880" s="22">
        <v>1</v>
      </c>
      <c r="T2880" s="113" t="s">
        <v>1607</v>
      </c>
      <c r="U2880" s="113" t="s">
        <v>1607</v>
      </c>
      <c r="V2880" s="22">
        <v>36.1</v>
      </c>
      <c r="W2880" s="113" t="s">
        <v>857</v>
      </c>
      <c r="X2880" s="22">
        <v>0</v>
      </c>
      <c r="Y2880" s="113" t="s">
        <v>858</v>
      </c>
      <c r="Z2880" s="110" t="s">
        <v>1024</v>
      </c>
      <c r="AA2880" s="113" t="s">
        <v>1024</v>
      </c>
      <c r="AB2880" s="113" t="s">
        <v>2349</v>
      </c>
      <c r="AC2880" s="113" t="s">
        <v>2349</v>
      </c>
      <c r="AD2880" s="110" t="s">
        <v>1608</v>
      </c>
      <c r="AE2880" s="110" t="s">
        <v>1619</v>
      </c>
    </row>
    <row r="2881" spans="1:31" x14ac:dyDescent="0.35">
      <c r="A2881" s="22" t="s">
        <v>852</v>
      </c>
      <c r="B2881" s="1">
        <v>1000</v>
      </c>
      <c r="C2881" s="13" t="s">
        <v>2342</v>
      </c>
      <c r="D2881" s="22">
        <v>5</v>
      </c>
      <c r="E2881" s="22">
        <v>2</v>
      </c>
      <c r="F2881" s="23" t="s">
        <v>1610</v>
      </c>
      <c r="G2881" s="23" t="s">
        <v>2355</v>
      </c>
      <c r="H2881" s="23" t="s">
        <v>2356</v>
      </c>
      <c r="I2881" s="113" t="s">
        <v>2358</v>
      </c>
      <c r="L2881" s="113" t="s">
        <v>2352</v>
      </c>
      <c r="M2881" s="113" t="s">
        <v>1015</v>
      </c>
      <c r="N2881" s="113" t="s">
        <v>856</v>
      </c>
      <c r="O2881" s="22">
        <v>0</v>
      </c>
      <c r="P2881" s="113" t="s">
        <v>1607</v>
      </c>
      <c r="Q2881" s="113" t="s">
        <v>1607</v>
      </c>
      <c r="R2881" s="22">
        <v>-28.5</v>
      </c>
      <c r="S2881" s="22">
        <v>1</v>
      </c>
      <c r="T2881" s="113" t="s">
        <v>1607</v>
      </c>
      <c r="U2881" s="113" t="s">
        <v>1607</v>
      </c>
      <c r="V2881" s="22">
        <v>191</v>
      </c>
      <c r="W2881" s="113" t="s">
        <v>857</v>
      </c>
      <c r="X2881" s="22">
        <v>0</v>
      </c>
      <c r="Y2881" s="113" t="s">
        <v>858</v>
      </c>
      <c r="Z2881" s="110" t="s">
        <v>1024</v>
      </c>
      <c r="AA2881" s="113" t="s">
        <v>1024</v>
      </c>
      <c r="AB2881" s="113" t="s">
        <v>2348</v>
      </c>
      <c r="AC2881" s="113" t="s">
        <v>2348</v>
      </c>
      <c r="AD2881" s="110" t="s">
        <v>1608</v>
      </c>
      <c r="AE2881" s="110" t="s">
        <v>1619</v>
      </c>
    </row>
    <row r="2882" spans="1:31" x14ac:dyDescent="0.35">
      <c r="A2882" s="22" t="s">
        <v>852</v>
      </c>
      <c r="B2882" s="1">
        <v>1000</v>
      </c>
      <c r="C2882" s="13" t="s">
        <v>2342</v>
      </c>
      <c r="D2882" s="22">
        <v>5</v>
      </c>
      <c r="E2882" s="22">
        <v>2</v>
      </c>
      <c r="F2882" s="23" t="s">
        <v>1610</v>
      </c>
      <c r="G2882" s="23" t="s">
        <v>2355</v>
      </c>
      <c r="H2882" s="23" t="s">
        <v>2356</v>
      </c>
      <c r="I2882" s="113" t="s">
        <v>2358</v>
      </c>
      <c r="L2882" s="113" t="s">
        <v>2352</v>
      </c>
      <c r="M2882" s="113" t="s">
        <v>1015</v>
      </c>
      <c r="N2882" s="113" t="s">
        <v>856</v>
      </c>
      <c r="O2882" s="22">
        <v>0</v>
      </c>
      <c r="P2882" s="113" t="s">
        <v>1607</v>
      </c>
      <c r="Q2882" s="113" t="s">
        <v>1607</v>
      </c>
      <c r="R2882" s="22">
        <v>-28.5</v>
      </c>
      <c r="S2882" s="22">
        <v>1</v>
      </c>
      <c r="T2882" s="113" t="s">
        <v>1607</v>
      </c>
      <c r="U2882" s="113" t="s">
        <v>1607</v>
      </c>
      <c r="V2882" s="22">
        <v>129.30000000000001</v>
      </c>
      <c r="W2882" s="113" t="s">
        <v>857</v>
      </c>
      <c r="X2882" s="22">
        <v>0</v>
      </c>
      <c r="Y2882" s="113" t="s">
        <v>858</v>
      </c>
      <c r="Z2882" s="110" t="s">
        <v>1024</v>
      </c>
      <c r="AA2882" s="113" t="s">
        <v>1024</v>
      </c>
      <c r="AB2882" s="113" t="s">
        <v>2349</v>
      </c>
      <c r="AC2882" s="113" t="s">
        <v>2349</v>
      </c>
      <c r="AD2882" s="110" t="s">
        <v>1608</v>
      </c>
      <c r="AE2882" s="110" t="s">
        <v>1619</v>
      </c>
    </row>
    <row r="2883" spans="1:31" x14ac:dyDescent="0.35">
      <c r="A2883" s="22" t="s">
        <v>852</v>
      </c>
      <c r="B2883" s="1">
        <v>1000</v>
      </c>
      <c r="C2883" s="13" t="s">
        <v>2342</v>
      </c>
      <c r="D2883" s="22">
        <v>4</v>
      </c>
      <c r="E2883" s="22">
        <v>1</v>
      </c>
      <c r="F2883" s="23" t="s">
        <v>1605</v>
      </c>
      <c r="G2883" s="23" t="s">
        <v>1660</v>
      </c>
      <c r="H2883" s="23" t="s">
        <v>2229</v>
      </c>
      <c r="I2883" s="113" t="s">
        <v>2362</v>
      </c>
      <c r="J2883" s="113" t="s">
        <v>2360</v>
      </c>
      <c r="K2883" s="113" t="s">
        <v>1524</v>
      </c>
      <c r="L2883" s="113" t="s">
        <v>2361</v>
      </c>
      <c r="M2883" s="113" t="s">
        <v>1015</v>
      </c>
      <c r="N2883" s="113" t="s">
        <v>856</v>
      </c>
      <c r="O2883" s="22">
        <v>0</v>
      </c>
      <c r="P2883" s="113" t="s">
        <v>1607</v>
      </c>
      <c r="Q2883" s="113" t="s">
        <v>1607</v>
      </c>
      <c r="R2883" s="22">
        <v>47.3</v>
      </c>
      <c r="S2883" s="22">
        <v>1</v>
      </c>
      <c r="T2883" s="113" t="s">
        <v>1607</v>
      </c>
      <c r="U2883" s="113" t="s">
        <v>1607</v>
      </c>
      <c r="V2883" s="22">
        <v>56.3</v>
      </c>
      <c r="W2883" s="113" t="s">
        <v>857</v>
      </c>
      <c r="X2883" s="22">
        <v>0</v>
      </c>
      <c r="Y2883" s="113" t="s">
        <v>858</v>
      </c>
      <c r="Z2883" s="110" t="s">
        <v>1024</v>
      </c>
      <c r="AA2883" s="113" t="s">
        <v>1024</v>
      </c>
      <c r="AB2883" s="113" t="s">
        <v>2348</v>
      </c>
      <c r="AC2883" s="113" t="s">
        <v>2348</v>
      </c>
      <c r="AD2883" s="110" t="s">
        <v>1608</v>
      </c>
      <c r="AE2883" s="110" t="s">
        <v>1619</v>
      </c>
    </row>
    <row r="2884" spans="1:31" x14ac:dyDescent="0.35">
      <c r="A2884" s="22" t="s">
        <v>852</v>
      </c>
      <c r="B2884" s="1">
        <v>1000</v>
      </c>
      <c r="C2884" s="13" t="s">
        <v>2342</v>
      </c>
      <c r="D2884" s="22">
        <v>4</v>
      </c>
      <c r="E2884" s="22">
        <v>1</v>
      </c>
      <c r="F2884" s="23" t="s">
        <v>1605</v>
      </c>
      <c r="G2884" s="23" t="s">
        <v>1660</v>
      </c>
      <c r="H2884" s="23" t="s">
        <v>2229</v>
      </c>
      <c r="I2884" s="113" t="s">
        <v>2362</v>
      </c>
      <c r="J2884" s="113" t="s">
        <v>2360</v>
      </c>
      <c r="K2884" s="113" t="s">
        <v>1524</v>
      </c>
      <c r="L2884" s="113" t="s">
        <v>2361</v>
      </c>
      <c r="M2884" s="113" t="s">
        <v>1015</v>
      </c>
      <c r="N2884" s="113" t="s">
        <v>856</v>
      </c>
      <c r="O2884" s="22">
        <v>0</v>
      </c>
      <c r="P2884" s="113" t="s">
        <v>1607</v>
      </c>
      <c r="Q2884" s="113" t="s">
        <v>1607</v>
      </c>
      <c r="R2884" s="22">
        <v>47.3</v>
      </c>
      <c r="S2884" s="22">
        <v>1</v>
      </c>
      <c r="T2884" s="113" t="s">
        <v>1607</v>
      </c>
      <c r="U2884" s="113" t="s">
        <v>1607</v>
      </c>
      <c r="V2884" s="22">
        <v>53.8</v>
      </c>
      <c r="W2884" s="113" t="s">
        <v>857</v>
      </c>
      <c r="X2884" s="22">
        <v>0</v>
      </c>
      <c r="Y2884" s="113" t="s">
        <v>858</v>
      </c>
      <c r="Z2884" s="110" t="s">
        <v>1024</v>
      </c>
      <c r="AA2884" s="113" t="s">
        <v>1024</v>
      </c>
      <c r="AB2884" s="113" t="s">
        <v>2349</v>
      </c>
      <c r="AC2884" s="113" t="s">
        <v>2349</v>
      </c>
      <c r="AD2884" s="110" t="s">
        <v>1608</v>
      </c>
      <c r="AE2884" s="110" t="s">
        <v>1619</v>
      </c>
    </row>
    <row r="2885" spans="1:31" x14ac:dyDescent="0.35">
      <c r="A2885" s="22" t="s">
        <v>852</v>
      </c>
      <c r="B2885" s="1">
        <v>1000</v>
      </c>
      <c r="C2885" s="13" t="s">
        <v>2342</v>
      </c>
      <c r="D2885" s="22">
        <v>4</v>
      </c>
      <c r="E2885" s="22">
        <v>1</v>
      </c>
      <c r="F2885" s="23" t="s">
        <v>1605</v>
      </c>
      <c r="G2885" s="23" t="s">
        <v>1660</v>
      </c>
      <c r="H2885" s="23" t="s">
        <v>2229</v>
      </c>
      <c r="I2885" s="113" t="s">
        <v>2363</v>
      </c>
      <c r="J2885" s="113" t="s">
        <v>2360</v>
      </c>
      <c r="K2885" s="113" t="s">
        <v>1524</v>
      </c>
      <c r="L2885" s="113" t="s">
        <v>2361</v>
      </c>
      <c r="M2885" s="113" t="s">
        <v>1015</v>
      </c>
      <c r="N2885" s="113" t="s">
        <v>856</v>
      </c>
      <c r="O2885" s="22">
        <v>0</v>
      </c>
      <c r="P2885" s="113" t="s">
        <v>1607</v>
      </c>
      <c r="Q2885" s="113" t="s">
        <v>1607</v>
      </c>
      <c r="R2885" s="113">
        <v>20</v>
      </c>
      <c r="S2885" s="22">
        <v>1</v>
      </c>
      <c r="T2885" s="113" t="s">
        <v>1607</v>
      </c>
      <c r="U2885" s="113" t="s">
        <v>1607</v>
      </c>
      <c r="V2885" s="22">
        <v>19.5</v>
      </c>
      <c r="W2885" s="113" t="s">
        <v>857</v>
      </c>
      <c r="X2885" s="22">
        <v>0</v>
      </c>
      <c r="Y2885" s="113" t="s">
        <v>858</v>
      </c>
      <c r="Z2885" s="110" t="s">
        <v>1024</v>
      </c>
      <c r="AA2885" s="113" t="s">
        <v>1024</v>
      </c>
      <c r="AB2885" s="113" t="s">
        <v>2348</v>
      </c>
      <c r="AC2885" s="113" t="s">
        <v>2348</v>
      </c>
      <c r="AD2885" s="110" t="s">
        <v>1608</v>
      </c>
      <c r="AE2885" s="110" t="s">
        <v>1619</v>
      </c>
    </row>
    <row r="2886" spans="1:31" x14ac:dyDescent="0.35">
      <c r="A2886" s="22" t="s">
        <v>852</v>
      </c>
      <c r="B2886" s="1">
        <v>1000</v>
      </c>
      <c r="C2886" s="13" t="s">
        <v>2342</v>
      </c>
      <c r="D2886" s="22">
        <v>4</v>
      </c>
      <c r="E2886" s="22">
        <v>1</v>
      </c>
      <c r="F2886" s="23" t="s">
        <v>1605</v>
      </c>
      <c r="G2886" s="23" t="s">
        <v>1660</v>
      </c>
      <c r="H2886" s="23" t="s">
        <v>2229</v>
      </c>
      <c r="I2886" s="113" t="s">
        <v>2363</v>
      </c>
      <c r="J2886" s="113" t="s">
        <v>2360</v>
      </c>
      <c r="K2886" s="113" t="s">
        <v>1524</v>
      </c>
      <c r="L2886" s="113" t="s">
        <v>2361</v>
      </c>
      <c r="M2886" s="113" t="s">
        <v>1015</v>
      </c>
      <c r="N2886" s="113" t="s">
        <v>856</v>
      </c>
      <c r="O2886" s="22">
        <v>0</v>
      </c>
      <c r="P2886" s="113" t="s">
        <v>1607</v>
      </c>
      <c r="Q2886" s="113" t="s">
        <v>1607</v>
      </c>
      <c r="R2886" s="113">
        <v>20</v>
      </c>
      <c r="S2886" s="22">
        <v>1</v>
      </c>
      <c r="T2886" s="113" t="s">
        <v>1607</v>
      </c>
      <c r="U2886" s="113" t="s">
        <v>1607</v>
      </c>
      <c r="V2886" s="22">
        <v>18.5</v>
      </c>
      <c r="W2886" s="113" t="s">
        <v>857</v>
      </c>
      <c r="X2886" s="22">
        <v>0</v>
      </c>
      <c r="Y2886" s="113" t="s">
        <v>858</v>
      </c>
      <c r="Z2886" s="110" t="s">
        <v>1024</v>
      </c>
      <c r="AA2886" s="113" t="s">
        <v>1024</v>
      </c>
      <c r="AB2886" s="113" t="s">
        <v>2349</v>
      </c>
      <c r="AC2886" s="113" t="s">
        <v>2349</v>
      </c>
      <c r="AD2886" s="110" t="s">
        <v>1608</v>
      </c>
      <c r="AE2886" s="110" t="s">
        <v>1619</v>
      </c>
    </row>
    <row r="2887" spans="1:31" x14ac:dyDescent="0.35">
      <c r="A2887" s="22" t="s">
        <v>852</v>
      </c>
      <c r="B2887" s="1">
        <v>1000</v>
      </c>
      <c r="C2887" s="13" t="s">
        <v>2342</v>
      </c>
      <c r="D2887" s="22">
        <v>4</v>
      </c>
      <c r="E2887" s="22">
        <v>1</v>
      </c>
      <c r="F2887" s="23" t="s">
        <v>1605</v>
      </c>
      <c r="G2887" s="23" t="s">
        <v>1660</v>
      </c>
      <c r="H2887" s="23" t="s">
        <v>2229</v>
      </c>
      <c r="I2887" s="113" t="s">
        <v>2369</v>
      </c>
      <c r="J2887" s="113" t="s">
        <v>2360</v>
      </c>
      <c r="K2887" s="113" t="s">
        <v>1524</v>
      </c>
      <c r="L2887" s="113" t="s">
        <v>2361</v>
      </c>
      <c r="M2887" s="113" t="s">
        <v>1015</v>
      </c>
      <c r="N2887" s="113" t="s">
        <v>856</v>
      </c>
      <c r="O2887" s="22">
        <v>0</v>
      </c>
      <c r="P2887" s="113" t="s">
        <v>1607</v>
      </c>
      <c r="Q2887" s="113" t="s">
        <v>1607</v>
      </c>
      <c r="R2887" s="22">
        <v>37.6</v>
      </c>
      <c r="S2887" s="22">
        <v>1</v>
      </c>
      <c r="T2887" s="113" t="s">
        <v>1607</v>
      </c>
      <c r="U2887" s="113" t="s">
        <v>1607</v>
      </c>
      <c r="V2887" s="22">
        <v>37.6</v>
      </c>
      <c r="W2887" s="113" t="s">
        <v>857</v>
      </c>
      <c r="X2887" s="22">
        <v>0</v>
      </c>
      <c r="Y2887" s="113" t="s">
        <v>858</v>
      </c>
      <c r="Z2887" s="110" t="s">
        <v>1024</v>
      </c>
      <c r="AA2887" s="113" t="s">
        <v>1024</v>
      </c>
      <c r="AB2887" s="113" t="s">
        <v>2348</v>
      </c>
      <c r="AC2887" s="113" t="s">
        <v>2348</v>
      </c>
      <c r="AD2887" s="110" t="s">
        <v>1608</v>
      </c>
      <c r="AE2887" s="110" t="s">
        <v>1619</v>
      </c>
    </row>
    <row r="2888" spans="1:31" x14ac:dyDescent="0.35">
      <c r="A2888" s="22" t="s">
        <v>852</v>
      </c>
      <c r="B2888" s="1">
        <v>1000</v>
      </c>
      <c r="C2888" s="13" t="s">
        <v>2342</v>
      </c>
      <c r="D2888" s="22">
        <v>4</v>
      </c>
      <c r="E2888" s="22">
        <v>1</v>
      </c>
      <c r="F2888" s="23" t="s">
        <v>1605</v>
      </c>
      <c r="G2888" s="23" t="s">
        <v>1660</v>
      </c>
      <c r="H2888" s="23" t="s">
        <v>2229</v>
      </c>
      <c r="I2888" s="113" t="s">
        <v>2369</v>
      </c>
      <c r="J2888" s="113" t="s">
        <v>2360</v>
      </c>
      <c r="K2888" s="113" t="s">
        <v>1524</v>
      </c>
      <c r="L2888" s="113" t="s">
        <v>2361</v>
      </c>
      <c r="M2888" s="113" t="s">
        <v>1015</v>
      </c>
      <c r="N2888" s="113" t="s">
        <v>856</v>
      </c>
      <c r="O2888" s="22">
        <v>0</v>
      </c>
      <c r="P2888" s="113" t="s">
        <v>1607</v>
      </c>
      <c r="Q2888" s="113" t="s">
        <v>1607</v>
      </c>
      <c r="R2888" s="22">
        <v>37.6</v>
      </c>
      <c r="S2888" s="22">
        <v>1</v>
      </c>
      <c r="T2888" s="113" t="s">
        <v>1607</v>
      </c>
      <c r="U2888" s="113" t="s">
        <v>1607</v>
      </c>
      <c r="V2888" s="22">
        <v>37.6</v>
      </c>
      <c r="W2888" s="113" t="s">
        <v>857</v>
      </c>
      <c r="X2888" s="22">
        <v>0</v>
      </c>
      <c r="Y2888" s="113" t="s">
        <v>858</v>
      </c>
      <c r="Z2888" s="110" t="s">
        <v>1024</v>
      </c>
      <c r="AA2888" s="113" t="s">
        <v>1024</v>
      </c>
      <c r="AB2888" s="113" t="s">
        <v>2349</v>
      </c>
      <c r="AC2888" s="113" t="s">
        <v>2349</v>
      </c>
      <c r="AD2888" s="110" t="s">
        <v>1608</v>
      </c>
      <c r="AE2888" s="110" t="s">
        <v>1619</v>
      </c>
    </row>
    <row r="2889" spans="1:31" x14ac:dyDescent="0.35">
      <c r="A2889" s="22" t="s">
        <v>852</v>
      </c>
      <c r="B2889" s="1">
        <v>1000</v>
      </c>
      <c r="C2889" s="13" t="s">
        <v>2342</v>
      </c>
      <c r="D2889" s="22">
        <v>5</v>
      </c>
      <c r="E2889" s="22">
        <v>1</v>
      </c>
      <c r="F2889" s="23" t="s">
        <v>1605</v>
      </c>
      <c r="G2889" s="23" t="s">
        <v>1660</v>
      </c>
      <c r="H2889" s="23" t="s">
        <v>2229</v>
      </c>
      <c r="I2889" s="113" t="s">
        <v>2364</v>
      </c>
      <c r="J2889" s="113" t="s">
        <v>2360</v>
      </c>
      <c r="K2889" s="113" t="s">
        <v>1524</v>
      </c>
      <c r="L2889" s="113" t="s">
        <v>2361</v>
      </c>
      <c r="M2889" s="113" t="s">
        <v>1015</v>
      </c>
      <c r="N2889" s="113" t="s">
        <v>856</v>
      </c>
      <c r="O2889" s="22">
        <v>0</v>
      </c>
      <c r="P2889" s="113" t="s">
        <v>1607</v>
      </c>
      <c r="Q2889" s="113" t="s">
        <v>1607</v>
      </c>
      <c r="R2889" s="113">
        <v>22.2</v>
      </c>
      <c r="S2889" s="22">
        <v>1</v>
      </c>
      <c r="T2889" s="113" t="s">
        <v>1607</v>
      </c>
      <c r="U2889" s="113" t="s">
        <v>1607</v>
      </c>
      <c r="V2889" s="22">
        <v>26.9</v>
      </c>
      <c r="W2889" s="113" t="s">
        <v>857</v>
      </c>
      <c r="X2889" s="22">
        <v>0</v>
      </c>
      <c r="Y2889" s="113" t="s">
        <v>858</v>
      </c>
      <c r="Z2889" s="110" t="s">
        <v>1024</v>
      </c>
      <c r="AA2889" s="113" t="s">
        <v>1024</v>
      </c>
      <c r="AB2889" s="113" t="s">
        <v>2348</v>
      </c>
      <c r="AC2889" s="113" t="s">
        <v>2348</v>
      </c>
      <c r="AD2889" s="110" t="s">
        <v>1608</v>
      </c>
      <c r="AE2889" s="110" t="s">
        <v>1619</v>
      </c>
    </row>
    <row r="2890" spans="1:31" x14ac:dyDescent="0.35">
      <c r="A2890" s="22" t="s">
        <v>852</v>
      </c>
      <c r="B2890" s="1">
        <v>1000</v>
      </c>
      <c r="C2890" s="13" t="s">
        <v>2342</v>
      </c>
      <c r="D2890" s="22">
        <v>5</v>
      </c>
      <c r="E2890" s="22">
        <v>1</v>
      </c>
      <c r="F2890" s="23" t="s">
        <v>1605</v>
      </c>
      <c r="G2890" s="23" t="s">
        <v>1660</v>
      </c>
      <c r="H2890" s="23" t="s">
        <v>2229</v>
      </c>
      <c r="I2890" s="113" t="s">
        <v>2364</v>
      </c>
      <c r="J2890" s="113" t="s">
        <v>2360</v>
      </c>
      <c r="K2890" s="113" t="s">
        <v>1524</v>
      </c>
      <c r="L2890" s="113" t="s">
        <v>2361</v>
      </c>
      <c r="M2890" s="113" t="s">
        <v>1015</v>
      </c>
      <c r="N2890" s="113" t="s">
        <v>856</v>
      </c>
      <c r="O2890" s="22">
        <v>0</v>
      </c>
      <c r="P2890" s="113" t="s">
        <v>1607</v>
      </c>
      <c r="Q2890" s="113" t="s">
        <v>1607</v>
      </c>
      <c r="R2890" s="113">
        <v>22.2</v>
      </c>
      <c r="S2890" s="22">
        <v>1</v>
      </c>
      <c r="T2890" s="113" t="s">
        <v>1607</v>
      </c>
      <c r="U2890" s="113" t="s">
        <v>1607</v>
      </c>
      <c r="V2890" s="22">
        <v>26.9</v>
      </c>
      <c r="W2890" s="113" t="s">
        <v>857</v>
      </c>
      <c r="X2890" s="22">
        <v>0</v>
      </c>
      <c r="Y2890" s="113" t="s">
        <v>858</v>
      </c>
      <c r="Z2890" s="110" t="s">
        <v>1024</v>
      </c>
      <c r="AA2890" s="113" t="s">
        <v>1024</v>
      </c>
      <c r="AB2890" s="113" t="s">
        <v>2349</v>
      </c>
      <c r="AC2890" s="113" t="s">
        <v>2349</v>
      </c>
      <c r="AD2890" s="110" t="s">
        <v>1608</v>
      </c>
      <c r="AE2890" s="110" t="s">
        <v>1619</v>
      </c>
    </row>
    <row r="2891" spans="1:31" x14ac:dyDescent="0.35">
      <c r="A2891" s="22" t="s">
        <v>852</v>
      </c>
      <c r="B2891" s="1">
        <v>1000</v>
      </c>
      <c r="C2891" s="13" t="s">
        <v>2342</v>
      </c>
      <c r="D2891" s="22">
        <v>5</v>
      </c>
      <c r="E2891" s="22">
        <v>1</v>
      </c>
      <c r="F2891" s="23" t="s">
        <v>1605</v>
      </c>
      <c r="G2891" s="23" t="s">
        <v>1660</v>
      </c>
      <c r="H2891" s="23" t="s">
        <v>2229</v>
      </c>
      <c r="I2891" s="113" t="s">
        <v>2365</v>
      </c>
      <c r="J2891" s="113" t="s">
        <v>2360</v>
      </c>
      <c r="K2891" s="113" t="s">
        <v>1524</v>
      </c>
      <c r="L2891" s="113" t="s">
        <v>2361</v>
      </c>
      <c r="M2891" s="113" t="s">
        <v>1015</v>
      </c>
      <c r="N2891" s="113" t="s">
        <v>856</v>
      </c>
      <c r="O2891" s="22">
        <v>0</v>
      </c>
      <c r="P2891" s="113" t="s">
        <v>1607</v>
      </c>
      <c r="Q2891" s="113" t="s">
        <v>1607</v>
      </c>
      <c r="R2891" s="113">
        <v>55.3</v>
      </c>
      <c r="S2891" s="22">
        <v>1</v>
      </c>
      <c r="T2891" s="113" t="s">
        <v>1607</v>
      </c>
      <c r="U2891" s="113" t="s">
        <v>1607</v>
      </c>
      <c r="V2891" s="22">
        <v>55.3</v>
      </c>
      <c r="W2891" s="113" t="s">
        <v>857</v>
      </c>
      <c r="X2891" s="22">
        <v>0</v>
      </c>
      <c r="Y2891" s="113" t="s">
        <v>858</v>
      </c>
      <c r="Z2891" s="110" t="s">
        <v>1024</v>
      </c>
      <c r="AA2891" s="113" t="s">
        <v>1024</v>
      </c>
      <c r="AB2891" s="113" t="s">
        <v>2348</v>
      </c>
      <c r="AC2891" s="113" t="s">
        <v>2348</v>
      </c>
      <c r="AD2891" s="110" t="s">
        <v>1608</v>
      </c>
      <c r="AE2891" s="110" t="s">
        <v>1619</v>
      </c>
    </row>
    <row r="2892" spans="1:31" x14ac:dyDescent="0.35">
      <c r="A2892" s="22" t="s">
        <v>852</v>
      </c>
      <c r="B2892" s="1">
        <v>1000</v>
      </c>
      <c r="C2892" s="13" t="s">
        <v>2342</v>
      </c>
      <c r="D2892" s="22">
        <v>5</v>
      </c>
      <c r="E2892" s="22">
        <v>1</v>
      </c>
      <c r="F2892" s="23" t="s">
        <v>1605</v>
      </c>
      <c r="G2892" s="23" t="s">
        <v>1660</v>
      </c>
      <c r="H2892" s="23" t="s">
        <v>2229</v>
      </c>
      <c r="I2892" s="113" t="s">
        <v>2365</v>
      </c>
      <c r="J2892" s="113" t="s">
        <v>2360</v>
      </c>
      <c r="K2892" s="113" t="s">
        <v>1524</v>
      </c>
      <c r="L2892" s="113" t="s">
        <v>2361</v>
      </c>
      <c r="M2892" s="113" t="s">
        <v>1015</v>
      </c>
      <c r="N2892" s="113" t="s">
        <v>856</v>
      </c>
      <c r="O2892" s="22">
        <v>0</v>
      </c>
      <c r="P2892" s="113" t="s">
        <v>1607</v>
      </c>
      <c r="Q2892" s="113" t="s">
        <v>1607</v>
      </c>
      <c r="R2892" s="113">
        <v>55.3</v>
      </c>
      <c r="S2892" s="22">
        <v>1</v>
      </c>
      <c r="T2892" s="113" t="s">
        <v>1607</v>
      </c>
      <c r="U2892" s="113" t="s">
        <v>1607</v>
      </c>
      <c r="V2892" s="22">
        <v>52</v>
      </c>
      <c r="W2892" s="113" t="s">
        <v>857</v>
      </c>
      <c r="X2892" s="22">
        <v>0</v>
      </c>
      <c r="Y2892" s="113" t="s">
        <v>858</v>
      </c>
      <c r="Z2892" s="110" t="s">
        <v>1024</v>
      </c>
      <c r="AA2892" s="113" t="s">
        <v>1024</v>
      </c>
      <c r="AB2892" s="113" t="s">
        <v>2349</v>
      </c>
      <c r="AC2892" s="113" t="s">
        <v>2349</v>
      </c>
      <c r="AD2892" s="110" t="s">
        <v>1608</v>
      </c>
      <c r="AE2892" s="110" t="s">
        <v>1619</v>
      </c>
    </row>
    <row r="2893" spans="1:31" x14ac:dyDescent="0.35">
      <c r="A2893" s="22" t="s">
        <v>852</v>
      </c>
      <c r="B2893" s="1">
        <v>1000</v>
      </c>
      <c r="C2893" s="13" t="s">
        <v>2342</v>
      </c>
      <c r="D2893" s="22">
        <v>5</v>
      </c>
      <c r="E2893" s="22">
        <v>1</v>
      </c>
      <c r="F2893" s="23" t="s">
        <v>1605</v>
      </c>
      <c r="G2893" s="23" t="s">
        <v>1660</v>
      </c>
      <c r="H2893" s="23" t="s">
        <v>2229</v>
      </c>
      <c r="I2893" s="113" t="s">
        <v>2366</v>
      </c>
      <c r="J2893" s="113" t="s">
        <v>2360</v>
      </c>
      <c r="K2893" s="113" t="s">
        <v>1524</v>
      </c>
      <c r="L2893" s="113" t="s">
        <v>2361</v>
      </c>
      <c r="M2893" s="113" t="s">
        <v>1015</v>
      </c>
      <c r="N2893" s="113" t="s">
        <v>856</v>
      </c>
      <c r="O2893" s="22">
        <v>0</v>
      </c>
      <c r="P2893" s="113" t="s">
        <v>1607</v>
      </c>
      <c r="Q2893" s="113" t="s">
        <v>1607</v>
      </c>
      <c r="R2893" s="113">
        <v>36.1</v>
      </c>
      <c r="S2893" s="22">
        <v>1</v>
      </c>
      <c r="T2893" s="113" t="s">
        <v>1607</v>
      </c>
      <c r="U2893" s="113" t="s">
        <v>1607</v>
      </c>
      <c r="V2893" s="22">
        <v>40.1</v>
      </c>
      <c r="W2893" s="113" t="s">
        <v>857</v>
      </c>
      <c r="X2893" s="22">
        <v>0</v>
      </c>
      <c r="Y2893" s="113" t="s">
        <v>858</v>
      </c>
      <c r="Z2893" s="110" t="s">
        <v>1024</v>
      </c>
      <c r="AA2893" s="113" t="s">
        <v>1024</v>
      </c>
      <c r="AB2893" s="113" t="s">
        <v>2348</v>
      </c>
      <c r="AC2893" s="113" t="s">
        <v>2348</v>
      </c>
      <c r="AD2893" s="110" t="s">
        <v>1608</v>
      </c>
      <c r="AE2893" s="110" t="s">
        <v>1619</v>
      </c>
    </row>
    <row r="2894" spans="1:31" x14ac:dyDescent="0.35">
      <c r="A2894" s="22" t="s">
        <v>852</v>
      </c>
      <c r="B2894" s="1">
        <v>1000</v>
      </c>
      <c r="C2894" s="13" t="s">
        <v>2342</v>
      </c>
      <c r="D2894" s="22">
        <v>5</v>
      </c>
      <c r="E2894" s="22">
        <v>1</v>
      </c>
      <c r="F2894" s="23" t="s">
        <v>1605</v>
      </c>
      <c r="G2894" s="23" t="s">
        <v>1660</v>
      </c>
      <c r="H2894" s="23" t="s">
        <v>2229</v>
      </c>
      <c r="I2894" s="113" t="s">
        <v>2366</v>
      </c>
      <c r="J2894" s="113" t="s">
        <v>2360</v>
      </c>
      <c r="K2894" s="113" t="s">
        <v>1524</v>
      </c>
      <c r="L2894" s="113" t="s">
        <v>2361</v>
      </c>
      <c r="M2894" s="113" t="s">
        <v>1015</v>
      </c>
      <c r="N2894" s="113" t="s">
        <v>856</v>
      </c>
      <c r="O2894" s="22">
        <v>0</v>
      </c>
      <c r="P2894" s="113" t="s">
        <v>1607</v>
      </c>
      <c r="Q2894" s="113" t="s">
        <v>1607</v>
      </c>
      <c r="R2894" s="113">
        <v>36.1</v>
      </c>
      <c r="S2894" s="22">
        <v>1</v>
      </c>
      <c r="T2894" s="113" t="s">
        <v>1607</v>
      </c>
      <c r="U2894" s="113" t="s">
        <v>1607</v>
      </c>
      <c r="V2894" s="22">
        <v>38.1</v>
      </c>
      <c r="W2894" s="113" t="s">
        <v>857</v>
      </c>
      <c r="X2894" s="22">
        <v>0</v>
      </c>
      <c r="Y2894" s="113" t="s">
        <v>858</v>
      </c>
      <c r="Z2894" s="110" t="s">
        <v>1024</v>
      </c>
      <c r="AA2894" s="113" t="s">
        <v>1024</v>
      </c>
      <c r="AB2894" s="113" t="s">
        <v>2349</v>
      </c>
      <c r="AC2894" s="113" t="s">
        <v>2349</v>
      </c>
      <c r="AD2894" s="110" t="s">
        <v>1608</v>
      </c>
      <c r="AE2894" s="110" t="s">
        <v>1619</v>
      </c>
    </row>
    <row r="2895" spans="1:31" x14ac:dyDescent="0.35">
      <c r="A2895" s="22" t="s">
        <v>852</v>
      </c>
      <c r="B2895" s="1">
        <v>1000</v>
      </c>
      <c r="C2895" s="13" t="s">
        <v>2342</v>
      </c>
      <c r="D2895" s="22">
        <v>5</v>
      </c>
      <c r="E2895" s="22">
        <v>1</v>
      </c>
      <c r="F2895" s="23" t="s">
        <v>1605</v>
      </c>
      <c r="G2895" s="23" t="s">
        <v>1660</v>
      </c>
      <c r="H2895" s="23" t="s">
        <v>2229</v>
      </c>
      <c r="I2895" s="113" t="s">
        <v>2367</v>
      </c>
      <c r="J2895" s="113" t="s">
        <v>2360</v>
      </c>
      <c r="K2895" s="113" t="s">
        <v>1524</v>
      </c>
      <c r="L2895" s="113" t="s">
        <v>2361</v>
      </c>
      <c r="M2895" s="113" t="s">
        <v>1015</v>
      </c>
      <c r="N2895" s="113" t="s">
        <v>856</v>
      </c>
      <c r="O2895" s="22">
        <v>0</v>
      </c>
      <c r="P2895" s="113" t="s">
        <v>1607</v>
      </c>
      <c r="Q2895" s="113" t="s">
        <v>1607</v>
      </c>
      <c r="R2895" s="113">
        <v>27.2</v>
      </c>
      <c r="S2895" s="22">
        <v>1</v>
      </c>
      <c r="T2895" s="113" t="s">
        <v>1607</v>
      </c>
      <c r="U2895" s="113" t="s">
        <v>1607</v>
      </c>
      <c r="V2895" s="22">
        <v>31.2</v>
      </c>
      <c r="W2895" s="113" t="s">
        <v>857</v>
      </c>
      <c r="X2895" s="22">
        <v>0</v>
      </c>
      <c r="Y2895" s="113" t="s">
        <v>858</v>
      </c>
      <c r="Z2895" s="110" t="s">
        <v>1024</v>
      </c>
      <c r="AA2895" s="113" t="s">
        <v>1024</v>
      </c>
      <c r="AB2895" s="113" t="s">
        <v>2348</v>
      </c>
      <c r="AC2895" s="113" t="s">
        <v>2348</v>
      </c>
      <c r="AD2895" s="110" t="s">
        <v>1608</v>
      </c>
      <c r="AE2895" s="110" t="s">
        <v>1619</v>
      </c>
    </row>
    <row r="2896" spans="1:31" x14ac:dyDescent="0.35">
      <c r="A2896" s="22" t="s">
        <v>852</v>
      </c>
      <c r="B2896" s="1">
        <v>1000</v>
      </c>
      <c r="C2896" s="13" t="s">
        <v>2342</v>
      </c>
      <c r="D2896" s="22">
        <v>5</v>
      </c>
      <c r="E2896" s="22">
        <v>1</v>
      </c>
      <c r="F2896" s="23" t="s">
        <v>1605</v>
      </c>
      <c r="G2896" s="23" t="s">
        <v>1660</v>
      </c>
      <c r="H2896" s="23" t="s">
        <v>2229</v>
      </c>
      <c r="I2896" s="113" t="s">
        <v>2367</v>
      </c>
      <c r="J2896" s="113" t="s">
        <v>2360</v>
      </c>
      <c r="K2896" s="113" t="s">
        <v>1524</v>
      </c>
      <c r="L2896" s="113" t="s">
        <v>2361</v>
      </c>
      <c r="M2896" s="113" t="s">
        <v>1015</v>
      </c>
      <c r="N2896" s="113" t="s">
        <v>856</v>
      </c>
      <c r="O2896" s="22">
        <v>0</v>
      </c>
      <c r="P2896" s="113" t="s">
        <v>1607</v>
      </c>
      <c r="Q2896" s="113" t="s">
        <v>1607</v>
      </c>
      <c r="R2896" s="113">
        <v>27.2</v>
      </c>
      <c r="S2896" s="22">
        <v>1</v>
      </c>
      <c r="T2896" s="113" t="s">
        <v>1607</v>
      </c>
      <c r="U2896" s="113" t="s">
        <v>1607</v>
      </c>
      <c r="V2896" s="22">
        <v>25.7</v>
      </c>
      <c r="W2896" s="113" t="s">
        <v>857</v>
      </c>
      <c r="X2896" s="22">
        <v>0</v>
      </c>
      <c r="Y2896" s="113" t="s">
        <v>858</v>
      </c>
      <c r="Z2896" s="110" t="s">
        <v>1024</v>
      </c>
      <c r="AA2896" s="113" t="s">
        <v>1024</v>
      </c>
      <c r="AB2896" s="113" t="s">
        <v>2349</v>
      </c>
      <c r="AC2896" s="113" t="s">
        <v>2349</v>
      </c>
      <c r="AD2896" s="110" t="s">
        <v>1608</v>
      </c>
      <c r="AE2896" s="110" t="s">
        <v>1619</v>
      </c>
    </row>
    <row r="2897" spans="1:31" x14ac:dyDescent="0.35">
      <c r="A2897" s="22" t="s">
        <v>852</v>
      </c>
      <c r="B2897" s="1">
        <v>1000</v>
      </c>
      <c r="C2897" s="13" t="s">
        <v>2342</v>
      </c>
      <c r="D2897" s="22">
        <v>5</v>
      </c>
      <c r="E2897" s="22">
        <v>1</v>
      </c>
      <c r="F2897" s="23" t="s">
        <v>1605</v>
      </c>
      <c r="G2897" s="23" t="s">
        <v>1660</v>
      </c>
      <c r="H2897" s="23" t="s">
        <v>2229</v>
      </c>
      <c r="I2897" s="113" t="s">
        <v>2368</v>
      </c>
      <c r="J2897" s="113" t="s">
        <v>2360</v>
      </c>
      <c r="K2897" s="113" t="s">
        <v>1524</v>
      </c>
      <c r="L2897" s="113" t="s">
        <v>2361</v>
      </c>
      <c r="M2897" s="113" t="s">
        <v>1015</v>
      </c>
      <c r="N2897" s="113" t="s">
        <v>856</v>
      </c>
      <c r="O2897" s="22">
        <v>0</v>
      </c>
      <c r="P2897" s="113" t="s">
        <v>1607</v>
      </c>
      <c r="Q2897" s="113" t="s">
        <v>1607</v>
      </c>
      <c r="R2897" s="22">
        <v>27.2</v>
      </c>
      <c r="S2897" s="22">
        <v>1</v>
      </c>
      <c r="T2897" s="113" t="s">
        <v>1607</v>
      </c>
      <c r="U2897" s="113" t="s">
        <v>1607</v>
      </c>
      <c r="V2897" s="22">
        <v>37.4</v>
      </c>
      <c r="W2897" s="113" t="s">
        <v>857</v>
      </c>
      <c r="X2897" s="22">
        <v>0</v>
      </c>
      <c r="Y2897" s="113" t="s">
        <v>858</v>
      </c>
      <c r="Z2897" s="110" t="s">
        <v>1024</v>
      </c>
      <c r="AA2897" s="113" t="s">
        <v>1024</v>
      </c>
      <c r="AB2897" s="113" t="s">
        <v>2348</v>
      </c>
      <c r="AC2897" s="113" t="s">
        <v>2348</v>
      </c>
      <c r="AD2897" s="110" t="s">
        <v>1608</v>
      </c>
      <c r="AE2897" s="110" t="s">
        <v>1619</v>
      </c>
    </row>
    <row r="2898" spans="1:31" x14ac:dyDescent="0.35">
      <c r="A2898" s="22" t="s">
        <v>852</v>
      </c>
      <c r="B2898" s="1">
        <v>1000</v>
      </c>
      <c r="C2898" s="13" t="s">
        <v>2342</v>
      </c>
      <c r="D2898" s="22">
        <v>5</v>
      </c>
      <c r="E2898" s="22">
        <v>1</v>
      </c>
      <c r="F2898" s="23" t="s">
        <v>1605</v>
      </c>
      <c r="G2898" s="23" t="s">
        <v>1660</v>
      </c>
      <c r="H2898" s="23" t="s">
        <v>2229</v>
      </c>
      <c r="I2898" s="113" t="s">
        <v>2368</v>
      </c>
      <c r="J2898" s="113" t="s">
        <v>2360</v>
      </c>
      <c r="K2898" s="113" t="s">
        <v>1524</v>
      </c>
      <c r="L2898" s="113" t="s">
        <v>2361</v>
      </c>
      <c r="M2898" s="113" t="s">
        <v>1015</v>
      </c>
      <c r="N2898" s="113" t="s">
        <v>856</v>
      </c>
      <c r="O2898" s="22">
        <v>0</v>
      </c>
      <c r="P2898" s="113" t="s">
        <v>1607</v>
      </c>
      <c r="Q2898" s="113" t="s">
        <v>1607</v>
      </c>
      <c r="R2898" s="22">
        <v>27.2</v>
      </c>
      <c r="S2898" s="22">
        <v>1</v>
      </c>
      <c r="T2898" s="113" t="s">
        <v>1607</v>
      </c>
      <c r="U2898" s="113" t="s">
        <v>1607</v>
      </c>
      <c r="V2898" s="22">
        <v>34.9</v>
      </c>
      <c r="W2898" s="113" t="s">
        <v>857</v>
      </c>
      <c r="X2898" s="22">
        <v>0</v>
      </c>
      <c r="Y2898" s="113" t="s">
        <v>858</v>
      </c>
      <c r="Z2898" s="110" t="s">
        <v>1024</v>
      </c>
      <c r="AA2898" s="113" t="s">
        <v>1024</v>
      </c>
      <c r="AB2898" s="113" t="s">
        <v>2349</v>
      </c>
      <c r="AC2898" s="113" t="s">
        <v>2349</v>
      </c>
      <c r="AD2898" s="110" t="s">
        <v>1608</v>
      </c>
      <c r="AE2898" s="110" t="s">
        <v>1619</v>
      </c>
    </row>
    <row r="2899" spans="1:31" x14ac:dyDescent="0.35">
      <c r="A2899" s="22" t="s">
        <v>852</v>
      </c>
      <c r="B2899" s="1">
        <v>1000</v>
      </c>
      <c r="C2899" s="13" t="s">
        <v>2342</v>
      </c>
      <c r="D2899" s="22">
        <v>5</v>
      </c>
      <c r="E2899" s="22">
        <v>1</v>
      </c>
      <c r="F2899" s="23" t="s">
        <v>1605</v>
      </c>
      <c r="G2899" s="23" t="s">
        <v>1660</v>
      </c>
      <c r="H2899" s="23" t="s">
        <v>2229</v>
      </c>
      <c r="I2899" s="113" t="s">
        <v>2363</v>
      </c>
      <c r="J2899" s="113" t="s">
        <v>2360</v>
      </c>
      <c r="K2899" s="113" t="s">
        <v>1524</v>
      </c>
      <c r="L2899" s="113" t="s">
        <v>2361</v>
      </c>
      <c r="M2899" s="113" t="s">
        <v>1015</v>
      </c>
      <c r="N2899" s="113" t="s">
        <v>856</v>
      </c>
      <c r="O2899" s="22">
        <v>0</v>
      </c>
      <c r="P2899" s="113" t="s">
        <v>1607</v>
      </c>
      <c r="Q2899" s="113" t="s">
        <v>1607</v>
      </c>
      <c r="R2899" s="113">
        <v>25.4</v>
      </c>
      <c r="S2899" s="22">
        <v>1</v>
      </c>
      <c r="T2899" s="113" t="s">
        <v>1607</v>
      </c>
      <c r="U2899" s="113" t="s">
        <v>1607</v>
      </c>
      <c r="V2899" s="22">
        <v>25.9</v>
      </c>
      <c r="W2899" s="113" t="s">
        <v>857</v>
      </c>
      <c r="X2899" s="22">
        <v>0</v>
      </c>
      <c r="Y2899" s="113" t="s">
        <v>858</v>
      </c>
      <c r="Z2899" s="110" t="s">
        <v>1024</v>
      </c>
      <c r="AA2899" s="113" t="s">
        <v>1024</v>
      </c>
      <c r="AB2899" s="113" t="s">
        <v>2348</v>
      </c>
      <c r="AC2899" s="113" t="s">
        <v>2348</v>
      </c>
      <c r="AD2899" s="110" t="s">
        <v>1608</v>
      </c>
      <c r="AE2899" s="110" t="s">
        <v>1619</v>
      </c>
    </row>
    <row r="2900" spans="1:31" x14ac:dyDescent="0.35">
      <c r="A2900" s="22" t="s">
        <v>852</v>
      </c>
      <c r="B2900" s="1">
        <v>1000</v>
      </c>
      <c r="C2900" s="13" t="s">
        <v>2342</v>
      </c>
      <c r="D2900" s="22">
        <v>5</v>
      </c>
      <c r="E2900" s="22">
        <v>1</v>
      </c>
      <c r="F2900" s="23" t="s">
        <v>1605</v>
      </c>
      <c r="G2900" s="23" t="s">
        <v>1660</v>
      </c>
      <c r="H2900" s="23" t="s">
        <v>2229</v>
      </c>
      <c r="I2900" s="113" t="s">
        <v>2363</v>
      </c>
      <c r="J2900" s="113" t="s">
        <v>2360</v>
      </c>
      <c r="K2900" s="113" t="s">
        <v>1524</v>
      </c>
      <c r="L2900" s="113" t="s">
        <v>2361</v>
      </c>
      <c r="M2900" s="113" t="s">
        <v>1015</v>
      </c>
      <c r="N2900" s="113" t="s">
        <v>856</v>
      </c>
      <c r="O2900" s="22">
        <v>0</v>
      </c>
      <c r="P2900" s="113" t="s">
        <v>1607</v>
      </c>
      <c r="Q2900" s="113" t="s">
        <v>1607</v>
      </c>
      <c r="R2900" s="113">
        <v>25.4</v>
      </c>
      <c r="S2900" s="22">
        <v>1</v>
      </c>
      <c r="T2900" s="113" t="s">
        <v>1607</v>
      </c>
      <c r="U2900" s="113" t="s">
        <v>1607</v>
      </c>
      <c r="V2900" s="22">
        <v>25.9</v>
      </c>
      <c r="W2900" s="113" t="s">
        <v>857</v>
      </c>
      <c r="X2900" s="22">
        <v>0</v>
      </c>
      <c r="Y2900" s="113" t="s">
        <v>858</v>
      </c>
      <c r="Z2900" s="110" t="s">
        <v>1024</v>
      </c>
      <c r="AA2900" s="113" t="s">
        <v>1024</v>
      </c>
      <c r="AB2900" s="113" t="s">
        <v>2349</v>
      </c>
      <c r="AC2900" s="113" t="s">
        <v>2349</v>
      </c>
      <c r="AD2900" s="110" t="s">
        <v>1608</v>
      </c>
      <c r="AE2900" s="110" t="s">
        <v>1619</v>
      </c>
    </row>
    <row r="2901" spans="1:31" x14ac:dyDescent="0.35">
      <c r="A2901" s="22" t="s">
        <v>852</v>
      </c>
      <c r="B2901" s="1">
        <v>1000</v>
      </c>
      <c r="C2901" s="13" t="s">
        <v>2342</v>
      </c>
      <c r="D2901" s="22">
        <v>4</v>
      </c>
      <c r="E2901" s="22">
        <v>2</v>
      </c>
      <c r="F2901" s="23" t="s">
        <v>1605</v>
      </c>
      <c r="G2901" s="23" t="s">
        <v>1660</v>
      </c>
      <c r="H2901" s="23" t="s">
        <v>2229</v>
      </c>
      <c r="I2901" s="113" t="s">
        <v>2362</v>
      </c>
      <c r="J2901" s="113" t="s">
        <v>2360</v>
      </c>
      <c r="K2901" s="113" t="s">
        <v>1524</v>
      </c>
      <c r="L2901" s="113" t="s">
        <v>2361</v>
      </c>
      <c r="M2901" s="113" t="s">
        <v>1015</v>
      </c>
      <c r="N2901" s="113" t="s">
        <v>856</v>
      </c>
      <c r="O2901" s="22">
        <v>0</v>
      </c>
      <c r="P2901" s="113" t="s">
        <v>1607</v>
      </c>
      <c r="Q2901" s="113" t="s">
        <v>1607</v>
      </c>
      <c r="R2901" s="22">
        <v>10.3</v>
      </c>
      <c r="S2901" s="22">
        <v>1</v>
      </c>
      <c r="T2901" s="113" t="s">
        <v>1607</v>
      </c>
      <c r="U2901" s="113" t="s">
        <v>1607</v>
      </c>
      <c r="V2901" s="22">
        <v>9.4</v>
      </c>
      <c r="W2901" s="113" t="s">
        <v>857</v>
      </c>
      <c r="X2901" s="22">
        <v>0</v>
      </c>
      <c r="Y2901" s="113" t="s">
        <v>858</v>
      </c>
      <c r="Z2901" s="110" t="s">
        <v>1024</v>
      </c>
      <c r="AA2901" s="113" t="s">
        <v>1024</v>
      </c>
      <c r="AB2901" s="113" t="s">
        <v>2348</v>
      </c>
      <c r="AC2901" s="113" t="s">
        <v>2348</v>
      </c>
      <c r="AD2901" s="110" t="s">
        <v>1608</v>
      </c>
      <c r="AE2901" s="110" t="s">
        <v>1619</v>
      </c>
    </row>
    <row r="2902" spans="1:31" x14ac:dyDescent="0.35">
      <c r="A2902" s="22" t="s">
        <v>852</v>
      </c>
      <c r="B2902" s="1">
        <v>1000</v>
      </c>
      <c r="C2902" s="13" t="s">
        <v>2342</v>
      </c>
      <c r="D2902" s="22">
        <v>4</v>
      </c>
      <c r="E2902" s="22">
        <v>2</v>
      </c>
      <c r="F2902" s="23" t="s">
        <v>1605</v>
      </c>
      <c r="G2902" s="23" t="s">
        <v>1660</v>
      </c>
      <c r="H2902" s="23" t="s">
        <v>2229</v>
      </c>
      <c r="I2902" s="113" t="s">
        <v>2362</v>
      </c>
      <c r="J2902" s="113" t="s">
        <v>2360</v>
      </c>
      <c r="K2902" s="113" t="s">
        <v>1524</v>
      </c>
      <c r="L2902" s="113" t="s">
        <v>2361</v>
      </c>
      <c r="M2902" s="113" t="s">
        <v>1015</v>
      </c>
      <c r="N2902" s="113" t="s">
        <v>856</v>
      </c>
      <c r="O2902" s="22">
        <v>0</v>
      </c>
      <c r="P2902" s="113" t="s">
        <v>1607</v>
      </c>
      <c r="Q2902" s="113" t="s">
        <v>1607</v>
      </c>
      <c r="R2902" s="22">
        <v>10.3</v>
      </c>
      <c r="S2902" s="22">
        <v>1</v>
      </c>
      <c r="T2902" s="113" t="s">
        <v>1607</v>
      </c>
      <c r="U2902" s="113" t="s">
        <v>1607</v>
      </c>
      <c r="V2902" s="22">
        <v>13.5</v>
      </c>
      <c r="W2902" s="113" t="s">
        <v>857</v>
      </c>
      <c r="X2902" s="22">
        <v>0</v>
      </c>
      <c r="Y2902" s="113" t="s">
        <v>858</v>
      </c>
      <c r="Z2902" s="110" t="s">
        <v>1024</v>
      </c>
      <c r="AA2902" s="113" t="s">
        <v>1024</v>
      </c>
      <c r="AB2902" s="113" t="s">
        <v>2349</v>
      </c>
      <c r="AC2902" s="113" t="s">
        <v>2349</v>
      </c>
      <c r="AD2902" s="110" t="s">
        <v>1608</v>
      </c>
      <c r="AE2902" s="110" t="s">
        <v>1619</v>
      </c>
    </row>
    <row r="2903" spans="1:31" x14ac:dyDescent="0.35">
      <c r="A2903" s="22" t="s">
        <v>852</v>
      </c>
      <c r="B2903" s="1">
        <v>1000</v>
      </c>
      <c r="C2903" s="13" t="s">
        <v>2342</v>
      </c>
      <c r="D2903" s="22">
        <v>4</v>
      </c>
      <c r="E2903" s="22">
        <v>2</v>
      </c>
      <c r="F2903" s="23" t="s">
        <v>1605</v>
      </c>
      <c r="G2903" s="23" t="s">
        <v>1660</v>
      </c>
      <c r="H2903" s="23" t="s">
        <v>2229</v>
      </c>
      <c r="I2903" s="113" t="s">
        <v>2363</v>
      </c>
      <c r="J2903" s="113" t="s">
        <v>2360</v>
      </c>
      <c r="K2903" s="113" t="s">
        <v>1524</v>
      </c>
      <c r="L2903" s="113" t="s">
        <v>2361</v>
      </c>
      <c r="M2903" s="113" t="s">
        <v>1015</v>
      </c>
      <c r="N2903" s="113" t="s">
        <v>856</v>
      </c>
      <c r="O2903" s="22">
        <v>0</v>
      </c>
      <c r="P2903" s="113" t="s">
        <v>1607</v>
      </c>
      <c r="Q2903" s="113" t="s">
        <v>1607</v>
      </c>
      <c r="R2903" s="113">
        <v>17.3</v>
      </c>
      <c r="S2903" s="22">
        <v>1</v>
      </c>
      <c r="T2903" s="113" t="s">
        <v>1607</v>
      </c>
      <c r="U2903" s="113" t="s">
        <v>1607</v>
      </c>
      <c r="V2903" s="22">
        <v>18.8</v>
      </c>
      <c r="W2903" s="113" t="s">
        <v>857</v>
      </c>
      <c r="X2903" s="22">
        <v>0</v>
      </c>
      <c r="Y2903" s="113" t="s">
        <v>858</v>
      </c>
      <c r="Z2903" s="110" t="s">
        <v>1024</v>
      </c>
      <c r="AA2903" s="113" t="s">
        <v>1024</v>
      </c>
      <c r="AB2903" s="113" t="s">
        <v>2348</v>
      </c>
      <c r="AC2903" s="113" t="s">
        <v>2348</v>
      </c>
      <c r="AD2903" s="110" t="s">
        <v>1608</v>
      </c>
      <c r="AE2903" s="110" t="s">
        <v>1619</v>
      </c>
    </row>
    <row r="2904" spans="1:31" x14ac:dyDescent="0.35">
      <c r="A2904" s="22" t="s">
        <v>852</v>
      </c>
      <c r="B2904" s="1">
        <v>1000</v>
      </c>
      <c r="C2904" s="13" t="s">
        <v>2342</v>
      </c>
      <c r="D2904" s="22">
        <v>4</v>
      </c>
      <c r="E2904" s="22">
        <v>2</v>
      </c>
      <c r="F2904" s="23" t="s">
        <v>1605</v>
      </c>
      <c r="G2904" s="23" t="s">
        <v>1660</v>
      </c>
      <c r="H2904" s="23" t="s">
        <v>2229</v>
      </c>
      <c r="I2904" s="113" t="s">
        <v>2363</v>
      </c>
      <c r="J2904" s="113" t="s">
        <v>2360</v>
      </c>
      <c r="K2904" s="113" t="s">
        <v>1524</v>
      </c>
      <c r="L2904" s="113" t="s">
        <v>2361</v>
      </c>
      <c r="M2904" s="113" t="s">
        <v>1015</v>
      </c>
      <c r="N2904" s="113" t="s">
        <v>856</v>
      </c>
      <c r="O2904" s="22">
        <v>0</v>
      </c>
      <c r="P2904" s="113" t="s">
        <v>1607</v>
      </c>
      <c r="Q2904" s="113" t="s">
        <v>1607</v>
      </c>
      <c r="R2904" s="113">
        <v>17.3</v>
      </c>
      <c r="S2904" s="22">
        <v>1</v>
      </c>
      <c r="T2904" s="113" t="s">
        <v>1607</v>
      </c>
      <c r="U2904" s="113" t="s">
        <v>1607</v>
      </c>
      <c r="V2904" s="22">
        <v>15.8</v>
      </c>
      <c r="W2904" s="113" t="s">
        <v>857</v>
      </c>
      <c r="X2904" s="22">
        <v>0</v>
      </c>
      <c r="Y2904" s="113" t="s">
        <v>858</v>
      </c>
      <c r="Z2904" s="110" t="s">
        <v>1024</v>
      </c>
      <c r="AA2904" s="113" t="s">
        <v>1024</v>
      </c>
      <c r="AB2904" s="113" t="s">
        <v>2349</v>
      </c>
      <c r="AC2904" s="113" t="s">
        <v>2349</v>
      </c>
      <c r="AD2904" s="110" t="s">
        <v>1608</v>
      </c>
      <c r="AE2904" s="110" t="s">
        <v>1619</v>
      </c>
    </row>
    <row r="2905" spans="1:31" x14ac:dyDescent="0.35">
      <c r="A2905" s="22" t="s">
        <v>852</v>
      </c>
      <c r="B2905" s="1">
        <v>1000</v>
      </c>
      <c r="C2905" s="13" t="s">
        <v>2342</v>
      </c>
      <c r="D2905" s="22">
        <v>4</v>
      </c>
      <c r="E2905" s="22">
        <v>2</v>
      </c>
      <c r="F2905" s="23" t="s">
        <v>1605</v>
      </c>
      <c r="G2905" s="23" t="s">
        <v>1660</v>
      </c>
      <c r="H2905" s="23" t="s">
        <v>2229</v>
      </c>
      <c r="I2905" s="113" t="s">
        <v>2370</v>
      </c>
      <c r="J2905" s="113" t="s">
        <v>2360</v>
      </c>
      <c r="K2905" s="113" t="s">
        <v>1524</v>
      </c>
      <c r="L2905" s="113" t="s">
        <v>2361</v>
      </c>
      <c r="M2905" s="113" t="s">
        <v>1015</v>
      </c>
      <c r="N2905" s="113" t="s">
        <v>856</v>
      </c>
      <c r="O2905" s="22">
        <v>0</v>
      </c>
      <c r="P2905" s="113" t="s">
        <v>1607</v>
      </c>
      <c r="Q2905" s="113" t="s">
        <v>1607</v>
      </c>
      <c r="R2905" s="22">
        <v>26.3</v>
      </c>
      <c r="S2905" s="22">
        <v>1</v>
      </c>
      <c r="T2905" s="113" t="s">
        <v>1607</v>
      </c>
      <c r="U2905" s="113" t="s">
        <v>1607</v>
      </c>
      <c r="V2905" s="22">
        <v>28.6</v>
      </c>
      <c r="W2905" s="113" t="s">
        <v>857</v>
      </c>
      <c r="X2905" s="22">
        <v>0</v>
      </c>
      <c r="Y2905" s="113" t="s">
        <v>858</v>
      </c>
      <c r="Z2905" s="110" t="s">
        <v>1024</v>
      </c>
      <c r="AA2905" s="113" t="s">
        <v>1024</v>
      </c>
      <c r="AB2905" s="113" t="s">
        <v>2348</v>
      </c>
      <c r="AC2905" s="113" t="s">
        <v>2348</v>
      </c>
      <c r="AD2905" s="110" t="s">
        <v>1608</v>
      </c>
      <c r="AE2905" s="110" t="s">
        <v>1619</v>
      </c>
    </row>
    <row r="2906" spans="1:31" x14ac:dyDescent="0.35">
      <c r="A2906" s="22" t="s">
        <v>852</v>
      </c>
      <c r="B2906" s="1">
        <v>1000</v>
      </c>
      <c r="C2906" s="13" t="s">
        <v>2342</v>
      </c>
      <c r="D2906" s="22">
        <v>4</v>
      </c>
      <c r="E2906" s="22">
        <v>2</v>
      </c>
      <c r="F2906" s="23" t="s">
        <v>1605</v>
      </c>
      <c r="G2906" s="23" t="s">
        <v>1660</v>
      </c>
      <c r="H2906" s="23" t="s">
        <v>2229</v>
      </c>
      <c r="I2906" s="113" t="s">
        <v>2370</v>
      </c>
      <c r="J2906" s="113" t="s">
        <v>2360</v>
      </c>
      <c r="K2906" s="113" t="s">
        <v>1524</v>
      </c>
      <c r="L2906" s="113" t="s">
        <v>2361</v>
      </c>
      <c r="M2906" s="113" t="s">
        <v>1015</v>
      </c>
      <c r="N2906" s="113" t="s">
        <v>856</v>
      </c>
      <c r="O2906" s="22">
        <v>0</v>
      </c>
      <c r="P2906" s="113" t="s">
        <v>1607</v>
      </c>
      <c r="Q2906" s="113" t="s">
        <v>1607</v>
      </c>
      <c r="R2906" s="22">
        <v>26.3</v>
      </c>
      <c r="S2906" s="22">
        <v>1</v>
      </c>
      <c r="T2906" s="113" t="s">
        <v>1607</v>
      </c>
      <c r="U2906" s="113" t="s">
        <v>1607</v>
      </c>
      <c r="V2906" s="22">
        <v>28.6</v>
      </c>
      <c r="W2906" s="113" t="s">
        <v>857</v>
      </c>
      <c r="X2906" s="22">
        <v>0</v>
      </c>
      <c r="Y2906" s="113" t="s">
        <v>858</v>
      </c>
      <c r="Z2906" s="110" t="s">
        <v>1024</v>
      </c>
      <c r="AA2906" s="113" t="s">
        <v>1024</v>
      </c>
      <c r="AB2906" s="113" t="s">
        <v>2349</v>
      </c>
      <c r="AC2906" s="113" t="s">
        <v>2349</v>
      </c>
      <c r="AD2906" s="110" t="s">
        <v>1608</v>
      </c>
      <c r="AE2906" s="110" t="s">
        <v>1619</v>
      </c>
    </row>
    <row r="2907" spans="1:31" x14ac:dyDescent="0.35">
      <c r="A2907" s="22" t="s">
        <v>852</v>
      </c>
      <c r="B2907" s="1">
        <v>1000</v>
      </c>
      <c r="C2907" s="13" t="s">
        <v>2342</v>
      </c>
      <c r="D2907" s="22">
        <v>5</v>
      </c>
      <c r="E2907" s="22">
        <v>2</v>
      </c>
      <c r="F2907" s="23" t="s">
        <v>1605</v>
      </c>
      <c r="G2907" s="23" t="s">
        <v>1660</v>
      </c>
      <c r="H2907" s="23" t="s">
        <v>2229</v>
      </c>
      <c r="I2907" s="113" t="s">
        <v>2364</v>
      </c>
      <c r="J2907" s="113" t="s">
        <v>2360</v>
      </c>
      <c r="K2907" s="113" t="s">
        <v>1524</v>
      </c>
      <c r="L2907" s="113" t="s">
        <v>2361</v>
      </c>
      <c r="M2907" s="113" t="s">
        <v>1015</v>
      </c>
      <c r="N2907" s="113" t="s">
        <v>856</v>
      </c>
      <c r="O2907" s="22">
        <v>0</v>
      </c>
      <c r="P2907" s="113" t="s">
        <v>1607</v>
      </c>
      <c r="Q2907" s="113" t="s">
        <v>1607</v>
      </c>
      <c r="R2907" s="113">
        <v>20.5</v>
      </c>
      <c r="S2907" s="22">
        <v>1</v>
      </c>
      <c r="T2907" s="113" t="s">
        <v>1607</v>
      </c>
      <c r="U2907" s="113" t="s">
        <v>1607</v>
      </c>
      <c r="V2907" s="22">
        <v>24.8</v>
      </c>
      <c r="W2907" s="113" t="s">
        <v>857</v>
      </c>
      <c r="X2907" s="22">
        <v>0</v>
      </c>
      <c r="Y2907" s="113" t="s">
        <v>858</v>
      </c>
      <c r="Z2907" s="110" t="s">
        <v>1024</v>
      </c>
      <c r="AA2907" s="113" t="s">
        <v>1024</v>
      </c>
      <c r="AB2907" s="113" t="s">
        <v>2348</v>
      </c>
      <c r="AC2907" s="113" t="s">
        <v>2348</v>
      </c>
      <c r="AD2907" s="110" t="s">
        <v>1608</v>
      </c>
      <c r="AE2907" s="110" t="s">
        <v>1619</v>
      </c>
    </row>
    <row r="2908" spans="1:31" x14ac:dyDescent="0.35">
      <c r="A2908" s="22" t="s">
        <v>852</v>
      </c>
      <c r="B2908" s="1">
        <v>1000</v>
      </c>
      <c r="C2908" s="13" t="s">
        <v>2342</v>
      </c>
      <c r="D2908" s="22">
        <v>5</v>
      </c>
      <c r="E2908" s="22">
        <v>2</v>
      </c>
      <c r="F2908" s="23" t="s">
        <v>1605</v>
      </c>
      <c r="G2908" s="23" t="s">
        <v>1660</v>
      </c>
      <c r="H2908" s="23" t="s">
        <v>2229</v>
      </c>
      <c r="I2908" s="113" t="s">
        <v>2364</v>
      </c>
      <c r="J2908" s="113" t="s">
        <v>2360</v>
      </c>
      <c r="K2908" s="113" t="s">
        <v>1524</v>
      </c>
      <c r="L2908" s="113" t="s">
        <v>2361</v>
      </c>
      <c r="M2908" s="113" t="s">
        <v>1015</v>
      </c>
      <c r="N2908" s="113" t="s">
        <v>856</v>
      </c>
      <c r="O2908" s="22">
        <v>0</v>
      </c>
      <c r="P2908" s="113" t="s">
        <v>1607</v>
      </c>
      <c r="Q2908" s="113" t="s">
        <v>1607</v>
      </c>
      <c r="R2908" s="113">
        <v>20.5</v>
      </c>
      <c r="S2908" s="22">
        <v>1</v>
      </c>
      <c r="T2908" s="113" t="s">
        <v>1607</v>
      </c>
      <c r="U2908" s="113" t="s">
        <v>1607</v>
      </c>
      <c r="V2908" s="22">
        <v>22.6</v>
      </c>
      <c r="W2908" s="113" t="s">
        <v>857</v>
      </c>
      <c r="X2908" s="22">
        <v>0</v>
      </c>
      <c r="Y2908" s="113" t="s">
        <v>858</v>
      </c>
      <c r="Z2908" s="110" t="s">
        <v>1024</v>
      </c>
      <c r="AA2908" s="113" t="s">
        <v>1024</v>
      </c>
      <c r="AB2908" s="113" t="s">
        <v>2349</v>
      </c>
      <c r="AC2908" s="113" t="s">
        <v>2349</v>
      </c>
      <c r="AD2908" s="110" t="s">
        <v>1608</v>
      </c>
      <c r="AE2908" s="110" t="s">
        <v>1619</v>
      </c>
    </row>
    <row r="2909" spans="1:31" x14ac:dyDescent="0.35">
      <c r="A2909" s="22" t="s">
        <v>852</v>
      </c>
      <c r="B2909" s="1">
        <v>1000</v>
      </c>
      <c r="C2909" s="13" t="s">
        <v>2342</v>
      </c>
      <c r="D2909" s="22">
        <v>5</v>
      </c>
      <c r="E2909" s="22">
        <v>2</v>
      </c>
      <c r="F2909" s="23" t="s">
        <v>1605</v>
      </c>
      <c r="G2909" s="23" t="s">
        <v>1660</v>
      </c>
      <c r="H2909" s="23" t="s">
        <v>2229</v>
      </c>
      <c r="I2909" s="113" t="s">
        <v>2365</v>
      </c>
      <c r="J2909" s="113" t="s">
        <v>2360</v>
      </c>
      <c r="K2909" s="113" t="s">
        <v>1524</v>
      </c>
      <c r="L2909" s="113" t="s">
        <v>2361</v>
      </c>
      <c r="M2909" s="113" t="s">
        <v>1015</v>
      </c>
      <c r="N2909" s="113" t="s">
        <v>856</v>
      </c>
      <c r="O2909" s="22">
        <v>0</v>
      </c>
      <c r="P2909" s="113" t="s">
        <v>1607</v>
      </c>
      <c r="Q2909" s="113" t="s">
        <v>1607</v>
      </c>
      <c r="R2909" s="113">
        <v>47.2</v>
      </c>
      <c r="S2909" s="22">
        <v>1</v>
      </c>
      <c r="T2909" s="113" t="s">
        <v>1607</v>
      </c>
      <c r="U2909" s="113" t="s">
        <v>1607</v>
      </c>
      <c r="V2909" s="22">
        <v>47.2</v>
      </c>
      <c r="W2909" s="113" t="s">
        <v>857</v>
      </c>
      <c r="X2909" s="22">
        <v>0</v>
      </c>
      <c r="Y2909" s="113" t="s">
        <v>858</v>
      </c>
      <c r="Z2909" s="110" t="s">
        <v>1024</v>
      </c>
      <c r="AA2909" s="113" t="s">
        <v>1024</v>
      </c>
      <c r="AB2909" s="113" t="s">
        <v>2348</v>
      </c>
      <c r="AC2909" s="113" t="s">
        <v>2348</v>
      </c>
      <c r="AD2909" s="110" t="s">
        <v>1608</v>
      </c>
      <c r="AE2909" s="110" t="s">
        <v>1619</v>
      </c>
    </row>
    <row r="2910" spans="1:31" x14ac:dyDescent="0.35">
      <c r="A2910" s="22" t="s">
        <v>852</v>
      </c>
      <c r="B2910" s="1">
        <v>1000</v>
      </c>
      <c r="C2910" s="13" t="s">
        <v>2342</v>
      </c>
      <c r="D2910" s="22">
        <v>5</v>
      </c>
      <c r="E2910" s="22">
        <v>2</v>
      </c>
      <c r="F2910" s="23" t="s">
        <v>1605</v>
      </c>
      <c r="G2910" s="23" t="s">
        <v>1660</v>
      </c>
      <c r="H2910" s="23" t="s">
        <v>2229</v>
      </c>
      <c r="I2910" s="113" t="s">
        <v>2365</v>
      </c>
      <c r="J2910" s="113" t="s">
        <v>2360</v>
      </c>
      <c r="K2910" s="113" t="s">
        <v>1524</v>
      </c>
      <c r="L2910" s="113" t="s">
        <v>2361</v>
      </c>
      <c r="M2910" s="113" t="s">
        <v>1015</v>
      </c>
      <c r="N2910" s="113" t="s">
        <v>856</v>
      </c>
      <c r="O2910" s="22">
        <v>0</v>
      </c>
      <c r="P2910" s="113" t="s">
        <v>1607</v>
      </c>
      <c r="Q2910" s="113" t="s">
        <v>1607</v>
      </c>
      <c r="R2910" s="113">
        <v>47.2</v>
      </c>
      <c r="S2910" s="22">
        <v>1</v>
      </c>
      <c r="T2910" s="113" t="s">
        <v>1607</v>
      </c>
      <c r="U2910" s="113" t="s">
        <v>1607</v>
      </c>
      <c r="V2910" s="22">
        <v>49.4</v>
      </c>
      <c r="W2910" s="113" t="s">
        <v>857</v>
      </c>
      <c r="X2910" s="22">
        <v>0</v>
      </c>
      <c r="Y2910" s="113" t="s">
        <v>858</v>
      </c>
      <c r="Z2910" s="110" t="s">
        <v>1024</v>
      </c>
      <c r="AA2910" s="113" t="s">
        <v>1024</v>
      </c>
      <c r="AB2910" s="113" t="s">
        <v>2349</v>
      </c>
      <c r="AC2910" s="113" t="s">
        <v>2349</v>
      </c>
      <c r="AD2910" s="110" t="s">
        <v>1608</v>
      </c>
      <c r="AE2910" s="110" t="s">
        <v>1619</v>
      </c>
    </row>
    <row r="2911" spans="1:31" x14ac:dyDescent="0.35">
      <c r="A2911" s="22" t="s">
        <v>852</v>
      </c>
      <c r="B2911" s="1">
        <v>1000</v>
      </c>
      <c r="C2911" s="13" t="s">
        <v>2342</v>
      </c>
      <c r="D2911" s="22">
        <v>5</v>
      </c>
      <c r="E2911" s="22">
        <v>2</v>
      </c>
      <c r="F2911" s="23" t="s">
        <v>1605</v>
      </c>
      <c r="G2911" s="23" t="s">
        <v>1660</v>
      </c>
      <c r="H2911" s="23" t="s">
        <v>2229</v>
      </c>
      <c r="I2911" s="113" t="s">
        <v>2366</v>
      </c>
      <c r="J2911" s="113" t="s">
        <v>2360</v>
      </c>
      <c r="K2911" s="113" t="s">
        <v>1524</v>
      </c>
      <c r="L2911" s="113" t="s">
        <v>2361</v>
      </c>
      <c r="M2911" s="113" t="s">
        <v>1015</v>
      </c>
      <c r="N2911" s="113" t="s">
        <v>856</v>
      </c>
      <c r="O2911" s="22">
        <v>0</v>
      </c>
      <c r="P2911" s="113" t="s">
        <v>1607</v>
      </c>
      <c r="Q2911" s="113" t="s">
        <v>1607</v>
      </c>
      <c r="R2911" s="113">
        <v>26.7</v>
      </c>
      <c r="S2911" s="22">
        <v>1</v>
      </c>
      <c r="T2911" s="113" t="s">
        <v>1607</v>
      </c>
      <c r="U2911" s="113" t="s">
        <v>1607</v>
      </c>
      <c r="V2911" s="22">
        <v>26.7</v>
      </c>
      <c r="W2911" s="113" t="s">
        <v>857</v>
      </c>
      <c r="X2911" s="22">
        <v>0</v>
      </c>
      <c r="Y2911" s="113" t="s">
        <v>858</v>
      </c>
      <c r="Z2911" s="110" t="s">
        <v>1024</v>
      </c>
      <c r="AA2911" s="113" t="s">
        <v>1024</v>
      </c>
      <c r="AB2911" s="113" t="s">
        <v>2348</v>
      </c>
      <c r="AC2911" s="113" t="s">
        <v>2348</v>
      </c>
      <c r="AD2911" s="110" t="s">
        <v>1608</v>
      </c>
      <c r="AE2911" s="110" t="s">
        <v>1619</v>
      </c>
    </row>
    <row r="2912" spans="1:31" x14ac:dyDescent="0.35">
      <c r="A2912" s="22" t="s">
        <v>852</v>
      </c>
      <c r="B2912" s="1">
        <v>1000</v>
      </c>
      <c r="C2912" s="13" t="s">
        <v>2342</v>
      </c>
      <c r="D2912" s="22">
        <v>5</v>
      </c>
      <c r="E2912" s="22">
        <v>2</v>
      </c>
      <c r="F2912" s="23" t="s">
        <v>1605</v>
      </c>
      <c r="G2912" s="23" t="s">
        <v>1660</v>
      </c>
      <c r="H2912" s="23" t="s">
        <v>2229</v>
      </c>
      <c r="I2912" s="113" t="s">
        <v>2366</v>
      </c>
      <c r="J2912" s="113" t="s">
        <v>2360</v>
      </c>
      <c r="K2912" s="113" t="s">
        <v>1524</v>
      </c>
      <c r="L2912" s="113" t="s">
        <v>2361</v>
      </c>
      <c r="M2912" s="113" t="s">
        <v>1015</v>
      </c>
      <c r="N2912" s="113" t="s">
        <v>856</v>
      </c>
      <c r="O2912" s="22">
        <v>0</v>
      </c>
      <c r="P2912" s="113" t="s">
        <v>1607</v>
      </c>
      <c r="Q2912" s="113" t="s">
        <v>1607</v>
      </c>
      <c r="R2912" s="113">
        <v>26.7</v>
      </c>
      <c r="S2912" s="22">
        <v>1</v>
      </c>
      <c r="T2912" s="113" t="s">
        <v>1607</v>
      </c>
      <c r="U2912" s="113" t="s">
        <v>1607</v>
      </c>
      <c r="V2912" s="22">
        <v>23.7</v>
      </c>
      <c r="W2912" s="113" t="s">
        <v>857</v>
      </c>
      <c r="X2912" s="22">
        <v>0</v>
      </c>
      <c r="Y2912" s="113" t="s">
        <v>858</v>
      </c>
      <c r="Z2912" s="110" t="s">
        <v>1024</v>
      </c>
      <c r="AA2912" s="113" t="s">
        <v>1024</v>
      </c>
      <c r="AB2912" s="113" t="s">
        <v>2349</v>
      </c>
      <c r="AC2912" s="113" t="s">
        <v>2349</v>
      </c>
      <c r="AD2912" s="110" t="s">
        <v>1608</v>
      </c>
      <c r="AE2912" s="110" t="s">
        <v>1619</v>
      </c>
    </row>
    <row r="2913" spans="1:31" x14ac:dyDescent="0.35">
      <c r="A2913" s="22" t="s">
        <v>852</v>
      </c>
      <c r="B2913" s="1">
        <v>1000</v>
      </c>
      <c r="C2913" s="13" t="s">
        <v>2342</v>
      </c>
      <c r="D2913" s="22">
        <v>5</v>
      </c>
      <c r="E2913" s="22">
        <v>2</v>
      </c>
      <c r="F2913" s="23" t="s">
        <v>1605</v>
      </c>
      <c r="G2913" s="23" t="s">
        <v>1660</v>
      </c>
      <c r="H2913" s="23" t="s">
        <v>2229</v>
      </c>
      <c r="I2913" s="113" t="s">
        <v>2368</v>
      </c>
      <c r="J2913" s="113" t="s">
        <v>2360</v>
      </c>
      <c r="K2913" s="113" t="s">
        <v>1524</v>
      </c>
      <c r="L2913" s="113" t="s">
        <v>2361</v>
      </c>
      <c r="M2913" s="113" t="s">
        <v>1015</v>
      </c>
      <c r="N2913" s="113" t="s">
        <v>856</v>
      </c>
      <c r="O2913" s="22">
        <v>0</v>
      </c>
      <c r="P2913" s="113" t="s">
        <v>1607</v>
      </c>
      <c r="Q2913" s="113" t="s">
        <v>1607</v>
      </c>
      <c r="R2913" s="113">
        <v>37.200000000000003</v>
      </c>
      <c r="S2913" s="22">
        <v>1</v>
      </c>
      <c r="T2913" s="113" t="s">
        <v>1607</v>
      </c>
      <c r="U2913" s="113" t="s">
        <v>1607</v>
      </c>
      <c r="V2913" s="22">
        <v>38</v>
      </c>
      <c r="W2913" s="113" t="s">
        <v>857</v>
      </c>
      <c r="X2913" s="22">
        <v>0</v>
      </c>
      <c r="Y2913" s="113" t="s">
        <v>858</v>
      </c>
      <c r="Z2913" s="110" t="s">
        <v>1024</v>
      </c>
      <c r="AA2913" s="113" t="s">
        <v>1024</v>
      </c>
      <c r="AB2913" s="113" t="s">
        <v>2348</v>
      </c>
      <c r="AC2913" s="113" t="s">
        <v>2348</v>
      </c>
      <c r="AD2913" s="110" t="s">
        <v>1608</v>
      </c>
      <c r="AE2913" s="110" t="s">
        <v>1619</v>
      </c>
    </row>
    <row r="2914" spans="1:31" x14ac:dyDescent="0.35">
      <c r="A2914" s="22" t="s">
        <v>852</v>
      </c>
      <c r="B2914" s="1">
        <v>1000</v>
      </c>
      <c r="C2914" s="13" t="s">
        <v>2342</v>
      </c>
      <c r="D2914" s="22">
        <v>5</v>
      </c>
      <c r="E2914" s="22">
        <v>2</v>
      </c>
      <c r="F2914" s="23" t="s">
        <v>1605</v>
      </c>
      <c r="G2914" s="23" t="s">
        <v>1660</v>
      </c>
      <c r="H2914" s="23" t="s">
        <v>2229</v>
      </c>
      <c r="I2914" s="113" t="s">
        <v>2368</v>
      </c>
      <c r="J2914" s="113" t="s">
        <v>2360</v>
      </c>
      <c r="K2914" s="113" t="s">
        <v>1524</v>
      </c>
      <c r="L2914" s="113" t="s">
        <v>2361</v>
      </c>
      <c r="M2914" s="113" t="s">
        <v>1015</v>
      </c>
      <c r="N2914" s="113" t="s">
        <v>856</v>
      </c>
      <c r="O2914" s="22">
        <v>0</v>
      </c>
      <c r="P2914" s="113" t="s">
        <v>1607</v>
      </c>
      <c r="Q2914" s="113" t="s">
        <v>1607</v>
      </c>
      <c r="R2914" s="113">
        <v>37.200000000000003</v>
      </c>
      <c r="S2914" s="22">
        <v>1</v>
      </c>
      <c r="T2914" s="113" t="s">
        <v>1607</v>
      </c>
      <c r="U2914" s="113" t="s">
        <v>1607</v>
      </c>
      <c r="V2914" s="22">
        <v>36.5</v>
      </c>
      <c r="W2914" s="113" t="s">
        <v>857</v>
      </c>
      <c r="X2914" s="22">
        <v>0</v>
      </c>
      <c r="Y2914" s="113" t="s">
        <v>858</v>
      </c>
      <c r="Z2914" s="110" t="s">
        <v>1024</v>
      </c>
      <c r="AA2914" s="113" t="s">
        <v>1024</v>
      </c>
      <c r="AB2914" s="113" t="s">
        <v>2349</v>
      </c>
      <c r="AC2914" s="113" t="s">
        <v>2349</v>
      </c>
      <c r="AD2914" s="110" t="s">
        <v>1608</v>
      </c>
      <c r="AE2914" s="110" t="s">
        <v>1619</v>
      </c>
    </row>
    <row r="2915" spans="1:31" x14ac:dyDescent="0.35">
      <c r="A2915" s="22" t="s">
        <v>852</v>
      </c>
      <c r="B2915" s="1">
        <v>1000</v>
      </c>
      <c r="C2915" s="13" t="s">
        <v>2342</v>
      </c>
      <c r="D2915" s="22">
        <v>5</v>
      </c>
      <c r="E2915" s="22">
        <v>2</v>
      </c>
      <c r="F2915" s="23" t="s">
        <v>1605</v>
      </c>
      <c r="G2915" s="23" t="s">
        <v>1660</v>
      </c>
      <c r="H2915" s="23" t="s">
        <v>2229</v>
      </c>
      <c r="I2915" s="113" t="s">
        <v>2363</v>
      </c>
      <c r="J2915" s="113" t="s">
        <v>2360</v>
      </c>
      <c r="K2915" s="113" t="s">
        <v>1524</v>
      </c>
      <c r="L2915" s="113" t="s">
        <v>2361</v>
      </c>
      <c r="M2915" s="113" t="s">
        <v>1015</v>
      </c>
      <c r="N2915" s="113" t="s">
        <v>856</v>
      </c>
      <c r="O2915" s="22">
        <v>0</v>
      </c>
      <c r="P2915" s="113" t="s">
        <v>1607</v>
      </c>
      <c r="Q2915" s="113" t="s">
        <v>1607</v>
      </c>
      <c r="R2915" s="22">
        <v>40.200000000000003</v>
      </c>
      <c r="S2915" s="22">
        <v>1</v>
      </c>
      <c r="T2915" s="113" t="s">
        <v>1607</v>
      </c>
      <c r="U2915" s="113" t="s">
        <v>1607</v>
      </c>
      <c r="V2915" s="22">
        <v>38.9</v>
      </c>
      <c r="W2915" s="113" t="s">
        <v>857</v>
      </c>
      <c r="X2915" s="22">
        <v>0</v>
      </c>
      <c r="Y2915" s="113" t="s">
        <v>858</v>
      </c>
      <c r="Z2915" s="110" t="s">
        <v>1024</v>
      </c>
      <c r="AA2915" s="113" t="s">
        <v>1024</v>
      </c>
      <c r="AB2915" s="113" t="s">
        <v>2348</v>
      </c>
      <c r="AC2915" s="113" t="s">
        <v>2348</v>
      </c>
      <c r="AD2915" s="110" t="s">
        <v>1608</v>
      </c>
      <c r="AE2915" s="110" t="s">
        <v>1619</v>
      </c>
    </row>
    <row r="2916" spans="1:31" x14ac:dyDescent="0.35">
      <c r="A2916" s="22" t="s">
        <v>852</v>
      </c>
      <c r="B2916" s="1">
        <v>1000</v>
      </c>
      <c r="C2916" s="13" t="s">
        <v>2342</v>
      </c>
      <c r="D2916" s="22">
        <v>5</v>
      </c>
      <c r="E2916" s="22">
        <v>2</v>
      </c>
      <c r="F2916" s="23" t="s">
        <v>1605</v>
      </c>
      <c r="G2916" s="23" t="s">
        <v>1660</v>
      </c>
      <c r="H2916" s="23" t="s">
        <v>2229</v>
      </c>
      <c r="I2916" s="113" t="s">
        <v>2363</v>
      </c>
      <c r="J2916" s="113" t="s">
        <v>2360</v>
      </c>
      <c r="K2916" s="113" t="s">
        <v>1524</v>
      </c>
      <c r="L2916" s="113" t="s">
        <v>2361</v>
      </c>
      <c r="M2916" s="113" t="s">
        <v>1015</v>
      </c>
      <c r="N2916" s="113" t="s">
        <v>856</v>
      </c>
      <c r="O2916" s="22">
        <v>0</v>
      </c>
      <c r="P2916" s="113" t="s">
        <v>1607</v>
      </c>
      <c r="Q2916" s="113" t="s">
        <v>1607</v>
      </c>
      <c r="R2916" s="22">
        <v>40.200000000000003</v>
      </c>
      <c r="S2916" s="22">
        <v>1</v>
      </c>
      <c r="T2916" s="113" t="s">
        <v>1607</v>
      </c>
      <c r="U2916" s="113" t="s">
        <v>1607</v>
      </c>
      <c r="V2916" s="22">
        <v>38.9</v>
      </c>
      <c r="W2916" s="113" t="s">
        <v>857</v>
      </c>
      <c r="X2916" s="22">
        <v>0</v>
      </c>
      <c r="Y2916" s="113" t="s">
        <v>858</v>
      </c>
      <c r="Z2916" s="110" t="s">
        <v>1024</v>
      </c>
      <c r="AA2916" s="113" t="s">
        <v>1024</v>
      </c>
      <c r="AB2916" s="113" t="s">
        <v>2349</v>
      </c>
      <c r="AC2916" s="113" t="s">
        <v>2349</v>
      </c>
      <c r="AD2916" s="110" t="s">
        <v>1608</v>
      </c>
      <c r="AE2916" s="110" t="s">
        <v>1619</v>
      </c>
    </row>
    <row r="2917" spans="1:31" x14ac:dyDescent="0.35">
      <c r="A2917" s="22" t="s">
        <v>852</v>
      </c>
      <c r="B2917" s="1">
        <v>1000</v>
      </c>
      <c r="C2917" s="13" t="s">
        <v>2342</v>
      </c>
      <c r="D2917" s="22">
        <v>4</v>
      </c>
      <c r="E2917" s="22">
        <v>1</v>
      </c>
      <c r="F2917" s="23" t="s">
        <v>1605</v>
      </c>
      <c r="G2917" s="23" t="s">
        <v>2063</v>
      </c>
      <c r="H2917" s="23" t="s">
        <v>2371</v>
      </c>
      <c r="I2917" s="113" t="s">
        <v>2372</v>
      </c>
      <c r="J2917" s="113" t="s">
        <v>2360</v>
      </c>
      <c r="K2917" s="113" t="s">
        <v>1524</v>
      </c>
      <c r="L2917" s="113" t="s">
        <v>2361</v>
      </c>
      <c r="M2917" s="113" t="s">
        <v>1015</v>
      </c>
      <c r="N2917" s="113" t="s">
        <v>856</v>
      </c>
      <c r="O2917" s="22">
        <v>0</v>
      </c>
      <c r="P2917" s="113" t="s">
        <v>1607</v>
      </c>
      <c r="Q2917" s="113" t="s">
        <v>1607</v>
      </c>
      <c r="R2917" s="22">
        <v>26.9</v>
      </c>
      <c r="S2917" s="22">
        <v>1</v>
      </c>
      <c r="T2917" s="113" t="s">
        <v>1607</v>
      </c>
      <c r="U2917" s="113" t="s">
        <v>1607</v>
      </c>
      <c r="V2917" s="22">
        <v>24.2</v>
      </c>
      <c r="W2917" s="113"/>
      <c r="Y2917" s="113" t="s">
        <v>858</v>
      </c>
      <c r="Z2917" s="110" t="s">
        <v>1024</v>
      </c>
      <c r="AA2917" s="113" t="s">
        <v>1024</v>
      </c>
      <c r="AB2917" s="113" t="s">
        <v>2348</v>
      </c>
      <c r="AC2917" s="113" t="s">
        <v>2348</v>
      </c>
      <c r="AD2917" s="110" t="s">
        <v>1608</v>
      </c>
      <c r="AE2917" s="110" t="s">
        <v>1619</v>
      </c>
    </row>
    <row r="2918" spans="1:31" x14ac:dyDescent="0.35">
      <c r="A2918" s="22" t="s">
        <v>852</v>
      </c>
      <c r="B2918" s="1">
        <v>1000</v>
      </c>
      <c r="C2918" s="13" t="s">
        <v>2342</v>
      </c>
      <c r="D2918" s="22">
        <v>4</v>
      </c>
      <c r="E2918" s="22">
        <v>1</v>
      </c>
      <c r="F2918" s="23" t="s">
        <v>1605</v>
      </c>
      <c r="G2918" s="23" t="s">
        <v>2063</v>
      </c>
      <c r="H2918" s="23" t="s">
        <v>2371</v>
      </c>
      <c r="I2918" s="113" t="s">
        <v>2372</v>
      </c>
      <c r="J2918" s="113" t="s">
        <v>2360</v>
      </c>
      <c r="K2918" s="113" t="s">
        <v>1524</v>
      </c>
      <c r="L2918" s="113" t="s">
        <v>2361</v>
      </c>
      <c r="M2918" s="113" t="s">
        <v>1015</v>
      </c>
      <c r="N2918" s="113" t="s">
        <v>856</v>
      </c>
      <c r="O2918" s="22">
        <v>0</v>
      </c>
      <c r="P2918" s="113" t="s">
        <v>1607</v>
      </c>
      <c r="Q2918" s="113" t="s">
        <v>1607</v>
      </c>
      <c r="R2918" s="22">
        <v>26.9</v>
      </c>
      <c r="S2918" s="22">
        <v>1</v>
      </c>
      <c r="T2918" s="113" t="s">
        <v>1607</v>
      </c>
      <c r="U2918" s="113" t="s">
        <v>1607</v>
      </c>
      <c r="V2918" s="22">
        <v>27.5</v>
      </c>
      <c r="W2918" s="113"/>
      <c r="Y2918" s="113" t="s">
        <v>858</v>
      </c>
      <c r="Z2918" s="110" t="s">
        <v>1024</v>
      </c>
      <c r="AA2918" s="113" t="s">
        <v>1024</v>
      </c>
      <c r="AB2918" s="113" t="s">
        <v>2349</v>
      </c>
      <c r="AC2918" s="113" t="s">
        <v>2349</v>
      </c>
      <c r="AD2918" s="110" t="s">
        <v>1608</v>
      </c>
      <c r="AE2918" s="110" t="s">
        <v>1619</v>
      </c>
    </row>
    <row r="2919" spans="1:31" x14ac:dyDescent="0.35">
      <c r="A2919" s="22" t="s">
        <v>852</v>
      </c>
      <c r="B2919" s="1">
        <v>1000</v>
      </c>
      <c r="C2919" s="13" t="s">
        <v>2342</v>
      </c>
      <c r="D2919" s="22">
        <v>4</v>
      </c>
      <c r="E2919" s="22">
        <v>1</v>
      </c>
      <c r="F2919" s="23" t="s">
        <v>1605</v>
      </c>
      <c r="G2919" s="23" t="s">
        <v>2063</v>
      </c>
      <c r="H2919" s="23" t="s">
        <v>2371</v>
      </c>
      <c r="I2919" s="113" t="s">
        <v>2373</v>
      </c>
      <c r="J2919" s="113" t="s">
        <v>2360</v>
      </c>
      <c r="K2919" s="113" t="s">
        <v>1524</v>
      </c>
      <c r="L2919" s="113" t="s">
        <v>2361</v>
      </c>
      <c r="M2919" s="113" t="s">
        <v>1015</v>
      </c>
      <c r="N2919" s="113" t="s">
        <v>856</v>
      </c>
      <c r="O2919" s="22">
        <v>0</v>
      </c>
      <c r="P2919" s="113" t="s">
        <v>1607</v>
      </c>
      <c r="Q2919" s="113" t="s">
        <v>1607</v>
      </c>
      <c r="R2919" s="113">
        <v>30.3</v>
      </c>
      <c r="S2919" s="22">
        <v>1</v>
      </c>
      <c r="T2919" s="113" t="s">
        <v>1607</v>
      </c>
      <c r="U2919" s="113" t="s">
        <v>1607</v>
      </c>
      <c r="V2919" s="22">
        <v>23.6</v>
      </c>
      <c r="W2919" s="113"/>
      <c r="Y2919" s="113" t="s">
        <v>858</v>
      </c>
      <c r="Z2919" s="110" t="s">
        <v>1024</v>
      </c>
      <c r="AA2919" s="113" t="s">
        <v>1024</v>
      </c>
      <c r="AB2919" s="113" t="s">
        <v>2348</v>
      </c>
      <c r="AC2919" s="113" t="s">
        <v>2348</v>
      </c>
      <c r="AD2919" s="110" t="s">
        <v>1608</v>
      </c>
      <c r="AE2919" s="110" t="s">
        <v>1619</v>
      </c>
    </row>
    <row r="2920" spans="1:31" x14ac:dyDescent="0.35">
      <c r="A2920" s="22" t="s">
        <v>852</v>
      </c>
      <c r="B2920" s="1">
        <v>1000</v>
      </c>
      <c r="C2920" s="13" t="s">
        <v>2342</v>
      </c>
      <c r="D2920" s="22">
        <v>4</v>
      </c>
      <c r="E2920" s="22">
        <v>1</v>
      </c>
      <c r="F2920" s="23" t="s">
        <v>1605</v>
      </c>
      <c r="G2920" s="23" t="s">
        <v>2063</v>
      </c>
      <c r="H2920" s="23" t="s">
        <v>2371</v>
      </c>
      <c r="I2920" s="113" t="s">
        <v>2373</v>
      </c>
      <c r="J2920" s="113" t="s">
        <v>2360</v>
      </c>
      <c r="K2920" s="113" t="s">
        <v>1524</v>
      </c>
      <c r="L2920" s="113" t="s">
        <v>2361</v>
      </c>
      <c r="M2920" s="113" t="s">
        <v>1015</v>
      </c>
      <c r="N2920" s="113" t="s">
        <v>856</v>
      </c>
      <c r="O2920" s="22">
        <v>0</v>
      </c>
      <c r="P2920" s="113" t="s">
        <v>1607</v>
      </c>
      <c r="Q2920" s="113" t="s">
        <v>1607</v>
      </c>
      <c r="R2920" s="113">
        <v>30.3</v>
      </c>
      <c r="S2920" s="22">
        <v>1</v>
      </c>
      <c r="T2920" s="113" t="s">
        <v>1607</v>
      </c>
      <c r="U2920" s="113" t="s">
        <v>1607</v>
      </c>
      <c r="V2920" s="22">
        <v>35.799999999999997</v>
      </c>
      <c r="W2920" s="113"/>
      <c r="Y2920" s="113" t="s">
        <v>858</v>
      </c>
      <c r="Z2920" s="110" t="s">
        <v>1024</v>
      </c>
      <c r="AA2920" s="113" t="s">
        <v>1024</v>
      </c>
      <c r="AB2920" s="113" t="s">
        <v>2349</v>
      </c>
      <c r="AC2920" s="113" t="s">
        <v>2349</v>
      </c>
      <c r="AD2920" s="110" t="s">
        <v>1608</v>
      </c>
      <c r="AE2920" s="110" t="s">
        <v>1619</v>
      </c>
    </row>
    <row r="2921" spans="1:31" x14ac:dyDescent="0.35">
      <c r="A2921" s="22" t="s">
        <v>852</v>
      </c>
      <c r="B2921" s="1">
        <v>1000</v>
      </c>
      <c r="C2921" s="13" t="s">
        <v>2342</v>
      </c>
      <c r="D2921" s="22">
        <v>4</v>
      </c>
      <c r="E2921" s="22">
        <v>1</v>
      </c>
      <c r="F2921" s="23" t="s">
        <v>1605</v>
      </c>
      <c r="G2921" s="23" t="s">
        <v>2063</v>
      </c>
      <c r="H2921" s="23" t="s">
        <v>2371</v>
      </c>
      <c r="I2921" s="113" t="s">
        <v>2374</v>
      </c>
      <c r="J2921" s="113" t="s">
        <v>2360</v>
      </c>
      <c r="K2921" s="113" t="s">
        <v>1524</v>
      </c>
      <c r="L2921" s="113" t="s">
        <v>2361</v>
      </c>
      <c r="M2921" s="113" t="s">
        <v>1015</v>
      </c>
      <c r="N2921" s="113" t="s">
        <v>856</v>
      </c>
      <c r="O2921" s="22">
        <v>0</v>
      </c>
      <c r="P2921" s="113" t="s">
        <v>1607</v>
      </c>
      <c r="Q2921" s="113" t="s">
        <v>1607</v>
      </c>
      <c r="R2921" s="22">
        <v>50.8</v>
      </c>
      <c r="S2921" s="22">
        <v>1</v>
      </c>
      <c r="T2921" s="113" t="s">
        <v>1607</v>
      </c>
      <c r="U2921" s="113" t="s">
        <v>1607</v>
      </c>
      <c r="V2921" s="22">
        <v>47.5</v>
      </c>
      <c r="W2921" s="113"/>
      <c r="Y2921" s="113" t="s">
        <v>858</v>
      </c>
      <c r="Z2921" s="110" t="s">
        <v>1024</v>
      </c>
      <c r="AA2921" s="113" t="s">
        <v>1024</v>
      </c>
      <c r="AB2921" s="113" t="s">
        <v>2348</v>
      </c>
      <c r="AC2921" s="113" t="s">
        <v>2348</v>
      </c>
      <c r="AD2921" s="110" t="s">
        <v>1608</v>
      </c>
      <c r="AE2921" s="110" t="s">
        <v>1619</v>
      </c>
    </row>
    <row r="2922" spans="1:31" x14ac:dyDescent="0.35">
      <c r="A2922" s="22" t="s">
        <v>852</v>
      </c>
      <c r="B2922" s="1">
        <v>1000</v>
      </c>
      <c r="C2922" s="13" t="s">
        <v>2342</v>
      </c>
      <c r="D2922" s="22">
        <v>4</v>
      </c>
      <c r="E2922" s="22">
        <v>1</v>
      </c>
      <c r="F2922" s="23" t="s">
        <v>1605</v>
      </c>
      <c r="G2922" s="23" t="s">
        <v>2063</v>
      </c>
      <c r="H2922" s="23" t="s">
        <v>2371</v>
      </c>
      <c r="I2922" s="113" t="s">
        <v>2374</v>
      </c>
      <c r="J2922" s="113" t="s">
        <v>2360</v>
      </c>
      <c r="K2922" s="113" t="s">
        <v>1524</v>
      </c>
      <c r="L2922" s="113" t="s">
        <v>2361</v>
      </c>
      <c r="M2922" s="113" t="s">
        <v>1015</v>
      </c>
      <c r="N2922" s="113" t="s">
        <v>856</v>
      </c>
      <c r="O2922" s="22">
        <v>0</v>
      </c>
      <c r="P2922" s="113" t="s">
        <v>1607</v>
      </c>
      <c r="Q2922" s="113" t="s">
        <v>1607</v>
      </c>
      <c r="R2922" s="22">
        <v>50.8</v>
      </c>
      <c r="S2922" s="22">
        <v>1</v>
      </c>
      <c r="T2922" s="113" t="s">
        <v>1607</v>
      </c>
      <c r="U2922" s="113" t="s">
        <v>1607</v>
      </c>
      <c r="V2922" s="22">
        <v>50.8</v>
      </c>
      <c r="W2922" s="113"/>
      <c r="Y2922" s="113" t="s">
        <v>858</v>
      </c>
      <c r="Z2922" s="110" t="s">
        <v>1024</v>
      </c>
      <c r="AA2922" s="113" t="s">
        <v>1024</v>
      </c>
      <c r="AB2922" s="113" t="s">
        <v>2349</v>
      </c>
      <c r="AC2922" s="113" t="s">
        <v>2349</v>
      </c>
      <c r="AD2922" s="110" t="s">
        <v>1608</v>
      </c>
      <c r="AE2922" s="110" t="s">
        <v>1619</v>
      </c>
    </row>
    <row r="2923" spans="1:31" x14ac:dyDescent="0.35">
      <c r="A2923" s="22" t="s">
        <v>852</v>
      </c>
      <c r="B2923" s="1">
        <v>1000</v>
      </c>
      <c r="C2923" s="13" t="s">
        <v>2342</v>
      </c>
      <c r="D2923" s="22">
        <v>5</v>
      </c>
      <c r="E2923" s="22">
        <v>1</v>
      </c>
      <c r="F2923" s="23" t="s">
        <v>1605</v>
      </c>
      <c r="G2923" s="23" t="s">
        <v>2063</v>
      </c>
      <c r="H2923" s="23" t="s">
        <v>2371</v>
      </c>
      <c r="I2923" s="113" t="s">
        <v>2375</v>
      </c>
      <c r="J2923" s="113" t="s">
        <v>2360</v>
      </c>
      <c r="K2923" s="113" t="s">
        <v>1524</v>
      </c>
      <c r="L2923" s="113" t="s">
        <v>2361</v>
      </c>
      <c r="M2923" s="113" t="s">
        <v>1015</v>
      </c>
      <c r="N2923" s="113" t="s">
        <v>856</v>
      </c>
      <c r="O2923" s="22">
        <v>0</v>
      </c>
      <c r="P2923" s="113" t="s">
        <v>1607</v>
      </c>
      <c r="Q2923" s="113" t="s">
        <v>1607</v>
      </c>
      <c r="R2923" s="113">
        <v>42.2</v>
      </c>
      <c r="S2923" s="22">
        <v>1</v>
      </c>
      <c r="T2923" s="113" t="s">
        <v>1607</v>
      </c>
      <c r="U2923" s="113" t="s">
        <v>1607</v>
      </c>
      <c r="V2923" s="22">
        <v>36.700000000000003</v>
      </c>
      <c r="W2923" s="113"/>
      <c r="Y2923" s="113" t="s">
        <v>858</v>
      </c>
      <c r="Z2923" s="110" t="s">
        <v>1024</v>
      </c>
      <c r="AA2923" s="113" t="s">
        <v>1024</v>
      </c>
      <c r="AB2923" s="113" t="s">
        <v>2348</v>
      </c>
      <c r="AC2923" s="113" t="s">
        <v>2348</v>
      </c>
      <c r="AD2923" s="110" t="s">
        <v>1608</v>
      </c>
      <c r="AE2923" s="110" t="s">
        <v>1619</v>
      </c>
    </row>
    <row r="2924" spans="1:31" x14ac:dyDescent="0.35">
      <c r="A2924" s="22" t="s">
        <v>852</v>
      </c>
      <c r="B2924" s="1">
        <v>1000</v>
      </c>
      <c r="C2924" s="13" t="s">
        <v>2342</v>
      </c>
      <c r="D2924" s="22">
        <v>5</v>
      </c>
      <c r="E2924" s="22">
        <v>1</v>
      </c>
      <c r="F2924" s="23" t="s">
        <v>1605</v>
      </c>
      <c r="G2924" s="23" t="s">
        <v>2063</v>
      </c>
      <c r="H2924" s="23" t="s">
        <v>2371</v>
      </c>
      <c r="I2924" s="113" t="s">
        <v>2375</v>
      </c>
      <c r="J2924" s="113" t="s">
        <v>2360</v>
      </c>
      <c r="K2924" s="113" t="s">
        <v>1524</v>
      </c>
      <c r="L2924" s="113" t="s">
        <v>2361</v>
      </c>
      <c r="M2924" s="113" t="s">
        <v>1015</v>
      </c>
      <c r="N2924" s="113" t="s">
        <v>856</v>
      </c>
      <c r="O2924" s="22">
        <v>0</v>
      </c>
      <c r="P2924" s="113" t="s">
        <v>1607</v>
      </c>
      <c r="Q2924" s="113" t="s">
        <v>1607</v>
      </c>
      <c r="R2924" s="113">
        <v>42.2</v>
      </c>
      <c r="S2924" s="22">
        <v>1</v>
      </c>
      <c r="T2924" s="113" t="s">
        <v>1607</v>
      </c>
      <c r="U2924" s="113" t="s">
        <v>1607</v>
      </c>
      <c r="V2924" s="22">
        <v>44.2</v>
      </c>
      <c r="W2924" s="113"/>
      <c r="Y2924" s="113" t="s">
        <v>858</v>
      </c>
      <c r="Z2924" s="110" t="s">
        <v>1024</v>
      </c>
      <c r="AA2924" s="113" t="s">
        <v>1024</v>
      </c>
      <c r="AB2924" s="113" t="s">
        <v>2349</v>
      </c>
      <c r="AC2924" s="113" t="s">
        <v>2349</v>
      </c>
      <c r="AD2924" s="110" t="s">
        <v>1608</v>
      </c>
      <c r="AE2924" s="110" t="s">
        <v>1619</v>
      </c>
    </row>
    <row r="2925" spans="1:31" x14ac:dyDescent="0.35">
      <c r="A2925" s="22" t="s">
        <v>852</v>
      </c>
      <c r="B2925" s="1">
        <v>1000</v>
      </c>
      <c r="C2925" s="13" t="s">
        <v>2342</v>
      </c>
      <c r="D2925" s="22">
        <v>5</v>
      </c>
      <c r="E2925" s="22">
        <v>1</v>
      </c>
      <c r="F2925" s="23" t="s">
        <v>1605</v>
      </c>
      <c r="G2925" s="23" t="s">
        <v>2063</v>
      </c>
      <c r="H2925" s="23" t="s">
        <v>2371</v>
      </c>
      <c r="I2925" s="113" t="s">
        <v>2376</v>
      </c>
      <c r="J2925" s="113" t="s">
        <v>2360</v>
      </c>
      <c r="K2925" s="113" t="s">
        <v>1524</v>
      </c>
      <c r="L2925" s="113" t="s">
        <v>2361</v>
      </c>
      <c r="M2925" s="113" t="s">
        <v>1015</v>
      </c>
      <c r="N2925" s="113" t="s">
        <v>856</v>
      </c>
      <c r="O2925" s="22">
        <v>0</v>
      </c>
      <c r="P2925" s="113" t="s">
        <v>1607</v>
      </c>
      <c r="Q2925" s="113" t="s">
        <v>1607</v>
      </c>
      <c r="R2925" s="113">
        <v>18.600000000000001</v>
      </c>
      <c r="S2925" s="22">
        <v>1</v>
      </c>
      <c r="T2925" s="113" t="s">
        <v>1607</v>
      </c>
      <c r="U2925" s="113" t="s">
        <v>1607</v>
      </c>
      <c r="V2925" s="22">
        <v>27.5</v>
      </c>
      <c r="W2925" s="113"/>
      <c r="Y2925" s="113" t="s">
        <v>858</v>
      </c>
      <c r="Z2925" s="110" t="s">
        <v>1024</v>
      </c>
      <c r="AA2925" s="113" t="s">
        <v>1024</v>
      </c>
      <c r="AB2925" s="113" t="s">
        <v>2348</v>
      </c>
      <c r="AC2925" s="113" t="s">
        <v>2348</v>
      </c>
      <c r="AD2925" s="110" t="s">
        <v>1608</v>
      </c>
      <c r="AE2925" s="110" t="s">
        <v>1619</v>
      </c>
    </row>
    <row r="2926" spans="1:31" x14ac:dyDescent="0.35">
      <c r="A2926" s="22" t="s">
        <v>852</v>
      </c>
      <c r="B2926" s="1">
        <v>1000</v>
      </c>
      <c r="C2926" s="13" t="s">
        <v>2342</v>
      </c>
      <c r="D2926" s="22">
        <v>5</v>
      </c>
      <c r="E2926" s="22">
        <v>1</v>
      </c>
      <c r="F2926" s="23" t="s">
        <v>1605</v>
      </c>
      <c r="G2926" s="23" t="s">
        <v>2063</v>
      </c>
      <c r="H2926" s="23" t="s">
        <v>2371</v>
      </c>
      <c r="I2926" s="113" t="s">
        <v>2376</v>
      </c>
      <c r="J2926" s="113" t="s">
        <v>2360</v>
      </c>
      <c r="K2926" s="113" t="s">
        <v>1524</v>
      </c>
      <c r="L2926" s="113" t="s">
        <v>2361</v>
      </c>
      <c r="M2926" s="113" t="s">
        <v>1015</v>
      </c>
      <c r="N2926" s="113" t="s">
        <v>856</v>
      </c>
      <c r="O2926" s="22">
        <v>0</v>
      </c>
      <c r="P2926" s="113" t="s">
        <v>1607</v>
      </c>
      <c r="Q2926" s="113" t="s">
        <v>1607</v>
      </c>
      <c r="R2926" s="113">
        <v>18.600000000000001</v>
      </c>
      <c r="S2926" s="22">
        <v>1</v>
      </c>
      <c r="T2926" s="113" t="s">
        <v>1607</v>
      </c>
      <c r="U2926" s="113" t="s">
        <v>1607</v>
      </c>
      <c r="V2926" s="22">
        <v>27.5</v>
      </c>
      <c r="W2926" s="113"/>
      <c r="Y2926" s="113" t="s">
        <v>858</v>
      </c>
      <c r="Z2926" s="110" t="s">
        <v>1024</v>
      </c>
      <c r="AA2926" s="113" t="s">
        <v>1024</v>
      </c>
      <c r="AB2926" s="113" t="s">
        <v>2349</v>
      </c>
      <c r="AC2926" s="113" t="s">
        <v>2349</v>
      </c>
      <c r="AD2926" s="110" t="s">
        <v>1608</v>
      </c>
      <c r="AE2926" s="110" t="s">
        <v>1619</v>
      </c>
    </row>
    <row r="2927" spans="1:31" x14ac:dyDescent="0.35">
      <c r="A2927" s="22" t="s">
        <v>852</v>
      </c>
      <c r="B2927" s="1">
        <v>1000</v>
      </c>
      <c r="C2927" s="13" t="s">
        <v>2342</v>
      </c>
      <c r="D2927" s="22">
        <v>5</v>
      </c>
      <c r="E2927" s="22">
        <v>1</v>
      </c>
      <c r="F2927" s="23" t="s">
        <v>1605</v>
      </c>
      <c r="G2927" s="23" t="s">
        <v>2063</v>
      </c>
      <c r="H2927" s="23" t="s">
        <v>2371</v>
      </c>
      <c r="I2927" s="113" t="s">
        <v>2377</v>
      </c>
      <c r="J2927" s="113" t="s">
        <v>2360</v>
      </c>
      <c r="K2927" s="113" t="s">
        <v>1524</v>
      </c>
      <c r="L2927" s="113" t="s">
        <v>2361</v>
      </c>
      <c r="M2927" s="113" t="s">
        <v>1015</v>
      </c>
      <c r="N2927" s="113" t="s">
        <v>856</v>
      </c>
      <c r="O2927" s="22">
        <v>0</v>
      </c>
      <c r="P2927" s="113" t="s">
        <v>1607</v>
      </c>
      <c r="Q2927" s="113" t="s">
        <v>1607</v>
      </c>
      <c r="R2927" s="113">
        <v>7.2</v>
      </c>
      <c r="S2927" s="22">
        <v>1</v>
      </c>
      <c r="T2927" s="113" t="s">
        <v>1607</v>
      </c>
      <c r="U2927" s="113" t="s">
        <v>1607</v>
      </c>
      <c r="V2927" s="22">
        <v>21.7</v>
      </c>
      <c r="W2927" s="113"/>
      <c r="Y2927" s="113" t="s">
        <v>858</v>
      </c>
      <c r="Z2927" s="110" t="s">
        <v>1024</v>
      </c>
      <c r="AA2927" s="113" t="s">
        <v>1024</v>
      </c>
      <c r="AB2927" s="113" t="s">
        <v>2348</v>
      </c>
      <c r="AC2927" s="113" t="s">
        <v>2348</v>
      </c>
      <c r="AD2927" s="110" t="s">
        <v>1608</v>
      </c>
      <c r="AE2927" s="110" t="s">
        <v>1619</v>
      </c>
    </row>
    <row r="2928" spans="1:31" x14ac:dyDescent="0.35">
      <c r="A2928" s="22" t="s">
        <v>852</v>
      </c>
      <c r="B2928" s="1">
        <v>1000</v>
      </c>
      <c r="C2928" s="13" t="s">
        <v>2342</v>
      </c>
      <c r="D2928" s="22">
        <v>5</v>
      </c>
      <c r="E2928" s="22">
        <v>1</v>
      </c>
      <c r="F2928" s="23" t="s">
        <v>1605</v>
      </c>
      <c r="G2928" s="23" t="s">
        <v>2063</v>
      </c>
      <c r="H2928" s="23" t="s">
        <v>2371</v>
      </c>
      <c r="I2928" s="113" t="s">
        <v>2377</v>
      </c>
      <c r="J2928" s="113" t="s">
        <v>2360</v>
      </c>
      <c r="K2928" s="113" t="s">
        <v>1524</v>
      </c>
      <c r="L2928" s="113" t="s">
        <v>2361</v>
      </c>
      <c r="M2928" s="113" t="s">
        <v>1015</v>
      </c>
      <c r="N2928" s="113" t="s">
        <v>856</v>
      </c>
      <c r="O2928" s="22">
        <v>0</v>
      </c>
      <c r="P2928" s="113" t="s">
        <v>1607</v>
      </c>
      <c r="Q2928" s="113" t="s">
        <v>1607</v>
      </c>
      <c r="R2928" s="113">
        <v>7.2</v>
      </c>
      <c r="S2928" s="22">
        <v>1</v>
      </c>
      <c r="T2928" s="113" t="s">
        <v>1607</v>
      </c>
      <c r="U2928" s="113" t="s">
        <v>1607</v>
      </c>
      <c r="V2928" s="22">
        <v>18.899999999999999</v>
      </c>
      <c r="W2928" s="113"/>
      <c r="Y2928" s="113" t="s">
        <v>858</v>
      </c>
      <c r="Z2928" s="110" t="s">
        <v>1024</v>
      </c>
      <c r="AA2928" s="113" t="s">
        <v>1024</v>
      </c>
      <c r="AB2928" s="113" t="s">
        <v>2349</v>
      </c>
      <c r="AC2928" s="113" t="s">
        <v>2349</v>
      </c>
      <c r="AD2928" s="110" t="s">
        <v>1608</v>
      </c>
      <c r="AE2928" s="110" t="s">
        <v>1619</v>
      </c>
    </row>
    <row r="2929" spans="1:31" x14ac:dyDescent="0.35">
      <c r="A2929" s="22" t="s">
        <v>852</v>
      </c>
      <c r="B2929" s="1">
        <v>1000</v>
      </c>
      <c r="C2929" s="13" t="s">
        <v>2342</v>
      </c>
      <c r="D2929" s="22">
        <v>5</v>
      </c>
      <c r="E2929" s="22">
        <v>1</v>
      </c>
      <c r="F2929" s="23" t="s">
        <v>1605</v>
      </c>
      <c r="G2929" s="23" t="s">
        <v>2063</v>
      </c>
      <c r="H2929" s="23" t="s">
        <v>2371</v>
      </c>
      <c r="I2929" s="113" t="s">
        <v>2378</v>
      </c>
      <c r="J2929" s="113" t="s">
        <v>2360</v>
      </c>
      <c r="K2929" s="113" t="s">
        <v>1524</v>
      </c>
      <c r="L2929" s="113" t="s">
        <v>2361</v>
      </c>
      <c r="M2929" s="113" t="s">
        <v>1015</v>
      </c>
      <c r="N2929" s="113" t="s">
        <v>856</v>
      </c>
      <c r="O2929" s="22">
        <v>0</v>
      </c>
      <c r="P2929" s="113" t="s">
        <v>1607</v>
      </c>
      <c r="Q2929" s="113" t="s">
        <v>1607</v>
      </c>
      <c r="R2929" s="113">
        <v>13.6</v>
      </c>
      <c r="S2929" s="22">
        <v>1</v>
      </c>
      <c r="T2929" s="113" t="s">
        <v>1607</v>
      </c>
      <c r="U2929" s="113" t="s">
        <v>1607</v>
      </c>
      <c r="V2929" s="22">
        <v>23.1</v>
      </c>
      <c r="W2929" s="113"/>
      <c r="Y2929" s="113" t="s">
        <v>858</v>
      </c>
      <c r="Z2929" s="110" t="s">
        <v>1024</v>
      </c>
      <c r="AA2929" s="113" t="s">
        <v>1024</v>
      </c>
      <c r="AB2929" s="113" t="s">
        <v>2348</v>
      </c>
      <c r="AC2929" s="113" t="s">
        <v>2348</v>
      </c>
      <c r="AD2929" s="110" t="s">
        <v>1608</v>
      </c>
      <c r="AE2929" s="110" t="s">
        <v>1619</v>
      </c>
    </row>
    <row r="2930" spans="1:31" x14ac:dyDescent="0.35">
      <c r="A2930" s="22" t="s">
        <v>852</v>
      </c>
      <c r="B2930" s="1">
        <v>1000</v>
      </c>
      <c r="C2930" s="13" t="s">
        <v>2342</v>
      </c>
      <c r="D2930" s="22">
        <v>5</v>
      </c>
      <c r="E2930" s="22">
        <v>1</v>
      </c>
      <c r="F2930" s="23" t="s">
        <v>1605</v>
      </c>
      <c r="G2930" s="23" t="s">
        <v>2063</v>
      </c>
      <c r="H2930" s="23" t="s">
        <v>2371</v>
      </c>
      <c r="I2930" s="113" t="s">
        <v>2378</v>
      </c>
      <c r="J2930" s="113" t="s">
        <v>2360</v>
      </c>
      <c r="K2930" s="113" t="s">
        <v>1524</v>
      </c>
      <c r="L2930" s="113" t="s">
        <v>2361</v>
      </c>
      <c r="M2930" s="113" t="s">
        <v>1015</v>
      </c>
      <c r="N2930" s="113" t="s">
        <v>856</v>
      </c>
      <c r="O2930" s="22">
        <v>0</v>
      </c>
      <c r="P2930" s="113" t="s">
        <v>1607</v>
      </c>
      <c r="Q2930" s="113" t="s">
        <v>1607</v>
      </c>
      <c r="R2930" s="113">
        <v>13.6</v>
      </c>
      <c r="S2930" s="22">
        <v>1</v>
      </c>
      <c r="T2930" s="113" t="s">
        <v>1607</v>
      </c>
      <c r="U2930" s="113" t="s">
        <v>1607</v>
      </c>
      <c r="V2930" s="22">
        <v>24.2</v>
      </c>
      <c r="W2930" s="113"/>
      <c r="Y2930" s="113" t="s">
        <v>858</v>
      </c>
      <c r="Z2930" s="110" t="s">
        <v>1024</v>
      </c>
      <c r="AA2930" s="113" t="s">
        <v>1024</v>
      </c>
      <c r="AB2930" s="113" t="s">
        <v>2349</v>
      </c>
      <c r="AC2930" s="113" t="s">
        <v>2349</v>
      </c>
      <c r="AD2930" s="110" t="s">
        <v>1608</v>
      </c>
      <c r="AE2930" s="110" t="s">
        <v>1619</v>
      </c>
    </row>
    <row r="2931" spans="1:31" x14ac:dyDescent="0.35">
      <c r="A2931" s="22" t="s">
        <v>852</v>
      </c>
      <c r="B2931" s="1">
        <v>1000</v>
      </c>
      <c r="C2931" s="13" t="s">
        <v>2342</v>
      </c>
      <c r="D2931" s="22">
        <v>5</v>
      </c>
      <c r="E2931" s="22">
        <v>1</v>
      </c>
      <c r="F2931" s="23" t="s">
        <v>1605</v>
      </c>
      <c r="G2931" s="23" t="s">
        <v>2063</v>
      </c>
      <c r="H2931" s="23" t="s">
        <v>2371</v>
      </c>
      <c r="I2931" s="113" t="s">
        <v>2379</v>
      </c>
      <c r="J2931" s="113" t="s">
        <v>2360</v>
      </c>
      <c r="K2931" s="113" t="s">
        <v>1524</v>
      </c>
      <c r="L2931" s="113" t="s">
        <v>2361</v>
      </c>
      <c r="M2931" s="113" t="s">
        <v>1015</v>
      </c>
      <c r="N2931" s="113" t="s">
        <v>856</v>
      </c>
      <c r="O2931" s="22">
        <v>0</v>
      </c>
      <c r="P2931" s="113" t="s">
        <v>1607</v>
      </c>
      <c r="Q2931" s="113" t="s">
        <v>1607</v>
      </c>
      <c r="R2931" s="22">
        <v>2.2000000000000002</v>
      </c>
      <c r="S2931" s="22">
        <v>1</v>
      </c>
      <c r="T2931" s="113" t="s">
        <v>1607</v>
      </c>
      <c r="U2931" s="113" t="s">
        <v>1607</v>
      </c>
      <c r="V2931" s="22">
        <v>7.8</v>
      </c>
      <c r="W2931" s="113"/>
      <c r="Y2931" s="113" t="s">
        <v>858</v>
      </c>
      <c r="Z2931" s="110" t="s">
        <v>1024</v>
      </c>
      <c r="AA2931" s="113" t="s">
        <v>1024</v>
      </c>
      <c r="AB2931" s="113" t="s">
        <v>2348</v>
      </c>
      <c r="AC2931" s="113" t="s">
        <v>2348</v>
      </c>
      <c r="AD2931" s="110" t="s">
        <v>1608</v>
      </c>
      <c r="AE2931" s="110" t="s">
        <v>1619</v>
      </c>
    </row>
    <row r="2932" spans="1:31" x14ac:dyDescent="0.35">
      <c r="A2932" s="22" t="s">
        <v>852</v>
      </c>
      <c r="B2932" s="1">
        <v>1000</v>
      </c>
      <c r="C2932" s="13" t="s">
        <v>2342</v>
      </c>
      <c r="D2932" s="22">
        <v>5</v>
      </c>
      <c r="E2932" s="22">
        <v>1</v>
      </c>
      <c r="F2932" s="23" t="s">
        <v>1605</v>
      </c>
      <c r="G2932" s="23" t="s">
        <v>2063</v>
      </c>
      <c r="H2932" s="23" t="s">
        <v>2371</v>
      </c>
      <c r="I2932" s="113" t="s">
        <v>2379</v>
      </c>
      <c r="J2932" s="113" t="s">
        <v>2360</v>
      </c>
      <c r="K2932" s="113" t="s">
        <v>1524</v>
      </c>
      <c r="L2932" s="113" t="s">
        <v>2361</v>
      </c>
      <c r="M2932" s="113" t="s">
        <v>1015</v>
      </c>
      <c r="N2932" s="113" t="s">
        <v>856</v>
      </c>
      <c r="O2932" s="22">
        <v>0</v>
      </c>
      <c r="P2932" s="113" t="s">
        <v>1607</v>
      </c>
      <c r="Q2932" s="113" t="s">
        <v>1607</v>
      </c>
      <c r="R2932" s="22">
        <v>2.2000000000000002</v>
      </c>
      <c r="S2932" s="22">
        <v>1</v>
      </c>
      <c r="T2932" s="113" t="s">
        <v>1607</v>
      </c>
      <c r="U2932" s="113" t="s">
        <v>1607</v>
      </c>
      <c r="V2932" s="22">
        <v>7.8</v>
      </c>
      <c r="W2932" s="113"/>
      <c r="Y2932" s="113" t="s">
        <v>858</v>
      </c>
      <c r="Z2932" s="110" t="s">
        <v>1024</v>
      </c>
      <c r="AA2932" s="113" t="s">
        <v>1024</v>
      </c>
      <c r="AB2932" s="113" t="s">
        <v>2349</v>
      </c>
      <c r="AC2932" s="113" t="s">
        <v>2349</v>
      </c>
      <c r="AD2932" s="110" t="s">
        <v>1608</v>
      </c>
      <c r="AE2932" s="110" t="s">
        <v>1619</v>
      </c>
    </row>
    <row r="2933" spans="1:31" x14ac:dyDescent="0.35">
      <c r="A2933" s="22" t="s">
        <v>852</v>
      </c>
      <c r="B2933" s="1">
        <v>1000</v>
      </c>
      <c r="C2933" s="13" t="s">
        <v>2342</v>
      </c>
      <c r="D2933" s="22">
        <v>5</v>
      </c>
      <c r="E2933" s="22">
        <v>1</v>
      </c>
      <c r="F2933" s="23" t="s">
        <v>1605</v>
      </c>
      <c r="G2933" s="23" t="s">
        <v>2063</v>
      </c>
      <c r="H2933" s="23" t="s">
        <v>2371</v>
      </c>
      <c r="I2933" s="113" t="s">
        <v>2373</v>
      </c>
      <c r="J2933" s="113" t="s">
        <v>2360</v>
      </c>
      <c r="K2933" s="113" t="s">
        <v>1524</v>
      </c>
      <c r="L2933" s="113" t="s">
        <v>2361</v>
      </c>
      <c r="M2933" s="113" t="s">
        <v>1015</v>
      </c>
      <c r="N2933" s="113" t="s">
        <v>856</v>
      </c>
      <c r="O2933" s="22">
        <v>0</v>
      </c>
      <c r="P2933" s="113" t="s">
        <v>1607</v>
      </c>
      <c r="Q2933" s="113" t="s">
        <v>1607</v>
      </c>
      <c r="R2933" s="113">
        <v>18.899999999999999</v>
      </c>
      <c r="S2933" s="22">
        <v>1</v>
      </c>
      <c r="T2933" s="113" t="s">
        <v>1607</v>
      </c>
      <c r="U2933" s="113" t="s">
        <v>1607</v>
      </c>
      <c r="V2933" s="22">
        <v>19.7</v>
      </c>
      <c r="W2933" s="113"/>
      <c r="Y2933" s="113" t="s">
        <v>858</v>
      </c>
      <c r="Z2933" s="110" t="s">
        <v>1024</v>
      </c>
      <c r="AA2933" s="113" t="s">
        <v>1024</v>
      </c>
      <c r="AB2933" s="113" t="s">
        <v>2348</v>
      </c>
      <c r="AC2933" s="113" t="s">
        <v>2348</v>
      </c>
      <c r="AD2933" s="110" t="s">
        <v>1608</v>
      </c>
      <c r="AE2933" s="110" t="s">
        <v>1619</v>
      </c>
    </row>
    <row r="2934" spans="1:31" x14ac:dyDescent="0.35">
      <c r="A2934" s="22" t="s">
        <v>852</v>
      </c>
      <c r="B2934" s="1">
        <v>1000</v>
      </c>
      <c r="C2934" s="13" t="s">
        <v>2342</v>
      </c>
      <c r="D2934" s="22">
        <v>5</v>
      </c>
      <c r="E2934" s="22">
        <v>1</v>
      </c>
      <c r="F2934" s="23" t="s">
        <v>1605</v>
      </c>
      <c r="G2934" s="23" t="s">
        <v>2063</v>
      </c>
      <c r="H2934" s="23" t="s">
        <v>2371</v>
      </c>
      <c r="I2934" s="113" t="s">
        <v>2373</v>
      </c>
      <c r="J2934" s="113" t="s">
        <v>2360</v>
      </c>
      <c r="K2934" s="113" t="s">
        <v>1524</v>
      </c>
      <c r="L2934" s="113" t="s">
        <v>2361</v>
      </c>
      <c r="M2934" s="113" t="s">
        <v>1015</v>
      </c>
      <c r="N2934" s="113" t="s">
        <v>856</v>
      </c>
      <c r="O2934" s="22">
        <v>0</v>
      </c>
      <c r="P2934" s="113" t="s">
        <v>1607</v>
      </c>
      <c r="Q2934" s="113" t="s">
        <v>1607</v>
      </c>
      <c r="R2934" s="113">
        <v>18.899999999999999</v>
      </c>
      <c r="S2934" s="22">
        <v>1</v>
      </c>
      <c r="T2934" s="113" t="s">
        <v>1607</v>
      </c>
      <c r="U2934" s="113" t="s">
        <v>1607</v>
      </c>
      <c r="V2934" s="22">
        <v>19.7</v>
      </c>
      <c r="W2934" s="113"/>
      <c r="Y2934" s="113" t="s">
        <v>858</v>
      </c>
      <c r="Z2934" s="110" t="s">
        <v>1024</v>
      </c>
      <c r="AA2934" s="113" t="s">
        <v>1024</v>
      </c>
      <c r="AB2934" s="113" t="s">
        <v>2349</v>
      </c>
      <c r="AC2934" s="113" t="s">
        <v>2349</v>
      </c>
      <c r="AD2934" s="110" t="s">
        <v>1608</v>
      </c>
      <c r="AE2934" s="110" t="s">
        <v>1619</v>
      </c>
    </row>
    <row r="2935" spans="1:31" x14ac:dyDescent="0.35">
      <c r="A2935" s="22" t="s">
        <v>852</v>
      </c>
      <c r="B2935" s="1">
        <v>1000</v>
      </c>
      <c r="C2935" s="13" t="s">
        <v>2342</v>
      </c>
      <c r="D2935" s="22">
        <v>4</v>
      </c>
      <c r="E2935" s="22">
        <v>2</v>
      </c>
      <c r="F2935" s="23" t="s">
        <v>1605</v>
      </c>
      <c r="G2935" s="23" t="s">
        <v>2063</v>
      </c>
      <c r="H2935" s="23" t="s">
        <v>2371</v>
      </c>
      <c r="I2935" s="113" t="s">
        <v>2372</v>
      </c>
      <c r="J2935" s="113" t="s">
        <v>2360</v>
      </c>
      <c r="K2935" s="113" t="s">
        <v>1524</v>
      </c>
      <c r="L2935" s="113" t="s">
        <v>2361</v>
      </c>
      <c r="M2935" s="113" t="s">
        <v>1015</v>
      </c>
      <c r="N2935" s="113" t="s">
        <v>856</v>
      </c>
      <c r="O2935" s="22">
        <v>0</v>
      </c>
      <c r="P2935" s="113" t="s">
        <v>1607</v>
      </c>
      <c r="Q2935" s="113" t="s">
        <v>1607</v>
      </c>
      <c r="R2935" s="22">
        <v>20.9</v>
      </c>
      <c r="S2935" s="22">
        <v>1</v>
      </c>
      <c r="T2935" s="113" t="s">
        <v>1607</v>
      </c>
      <c r="U2935" s="113" t="s">
        <v>1607</v>
      </c>
      <c r="V2935" s="22">
        <v>13.8</v>
      </c>
      <c r="W2935" s="113"/>
      <c r="Y2935" s="113" t="s">
        <v>858</v>
      </c>
      <c r="Z2935" s="110" t="s">
        <v>1024</v>
      </c>
      <c r="AA2935" s="113" t="s">
        <v>1024</v>
      </c>
      <c r="AB2935" s="113" t="s">
        <v>2348</v>
      </c>
      <c r="AC2935" s="113" t="s">
        <v>2348</v>
      </c>
      <c r="AD2935" s="110" t="s">
        <v>1608</v>
      </c>
      <c r="AE2935" s="110" t="s">
        <v>1619</v>
      </c>
    </row>
    <row r="2936" spans="1:31" x14ac:dyDescent="0.35">
      <c r="A2936" s="22" t="s">
        <v>852</v>
      </c>
      <c r="B2936" s="1">
        <v>1000</v>
      </c>
      <c r="C2936" s="13" t="s">
        <v>2342</v>
      </c>
      <c r="D2936" s="22">
        <v>4</v>
      </c>
      <c r="E2936" s="22">
        <v>2</v>
      </c>
      <c r="F2936" s="23" t="s">
        <v>1605</v>
      </c>
      <c r="G2936" s="23" t="s">
        <v>2063</v>
      </c>
      <c r="H2936" s="23" t="s">
        <v>2371</v>
      </c>
      <c r="I2936" s="113" t="s">
        <v>2372</v>
      </c>
      <c r="J2936" s="113" t="s">
        <v>2360</v>
      </c>
      <c r="K2936" s="113" t="s">
        <v>1524</v>
      </c>
      <c r="L2936" s="113" t="s">
        <v>2361</v>
      </c>
      <c r="M2936" s="113" t="s">
        <v>1015</v>
      </c>
      <c r="N2936" s="113" t="s">
        <v>856</v>
      </c>
      <c r="O2936" s="22">
        <v>0</v>
      </c>
      <c r="P2936" s="113" t="s">
        <v>1607</v>
      </c>
      <c r="Q2936" s="113" t="s">
        <v>1607</v>
      </c>
      <c r="R2936" s="22">
        <v>20.9</v>
      </c>
      <c r="S2936" s="22">
        <v>1</v>
      </c>
      <c r="T2936" s="113" t="s">
        <v>1607</v>
      </c>
      <c r="U2936" s="113" t="s">
        <v>1607</v>
      </c>
      <c r="V2936" s="22">
        <v>20.399999999999999</v>
      </c>
      <c r="W2936" s="113"/>
      <c r="Y2936" s="113" t="s">
        <v>858</v>
      </c>
      <c r="Z2936" s="110" t="s">
        <v>1024</v>
      </c>
      <c r="AA2936" s="113" t="s">
        <v>1024</v>
      </c>
      <c r="AB2936" s="113" t="s">
        <v>2349</v>
      </c>
      <c r="AC2936" s="113" t="s">
        <v>2349</v>
      </c>
      <c r="AD2936" s="110" t="s">
        <v>1608</v>
      </c>
      <c r="AE2936" s="110" t="s">
        <v>1619</v>
      </c>
    </row>
    <row r="2937" spans="1:31" x14ac:dyDescent="0.35">
      <c r="A2937" s="22" t="s">
        <v>852</v>
      </c>
      <c r="B2937" s="1">
        <v>1000</v>
      </c>
      <c r="C2937" s="13" t="s">
        <v>2342</v>
      </c>
      <c r="D2937" s="22">
        <v>4</v>
      </c>
      <c r="E2937" s="22">
        <v>2</v>
      </c>
      <c r="F2937" s="23" t="s">
        <v>1605</v>
      </c>
      <c r="G2937" s="23" t="s">
        <v>2063</v>
      </c>
      <c r="H2937" s="23" t="s">
        <v>2371</v>
      </c>
      <c r="I2937" s="113" t="s">
        <v>2373</v>
      </c>
      <c r="J2937" s="113" t="s">
        <v>2360</v>
      </c>
      <c r="K2937" s="113" t="s">
        <v>1524</v>
      </c>
      <c r="L2937" s="113" t="s">
        <v>2361</v>
      </c>
      <c r="M2937" s="113" t="s">
        <v>1015</v>
      </c>
      <c r="N2937" s="113" t="s">
        <v>856</v>
      </c>
      <c r="O2937" s="22">
        <v>0</v>
      </c>
      <c r="P2937" s="113" t="s">
        <v>1607</v>
      </c>
      <c r="Q2937" s="113" t="s">
        <v>1607</v>
      </c>
      <c r="R2937" s="113">
        <v>40.700000000000003</v>
      </c>
      <c r="S2937" s="22">
        <v>1</v>
      </c>
      <c r="T2937" s="113" t="s">
        <v>1607</v>
      </c>
      <c r="U2937" s="113" t="s">
        <v>1607</v>
      </c>
      <c r="V2937" s="113">
        <v>40.700000000000003</v>
      </c>
      <c r="W2937" s="113"/>
      <c r="Y2937" s="113" t="s">
        <v>858</v>
      </c>
      <c r="Z2937" s="110" t="s">
        <v>1024</v>
      </c>
      <c r="AA2937" s="113" t="s">
        <v>1024</v>
      </c>
      <c r="AB2937" s="113" t="s">
        <v>2348</v>
      </c>
      <c r="AC2937" s="113" t="s">
        <v>2348</v>
      </c>
      <c r="AD2937" s="110" t="s">
        <v>1608</v>
      </c>
      <c r="AE2937" s="110" t="s">
        <v>1619</v>
      </c>
    </row>
    <row r="2938" spans="1:31" x14ac:dyDescent="0.35">
      <c r="A2938" s="22" t="s">
        <v>852</v>
      </c>
      <c r="B2938" s="1">
        <v>1000</v>
      </c>
      <c r="C2938" s="13" t="s">
        <v>2342</v>
      </c>
      <c r="D2938" s="22">
        <v>4</v>
      </c>
      <c r="E2938" s="22">
        <v>2</v>
      </c>
      <c r="F2938" s="23" t="s">
        <v>1605</v>
      </c>
      <c r="G2938" s="23" t="s">
        <v>2063</v>
      </c>
      <c r="H2938" s="23" t="s">
        <v>2371</v>
      </c>
      <c r="I2938" s="113" t="s">
        <v>2373</v>
      </c>
      <c r="J2938" s="113" t="s">
        <v>2360</v>
      </c>
      <c r="K2938" s="113" t="s">
        <v>1524</v>
      </c>
      <c r="L2938" s="113" t="s">
        <v>2361</v>
      </c>
      <c r="M2938" s="113" t="s">
        <v>1015</v>
      </c>
      <c r="N2938" s="113" t="s">
        <v>856</v>
      </c>
      <c r="O2938" s="22">
        <v>0</v>
      </c>
      <c r="P2938" s="113" t="s">
        <v>1607</v>
      </c>
      <c r="Q2938" s="113" t="s">
        <v>1607</v>
      </c>
      <c r="R2938" s="113">
        <v>40.700000000000003</v>
      </c>
      <c r="S2938" s="22">
        <v>1</v>
      </c>
      <c r="T2938" s="113" t="s">
        <v>1607</v>
      </c>
      <c r="U2938" s="113" t="s">
        <v>1607</v>
      </c>
      <c r="V2938" s="113">
        <v>40.700000000000003</v>
      </c>
      <c r="W2938" s="113"/>
      <c r="Y2938" s="113" t="s">
        <v>858</v>
      </c>
      <c r="Z2938" s="110" t="s">
        <v>1024</v>
      </c>
      <c r="AA2938" s="113" t="s">
        <v>1024</v>
      </c>
      <c r="AB2938" s="113" t="s">
        <v>2349</v>
      </c>
      <c r="AC2938" s="113" t="s">
        <v>2349</v>
      </c>
      <c r="AD2938" s="110" t="s">
        <v>1608</v>
      </c>
      <c r="AE2938" s="110" t="s">
        <v>1619</v>
      </c>
    </row>
    <row r="2939" spans="1:31" x14ac:dyDescent="0.35">
      <c r="A2939" s="22" t="s">
        <v>852</v>
      </c>
      <c r="B2939" s="1">
        <v>1000</v>
      </c>
      <c r="C2939" s="13" t="s">
        <v>2342</v>
      </c>
      <c r="D2939" s="22">
        <v>4</v>
      </c>
      <c r="E2939" s="22">
        <v>2</v>
      </c>
      <c r="F2939" s="23" t="s">
        <v>1605</v>
      </c>
      <c r="G2939" s="23" t="s">
        <v>2063</v>
      </c>
      <c r="H2939" s="23" t="s">
        <v>2371</v>
      </c>
      <c r="I2939" s="113" t="s">
        <v>2380</v>
      </c>
      <c r="J2939" s="113" t="s">
        <v>2360</v>
      </c>
      <c r="K2939" s="113" t="s">
        <v>1524</v>
      </c>
      <c r="L2939" s="113" t="s">
        <v>2361</v>
      </c>
      <c r="M2939" s="113" t="s">
        <v>1015</v>
      </c>
      <c r="N2939" s="113" t="s">
        <v>856</v>
      </c>
      <c r="O2939" s="22">
        <v>0</v>
      </c>
      <c r="P2939" s="113" t="s">
        <v>1607</v>
      </c>
      <c r="Q2939" s="113" t="s">
        <v>1607</v>
      </c>
      <c r="R2939" s="22">
        <v>1.8</v>
      </c>
      <c r="S2939" s="22">
        <v>1</v>
      </c>
      <c r="T2939" s="113" t="s">
        <v>1607</v>
      </c>
      <c r="U2939" s="113" t="s">
        <v>1607</v>
      </c>
      <c r="V2939" s="22">
        <v>6.7</v>
      </c>
      <c r="W2939" s="113"/>
      <c r="Y2939" s="113" t="s">
        <v>858</v>
      </c>
      <c r="Z2939" s="110" t="s">
        <v>1024</v>
      </c>
      <c r="AA2939" s="113" t="s">
        <v>1024</v>
      </c>
      <c r="AB2939" s="113" t="s">
        <v>2348</v>
      </c>
      <c r="AC2939" s="113" t="s">
        <v>2348</v>
      </c>
      <c r="AD2939" s="110" t="s">
        <v>1608</v>
      </c>
      <c r="AE2939" s="110" t="s">
        <v>1619</v>
      </c>
    </row>
    <row r="2940" spans="1:31" x14ac:dyDescent="0.35">
      <c r="A2940" s="22" t="s">
        <v>852</v>
      </c>
      <c r="B2940" s="1">
        <v>1000</v>
      </c>
      <c r="C2940" s="13" t="s">
        <v>2342</v>
      </c>
      <c r="D2940" s="22">
        <v>4</v>
      </c>
      <c r="E2940" s="22">
        <v>2</v>
      </c>
      <c r="F2940" s="23" t="s">
        <v>1605</v>
      </c>
      <c r="G2940" s="23" t="s">
        <v>2063</v>
      </c>
      <c r="H2940" s="23" t="s">
        <v>2371</v>
      </c>
      <c r="I2940" s="113" t="s">
        <v>2380</v>
      </c>
      <c r="J2940" s="113" t="s">
        <v>2360</v>
      </c>
      <c r="K2940" s="113" t="s">
        <v>1524</v>
      </c>
      <c r="L2940" s="113" t="s">
        <v>2361</v>
      </c>
      <c r="M2940" s="113" t="s">
        <v>1015</v>
      </c>
      <c r="N2940" s="113" t="s">
        <v>856</v>
      </c>
      <c r="O2940" s="22">
        <v>0</v>
      </c>
      <c r="P2940" s="113" t="s">
        <v>1607</v>
      </c>
      <c r="Q2940" s="113" t="s">
        <v>1607</v>
      </c>
      <c r="R2940" s="22">
        <v>1.8</v>
      </c>
      <c r="S2940" s="22">
        <v>1</v>
      </c>
      <c r="T2940" s="113" t="s">
        <v>1607</v>
      </c>
      <c r="U2940" s="113" t="s">
        <v>1607</v>
      </c>
      <c r="V2940" s="22">
        <v>2.8</v>
      </c>
      <c r="W2940" s="113"/>
      <c r="Y2940" s="113" t="s">
        <v>858</v>
      </c>
      <c r="Z2940" s="110" t="s">
        <v>1024</v>
      </c>
      <c r="AA2940" s="113" t="s">
        <v>1024</v>
      </c>
      <c r="AB2940" s="113" t="s">
        <v>2349</v>
      </c>
      <c r="AC2940" s="113" t="s">
        <v>2349</v>
      </c>
      <c r="AD2940" s="110" t="s">
        <v>1608</v>
      </c>
      <c r="AE2940" s="110" t="s">
        <v>1619</v>
      </c>
    </row>
    <row r="2941" spans="1:31" x14ac:dyDescent="0.35">
      <c r="A2941" s="22" t="s">
        <v>852</v>
      </c>
      <c r="B2941" s="1">
        <v>1000</v>
      </c>
      <c r="C2941" s="13" t="s">
        <v>2342</v>
      </c>
      <c r="D2941" s="22">
        <v>5</v>
      </c>
      <c r="E2941" s="22">
        <v>2</v>
      </c>
      <c r="F2941" s="23" t="s">
        <v>1605</v>
      </c>
      <c r="G2941" s="23" t="s">
        <v>2063</v>
      </c>
      <c r="H2941" s="23" t="s">
        <v>2371</v>
      </c>
      <c r="I2941" s="113" t="s">
        <v>2375</v>
      </c>
      <c r="J2941" s="113" t="s">
        <v>2360</v>
      </c>
      <c r="K2941" s="113" t="s">
        <v>1524</v>
      </c>
      <c r="L2941" s="113" t="s">
        <v>2361</v>
      </c>
      <c r="M2941" s="113" t="s">
        <v>1015</v>
      </c>
      <c r="N2941" s="113" t="s">
        <v>856</v>
      </c>
      <c r="O2941" s="22">
        <v>0</v>
      </c>
      <c r="P2941" s="113" t="s">
        <v>1607</v>
      </c>
      <c r="Q2941" s="113" t="s">
        <v>1607</v>
      </c>
      <c r="R2941" s="113">
        <v>9.6999999999999993</v>
      </c>
      <c r="S2941" s="22">
        <v>1</v>
      </c>
      <c r="T2941" s="113" t="s">
        <v>1607</v>
      </c>
      <c r="U2941" s="113" t="s">
        <v>1607</v>
      </c>
      <c r="V2941" s="22">
        <v>15</v>
      </c>
      <c r="W2941" s="113"/>
      <c r="Y2941" s="113" t="s">
        <v>858</v>
      </c>
      <c r="Z2941" s="110" t="s">
        <v>1024</v>
      </c>
      <c r="AA2941" s="113" t="s">
        <v>1024</v>
      </c>
      <c r="AB2941" s="113" t="s">
        <v>2348</v>
      </c>
      <c r="AC2941" s="113" t="s">
        <v>2348</v>
      </c>
      <c r="AD2941" s="110" t="s">
        <v>1608</v>
      </c>
      <c r="AE2941" s="110" t="s">
        <v>1619</v>
      </c>
    </row>
    <row r="2942" spans="1:31" x14ac:dyDescent="0.35">
      <c r="A2942" s="22" t="s">
        <v>852</v>
      </c>
      <c r="B2942" s="1">
        <v>1000</v>
      </c>
      <c r="C2942" s="13" t="s">
        <v>2342</v>
      </c>
      <c r="D2942" s="22">
        <v>5</v>
      </c>
      <c r="E2942" s="22">
        <v>2</v>
      </c>
      <c r="F2942" s="23" t="s">
        <v>1605</v>
      </c>
      <c r="G2942" s="23" t="s">
        <v>2063</v>
      </c>
      <c r="H2942" s="23" t="s">
        <v>2371</v>
      </c>
      <c r="I2942" s="113" t="s">
        <v>2375</v>
      </c>
      <c r="J2942" s="113" t="s">
        <v>2360</v>
      </c>
      <c r="K2942" s="113" t="s">
        <v>1524</v>
      </c>
      <c r="L2942" s="113" t="s">
        <v>2361</v>
      </c>
      <c r="M2942" s="113" t="s">
        <v>1015</v>
      </c>
      <c r="N2942" s="113" t="s">
        <v>856</v>
      </c>
      <c r="O2942" s="22">
        <v>0</v>
      </c>
      <c r="P2942" s="113" t="s">
        <v>1607</v>
      </c>
      <c r="Q2942" s="113" t="s">
        <v>1607</v>
      </c>
      <c r="R2942" s="113">
        <v>9.6999999999999993</v>
      </c>
      <c r="S2942" s="22">
        <v>1</v>
      </c>
      <c r="T2942" s="113" t="s">
        <v>1607</v>
      </c>
      <c r="U2942" s="113" t="s">
        <v>1607</v>
      </c>
      <c r="V2942" s="22">
        <v>11.4</v>
      </c>
      <c r="W2942" s="113"/>
      <c r="Y2942" s="113" t="s">
        <v>858</v>
      </c>
      <c r="Z2942" s="110" t="s">
        <v>1024</v>
      </c>
      <c r="AA2942" s="113" t="s">
        <v>1024</v>
      </c>
      <c r="AB2942" s="113" t="s">
        <v>2349</v>
      </c>
      <c r="AC2942" s="113" t="s">
        <v>2349</v>
      </c>
      <c r="AD2942" s="110" t="s">
        <v>1608</v>
      </c>
      <c r="AE2942" s="110" t="s">
        <v>1619</v>
      </c>
    </row>
    <row r="2943" spans="1:31" x14ac:dyDescent="0.35">
      <c r="A2943" s="22" t="s">
        <v>852</v>
      </c>
      <c r="B2943" s="1">
        <v>1000</v>
      </c>
      <c r="C2943" s="13" t="s">
        <v>2342</v>
      </c>
      <c r="D2943" s="22">
        <v>5</v>
      </c>
      <c r="E2943" s="22">
        <v>2</v>
      </c>
      <c r="F2943" s="23" t="s">
        <v>1605</v>
      </c>
      <c r="G2943" s="23" t="s">
        <v>2063</v>
      </c>
      <c r="H2943" s="23" t="s">
        <v>2371</v>
      </c>
      <c r="I2943" s="113" t="s">
        <v>2376</v>
      </c>
      <c r="J2943" s="113" t="s">
        <v>2360</v>
      </c>
      <c r="K2943" s="113" t="s">
        <v>1524</v>
      </c>
      <c r="L2943" s="113" t="s">
        <v>2361</v>
      </c>
      <c r="M2943" s="113" t="s">
        <v>1015</v>
      </c>
      <c r="N2943" s="113" t="s">
        <v>856</v>
      </c>
      <c r="O2943" s="22">
        <v>0</v>
      </c>
      <c r="P2943" s="113" t="s">
        <v>1607</v>
      </c>
      <c r="Q2943" s="113" t="s">
        <v>1607</v>
      </c>
      <c r="R2943" s="113">
        <v>0.9</v>
      </c>
      <c r="S2943" s="22">
        <v>1</v>
      </c>
      <c r="T2943" s="113" t="s">
        <v>1607</v>
      </c>
      <c r="U2943" s="113" t="s">
        <v>1607</v>
      </c>
      <c r="V2943" s="22">
        <v>1.4</v>
      </c>
      <c r="W2943" s="113"/>
      <c r="Y2943" s="113" t="s">
        <v>858</v>
      </c>
      <c r="Z2943" s="110" t="s">
        <v>1024</v>
      </c>
      <c r="AA2943" s="113" t="s">
        <v>1024</v>
      </c>
      <c r="AB2943" s="113" t="s">
        <v>2348</v>
      </c>
      <c r="AC2943" s="113" t="s">
        <v>2348</v>
      </c>
      <c r="AD2943" s="110" t="s">
        <v>1608</v>
      </c>
      <c r="AE2943" s="110" t="s">
        <v>1619</v>
      </c>
    </row>
    <row r="2944" spans="1:31" x14ac:dyDescent="0.35">
      <c r="A2944" s="22" t="s">
        <v>852</v>
      </c>
      <c r="B2944" s="1">
        <v>1000</v>
      </c>
      <c r="C2944" s="13" t="s">
        <v>2342</v>
      </c>
      <c r="D2944" s="22">
        <v>5</v>
      </c>
      <c r="E2944" s="22">
        <v>2</v>
      </c>
      <c r="F2944" s="23" t="s">
        <v>1605</v>
      </c>
      <c r="G2944" s="23" t="s">
        <v>2063</v>
      </c>
      <c r="H2944" s="23" t="s">
        <v>2371</v>
      </c>
      <c r="I2944" s="113" t="s">
        <v>2376</v>
      </c>
      <c r="J2944" s="113" t="s">
        <v>2360</v>
      </c>
      <c r="K2944" s="113" t="s">
        <v>1524</v>
      </c>
      <c r="L2944" s="113" t="s">
        <v>2361</v>
      </c>
      <c r="M2944" s="113" t="s">
        <v>1015</v>
      </c>
      <c r="N2944" s="113" t="s">
        <v>856</v>
      </c>
      <c r="O2944" s="22">
        <v>0</v>
      </c>
      <c r="P2944" s="113" t="s">
        <v>1607</v>
      </c>
      <c r="Q2944" s="113" t="s">
        <v>1607</v>
      </c>
      <c r="R2944" s="113">
        <v>0.9</v>
      </c>
      <c r="S2944" s="22">
        <v>1</v>
      </c>
      <c r="T2944" s="113" t="s">
        <v>1607</v>
      </c>
      <c r="U2944" s="113" t="s">
        <v>1607</v>
      </c>
      <c r="V2944" s="22">
        <v>4.3</v>
      </c>
      <c r="W2944" s="113"/>
      <c r="Y2944" s="113" t="s">
        <v>858</v>
      </c>
      <c r="Z2944" s="110" t="s">
        <v>1024</v>
      </c>
      <c r="AA2944" s="113" t="s">
        <v>1024</v>
      </c>
      <c r="AB2944" s="113" t="s">
        <v>2349</v>
      </c>
      <c r="AC2944" s="113" t="s">
        <v>2349</v>
      </c>
      <c r="AD2944" s="110" t="s">
        <v>1608</v>
      </c>
      <c r="AE2944" s="110" t="s">
        <v>1619</v>
      </c>
    </row>
    <row r="2945" spans="1:31" x14ac:dyDescent="0.35">
      <c r="A2945" s="22" t="s">
        <v>852</v>
      </c>
      <c r="B2945" s="1">
        <v>1000</v>
      </c>
      <c r="C2945" s="13" t="s">
        <v>2342</v>
      </c>
      <c r="D2945" s="22">
        <v>5</v>
      </c>
      <c r="E2945" s="22">
        <v>2</v>
      </c>
      <c r="F2945" s="23" t="s">
        <v>1605</v>
      </c>
      <c r="G2945" s="23" t="s">
        <v>2063</v>
      </c>
      <c r="H2945" s="23" t="s">
        <v>2371</v>
      </c>
      <c r="I2945" s="113" t="s">
        <v>2377</v>
      </c>
      <c r="J2945" s="113" t="s">
        <v>2360</v>
      </c>
      <c r="K2945" s="113" t="s">
        <v>1524</v>
      </c>
      <c r="L2945" s="113" t="s">
        <v>2361</v>
      </c>
      <c r="M2945" s="113" t="s">
        <v>1015</v>
      </c>
      <c r="N2945" s="113" t="s">
        <v>856</v>
      </c>
      <c r="O2945" s="22">
        <v>0</v>
      </c>
      <c r="P2945" s="113" t="s">
        <v>1607</v>
      </c>
      <c r="Q2945" s="113" t="s">
        <v>1607</v>
      </c>
      <c r="R2945" s="113">
        <v>6.5</v>
      </c>
      <c r="S2945" s="22">
        <v>1</v>
      </c>
      <c r="T2945" s="113" t="s">
        <v>1607</v>
      </c>
      <c r="U2945" s="113" t="s">
        <v>1607</v>
      </c>
      <c r="V2945" s="113">
        <v>6.5</v>
      </c>
      <c r="W2945" s="113"/>
      <c r="Y2945" s="113" t="s">
        <v>858</v>
      </c>
      <c r="Z2945" s="110" t="s">
        <v>1024</v>
      </c>
      <c r="AA2945" s="113" t="s">
        <v>1024</v>
      </c>
      <c r="AB2945" s="113" t="s">
        <v>2348</v>
      </c>
      <c r="AC2945" s="113" t="s">
        <v>2348</v>
      </c>
      <c r="AD2945" s="110" t="s">
        <v>1608</v>
      </c>
      <c r="AE2945" s="110" t="s">
        <v>1619</v>
      </c>
    </row>
    <row r="2946" spans="1:31" x14ac:dyDescent="0.35">
      <c r="A2946" s="22" t="s">
        <v>852</v>
      </c>
      <c r="B2946" s="1">
        <v>1000</v>
      </c>
      <c r="C2946" s="13" t="s">
        <v>2342</v>
      </c>
      <c r="D2946" s="22">
        <v>5</v>
      </c>
      <c r="E2946" s="22">
        <v>2</v>
      </c>
      <c r="F2946" s="23" t="s">
        <v>1605</v>
      </c>
      <c r="G2946" s="23" t="s">
        <v>2063</v>
      </c>
      <c r="H2946" s="23" t="s">
        <v>2371</v>
      </c>
      <c r="I2946" s="113" t="s">
        <v>2377</v>
      </c>
      <c r="J2946" s="113" t="s">
        <v>2360</v>
      </c>
      <c r="K2946" s="113" t="s">
        <v>1524</v>
      </c>
      <c r="L2946" s="113" t="s">
        <v>2361</v>
      </c>
      <c r="M2946" s="113" t="s">
        <v>1015</v>
      </c>
      <c r="N2946" s="113" t="s">
        <v>856</v>
      </c>
      <c r="O2946" s="22">
        <v>0</v>
      </c>
      <c r="P2946" s="113" t="s">
        <v>1607</v>
      </c>
      <c r="Q2946" s="113" t="s">
        <v>1607</v>
      </c>
      <c r="R2946" s="113">
        <v>6.5</v>
      </c>
      <c r="S2946" s="22">
        <v>1</v>
      </c>
      <c r="T2946" s="113" t="s">
        <v>1607</v>
      </c>
      <c r="U2946" s="113" t="s">
        <v>1607</v>
      </c>
      <c r="V2946" s="113">
        <v>6.5</v>
      </c>
      <c r="W2946" s="113"/>
      <c r="Y2946" s="113" t="s">
        <v>858</v>
      </c>
      <c r="Z2946" s="110" t="s">
        <v>1024</v>
      </c>
      <c r="AA2946" s="113" t="s">
        <v>1024</v>
      </c>
      <c r="AB2946" s="113" t="s">
        <v>2349</v>
      </c>
      <c r="AC2946" s="113" t="s">
        <v>2349</v>
      </c>
      <c r="AD2946" s="110" t="s">
        <v>1608</v>
      </c>
      <c r="AE2946" s="110" t="s">
        <v>1619</v>
      </c>
    </row>
    <row r="2947" spans="1:31" x14ac:dyDescent="0.35">
      <c r="A2947" s="22" t="s">
        <v>852</v>
      </c>
      <c r="B2947" s="1">
        <v>1000</v>
      </c>
      <c r="C2947" s="13" t="s">
        <v>2342</v>
      </c>
      <c r="D2947" s="22">
        <v>5</v>
      </c>
      <c r="E2947" s="22">
        <v>2</v>
      </c>
      <c r="F2947" s="23" t="s">
        <v>1605</v>
      </c>
      <c r="G2947" s="23" t="s">
        <v>2063</v>
      </c>
      <c r="H2947" s="23" t="s">
        <v>2371</v>
      </c>
      <c r="I2947" s="113" t="s">
        <v>2379</v>
      </c>
      <c r="J2947" s="113" t="s">
        <v>2360</v>
      </c>
      <c r="K2947" s="113" t="s">
        <v>1524</v>
      </c>
      <c r="L2947" s="113" t="s">
        <v>2361</v>
      </c>
      <c r="M2947" s="113" t="s">
        <v>1015</v>
      </c>
      <c r="N2947" s="113" t="s">
        <v>856</v>
      </c>
      <c r="O2947" s="22">
        <v>0</v>
      </c>
      <c r="P2947" s="113" t="s">
        <v>1607</v>
      </c>
      <c r="Q2947" s="113" t="s">
        <v>1607</v>
      </c>
      <c r="R2947" s="113">
        <v>14.1</v>
      </c>
      <c r="S2947" s="22">
        <v>1</v>
      </c>
      <c r="T2947" s="113" t="s">
        <v>1607</v>
      </c>
      <c r="U2947" s="113" t="s">
        <v>1607</v>
      </c>
      <c r="V2947" s="22">
        <v>9.4</v>
      </c>
      <c r="W2947" s="113"/>
      <c r="Y2947" s="113" t="s">
        <v>858</v>
      </c>
      <c r="Z2947" s="110" t="s">
        <v>1024</v>
      </c>
      <c r="AA2947" s="113" t="s">
        <v>1024</v>
      </c>
      <c r="AB2947" s="113" t="s">
        <v>2348</v>
      </c>
      <c r="AC2947" s="113" t="s">
        <v>2348</v>
      </c>
      <c r="AD2947" s="110" t="s">
        <v>1608</v>
      </c>
      <c r="AE2947" s="110" t="s">
        <v>1619</v>
      </c>
    </row>
    <row r="2948" spans="1:31" x14ac:dyDescent="0.35">
      <c r="A2948" s="22" t="s">
        <v>852</v>
      </c>
      <c r="B2948" s="1">
        <v>1000</v>
      </c>
      <c r="C2948" s="13" t="s">
        <v>2342</v>
      </c>
      <c r="D2948" s="22">
        <v>5</v>
      </c>
      <c r="E2948" s="22">
        <v>2</v>
      </c>
      <c r="F2948" s="23" t="s">
        <v>1605</v>
      </c>
      <c r="G2948" s="23" t="s">
        <v>2063</v>
      </c>
      <c r="H2948" s="23" t="s">
        <v>2371</v>
      </c>
      <c r="I2948" s="113" t="s">
        <v>2379</v>
      </c>
      <c r="J2948" s="113" t="s">
        <v>2360</v>
      </c>
      <c r="K2948" s="113" t="s">
        <v>1524</v>
      </c>
      <c r="L2948" s="113" t="s">
        <v>2361</v>
      </c>
      <c r="M2948" s="113" t="s">
        <v>1015</v>
      </c>
      <c r="N2948" s="113" t="s">
        <v>856</v>
      </c>
      <c r="O2948" s="22">
        <v>0</v>
      </c>
      <c r="P2948" s="113" t="s">
        <v>1607</v>
      </c>
      <c r="Q2948" s="113" t="s">
        <v>1607</v>
      </c>
      <c r="R2948" s="113">
        <v>14.1</v>
      </c>
      <c r="S2948" s="22">
        <v>1</v>
      </c>
      <c r="T2948" s="113" t="s">
        <v>1607</v>
      </c>
      <c r="U2948" s="113" t="s">
        <v>1607</v>
      </c>
      <c r="V2948" s="22">
        <v>10.199999999999999</v>
      </c>
      <c r="W2948" s="113"/>
      <c r="Y2948" s="113" t="s">
        <v>858</v>
      </c>
      <c r="Z2948" s="110" t="s">
        <v>1024</v>
      </c>
      <c r="AA2948" s="113" t="s">
        <v>1024</v>
      </c>
      <c r="AB2948" s="113" t="s">
        <v>2349</v>
      </c>
      <c r="AC2948" s="113" t="s">
        <v>2349</v>
      </c>
      <c r="AD2948" s="110" t="s">
        <v>1608</v>
      </c>
      <c r="AE2948" s="110" t="s">
        <v>1619</v>
      </c>
    </row>
    <row r="2949" spans="1:31" x14ac:dyDescent="0.35">
      <c r="A2949" s="22" t="s">
        <v>852</v>
      </c>
      <c r="B2949" s="1">
        <v>1000</v>
      </c>
      <c r="C2949" s="13" t="s">
        <v>2342</v>
      </c>
      <c r="D2949" s="22">
        <v>5</v>
      </c>
      <c r="E2949" s="22">
        <v>2</v>
      </c>
      <c r="F2949" s="23" t="s">
        <v>1605</v>
      </c>
      <c r="G2949" s="23" t="s">
        <v>2063</v>
      </c>
      <c r="H2949" s="23" t="s">
        <v>2371</v>
      </c>
      <c r="I2949" s="113" t="s">
        <v>2373</v>
      </c>
      <c r="J2949" s="113" t="s">
        <v>2360</v>
      </c>
      <c r="K2949" s="113" t="s">
        <v>1524</v>
      </c>
      <c r="L2949" s="113" t="s">
        <v>2361</v>
      </c>
      <c r="M2949" s="113" t="s">
        <v>1015</v>
      </c>
      <c r="N2949" s="113" t="s">
        <v>856</v>
      </c>
      <c r="O2949" s="22">
        <v>0</v>
      </c>
      <c r="P2949" s="113" t="s">
        <v>1607</v>
      </c>
      <c r="Q2949" s="113" t="s">
        <v>1607</v>
      </c>
      <c r="R2949" s="22">
        <v>27</v>
      </c>
      <c r="S2949" s="22">
        <v>1</v>
      </c>
      <c r="T2949" s="113" t="s">
        <v>1607</v>
      </c>
      <c r="U2949" s="113" t="s">
        <v>1607</v>
      </c>
      <c r="V2949" s="22">
        <v>23.6</v>
      </c>
      <c r="W2949" s="113"/>
      <c r="Y2949" s="113" t="s">
        <v>858</v>
      </c>
      <c r="Z2949" s="110" t="s">
        <v>1024</v>
      </c>
      <c r="AA2949" s="113" t="s">
        <v>1024</v>
      </c>
      <c r="AB2949" s="113" t="s">
        <v>2348</v>
      </c>
      <c r="AC2949" s="113" t="s">
        <v>2348</v>
      </c>
      <c r="AD2949" s="110" t="s">
        <v>1608</v>
      </c>
      <c r="AE2949" s="110" t="s">
        <v>1619</v>
      </c>
    </row>
    <row r="2950" spans="1:31" x14ac:dyDescent="0.35">
      <c r="A2950" s="22" t="s">
        <v>852</v>
      </c>
      <c r="B2950" s="1">
        <v>1000</v>
      </c>
      <c r="C2950" s="13" t="s">
        <v>2342</v>
      </c>
      <c r="D2950" s="22">
        <v>5</v>
      </c>
      <c r="E2950" s="22">
        <v>2</v>
      </c>
      <c r="F2950" s="23" t="s">
        <v>1605</v>
      </c>
      <c r="G2950" s="23" t="s">
        <v>2063</v>
      </c>
      <c r="H2950" s="23" t="s">
        <v>2371</v>
      </c>
      <c r="I2950" s="113" t="s">
        <v>2373</v>
      </c>
      <c r="J2950" s="113" t="s">
        <v>2360</v>
      </c>
      <c r="K2950" s="113" t="s">
        <v>1524</v>
      </c>
      <c r="L2950" s="113" t="s">
        <v>2361</v>
      </c>
      <c r="M2950" s="113" t="s">
        <v>1015</v>
      </c>
      <c r="N2950" s="113" t="s">
        <v>856</v>
      </c>
      <c r="O2950" s="22">
        <v>0</v>
      </c>
      <c r="P2950" s="113" t="s">
        <v>1607</v>
      </c>
      <c r="Q2950" s="113" t="s">
        <v>1607</v>
      </c>
      <c r="R2950" s="22">
        <v>27</v>
      </c>
      <c r="S2950" s="22">
        <v>1</v>
      </c>
      <c r="T2950" s="113" t="s">
        <v>1607</v>
      </c>
      <c r="U2950" s="113" t="s">
        <v>1607</v>
      </c>
      <c r="V2950" s="22">
        <v>26</v>
      </c>
      <c r="W2950" s="113"/>
      <c r="Y2950" s="113" t="s">
        <v>858</v>
      </c>
      <c r="Z2950" s="110" t="s">
        <v>1024</v>
      </c>
      <c r="AA2950" s="113" t="s">
        <v>1024</v>
      </c>
      <c r="AB2950" s="113" t="s">
        <v>2349</v>
      </c>
      <c r="AC2950" s="113" t="s">
        <v>2349</v>
      </c>
      <c r="AD2950" s="110" t="s">
        <v>1608</v>
      </c>
      <c r="AE2950" s="110" t="s">
        <v>1619</v>
      </c>
    </row>
    <row r="2951" spans="1:31" x14ac:dyDescent="0.35">
      <c r="A2951" s="22" t="s">
        <v>852</v>
      </c>
      <c r="B2951" s="1">
        <v>1001</v>
      </c>
      <c r="C2951" s="85" t="s">
        <v>2388</v>
      </c>
      <c r="D2951" s="22">
        <v>8</v>
      </c>
      <c r="E2951" s="22">
        <v>1</v>
      </c>
      <c r="F2951" s="23" t="s">
        <v>1610</v>
      </c>
      <c r="G2951" s="23" t="s">
        <v>1988</v>
      </c>
      <c r="H2951" s="23" t="s">
        <v>2056</v>
      </c>
      <c r="I2951" s="115" t="s">
        <v>1053</v>
      </c>
      <c r="J2951" s="115" t="s">
        <v>1547</v>
      </c>
      <c r="K2951" s="115" t="s">
        <v>1524</v>
      </c>
      <c r="L2951" s="115" t="s">
        <v>2400</v>
      </c>
      <c r="M2951" s="115" t="s">
        <v>1015</v>
      </c>
      <c r="N2951" s="115" t="s">
        <v>856</v>
      </c>
      <c r="O2951" s="22">
        <v>0</v>
      </c>
      <c r="P2951" s="22">
        <v>2</v>
      </c>
      <c r="Q2951" s="115" t="s">
        <v>1607</v>
      </c>
      <c r="R2951" s="22">
        <v>2434.6</v>
      </c>
      <c r="S2951" s="22">
        <v>1</v>
      </c>
      <c r="T2951" s="22">
        <v>2</v>
      </c>
      <c r="U2951" s="115" t="s">
        <v>1607</v>
      </c>
      <c r="V2951" s="22">
        <v>2496.1999999999998</v>
      </c>
      <c r="W2951" s="115" t="s">
        <v>857</v>
      </c>
      <c r="X2951" s="22">
        <v>0</v>
      </c>
      <c r="Y2951" s="115" t="s">
        <v>858</v>
      </c>
      <c r="Z2951" s="115" t="s">
        <v>2401</v>
      </c>
      <c r="AA2951" s="115" t="s">
        <v>2401</v>
      </c>
      <c r="AB2951" s="115" t="s">
        <v>2402</v>
      </c>
      <c r="AC2951" s="115" t="s">
        <v>2402</v>
      </c>
      <c r="AD2951" s="110" t="s">
        <v>1608</v>
      </c>
      <c r="AE2951" s="110" t="s">
        <v>1619</v>
      </c>
    </row>
    <row r="2952" spans="1:31" x14ac:dyDescent="0.35">
      <c r="A2952" s="22" t="s">
        <v>852</v>
      </c>
      <c r="B2952" s="1">
        <v>1001</v>
      </c>
      <c r="C2952" s="85" t="s">
        <v>2388</v>
      </c>
      <c r="D2952" s="22">
        <v>8</v>
      </c>
      <c r="E2952" s="22">
        <v>1</v>
      </c>
      <c r="F2952" s="23" t="s">
        <v>1610</v>
      </c>
      <c r="G2952" s="23" t="s">
        <v>1988</v>
      </c>
      <c r="H2952" s="23" t="s">
        <v>2056</v>
      </c>
      <c r="I2952" s="115" t="s">
        <v>1053</v>
      </c>
      <c r="J2952" s="115" t="s">
        <v>1547</v>
      </c>
      <c r="K2952" s="115" t="s">
        <v>1524</v>
      </c>
      <c r="L2952" s="115" t="s">
        <v>2400</v>
      </c>
      <c r="M2952" s="115" t="s">
        <v>1015</v>
      </c>
      <c r="N2952" s="115" t="s">
        <v>856</v>
      </c>
      <c r="O2952" s="22">
        <v>0</v>
      </c>
      <c r="P2952" s="22">
        <v>5</v>
      </c>
      <c r="Q2952" s="115" t="s">
        <v>1607</v>
      </c>
      <c r="R2952" s="22">
        <v>2311.5</v>
      </c>
      <c r="S2952" s="22">
        <v>1</v>
      </c>
      <c r="T2952" s="22">
        <v>5</v>
      </c>
      <c r="U2952" s="115" t="s">
        <v>1607</v>
      </c>
      <c r="V2952" s="22">
        <v>2388.5</v>
      </c>
      <c r="W2952" s="115" t="s">
        <v>857</v>
      </c>
      <c r="X2952" s="22">
        <v>0</v>
      </c>
      <c r="Y2952" s="115" t="s">
        <v>858</v>
      </c>
      <c r="Z2952" s="115" t="s">
        <v>2403</v>
      </c>
      <c r="AA2952" s="115" t="s">
        <v>2403</v>
      </c>
      <c r="AB2952" s="115" t="s">
        <v>2404</v>
      </c>
      <c r="AC2952" s="115" t="s">
        <v>2404</v>
      </c>
      <c r="AD2952" s="110" t="s">
        <v>1608</v>
      </c>
      <c r="AE2952" s="110" t="s">
        <v>1619</v>
      </c>
    </row>
    <row r="2953" spans="1:31" x14ac:dyDescent="0.35">
      <c r="A2953" s="22" t="s">
        <v>852</v>
      </c>
      <c r="B2953" s="1">
        <v>1001</v>
      </c>
      <c r="C2953" s="85" t="s">
        <v>2388</v>
      </c>
      <c r="D2953" s="22">
        <v>8</v>
      </c>
      <c r="E2953" s="22">
        <v>1</v>
      </c>
      <c r="F2953" s="23" t="s">
        <v>1610</v>
      </c>
      <c r="G2953" s="23" t="s">
        <v>1988</v>
      </c>
      <c r="H2953" s="23" t="s">
        <v>2056</v>
      </c>
      <c r="I2953" s="115" t="s">
        <v>1053</v>
      </c>
      <c r="J2953" s="115" t="s">
        <v>1547</v>
      </c>
      <c r="K2953" s="115" t="s">
        <v>1524</v>
      </c>
      <c r="L2953" s="115" t="s">
        <v>2400</v>
      </c>
      <c r="M2953" s="115" t="s">
        <v>1015</v>
      </c>
      <c r="N2953" s="115" t="s">
        <v>856</v>
      </c>
      <c r="O2953" s="22">
        <v>0</v>
      </c>
      <c r="P2953" s="22">
        <v>8</v>
      </c>
      <c r="Q2953" s="115" t="s">
        <v>1607</v>
      </c>
      <c r="R2953" s="22">
        <v>2192.3000000000002</v>
      </c>
      <c r="S2953" s="22">
        <v>1</v>
      </c>
      <c r="T2953" s="22">
        <v>8</v>
      </c>
      <c r="U2953" s="115" t="s">
        <v>1607</v>
      </c>
      <c r="V2953" s="22">
        <v>2215.4</v>
      </c>
      <c r="W2953" s="115" t="s">
        <v>857</v>
      </c>
      <c r="X2953" s="22">
        <v>0</v>
      </c>
      <c r="Y2953" s="115" t="s">
        <v>858</v>
      </c>
      <c r="Z2953" s="115" t="s">
        <v>2405</v>
      </c>
      <c r="AA2953" s="115" t="s">
        <v>2405</v>
      </c>
      <c r="AB2953" s="115" t="s">
        <v>2406</v>
      </c>
      <c r="AC2953" s="115" t="s">
        <v>2406</v>
      </c>
      <c r="AD2953" s="110" t="s">
        <v>1608</v>
      </c>
      <c r="AE2953" s="110" t="s">
        <v>1619</v>
      </c>
    </row>
    <row r="2954" spans="1:31" x14ac:dyDescent="0.35">
      <c r="A2954" s="22" t="s">
        <v>852</v>
      </c>
      <c r="B2954" s="1">
        <v>1001</v>
      </c>
      <c r="C2954" s="85" t="s">
        <v>2388</v>
      </c>
      <c r="D2954" s="22">
        <v>8</v>
      </c>
      <c r="E2954" s="22">
        <v>1</v>
      </c>
      <c r="F2954" s="23" t="s">
        <v>1610</v>
      </c>
      <c r="G2954" s="23" t="s">
        <v>1988</v>
      </c>
      <c r="H2954" s="23" t="s">
        <v>2056</v>
      </c>
      <c r="I2954" s="115" t="s">
        <v>2407</v>
      </c>
      <c r="J2954" s="115" t="s">
        <v>1547</v>
      </c>
      <c r="K2954" s="115" t="s">
        <v>1524</v>
      </c>
      <c r="L2954" s="115" t="s">
        <v>2400</v>
      </c>
      <c r="M2954" s="115" t="s">
        <v>1015</v>
      </c>
      <c r="N2954" s="115" t="s">
        <v>856</v>
      </c>
      <c r="O2954" s="22">
        <v>0</v>
      </c>
      <c r="P2954" s="22">
        <v>2</v>
      </c>
      <c r="Q2954" s="115" t="s">
        <v>1607</v>
      </c>
      <c r="R2954" s="22">
        <v>154.1</v>
      </c>
      <c r="S2954" s="22">
        <v>1</v>
      </c>
      <c r="T2954" s="22">
        <v>2</v>
      </c>
      <c r="U2954" s="115" t="s">
        <v>1607</v>
      </c>
      <c r="V2954" s="22">
        <v>186.8</v>
      </c>
      <c r="W2954" s="115" t="s">
        <v>857</v>
      </c>
      <c r="X2954" s="22">
        <v>0</v>
      </c>
      <c r="Y2954" s="115" t="s">
        <v>858</v>
      </c>
      <c r="Z2954" s="115" t="s">
        <v>2401</v>
      </c>
      <c r="AA2954" s="115" t="s">
        <v>2401</v>
      </c>
      <c r="AB2954" s="115" t="s">
        <v>2402</v>
      </c>
      <c r="AC2954" s="115" t="s">
        <v>2402</v>
      </c>
      <c r="AD2954" s="110" t="s">
        <v>1608</v>
      </c>
      <c r="AE2954" s="110" t="s">
        <v>1619</v>
      </c>
    </row>
    <row r="2955" spans="1:31" x14ac:dyDescent="0.35">
      <c r="A2955" s="22" t="s">
        <v>852</v>
      </c>
      <c r="B2955" s="1">
        <v>1001</v>
      </c>
      <c r="C2955" s="85" t="s">
        <v>2388</v>
      </c>
      <c r="D2955" s="22">
        <v>8</v>
      </c>
      <c r="E2955" s="22">
        <v>1</v>
      </c>
      <c r="F2955" s="23" t="s">
        <v>1610</v>
      </c>
      <c r="G2955" s="23" t="s">
        <v>1988</v>
      </c>
      <c r="H2955" s="23" t="s">
        <v>2056</v>
      </c>
      <c r="I2955" s="115" t="s">
        <v>2407</v>
      </c>
      <c r="J2955" s="115" t="s">
        <v>1547</v>
      </c>
      <c r="K2955" s="115" t="s">
        <v>1524</v>
      </c>
      <c r="L2955" s="115" t="s">
        <v>2400</v>
      </c>
      <c r="M2955" s="115" t="s">
        <v>1015</v>
      </c>
      <c r="N2955" s="115" t="s">
        <v>856</v>
      </c>
      <c r="O2955" s="22">
        <v>0</v>
      </c>
      <c r="P2955" s="22">
        <v>5</v>
      </c>
      <c r="Q2955" s="115" t="s">
        <v>1607</v>
      </c>
      <c r="R2955" s="22">
        <v>156.4</v>
      </c>
      <c r="S2955" s="22">
        <v>1</v>
      </c>
      <c r="T2955" s="22">
        <v>5</v>
      </c>
      <c r="U2955" s="115" t="s">
        <v>1607</v>
      </c>
      <c r="V2955" s="22">
        <v>227.6</v>
      </c>
      <c r="W2955" s="115" t="s">
        <v>857</v>
      </c>
      <c r="X2955" s="22">
        <v>0</v>
      </c>
      <c r="Y2955" s="115" t="s">
        <v>858</v>
      </c>
      <c r="Z2955" s="115" t="s">
        <v>2403</v>
      </c>
      <c r="AA2955" s="115" t="s">
        <v>2403</v>
      </c>
      <c r="AB2955" s="115" t="s">
        <v>2404</v>
      </c>
      <c r="AC2955" s="115" t="s">
        <v>2404</v>
      </c>
      <c r="AD2955" s="110" t="s">
        <v>1608</v>
      </c>
      <c r="AE2955" s="110" t="s">
        <v>1619</v>
      </c>
    </row>
    <row r="2956" spans="1:31" x14ac:dyDescent="0.35">
      <c r="A2956" s="22" t="s">
        <v>852</v>
      </c>
      <c r="B2956" s="1">
        <v>1001</v>
      </c>
      <c r="C2956" s="85" t="s">
        <v>2388</v>
      </c>
      <c r="D2956" s="22">
        <v>8</v>
      </c>
      <c r="E2956" s="22">
        <v>1</v>
      </c>
      <c r="F2956" s="23" t="s">
        <v>1610</v>
      </c>
      <c r="G2956" s="23" t="s">
        <v>1988</v>
      </c>
      <c r="H2956" s="23" t="s">
        <v>2056</v>
      </c>
      <c r="I2956" s="115" t="s">
        <v>2407</v>
      </c>
      <c r="J2956" s="115" t="s">
        <v>1547</v>
      </c>
      <c r="K2956" s="115" t="s">
        <v>1524</v>
      </c>
      <c r="L2956" s="115" t="s">
        <v>2400</v>
      </c>
      <c r="M2956" s="115" t="s">
        <v>1015</v>
      </c>
      <c r="N2956" s="115" t="s">
        <v>856</v>
      </c>
      <c r="O2956" s="22">
        <v>0</v>
      </c>
      <c r="P2956" s="22">
        <v>8</v>
      </c>
      <c r="Q2956" s="115" t="s">
        <v>1607</v>
      </c>
      <c r="R2956" s="22">
        <v>39.700000000000003</v>
      </c>
      <c r="S2956" s="22">
        <v>1</v>
      </c>
      <c r="T2956" s="22">
        <v>8</v>
      </c>
      <c r="U2956" s="115" t="s">
        <v>1607</v>
      </c>
      <c r="V2956" s="22">
        <v>67.7</v>
      </c>
      <c r="W2956" s="115" t="s">
        <v>857</v>
      </c>
      <c r="X2956" s="22">
        <v>0</v>
      </c>
      <c r="Y2956" s="115" t="s">
        <v>858</v>
      </c>
      <c r="Z2956" s="115" t="s">
        <v>2405</v>
      </c>
      <c r="AA2956" s="115" t="s">
        <v>2405</v>
      </c>
      <c r="AB2956" s="115" t="s">
        <v>2406</v>
      </c>
      <c r="AC2956" s="115" t="s">
        <v>2406</v>
      </c>
      <c r="AD2956" s="110" t="s">
        <v>1608</v>
      </c>
      <c r="AE2956" s="110" t="s">
        <v>1619</v>
      </c>
    </row>
    <row r="2957" spans="1:31" x14ac:dyDescent="0.35">
      <c r="A2957" s="22" t="s">
        <v>852</v>
      </c>
      <c r="B2957" s="1">
        <v>1001</v>
      </c>
      <c r="C2957" s="85" t="s">
        <v>2388</v>
      </c>
      <c r="D2957" s="22">
        <v>8</v>
      </c>
      <c r="E2957" s="22">
        <v>1</v>
      </c>
      <c r="F2957" s="23" t="s">
        <v>1610</v>
      </c>
      <c r="G2957" s="23" t="s">
        <v>1988</v>
      </c>
      <c r="H2957" s="23" t="s">
        <v>2056</v>
      </c>
      <c r="I2957" s="115" t="s">
        <v>2408</v>
      </c>
      <c r="J2957" s="115" t="s">
        <v>1547</v>
      </c>
      <c r="K2957" s="115" t="s">
        <v>1524</v>
      </c>
      <c r="L2957" s="115" t="s">
        <v>2400</v>
      </c>
      <c r="M2957" s="115" t="s">
        <v>1015</v>
      </c>
      <c r="N2957" s="115" t="s">
        <v>856</v>
      </c>
      <c r="O2957" s="22">
        <v>0</v>
      </c>
      <c r="P2957" s="22">
        <v>2</v>
      </c>
      <c r="Q2957" s="115" t="s">
        <v>1607</v>
      </c>
      <c r="R2957" s="22">
        <v>190.9</v>
      </c>
      <c r="S2957" s="22">
        <v>1</v>
      </c>
      <c r="T2957" s="22">
        <v>2</v>
      </c>
      <c r="U2957" s="115" t="s">
        <v>1607</v>
      </c>
      <c r="V2957" s="22">
        <v>256.7</v>
      </c>
      <c r="W2957" s="115" t="s">
        <v>857</v>
      </c>
      <c r="X2957" s="22">
        <v>0</v>
      </c>
      <c r="Y2957" s="115" t="s">
        <v>858</v>
      </c>
      <c r="Z2957" s="115" t="s">
        <v>2401</v>
      </c>
      <c r="AA2957" s="115" t="s">
        <v>2401</v>
      </c>
      <c r="AB2957" s="115" t="s">
        <v>2402</v>
      </c>
      <c r="AC2957" s="115" t="s">
        <v>2402</v>
      </c>
      <c r="AD2957" s="110" t="s">
        <v>1608</v>
      </c>
      <c r="AE2957" s="110" t="s">
        <v>1619</v>
      </c>
    </row>
    <row r="2958" spans="1:31" x14ac:dyDescent="0.35">
      <c r="A2958" s="22" t="s">
        <v>852</v>
      </c>
      <c r="B2958" s="1">
        <v>1001</v>
      </c>
      <c r="C2958" s="85" t="s">
        <v>2388</v>
      </c>
      <c r="D2958" s="22">
        <v>8</v>
      </c>
      <c r="E2958" s="22">
        <v>1</v>
      </c>
      <c r="F2958" s="23" t="s">
        <v>1610</v>
      </c>
      <c r="G2958" s="23" t="s">
        <v>1988</v>
      </c>
      <c r="H2958" s="23" t="s">
        <v>2056</v>
      </c>
      <c r="I2958" s="115" t="s">
        <v>2408</v>
      </c>
      <c r="J2958" s="115" t="s">
        <v>1547</v>
      </c>
      <c r="K2958" s="115" t="s">
        <v>1524</v>
      </c>
      <c r="L2958" s="115" t="s">
        <v>2400</v>
      </c>
      <c r="M2958" s="115" t="s">
        <v>1015</v>
      </c>
      <c r="N2958" s="115" t="s">
        <v>856</v>
      </c>
      <c r="O2958" s="22">
        <v>0</v>
      </c>
      <c r="P2958" s="22">
        <v>5</v>
      </c>
      <c r="Q2958" s="115" t="s">
        <v>1607</v>
      </c>
      <c r="R2958" s="22">
        <v>207</v>
      </c>
      <c r="S2958" s="22">
        <v>1</v>
      </c>
      <c r="T2958" s="22">
        <v>5</v>
      </c>
      <c r="U2958" s="115" t="s">
        <v>1607</v>
      </c>
      <c r="V2958" s="22">
        <v>201.3</v>
      </c>
      <c r="W2958" s="115" t="s">
        <v>857</v>
      </c>
      <c r="X2958" s="22">
        <v>0</v>
      </c>
      <c r="Y2958" s="115" t="s">
        <v>858</v>
      </c>
      <c r="Z2958" s="115" t="s">
        <v>2403</v>
      </c>
      <c r="AA2958" s="115" t="s">
        <v>2403</v>
      </c>
      <c r="AB2958" s="115" t="s">
        <v>2404</v>
      </c>
      <c r="AC2958" s="115" t="s">
        <v>2404</v>
      </c>
      <c r="AD2958" s="110" t="s">
        <v>1608</v>
      </c>
      <c r="AE2958" s="110" t="s">
        <v>1619</v>
      </c>
    </row>
    <row r="2959" spans="1:31" x14ac:dyDescent="0.35">
      <c r="A2959" s="22" t="s">
        <v>852</v>
      </c>
      <c r="B2959" s="1">
        <v>1001</v>
      </c>
      <c r="C2959" s="85" t="s">
        <v>2388</v>
      </c>
      <c r="D2959" s="22">
        <v>8</v>
      </c>
      <c r="E2959" s="22">
        <v>1</v>
      </c>
      <c r="F2959" s="23" t="s">
        <v>1610</v>
      </c>
      <c r="G2959" s="23" t="s">
        <v>1988</v>
      </c>
      <c r="H2959" s="23" t="s">
        <v>2056</v>
      </c>
      <c r="I2959" s="115" t="s">
        <v>2408</v>
      </c>
      <c r="J2959" s="115" t="s">
        <v>1547</v>
      </c>
      <c r="K2959" s="115" t="s">
        <v>1524</v>
      </c>
      <c r="L2959" s="115" t="s">
        <v>2400</v>
      </c>
      <c r="M2959" s="115" t="s">
        <v>1015</v>
      </c>
      <c r="N2959" s="115" t="s">
        <v>856</v>
      </c>
      <c r="O2959" s="22">
        <v>0</v>
      </c>
      <c r="P2959" s="22">
        <v>8</v>
      </c>
      <c r="Q2959" s="115" t="s">
        <v>1607</v>
      </c>
      <c r="R2959" s="22">
        <v>243.9</v>
      </c>
      <c r="S2959" s="22">
        <v>1</v>
      </c>
      <c r="T2959" s="22">
        <v>8</v>
      </c>
      <c r="U2959" s="115" t="s">
        <v>1607</v>
      </c>
      <c r="V2959" s="22">
        <v>186.9</v>
      </c>
      <c r="W2959" s="115" t="s">
        <v>857</v>
      </c>
      <c r="X2959" s="22">
        <v>0</v>
      </c>
      <c r="Y2959" s="115" t="s">
        <v>858</v>
      </c>
      <c r="Z2959" s="115" t="s">
        <v>2405</v>
      </c>
      <c r="AA2959" s="115" t="s">
        <v>2405</v>
      </c>
      <c r="AB2959" s="115" t="s">
        <v>2406</v>
      </c>
      <c r="AC2959" s="115" t="s">
        <v>2406</v>
      </c>
      <c r="AD2959" s="110" t="s">
        <v>1608</v>
      </c>
      <c r="AE2959" s="110" t="s">
        <v>1619</v>
      </c>
    </row>
    <row r="2960" spans="1:31" x14ac:dyDescent="0.35">
      <c r="A2960" s="22" t="s">
        <v>852</v>
      </c>
      <c r="B2960" s="1">
        <v>1001</v>
      </c>
      <c r="C2960" s="85" t="s">
        <v>2388</v>
      </c>
      <c r="D2960" s="22">
        <v>8</v>
      </c>
      <c r="E2960" s="22">
        <v>1</v>
      </c>
      <c r="F2960" s="23" t="s">
        <v>1628</v>
      </c>
      <c r="G2960" s="23" t="s">
        <v>838</v>
      </c>
      <c r="H2960" s="23" t="s">
        <v>2052</v>
      </c>
      <c r="I2960" s="115" t="s">
        <v>2409</v>
      </c>
      <c r="J2960" s="115" t="s">
        <v>1547</v>
      </c>
      <c r="K2960" s="115" t="s">
        <v>1524</v>
      </c>
      <c r="L2960" s="115" t="s">
        <v>1042</v>
      </c>
      <c r="M2960" s="115" t="s">
        <v>1015</v>
      </c>
      <c r="N2960" s="115" t="s">
        <v>856</v>
      </c>
      <c r="O2960" s="22">
        <v>0</v>
      </c>
      <c r="P2960" s="22">
        <v>2</v>
      </c>
      <c r="Q2960" s="115" t="s">
        <v>1607</v>
      </c>
      <c r="R2960" s="22">
        <v>10.3</v>
      </c>
      <c r="S2960" s="22">
        <v>1</v>
      </c>
      <c r="T2960" s="22">
        <v>2</v>
      </c>
      <c r="U2960" s="115" t="s">
        <v>1607</v>
      </c>
      <c r="V2960" s="22">
        <v>10.9</v>
      </c>
      <c r="W2960" s="115"/>
      <c r="Y2960" s="115" t="s">
        <v>858</v>
      </c>
      <c r="Z2960" s="115" t="s">
        <v>2401</v>
      </c>
      <c r="AA2960" s="115" t="s">
        <v>2401</v>
      </c>
      <c r="AB2960" s="115" t="s">
        <v>2402</v>
      </c>
      <c r="AC2960" s="115" t="s">
        <v>2402</v>
      </c>
      <c r="AD2960" s="110" t="s">
        <v>1608</v>
      </c>
      <c r="AE2960" s="110" t="s">
        <v>1619</v>
      </c>
    </row>
    <row r="2961" spans="1:31" x14ac:dyDescent="0.35">
      <c r="A2961" s="22" t="s">
        <v>852</v>
      </c>
      <c r="B2961" s="1">
        <v>1001</v>
      </c>
      <c r="C2961" s="85" t="s">
        <v>2388</v>
      </c>
      <c r="D2961" s="22">
        <v>8</v>
      </c>
      <c r="E2961" s="22">
        <v>1</v>
      </c>
      <c r="F2961" s="23" t="s">
        <v>1628</v>
      </c>
      <c r="G2961" s="23" t="s">
        <v>838</v>
      </c>
      <c r="H2961" s="23" t="s">
        <v>2052</v>
      </c>
      <c r="I2961" s="115" t="s">
        <v>2410</v>
      </c>
      <c r="J2961" s="115" t="s">
        <v>1547</v>
      </c>
      <c r="K2961" s="115" t="s">
        <v>1524</v>
      </c>
      <c r="L2961" s="115" t="s">
        <v>1042</v>
      </c>
      <c r="M2961" s="115" t="s">
        <v>1015</v>
      </c>
      <c r="N2961" s="115" t="s">
        <v>856</v>
      </c>
      <c r="O2961" s="22">
        <v>0</v>
      </c>
      <c r="P2961" s="22">
        <v>2</v>
      </c>
      <c r="Q2961" s="115" t="s">
        <v>1607</v>
      </c>
      <c r="R2961" s="22">
        <v>45.5</v>
      </c>
      <c r="S2961" s="22">
        <v>1</v>
      </c>
      <c r="T2961" s="22">
        <v>2</v>
      </c>
      <c r="U2961" s="115" t="s">
        <v>1607</v>
      </c>
      <c r="V2961" s="22">
        <v>33.4</v>
      </c>
      <c r="W2961" s="115"/>
      <c r="Y2961" s="115" t="s">
        <v>858</v>
      </c>
      <c r="Z2961" s="115" t="s">
        <v>2401</v>
      </c>
      <c r="AA2961" s="115" t="s">
        <v>2401</v>
      </c>
      <c r="AB2961" s="115" t="s">
        <v>2402</v>
      </c>
      <c r="AC2961" s="115" t="s">
        <v>2402</v>
      </c>
      <c r="AD2961" s="110" t="s">
        <v>1608</v>
      </c>
      <c r="AE2961" s="110" t="s">
        <v>1619</v>
      </c>
    </row>
    <row r="2962" spans="1:31" x14ac:dyDescent="0.35">
      <c r="A2962" s="22" t="s">
        <v>852</v>
      </c>
      <c r="B2962" s="1">
        <v>1001</v>
      </c>
      <c r="C2962" s="85" t="s">
        <v>2388</v>
      </c>
      <c r="D2962" s="22">
        <v>8</v>
      </c>
      <c r="E2962" s="22">
        <v>1</v>
      </c>
      <c r="F2962" s="23" t="s">
        <v>1628</v>
      </c>
      <c r="G2962" s="23" t="s">
        <v>838</v>
      </c>
      <c r="H2962" s="23" t="s">
        <v>2052</v>
      </c>
      <c r="I2962" s="115" t="s">
        <v>2411</v>
      </c>
      <c r="J2962" s="115" t="s">
        <v>1547</v>
      </c>
      <c r="K2962" s="115" t="s">
        <v>1524</v>
      </c>
      <c r="L2962" s="115" t="s">
        <v>1042</v>
      </c>
      <c r="M2962" s="115" t="s">
        <v>1015</v>
      </c>
      <c r="N2962" s="115" t="s">
        <v>856</v>
      </c>
      <c r="O2962" s="22">
        <v>0</v>
      </c>
      <c r="P2962" s="22">
        <v>2</v>
      </c>
      <c r="Q2962" s="115" t="s">
        <v>1607</v>
      </c>
      <c r="R2962" s="22">
        <v>16.100000000000001</v>
      </c>
      <c r="S2962" s="22">
        <v>1</v>
      </c>
      <c r="T2962" s="22">
        <v>2</v>
      </c>
      <c r="U2962" s="115" t="s">
        <v>1607</v>
      </c>
      <c r="V2962" s="22">
        <v>8.1</v>
      </c>
      <c r="W2962" s="115"/>
      <c r="Y2962" s="115" t="s">
        <v>858</v>
      </c>
      <c r="Z2962" s="115" t="s">
        <v>2401</v>
      </c>
      <c r="AA2962" s="115" t="s">
        <v>2401</v>
      </c>
      <c r="AB2962" s="115" t="s">
        <v>2402</v>
      </c>
      <c r="AC2962" s="115" t="s">
        <v>2402</v>
      </c>
      <c r="AD2962" s="110" t="s">
        <v>1608</v>
      </c>
      <c r="AE2962" s="110" t="s">
        <v>1619</v>
      </c>
    </row>
    <row r="2963" spans="1:31" x14ac:dyDescent="0.35">
      <c r="A2963" s="22" t="s">
        <v>852</v>
      </c>
      <c r="B2963" s="1">
        <v>1001</v>
      </c>
      <c r="C2963" s="85" t="s">
        <v>2388</v>
      </c>
      <c r="D2963" s="22">
        <v>8</v>
      </c>
      <c r="E2963" s="22">
        <v>1</v>
      </c>
      <c r="F2963" s="23" t="s">
        <v>1628</v>
      </c>
      <c r="G2963" s="23" t="s">
        <v>838</v>
      </c>
      <c r="H2963" s="23" t="s">
        <v>2052</v>
      </c>
      <c r="I2963" s="115" t="s">
        <v>2409</v>
      </c>
      <c r="J2963" s="115" t="s">
        <v>1547</v>
      </c>
      <c r="K2963" s="115" t="s">
        <v>1524</v>
      </c>
      <c r="L2963" s="115" t="s">
        <v>1042</v>
      </c>
      <c r="M2963" s="115" t="s">
        <v>1015</v>
      </c>
      <c r="N2963" s="115" t="s">
        <v>856</v>
      </c>
      <c r="O2963" s="22">
        <v>0</v>
      </c>
      <c r="P2963" s="22">
        <v>5</v>
      </c>
      <c r="Q2963" s="115" t="s">
        <v>1607</v>
      </c>
      <c r="R2963" s="22">
        <v>11.1</v>
      </c>
      <c r="S2963" s="22">
        <v>1</v>
      </c>
      <c r="T2963" s="22">
        <v>5</v>
      </c>
      <c r="U2963" s="115" t="s">
        <v>1607</v>
      </c>
      <c r="V2963" s="22">
        <v>11.1</v>
      </c>
      <c r="W2963" s="115"/>
      <c r="Y2963" s="115" t="s">
        <v>858</v>
      </c>
      <c r="Z2963" s="115" t="s">
        <v>2403</v>
      </c>
      <c r="AA2963" s="115" t="s">
        <v>2403</v>
      </c>
      <c r="AB2963" s="115" t="s">
        <v>2404</v>
      </c>
      <c r="AC2963" s="115" t="s">
        <v>2404</v>
      </c>
      <c r="AD2963" s="110" t="s">
        <v>1608</v>
      </c>
      <c r="AE2963" s="110" t="s">
        <v>1619</v>
      </c>
    </row>
    <row r="2964" spans="1:31" x14ac:dyDescent="0.35">
      <c r="A2964" s="22" t="s">
        <v>852</v>
      </c>
      <c r="B2964" s="1">
        <v>1001</v>
      </c>
      <c r="C2964" s="85" t="s">
        <v>2388</v>
      </c>
      <c r="D2964" s="22">
        <v>8</v>
      </c>
      <c r="E2964" s="22">
        <v>1</v>
      </c>
      <c r="F2964" s="23" t="s">
        <v>1628</v>
      </c>
      <c r="G2964" s="23" t="s">
        <v>838</v>
      </c>
      <c r="H2964" s="23" t="s">
        <v>2052</v>
      </c>
      <c r="I2964" s="115" t="s">
        <v>2410</v>
      </c>
      <c r="J2964" s="115" t="s">
        <v>1547</v>
      </c>
      <c r="K2964" s="115" t="s">
        <v>1524</v>
      </c>
      <c r="L2964" s="115" t="s">
        <v>1042</v>
      </c>
      <c r="M2964" s="115" t="s">
        <v>1015</v>
      </c>
      <c r="N2964" s="115" t="s">
        <v>856</v>
      </c>
      <c r="O2964" s="22">
        <v>0</v>
      </c>
      <c r="P2964" s="22">
        <v>5</v>
      </c>
      <c r="Q2964" s="115" t="s">
        <v>1607</v>
      </c>
      <c r="R2964" s="22">
        <v>52.4</v>
      </c>
      <c r="S2964" s="22">
        <v>1</v>
      </c>
      <c r="T2964" s="22">
        <v>5</v>
      </c>
      <c r="U2964" s="115" t="s">
        <v>1607</v>
      </c>
      <c r="V2964" s="22">
        <v>106.6</v>
      </c>
      <c r="W2964" s="115"/>
      <c r="Y2964" s="115" t="s">
        <v>858</v>
      </c>
      <c r="Z2964" s="115" t="s">
        <v>2403</v>
      </c>
      <c r="AA2964" s="115" t="s">
        <v>2403</v>
      </c>
      <c r="AB2964" s="115" t="s">
        <v>2404</v>
      </c>
      <c r="AC2964" s="115" t="s">
        <v>2404</v>
      </c>
      <c r="AD2964" s="110" t="s">
        <v>1608</v>
      </c>
      <c r="AE2964" s="110" t="s">
        <v>1619</v>
      </c>
    </row>
    <row r="2965" spans="1:31" x14ac:dyDescent="0.35">
      <c r="A2965" s="22" t="s">
        <v>852</v>
      </c>
      <c r="B2965" s="1">
        <v>1001</v>
      </c>
      <c r="C2965" s="85" t="s">
        <v>2388</v>
      </c>
      <c r="D2965" s="22">
        <v>8</v>
      </c>
      <c r="E2965" s="22">
        <v>1</v>
      </c>
      <c r="F2965" s="23" t="s">
        <v>1628</v>
      </c>
      <c r="G2965" s="23" t="s">
        <v>838</v>
      </c>
      <c r="H2965" s="23" t="s">
        <v>2052</v>
      </c>
      <c r="I2965" s="115" t="s">
        <v>2411</v>
      </c>
      <c r="J2965" s="115" t="s">
        <v>1547</v>
      </c>
      <c r="K2965" s="115" t="s">
        <v>1524</v>
      </c>
      <c r="L2965" s="115" t="s">
        <v>1042</v>
      </c>
      <c r="M2965" s="115" t="s">
        <v>1015</v>
      </c>
      <c r="N2965" s="115" t="s">
        <v>856</v>
      </c>
      <c r="O2965" s="22">
        <v>0</v>
      </c>
      <c r="P2965" s="22">
        <v>5</v>
      </c>
      <c r="Q2965" s="115" t="s">
        <v>1607</v>
      </c>
      <c r="R2965" s="22">
        <v>25</v>
      </c>
      <c r="S2965" s="22">
        <v>1</v>
      </c>
      <c r="T2965" s="22">
        <v>5</v>
      </c>
      <c r="U2965" s="115" t="s">
        <v>1607</v>
      </c>
      <c r="V2965" s="22">
        <v>29.7</v>
      </c>
      <c r="W2965" s="115"/>
      <c r="Y2965" s="115" t="s">
        <v>858</v>
      </c>
      <c r="Z2965" s="115" t="s">
        <v>2403</v>
      </c>
      <c r="AA2965" s="115" t="s">
        <v>2403</v>
      </c>
      <c r="AB2965" s="115" t="s">
        <v>2404</v>
      </c>
      <c r="AC2965" s="115" t="s">
        <v>2404</v>
      </c>
      <c r="AD2965" s="110" t="s">
        <v>1608</v>
      </c>
      <c r="AE2965" s="110" t="s">
        <v>1619</v>
      </c>
    </row>
    <row r="2966" spans="1:31" x14ac:dyDescent="0.35">
      <c r="A2966" s="22" t="s">
        <v>852</v>
      </c>
      <c r="B2966" s="1">
        <v>1001</v>
      </c>
      <c r="C2966" s="85" t="s">
        <v>2388</v>
      </c>
      <c r="D2966" s="22">
        <v>8</v>
      </c>
      <c r="E2966" s="22">
        <v>1</v>
      </c>
      <c r="F2966" s="23" t="s">
        <v>1628</v>
      </c>
      <c r="G2966" s="23" t="s">
        <v>838</v>
      </c>
      <c r="H2966" s="23" t="s">
        <v>2052</v>
      </c>
      <c r="I2966" s="115" t="s">
        <v>2409</v>
      </c>
      <c r="J2966" s="115" t="s">
        <v>1547</v>
      </c>
      <c r="K2966" s="115" t="s">
        <v>1524</v>
      </c>
      <c r="L2966" s="115" t="s">
        <v>1042</v>
      </c>
      <c r="M2966" s="115" t="s">
        <v>1015</v>
      </c>
      <c r="N2966" s="115" t="s">
        <v>856</v>
      </c>
      <c r="O2966" s="22">
        <v>0</v>
      </c>
      <c r="P2966" s="22">
        <v>8</v>
      </c>
      <c r="Q2966" s="115" t="s">
        <v>1607</v>
      </c>
      <c r="R2966" s="22">
        <v>12.2</v>
      </c>
      <c r="S2966" s="22">
        <v>1</v>
      </c>
      <c r="T2966" s="22">
        <v>8</v>
      </c>
      <c r="U2966" s="115" t="s">
        <v>1607</v>
      </c>
      <c r="V2966" s="22">
        <v>8.6999999999999993</v>
      </c>
      <c r="W2966" s="115"/>
      <c r="Y2966" s="115" t="s">
        <v>858</v>
      </c>
      <c r="Z2966" s="115" t="s">
        <v>2405</v>
      </c>
      <c r="AA2966" s="115" t="s">
        <v>2405</v>
      </c>
      <c r="AB2966" s="115" t="s">
        <v>2406</v>
      </c>
      <c r="AC2966" s="115" t="s">
        <v>2406</v>
      </c>
      <c r="AD2966" s="110" t="s">
        <v>1608</v>
      </c>
      <c r="AE2966" s="110" t="s">
        <v>1619</v>
      </c>
    </row>
    <row r="2967" spans="1:31" x14ac:dyDescent="0.35">
      <c r="A2967" s="22" t="s">
        <v>852</v>
      </c>
      <c r="B2967" s="1">
        <v>1001</v>
      </c>
      <c r="C2967" s="85" t="s">
        <v>2388</v>
      </c>
      <c r="D2967" s="22">
        <v>8</v>
      </c>
      <c r="E2967" s="22">
        <v>1</v>
      </c>
      <c r="F2967" s="23" t="s">
        <v>1628</v>
      </c>
      <c r="G2967" s="23" t="s">
        <v>838</v>
      </c>
      <c r="H2967" s="23" t="s">
        <v>2052</v>
      </c>
      <c r="I2967" s="115" t="s">
        <v>2410</v>
      </c>
      <c r="J2967" s="115" t="s">
        <v>1547</v>
      </c>
      <c r="K2967" s="115" t="s">
        <v>1524</v>
      </c>
      <c r="L2967" s="115" t="s">
        <v>1042</v>
      </c>
      <c r="M2967" s="115" t="s">
        <v>1015</v>
      </c>
      <c r="N2967" s="115" t="s">
        <v>856</v>
      </c>
      <c r="O2967" s="22">
        <v>0</v>
      </c>
      <c r="P2967" s="22">
        <v>8</v>
      </c>
      <c r="Q2967" s="115" t="s">
        <v>1607</v>
      </c>
      <c r="R2967" s="22">
        <v>79.099999999999994</v>
      </c>
      <c r="S2967" s="22">
        <v>1</v>
      </c>
      <c r="T2967" s="22">
        <v>8</v>
      </c>
      <c r="U2967" s="115" t="s">
        <v>1607</v>
      </c>
      <c r="V2967" s="22">
        <v>135.6</v>
      </c>
      <c r="W2967" s="115"/>
      <c r="Y2967" s="115" t="s">
        <v>858</v>
      </c>
      <c r="Z2967" s="115" t="s">
        <v>2405</v>
      </c>
      <c r="AA2967" s="115" t="s">
        <v>2405</v>
      </c>
      <c r="AB2967" s="115" t="s">
        <v>2406</v>
      </c>
      <c r="AC2967" s="115" t="s">
        <v>2406</v>
      </c>
      <c r="AD2967" s="110" t="s">
        <v>1608</v>
      </c>
      <c r="AE2967" s="110" t="s">
        <v>1619</v>
      </c>
    </row>
    <row r="2968" spans="1:31" x14ac:dyDescent="0.35">
      <c r="A2968" s="22" t="s">
        <v>852</v>
      </c>
      <c r="B2968" s="1">
        <v>1001</v>
      </c>
      <c r="C2968" s="85" t="s">
        <v>2388</v>
      </c>
      <c r="D2968" s="22">
        <v>8</v>
      </c>
      <c r="E2968" s="22">
        <v>1</v>
      </c>
      <c r="F2968" s="23" t="s">
        <v>1628</v>
      </c>
      <c r="G2968" s="23" t="s">
        <v>838</v>
      </c>
      <c r="H2968" s="23" t="s">
        <v>2052</v>
      </c>
      <c r="I2968" s="115" t="s">
        <v>2411</v>
      </c>
      <c r="J2968" s="115" t="s">
        <v>1547</v>
      </c>
      <c r="K2968" s="115" t="s">
        <v>1524</v>
      </c>
      <c r="L2968" s="115" t="s">
        <v>1042</v>
      </c>
      <c r="M2968" s="115" t="s">
        <v>1015</v>
      </c>
      <c r="N2968" s="115" t="s">
        <v>856</v>
      </c>
      <c r="O2968" s="22">
        <v>0</v>
      </c>
      <c r="P2968" s="22">
        <v>8</v>
      </c>
      <c r="Q2968" s="115" t="s">
        <v>1607</v>
      </c>
      <c r="R2968" s="22">
        <v>16.899999999999999</v>
      </c>
      <c r="S2968" s="22">
        <v>1</v>
      </c>
      <c r="T2968" s="22">
        <v>8</v>
      </c>
      <c r="U2968" s="115" t="s">
        <v>1607</v>
      </c>
      <c r="V2968" s="22">
        <v>19.8</v>
      </c>
      <c r="W2968" s="115"/>
      <c r="Y2968" s="115" t="s">
        <v>858</v>
      </c>
      <c r="Z2968" s="115" t="s">
        <v>2405</v>
      </c>
      <c r="AA2968" s="115" t="s">
        <v>2405</v>
      </c>
      <c r="AB2968" s="115" t="s">
        <v>2406</v>
      </c>
      <c r="AC2968" s="115" t="s">
        <v>2406</v>
      </c>
      <c r="AD2968" s="110" t="s">
        <v>1608</v>
      </c>
      <c r="AE2968" s="110" t="s">
        <v>1619</v>
      </c>
    </row>
    <row r="2969" spans="1:31" x14ac:dyDescent="0.35">
      <c r="A2969" s="22" t="s">
        <v>852</v>
      </c>
      <c r="B2969" s="1">
        <v>1001</v>
      </c>
      <c r="C2969" s="85" t="s">
        <v>2388</v>
      </c>
      <c r="D2969" s="22">
        <v>8</v>
      </c>
      <c r="E2969" s="22">
        <v>1</v>
      </c>
      <c r="F2969" s="23" t="s">
        <v>1613</v>
      </c>
      <c r="G2969" s="23" t="s">
        <v>1051</v>
      </c>
      <c r="H2969" s="23" t="s">
        <v>2412</v>
      </c>
      <c r="I2969" s="115" t="s">
        <v>2420</v>
      </c>
      <c r="J2969" s="115"/>
      <c r="K2969" s="115"/>
      <c r="L2969" s="115" t="s">
        <v>2413</v>
      </c>
      <c r="M2969" s="115" t="s">
        <v>1015</v>
      </c>
      <c r="N2969" s="115" t="s">
        <v>856</v>
      </c>
      <c r="O2969" s="22">
        <v>0</v>
      </c>
      <c r="P2969" s="22">
        <v>2</v>
      </c>
      <c r="Q2969" s="115" t="s">
        <v>1607</v>
      </c>
      <c r="R2969" s="22">
        <v>33.1</v>
      </c>
      <c r="S2969" s="22">
        <v>1</v>
      </c>
      <c r="T2969" s="22">
        <v>2</v>
      </c>
      <c r="U2969" s="115" t="s">
        <v>1607</v>
      </c>
      <c r="V2969" s="22">
        <v>35.200000000000003</v>
      </c>
      <c r="W2969" s="115">
        <v>0.05</v>
      </c>
      <c r="X2969" s="22">
        <v>1</v>
      </c>
      <c r="Y2969" s="115" t="s">
        <v>858</v>
      </c>
      <c r="Z2969" s="115" t="s">
        <v>2401</v>
      </c>
      <c r="AA2969" s="115" t="s">
        <v>2401</v>
      </c>
      <c r="AB2969" s="115" t="s">
        <v>2402</v>
      </c>
      <c r="AC2969" s="115" t="s">
        <v>2402</v>
      </c>
      <c r="AD2969" s="110" t="s">
        <v>1608</v>
      </c>
      <c r="AE2969" s="110" t="s">
        <v>1619</v>
      </c>
    </row>
    <row r="2970" spans="1:31" x14ac:dyDescent="0.35">
      <c r="A2970" s="22" t="s">
        <v>852</v>
      </c>
      <c r="B2970" s="1">
        <v>1001</v>
      </c>
      <c r="C2970" s="85" t="s">
        <v>2388</v>
      </c>
      <c r="D2970" s="22">
        <v>8</v>
      </c>
      <c r="E2970" s="22">
        <v>1</v>
      </c>
      <c r="F2970" s="23" t="s">
        <v>1613</v>
      </c>
      <c r="G2970" s="23" t="s">
        <v>1051</v>
      </c>
      <c r="H2970" s="23" t="s">
        <v>2412</v>
      </c>
      <c r="I2970" s="115" t="s">
        <v>2420</v>
      </c>
      <c r="J2970" s="115"/>
      <c r="K2970" s="115"/>
      <c r="L2970" s="115" t="s">
        <v>2413</v>
      </c>
      <c r="M2970" s="115" t="s">
        <v>1015</v>
      </c>
      <c r="N2970" s="115" t="s">
        <v>856</v>
      </c>
      <c r="O2970" s="22">
        <v>0</v>
      </c>
      <c r="P2970" s="22">
        <v>5</v>
      </c>
      <c r="Q2970" s="115" t="s">
        <v>1607</v>
      </c>
      <c r="R2970" s="22">
        <v>53.1</v>
      </c>
      <c r="S2970" s="22">
        <v>1</v>
      </c>
      <c r="T2970" s="22">
        <v>5</v>
      </c>
      <c r="U2970" s="115" t="s">
        <v>1607</v>
      </c>
      <c r="V2970" s="22">
        <v>53.6</v>
      </c>
      <c r="W2970" s="115">
        <v>0.05</v>
      </c>
      <c r="X2970" s="22">
        <v>1</v>
      </c>
      <c r="Y2970" s="115" t="s">
        <v>858</v>
      </c>
      <c r="Z2970" s="115" t="s">
        <v>2403</v>
      </c>
      <c r="AA2970" s="115" t="s">
        <v>2403</v>
      </c>
      <c r="AB2970" s="115" t="s">
        <v>2404</v>
      </c>
      <c r="AC2970" s="115" t="s">
        <v>2404</v>
      </c>
      <c r="AD2970" s="110" t="s">
        <v>1608</v>
      </c>
      <c r="AE2970" s="110" t="s">
        <v>1619</v>
      </c>
    </row>
    <row r="2971" spans="1:31" x14ac:dyDescent="0.35">
      <c r="A2971" s="22" t="s">
        <v>852</v>
      </c>
      <c r="B2971" s="1">
        <v>1001</v>
      </c>
      <c r="C2971" s="85" t="s">
        <v>2388</v>
      </c>
      <c r="D2971" s="22">
        <v>8</v>
      </c>
      <c r="E2971" s="22">
        <v>1</v>
      </c>
      <c r="F2971" s="23" t="s">
        <v>1613</v>
      </c>
      <c r="G2971" s="23" t="s">
        <v>1051</v>
      </c>
      <c r="H2971" s="23" t="s">
        <v>2412</v>
      </c>
      <c r="I2971" s="115" t="s">
        <v>2420</v>
      </c>
      <c r="J2971" s="115"/>
      <c r="K2971" s="115"/>
      <c r="L2971" s="115" t="s">
        <v>2413</v>
      </c>
      <c r="M2971" s="115" t="s">
        <v>1015</v>
      </c>
      <c r="N2971" s="115" t="s">
        <v>856</v>
      </c>
      <c r="O2971" s="22">
        <v>0</v>
      </c>
      <c r="P2971" s="22">
        <v>8</v>
      </c>
      <c r="Q2971" s="115" t="s">
        <v>1607</v>
      </c>
      <c r="R2971" s="22">
        <v>54.9</v>
      </c>
      <c r="S2971" s="22">
        <v>1</v>
      </c>
      <c r="T2971" s="22">
        <v>8</v>
      </c>
      <c r="U2971" s="115" t="s">
        <v>1607</v>
      </c>
      <c r="V2971" s="22">
        <v>56</v>
      </c>
      <c r="W2971" s="115">
        <v>0.05</v>
      </c>
      <c r="X2971" s="22">
        <v>1</v>
      </c>
      <c r="Y2971" s="115" t="s">
        <v>858</v>
      </c>
      <c r="Z2971" s="115" t="s">
        <v>2405</v>
      </c>
      <c r="AA2971" s="115" t="s">
        <v>2405</v>
      </c>
      <c r="AB2971" s="115" t="s">
        <v>2406</v>
      </c>
      <c r="AC2971" s="115" t="s">
        <v>2406</v>
      </c>
      <c r="AD2971" s="110" t="s">
        <v>1608</v>
      </c>
      <c r="AE2971" s="110" t="s">
        <v>1619</v>
      </c>
    </row>
    <row r="2972" spans="1:31" x14ac:dyDescent="0.35">
      <c r="A2972" s="22" t="s">
        <v>852</v>
      </c>
      <c r="B2972" s="1">
        <v>1001</v>
      </c>
      <c r="C2972" s="85" t="s">
        <v>2388</v>
      </c>
      <c r="D2972" s="22">
        <v>8</v>
      </c>
      <c r="E2972" s="22">
        <v>1</v>
      </c>
      <c r="F2972" s="23" t="s">
        <v>1613</v>
      </c>
      <c r="G2972" s="23" t="s">
        <v>1051</v>
      </c>
      <c r="H2972" s="23" t="s">
        <v>2412</v>
      </c>
      <c r="I2972" s="115" t="s">
        <v>2421</v>
      </c>
      <c r="J2972" s="115"/>
      <c r="K2972" s="115"/>
      <c r="L2972" s="115" t="s">
        <v>2413</v>
      </c>
      <c r="M2972" s="115" t="s">
        <v>1015</v>
      </c>
      <c r="N2972" s="115" t="s">
        <v>856</v>
      </c>
      <c r="O2972" s="22">
        <v>0</v>
      </c>
      <c r="P2972" s="22">
        <v>2</v>
      </c>
      <c r="Q2972" s="115" t="s">
        <v>1607</v>
      </c>
      <c r="R2972" s="22">
        <v>33.5</v>
      </c>
      <c r="S2972" s="22">
        <v>1</v>
      </c>
      <c r="T2972" s="22">
        <v>2</v>
      </c>
      <c r="U2972" s="115" t="s">
        <v>1607</v>
      </c>
      <c r="V2972" s="22">
        <v>35.299999999999997</v>
      </c>
      <c r="W2972" s="115"/>
      <c r="Y2972" s="115" t="s">
        <v>858</v>
      </c>
      <c r="Z2972" s="115" t="s">
        <v>2401</v>
      </c>
      <c r="AA2972" s="115" t="s">
        <v>2401</v>
      </c>
      <c r="AB2972" s="115" t="s">
        <v>2402</v>
      </c>
      <c r="AC2972" s="115" t="s">
        <v>2402</v>
      </c>
      <c r="AD2972" s="110" t="s">
        <v>1608</v>
      </c>
      <c r="AE2972" s="110" t="s">
        <v>1619</v>
      </c>
    </row>
    <row r="2973" spans="1:31" x14ac:dyDescent="0.35">
      <c r="A2973" s="22" t="s">
        <v>852</v>
      </c>
      <c r="B2973" s="1">
        <v>1001</v>
      </c>
      <c r="C2973" s="85" t="s">
        <v>2388</v>
      </c>
      <c r="D2973" s="22">
        <v>8</v>
      </c>
      <c r="E2973" s="22">
        <v>1</v>
      </c>
      <c r="F2973" s="23" t="s">
        <v>1613</v>
      </c>
      <c r="G2973" s="23" t="s">
        <v>1051</v>
      </c>
      <c r="H2973" s="23" t="s">
        <v>2412</v>
      </c>
      <c r="I2973" s="115" t="s">
        <v>2421</v>
      </c>
      <c r="J2973" s="115"/>
      <c r="K2973" s="115"/>
      <c r="L2973" s="115" t="s">
        <v>2413</v>
      </c>
      <c r="M2973" s="115" t="s">
        <v>1015</v>
      </c>
      <c r="N2973" s="115" t="s">
        <v>856</v>
      </c>
      <c r="O2973" s="22">
        <v>0</v>
      </c>
      <c r="P2973" s="22">
        <v>5</v>
      </c>
      <c r="Q2973" s="115" t="s">
        <v>1607</v>
      </c>
      <c r="R2973" s="22">
        <v>52</v>
      </c>
      <c r="S2973" s="22">
        <v>1</v>
      </c>
      <c r="T2973" s="22">
        <v>5</v>
      </c>
      <c r="U2973" s="115" t="s">
        <v>1607</v>
      </c>
      <c r="V2973" s="22">
        <v>52.5</v>
      </c>
      <c r="W2973" s="115"/>
      <c r="Y2973" s="115" t="s">
        <v>858</v>
      </c>
      <c r="Z2973" s="115" t="s">
        <v>2403</v>
      </c>
      <c r="AA2973" s="115" t="s">
        <v>2403</v>
      </c>
      <c r="AB2973" s="115" t="s">
        <v>2404</v>
      </c>
      <c r="AC2973" s="115" t="s">
        <v>2404</v>
      </c>
      <c r="AD2973" s="110" t="s">
        <v>1608</v>
      </c>
      <c r="AE2973" s="110" t="s">
        <v>1619</v>
      </c>
    </row>
    <row r="2974" spans="1:31" x14ac:dyDescent="0.35">
      <c r="A2974" s="22" t="s">
        <v>852</v>
      </c>
      <c r="B2974" s="1">
        <v>1001</v>
      </c>
      <c r="C2974" s="85" t="s">
        <v>2388</v>
      </c>
      <c r="D2974" s="22">
        <v>8</v>
      </c>
      <c r="E2974" s="22">
        <v>1</v>
      </c>
      <c r="F2974" s="23" t="s">
        <v>1613</v>
      </c>
      <c r="G2974" s="23" t="s">
        <v>1051</v>
      </c>
      <c r="H2974" s="23" t="s">
        <v>2412</v>
      </c>
      <c r="I2974" s="115" t="s">
        <v>2421</v>
      </c>
      <c r="J2974" s="115"/>
      <c r="K2974" s="115"/>
      <c r="L2974" s="115" t="s">
        <v>2413</v>
      </c>
      <c r="M2974" s="115" t="s">
        <v>1015</v>
      </c>
      <c r="N2974" s="115" t="s">
        <v>856</v>
      </c>
      <c r="O2974" s="22">
        <v>0</v>
      </c>
      <c r="P2974" s="22">
        <v>8</v>
      </c>
      <c r="Q2974" s="115" t="s">
        <v>1607</v>
      </c>
      <c r="R2974" s="22">
        <v>56.2</v>
      </c>
      <c r="S2974" s="22">
        <v>1</v>
      </c>
      <c r="T2974" s="22">
        <v>8</v>
      </c>
      <c r="U2974" s="115" t="s">
        <v>1607</v>
      </c>
      <c r="V2974" s="22">
        <v>54.5</v>
      </c>
      <c r="W2974" s="115"/>
      <c r="Y2974" s="115" t="s">
        <v>858</v>
      </c>
      <c r="Z2974" s="115" t="s">
        <v>2405</v>
      </c>
      <c r="AA2974" s="115" t="s">
        <v>2405</v>
      </c>
      <c r="AB2974" s="115" t="s">
        <v>2406</v>
      </c>
      <c r="AC2974" s="115" t="s">
        <v>2406</v>
      </c>
      <c r="AD2974" s="110" t="s">
        <v>1608</v>
      </c>
      <c r="AE2974" s="110" t="s">
        <v>1619</v>
      </c>
    </row>
    <row r="2975" spans="1:31" x14ac:dyDescent="0.35">
      <c r="A2975" s="22" t="s">
        <v>852</v>
      </c>
      <c r="B2975" s="1">
        <v>1001</v>
      </c>
      <c r="C2975" s="85" t="s">
        <v>2388</v>
      </c>
      <c r="D2975" s="22">
        <v>8</v>
      </c>
      <c r="E2975" s="22">
        <v>1</v>
      </c>
      <c r="F2975" s="23" t="s">
        <v>1613</v>
      </c>
      <c r="G2975" s="23" t="s">
        <v>1683</v>
      </c>
      <c r="H2975" s="23" t="s">
        <v>2131</v>
      </c>
      <c r="I2975" s="115" t="s">
        <v>2422</v>
      </c>
      <c r="J2975" s="115"/>
      <c r="K2975" s="115"/>
      <c r="L2975" s="115" t="s">
        <v>1963</v>
      </c>
      <c r="M2975" s="115" t="s">
        <v>1015</v>
      </c>
      <c r="N2975" s="115" t="s">
        <v>856</v>
      </c>
      <c r="O2975" s="22">
        <v>0</v>
      </c>
      <c r="P2975" s="22">
        <v>2</v>
      </c>
      <c r="Q2975" s="115" t="s">
        <v>1607</v>
      </c>
      <c r="R2975" s="22">
        <v>6.9</v>
      </c>
      <c r="S2975" s="22">
        <v>1</v>
      </c>
      <c r="T2975" s="22">
        <v>2</v>
      </c>
      <c r="U2975" s="115" t="s">
        <v>1607</v>
      </c>
      <c r="V2975" s="22">
        <v>7</v>
      </c>
      <c r="W2975" s="115"/>
      <c r="Y2975" s="115" t="s">
        <v>858</v>
      </c>
      <c r="Z2975" s="115" t="s">
        <v>2401</v>
      </c>
      <c r="AA2975" s="115" t="s">
        <v>2401</v>
      </c>
      <c r="AB2975" s="115" t="s">
        <v>2402</v>
      </c>
      <c r="AC2975" s="115" t="s">
        <v>2402</v>
      </c>
      <c r="AD2975" s="110" t="s">
        <v>1608</v>
      </c>
      <c r="AE2975" s="110" t="s">
        <v>1619</v>
      </c>
    </row>
    <row r="2976" spans="1:31" x14ac:dyDescent="0.35">
      <c r="A2976" s="22" t="s">
        <v>852</v>
      </c>
      <c r="B2976" s="1">
        <v>1001</v>
      </c>
      <c r="C2976" s="85" t="s">
        <v>2388</v>
      </c>
      <c r="D2976" s="22">
        <v>8</v>
      </c>
      <c r="E2976" s="22">
        <v>1</v>
      </c>
      <c r="F2976" s="23" t="s">
        <v>1613</v>
      </c>
      <c r="G2976" s="23" t="s">
        <v>1683</v>
      </c>
      <c r="H2976" s="23" t="s">
        <v>2131</v>
      </c>
      <c r="I2976" s="115" t="s">
        <v>2422</v>
      </c>
      <c r="J2976" s="115"/>
      <c r="K2976" s="115"/>
      <c r="L2976" s="115" t="s">
        <v>1963</v>
      </c>
      <c r="M2976" s="115" t="s">
        <v>1015</v>
      </c>
      <c r="N2976" s="115" t="s">
        <v>856</v>
      </c>
      <c r="O2976" s="22">
        <v>0</v>
      </c>
      <c r="P2976" s="22">
        <v>5</v>
      </c>
      <c r="Q2976" s="115" t="s">
        <v>1607</v>
      </c>
      <c r="R2976" s="22">
        <v>10.199999999999999</v>
      </c>
      <c r="S2976" s="22">
        <v>1</v>
      </c>
      <c r="T2976" s="22">
        <v>5</v>
      </c>
      <c r="U2976" s="115" t="s">
        <v>1607</v>
      </c>
      <c r="V2976" s="22">
        <v>10</v>
      </c>
      <c r="W2976" s="115"/>
      <c r="Y2976" s="115" t="s">
        <v>858</v>
      </c>
      <c r="Z2976" s="115" t="s">
        <v>2403</v>
      </c>
      <c r="AA2976" s="115" t="s">
        <v>2403</v>
      </c>
      <c r="AB2976" s="115" t="s">
        <v>2404</v>
      </c>
      <c r="AC2976" s="115" t="s">
        <v>2404</v>
      </c>
      <c r="AD2976" s="110" t="s">
        <v>1608</v>
      </c>
      <c r="AE2976" s="110" t="s">
        <v>1619</v>
      </c>
    </row>
    <row r="2977" spans="1:31" x14ac:dyDescent="0.35">
      <c r="A2977" s="22" t="s">
        <v>852</v>
      </c>
      <c r="B2977" s="1">
        <v>1001</v>
      </c>
      <c r="C2977" s="85" t="s">
        <v>2388</v>
      </c>
      <c r="D2977" s="22">
        <v>8</v>
      </c>
      <c r="E2977" s="22">
        <v>1</v>
      </c>
      <c r="F2977" s="23" t="s">
        <v>1613</v>
      </c>
      <c r="G2977" s="23" t="s">
        <v>1683</v>
      </c>
      <c r="H2977" s="23" t="s">
        <v>2131</v>
      </c>
      <c r="I2977" s="115" t="s">
        <v>2422</v>
      </c>
      <c r="J2977" s="115"/>
      <c r="K2977" s="115"/>
      <c r="L2977" s="115" t="s">
        <v>1963</v>
      </c>
      <c r="M2977" s="115" t="s">
        <v>1015</v>
      </c>
      <c r="N2977" s="115" t="s">
        <v>856</v>
      </c>
      <c r="O2977" s="22">
        <v>0</v>
      </c>
      <c r="P2977" s="22">
        <v>8</v>
      </c>
      <c r="Q2977" s="115" t="s">
        <v>1607</v>
      </c>
      <c r="R2977" s="22">
        <v>13.2</v>
      </c>
      <c r="S2977" s="22">
        <v>1</v>
      </c>
      <c r="T2977" s="22">
        <v>8</v>
      </c>
      <c r="U2977" s="115" t="s">
        <v>1607</v>
      </c>
      <c r="V2977" s="22">
        <v>12.2</v>
      </c>
      <c r="W2977" s="115"/>
      <c r="Y2977" s="115" t="s">
        <v>858</v>
      </c>
      <c r="Z2977" s="115" t="s">
        <v>2405</v>
      </c>
      <c r="AA2977" s="115" t="s">
        <v>2405</v>
      </c>
      <c r="AB2977" s="115" t="s">
        <v>2406</v>
      </c>
      <c r="AC2977" s="115" t="s">
        <v>2406</v>
      </c>
      <c r="AD2977" s="110" t="s">
        <v>1608</v>
      </c>
      <c r="AE2977" s="110" t="s">
        <v>1619</v>
      </c>
    </row>
    <row r="2978" spans="1:31" x14ac:dyDescent="0.35">
      <c r="A2978" s="22" t="s">
        <v>852</v>
      </c>
      <c r="B2978" s="1">
        <v>1001</v>
      </c>
      <c r="C2978" s="85" t="s">
        <v>2388</v>
      </c>
      <c r="D2978" s="22">
        <v>8</v>
      </c>
      <c r="E2978" s="22">
        <v>1</v>
      </c>
      <c r="F2978" s="23" t="s">
        <v>1613</v>
      </c>
      <c r="G2978" s="23" t="s">
        <v>1051</v>
      </c>
      <c r="H2978" s="23" t="s">
        <v>2412</v>
      </c>
      <c r="I2978" s="115" t="s">
        <v>2414</v>
      </c>
      <c r="J2978" s="115"/>
      <c r="K2978" s="115"/>
      <c r="L2978" s="115" t="s">
        <v>2417</v>
      </c>
      <c r="M2978" s="115" t="s">
        <v>1015</v>
      </c>
      <c r="N2978" s="115" t="s">
        <v>856</v>
      </c>
      <c r="O2978" s="22">
        <v>0</v>
      </c>
      <c r="P2978" s="22">
        <v>2</v>
      </c>
      <c r="Q2978" s="115" t="s">
        <v>1607</v>
      </c>
      <c r="R2978" s="22">
        <v>0.2</v>
      </c>
      <c r="S2978" s="22">
        <v>1</v>
      </c>
      <c r="T2978" s="22">
        <v>2</v>
      </c>
      <c r="U2978" s="115" t="s">
        <v>1607</v>
      </c>
      <c r="V2978" s="22">
        <v>0.2</v>
      </c>
      <c r="W2978" s="115" t="s">
        <v>857</v>
      </c>
      <c r="X2978" s="22">
        <v>0</v>
      </c>
      <c r="Y2978" s="115" t="s">
        <v>858</v>
      </c>
      <c r="Z2978" s="115" t="s">
        <v>2401</v>
      </c>
      <c r="AA2978" s="115" t="s">
        <v>2401</v>
      </c>
      <c r="AB2978" s="115" t="s">
        <v>2402</v>
      </c>
      <c r="AC2978" s="115" t="s">
        <v>2402</v>
      </c>
      <c r="AD2978" s="110" t="s">
        <v>1608</v>
      </c>
      <c r="AE2978" s="110" t="s">
        <v>1619</v>
      </c>
    </row>
    <row r="2979" spans="1:31" x14ac:dyDescent="0.35">
      <c r="A2979" s="22" t="s">
        <v>852</v>
      </c>
      <c r="B2979" s="1">
        <v>1001</v>
      </c>
      <c r="C2979" s="85" t="s">
        <v>2388</v>
      </c>
      <c r="D2979" s="22">
        <v>8</v>
      </c>
      <c r="E2979" s="22">
        <v>1</v>
      </c>
      <c r="F2979" s="23" t="s">
        <v>1613</v>
      </c>
      <c r="G2979" s="23" t="s">
        <v>1051</v>
      </c>
      <c r="H2979" s="23" t="s">
        <v>2412</v>
      </c>
      <c r="I2979" s="115" t="s">
        <v>2414</v>
      </c>
      <c r="J2979" s="115"/>
      <c r="K2979" s="115"/>
      <c r="L2979" s="115" t="s">
        <v>2417</v>
      </c>
      <c r="M2979" s="115" t="s">
        <v>1015</v>
      </c>
      <c r="N2979" s="115" t="s">
        <v>856</v>
      </c>
      <c r="O2979" s="22">
        <v>0</v>
      </c>
      <c r="P2979" s="22">
        <v>5</v>
      </c>
      <c r="Q2979" s="115" t="s">
        <v>1607</v>
      </c>
      <c r="R2979" s="22">
        <v>0.3</v>
      </c>
      <c r="S2979" s="22">
        <v>1</v>
      </c>
      <c r="T2979" s="22">
        <v>5</v>
      </c>
      <c r="U2979" s="115" t="s">
        <v>1607</v>
      </c>
      <c r="V2979" s="22">
        <v>0.3</v>
      </c>
      <c r="W2979" s="115" t="s">
        <v>857</v>
      </c>
      <c r="X2979" s="22">
        <v>0</v>
      </c>
      <c r="Y2979" s="115" t="s">
        <v>858</v>
      </c>
      <c r="Z2979" s="115" t="s">
        <v>2403</v>
      </c>
      <c r="AA2979" s="115" t="s">
        <v>2403</v>
      </c>
      <c r="AB2979" s="115" t="s">
        <v>2404</v>
      </c>
      <c r="AC2979" s="115" t="s">
        <v>2404</v>
      </c>
      <c r="AD2979" s="110" t="s">
        <v>1608</v>
      </c>
      <c r="AE2979" s="110" t="s">
        <v>1619</v>
      </c>
    </row>
    <row r="2980" spans="1:31" x14ac:dyDescent="0.35">
      <c r="A2980" s="22" t="s">
        <v>852</v>
      </c>
      <c r="B2980" s="1">
        <v>1001</v>
      </c>
      <c r="C2980" s="85" t="s">
        <v>2388</v>
      </c>
      <c r="D2980" s="22">
        <v>8</v>
      </c>
      <c r="E2980" s="22">
        <v>1</v>
      </c>
      <c r="F2980" s="23" t="s">
        <v>1613</v>
      </c>
      <c r="G2980" s="23" t="s">
        <v>1051</v>
      </c>
      <c r="H2980" s="23" t="s">
        <v>2412</v>
      </c>
      <c r="I2980" s="115" t="s">
        <v>2414</v>
      </c>
      <c r="J2980" s="115"/>
      <c r="K2980" s="115"/>
      <c r="L2980" s="115" t="s">
        <v>2417</v>
      </c>
      <c r="M2980" s="115" t="s">
        <v>1015</v>
      </c>
      <c r="N2980" s="115" t="s">
        <v>856</v>
      </c>
      <c r="O2980" s="22">
        <v>0</v>
      </c>
      <c r="P2980" s="22">
        <v>8</v>
      </c>
      <c r="Q2980" s="115" t="s">
        <v>1607</v>
      </c>
      <c r="R2980" s="22">
        <v>0.3</v>
      </c>
      <c r="S2980" s="22">
        <v>1</v>
      </c>
      <c r="T2980" s="22">
        <v>8</v>
      </c>
      <c r="U2980" s="115" t="s">
        <v>1607</v>
      </c>
      <c r="V2980" s="22">
        <v>0.3</v>
      </c>
      <c r="W2980" s="115" t="s">
        <v>857</v>
      </c>
      <c r="X2980" s="22">
        <v>0</v>
      </c>
      <c r="Y2980" s="115" t="s">
        <v>858</v>
      </c>
      <c r="Z2980" s="115" t="s">
        <v>2405</v>
      </c>
      <c r="AA2980" s="115" t="s">
        <v>2405</v>
      </c>
      <c r="AB2980" s="115" t="s">
        <v>2406</v>
      </c>
      <c r="AC2980" s="115" t="s">
        <v>2406</v>
      </c>
      <c r="AD2980" s="110" t="s">
        <v>1608</v>
      </c>
      <c r="AE2980" s="110" t="s">
        <v>1619</v>
      </c>
    </row>
    <row r="2981" spans="1:31" x14ac:dyDescent="0.35">
      <c r="A2981" s="22" t="s">
        <v>852</v>
      </c>
      <c r="B2981" s="1">
        <v>1001</v>
      </c>
      <c r="C2981" s="85" t="s">
        <v>2388</v>
      </c>
      <c r="D2981" s="22">
        <v>8</v>
      </c>
      <c r="E2981" s="22">
        <v>1</v>
      </c>
      <c r="F2981" s="23" t="s">
        <v>1613</v>
      </c>
      <c r="G2981" s="23" t="s">
        <v>1683</v>
      </c>
      <c r="H2981" s="23" t="s">
        <v>2131</v>
      </c>
      <c r="I2981" s="115" t="s">
        <v>2418</v>
      </c>
      <c r="J2981" s="115"/>
      <c r="K2981" s="115"/>
      <c r="L2981" s="115" t="s">
        <v>1963</v>
      </c>
      <c r="M2981" s="115" t="s">
        <v>1015</v>
      </c>
      <c r="N2981" s="115" t="s">
        <v>856</v>
      </c>
      <c r="O2981" s="22">
        <v>0</v>
      </c>
      <c r="P2981" s="22">
        <v>2</v>
      </c>
      <c r="Q2981" s="115" t="s">
        <v>1607</v>
      </c>
      <c r="R2981" s="22">
        <v>6.5</v>
      </c>
      <c r="S2981" s="22">
        <v>1</v>
      </c>
      <c r="T2981" s="22">
        <v>2</v>
      </c>
      <c r="U2981" s="115" t="s">
        <v>1607</v>
      </c>
      <c r="V2981" s="22">
        <v>6.6</v>
      </c>
      <c r="W2981" s="115" t="s">
        <v>857</v>
      </c>
      <c r="X2981" s="22">
        <v>0</v>
      </c>
      <c r="Y2981" s="115" t="s">
        <v>858</v>
      </c>
      <c r="Z2981" s="115" t="s">
        <v>2401</v>
      </c>
      <c r="AA2981" s="115" t="s">
        <v>2401</v>
      </c>
      <c r="AB2981" s="115" t="s">
        <v>2402</v>
      </c>
      <c r="AC2981" s="115" t="s">
        <v>2402</v>
      </c>
      <c r="AD2981" s="110" t="s">
        <v>1608</v>
      </c>
      <c r="AE2981" s="110" t="s">
        <v>1619</v>
      </c>
    </row>
    <row r="2982" spans="1:31" x14ac:dyDescent="0.35">
      <c r="A2982" s="22" t="s">
        <v>852</v>
      </c>
      <c r="B2982" s="1">
        <v>1001</v>
      </c>
      <c r="C2982" s="85" t="s">
        <v>2388</v>
      </c>
      <c r="D2982" s="22">
        <v>8</v>
      </c>
      <c r="E2982" s="22">
        <v>1</v>
      </c>
      <c r="F2982" s="23" t="s">
        <v>1613</v>
      </c>
      <c r="G2982" s="23" t="s">
        <v>1683</v>
      </c>
      <c r="H2982" s="23" t="s">
        <v>2131</v>
      </c>
      <c r="I2982" s="115" t="s">
        <v>2418</v>
      </c>
      <c r="J2982" s="115"/>
      <c r="K2982" s="115"/>
      <c r="L2982" s="115" t="s">
        <v>1963</v>
      </c>
      <c r="M2982" s="115" t="s">
        <v>1015</v>
      </c>
      <c r="N2982" s="115" t="s">
        <v>856</v>
      </c>
      <c r="O2982" s="22">
        <v>0</v>
      </c>
      <c r="P2982" s="22">
        <v>5</v>
      </c>
      <c r="Q2982" s="115" t="s">
        <v>1607</v>
      </c>
      <c r="R2982" s="22">
        <v>6.9</v>
      </c>
      <c r="S2982" s="22">
        <v>1</v>
      </c>
      <c r="T2982" s="22">
        <v>5</v>
      </c>
      <c r="U2982" s="115" t="s">
        <v>1607</v>
      </c>
      <c r="V2982" s="22">
        <v>7</v>
      </c>
      <c r="W2982" s="115" t="s">
        <v>857</v>
      </c>
      <c r="X2982" s="22">
        <v>0</v>
      </c>
      <c r="Y2982" s="115" t="s">
        <v>858</v>
      </c>
      <c r="Z2982" s="115" t="s">
        <v>2403</v>
      </c>
      <c r="AA2982" s="115" t="s">
        <v>2403</v>
      </c>
      <c r="AB2982" s="115" t="s">
        <v>2404</v>
      </c>
      <c r="AC2982" s="115" t="s">
        <v>2404</v>
      </c>
      <c r="AD2982" s="110" t="s">
        <v>1608</v>
      </c>
      <c r="AE2982" s="110" t="s">
        <v>1619</v>
      </c>
    </row>
    <row r="2983" spans="1:31" x14ac:dyDescent="0.35">
      <c r="A2983" s="22" t="s">
        <v>852</v>
      </c>
      <c r="B2983" s="1">
        <v>1001</v>
      </c>
      <c r="C2983" s="85" t="s">
        <v>2388</v>
      </c>
      <c r="D2983" s="22">
        <v>8</v>
      </c>
      <c r="E2983" s="22">
        <v>1</v>
      </c>
      <c r="F2983" s="23" t="s">
        <v>1613</v>
      </c>
      <c r="G2983" s="23" t="s">
        <v>1683</v>
      </c>
      <c r="H2983" s="23" t="s">
        <v>2131</v>
      </c>
      <c r="I2983" s="115" t="s">
        <v>2418</v>
      </c>
      <c r="J2983" s="115"/>
      <c r="K2983" s="115"/>
      <c r="L2983" s="115" t="s">
        <v>1963</v>
      </c>
      <c r="M2983" s="115" t="s">
        <v>1015</v>
      </c>
      <c r="N2983" s="115" t="s">
        <v>856</v>
      </c>
      <c r="O2983" s="22">
        <v>0</v>
      </c>
      <c r="P2983" s="22">
        <v>8</v>
      </c>
      <c r="Q2983" s="115" t="s">
        <v>1607</v>
      </c>
      <c r="R2983" s="22">
        <v>6.9</v>
      </c>
      <c r="S2983" s="22">
        <v>1</v>
      </c>
      <c r="T2983" s="22">
        <v>8</v>
      </c>
      <c r="U2983" s="115" t="s">
        <v>1607</v>
      </c>
      <c r="V2983" s="22">
        <v>6.9</v>
      </c>
      <c r="W2983" s="115" t="s">
        <v>857</v>
      </c>
      <c r="X2983" s="22">
        <v>0</v>
      </c>
      <c r="Y2983" s="115" t="s">
        <v>858</v>
      </c>
      <c r="Z2983" s="115" t="s">
        <v>2405</v>
      </c>
      <c r="AA2983" s="115" t="s">
        <v>2405</v>
      </c>
      <c r="AB2983" s="115" t="s">
        <v>2406</v>
      </c>
      <c r="AC2983" s="115" t="s">
        <v>2406</v>
      </c>
      <c r="AD2983" s="110" t="s">
        <v>1608</v>
      </c>
      <c r="AE2983" s="110" t="s">
        <v>1619</v>
      </c>
    </row>
    <row r="2984" spans="1:31" x14ac:dyDescent="0.35">
      <c r="A2984" s="22" t="s">
        <v>852</v>
      </c>
      <c r="B2984" s="1">
        <v>1001</v>
      </c>
      <c r="C2984" s="85" t="s">
        <v>2388</v>
      </c>
      <c r="D2984" s="22">
        <v>8</v>
      </c>
      <c r="E2984" s="22">
        <v>1</v>
      </c>
      <c r="F2984" s="23" t="s">
        <v>1613</v>
      </c>
      <c r="G2984" s="23" t="s">
        <v>1051</v>
      </c>
      <c r="H2984" s="23" t="s">
        <v>2412</v>
      </c>
      <c r="I2984" s="115" t="s">
        <v>2415</v>
      </c>
      <c r="J2984" s="115"/>
      <c r="K2984" s="115"/>
      <c r="L2984" s="115" t="s">
        <v>2417</v>
      </c>
      <c r="M2984" s="115" t="s">
        <v>1015</v>
      </c>
      <c r="N2984" s="115" t="s">
        <v>856</v>
      </c>
      <c r="O2984" s="22">
        <v>0</v>
      </c>
      <c r="P2984" s="22">
        <v>2</v>
      </c>
      <c r="Q2984" s="115" t="s">
        <v>1607</v>
      </c>
      <c r="R2984" s="22">
        <v>0.1</v>
      </c>
      <c r="S2984" s="22">
        <v>1</v>
      </c>
      <c r="T2984" s="22">
        <v>2</v>
      </c>
      <c r="U2984" s="115" t="s">
        <v>1607</v>
      </c>
      <c r="V2984" s="22">
        <v>0.1</v>
      </c>
      <c r="W2984" s="115" t="s">
        <v>857</v>
      </c>
      <c r="X2984" s="22">
        <v>0</v>
      </c>
      <c r="Y2984" s="115" t="s">
        <v>858</v>
      </c>
      <c r="Z2984" s="115" t="s">
        <v>2401</v>
      </c>
      <c r="AA2984" s="115" t="s">
        <v>2401</v>
      </c>
      <c r="AB2984" s="115" t="s">
        <v>2402</v>
      </c>
      <c r="AC2984" s="115" t="s">
        <v>2402</v>
      </c>
      <c r="AD2984" s="110" t="s">
        <v>1608</v>
      </c>
      <c r="AE2984" s="110" t="s">
        <v>1619</v>
      </c>
    </row>
    <row r="2985" spans="1:31" x14ac:dyDescent="0.35">
      <c r="A2985" s="22" t="s">
        <v>852</v>
      </c>
      <c r="B2985" s="1">
        <v>1001</v>
      </c>
      <c r="C2985" s="85" t="s">
        <v>2388</v>
      </c>
      <c r="D2985" s="22">
        <v>8</v>
      </c>
      <c r="E2985" s="22">
        <v>1</v>
      </c>
      <c r="F2985" s="23" t="s">
        <v>1613</v>
      </c>
      <c r="G2985" s="23" t="s">
        <v>1051</v>
      </c>
      <c r="H2985" s="23" t="s">
        <v>2412</v>
      </c>
      <c r="I2985" s="115" t="s">
        <v>2415</v>
      </c>
      <c r="J2985" s="115"/>
      <c r="K2985" s="115"/>
      <c r="L2985" s="115" t="s">
        <v>2417</v>
      </c>
      <c r="M2985" s="115" t="s">
        <v>1015</v>
      </c>
      <c r="N2985" s="115" t="s">
        <v>856</v>
      </c>
      <c r="O2985" s="22">
        <v>0</v>
      </c>
      <c r="P2985" s="22">
        <v>5</v>
      </c>
      <c r="Q2985" s="115" t="s">
        <v>1607</v>
      </c>
      <c r="R2985" s="22">
        <v>0.2</v>
      </c>
      <c r="S2985" s="22">
        <v>1</v>
      </c>
      <c r="T2985" s="22">
        <v>5</v>
      </c>
      <c r="U2985" s="115" t="s">
        <v>1607</v>
      </c>
      <c r="V2985" s="22">
        <v>0.2</v>
      </c>
      <c r="W2985" s="115" t="s">
        <v>857</v>
      </c>
      <c r="X2985" s="22">
        <v>0</v>
      </c>
      <c r="Y2985" s="115" t="s">
        <v>858</v>
      </c>
      <c r="Z2985" s="115" t="s">
        <v>2403</v>
      </c>
      <c r="AA2985" s="115" t="s">
        <v>2403</v>
      </c>
      <c r="AB2985" s="115" t="s">
        <v>2404</v>
      </c>
      <c r="AC2985" s="115" t="s">
        <v>2404</v>
      </c>
      <c r="AD2985" s="110" t="s">
        <v>1608</v>
      </c>
      <c r="AE2985" s="110" t="s">
        <v>1619</v>
      </c>
    </row>
    <row r="2986" spans="1:31" x14ac:dyDescent="0.35">
      <c r="A2986" s="22" t="s">
        <v>852</v>
      </c>
      <c r="B2986" s="1">
        <v>1001</v>
      </c>
      <c r="C2986" s="85" t="s">
        <v>2388</v>
      </c>
      <c r="D2986" s="22">
        <v>8</v>
      </c>
      <c r="E2986" s="22">
        <v>1</v>
      </c>
      <c r="F2986" s="23" t="s">
        <v>1613</v>
      </c>
      <c r="G2986" s="23" t="s">
        <v>1051</v>
      </c>
      <c r="H2986" s="23" t="s">
        <v>2412</v>
      </c>
      <c r="I2986" s="115" t="s">
        <v>2415</v>
      </c>
      <c r="J2986" s="115"/>
      <c r="K2986" s="115"/>
      <c r="L2986" s="115" t="s">
        <v>2417</v>
      </c>
      <c r="M2986" s="115" t="s">
        <v>1015</v>
      </c>
      <c r="N2986" s="115" t="s">
        <v>856</v>
      </c>
      <c r="O2986" s="22">
        <v>0</v>
      </c>
      <c r="P2986" s="22">
        <v>8</v>
      </c>
      <c r="Q2986" s="115" t="s">
        <v>1607</v>
      </c>
      <c r="R2986" s="22">
        <v>0.3</v>
      </c>
      <c r="S2986" s="22">
        <v>1</v>
      </c>
      <c r="T2986" s="22">
        <v>8</v>
      </c>
      <c r="U2986" s="115" t="s">
        <v>1607</v>
      </c>
      <c r="V2986" s="22">
        <v>0.3</v>
      </c>
      <c r="W2986" s="115" t="s">
        <v>857</v>
      </c>
      <c r="X2986" s="22">
        <v>0</v>
      </c>
      <c r="Y2986" s="115" t="s">
        <v>858</v>
      </c>
      <c r="Z2986" s="115" t="s">
        <v>2405</v>
      </c>
      <c r="AA2986" s="115" t="s">
        <v>2405</v>
      </c>
      <c r="AB2986" s="115" t="s">
        <v>2406</v>
      </c>
      <c r="AC2986" s="115" t="s">
        <v>2406</v>
      </c>
      <c r="AD2986" s="110" t="s">
        <v>1608</v>
      </c>
      <c r="AE2986" s="110" t="s">
        <v>1619</v>
      </c>
    </row>
    <row r="2987" spans="1:31" x14ac:dyDescent="0.35">
      <c r="A2987" s="22" t="s">
        <v>852</v>
      </c>
      <c r="B2987" s="1">
        <v>1001</v>
      </c>
      <c r="C2987" s="85" t="s">
        <v>2388</v>
      </c>
      <c r="D2987" s="22">
        <v>8</v>
      </c>
      <c r="E2987" s="22">
        <v>1</v>
      </c>
      <c r="F2987" s="23" t="s">
        <v>1613</v>
      </c>
      <c r="G2987" s="23" t="s">
        <v>1683</v>
      </c>
      <c r="H2987" s="23" t="s">
        <v>2131</v>
      </c>
      <c r="I2987" s="115" t="s">
        <v>2419</v>
      </c>
      <c r="J2987" s="115"/>
      <c r="K2987" s="115"/>
      <c r="L2987" s="115" t="s">
        <v>1963</v>
      </c>
      <c r="M2987" s="115" t="s">
        <v>1015</v>
      </c>
      <c r="N2987" s="115" t="s">
        <v>856</v>
      </c>
      <c r="O2987" s="22">
        <v>0</v>
      </c>
      <c r="P2987" s="22">
        <v>2</v>
      </c>
      <c r="Q2987" s="115" t="s">
        <v>1607</v>
      </c>
      <c r="R2987" s="22">
        <v>47.4</v>
      </c>
      <c r="S2987" s="22">
        <v>1</v>
      </c>
      <c r="T2987" s="22">
        <v>2</v>
      </c>
      <c r="U2987" s="115" t="s">
        <v>1607</v>
      </c>
      <c r="V2987" s="22">
        <v>50.2</v>
      </c>
      <c r="W2987" s="115" t="s">
        <v>857</v>
      </c>
      <c r="X2987" s="22">
        <v>0</v>
      </c>
      <c r="Y2987" s="115" t="s">
        <v>858</v>
      </c>
      <c r="Z2987" s="115" t="s">
        <v>2401</v>
      </c>
      <c r="AA2987" s="115" t="s">
        <v>2401</v>
      </c>
      <c r="AB2987" s="115" t="s">
        <v>2402</v>
      </c>
      <c r="AC2987" s="115" t="s">
        <v>2402</v>
      </c>
      <c r="AD2987" s="110" t="s">
        <v>1608</v>
      </c>
      <c r="AE2987" s="110" t="s">
        <v>1619</v>
      </c>
    </row>
    <row r="2988" spans="1:31" x14ac:dyDescent="0.35">
      <c r="A2988" s="22" t="s">
        <v>852</v>
      </c>
      <c r="B2988" s="1">
        <v>1001</v>
      </c>
      <c r="C2988" s="85" t="s">
        <v>2388</v>
      </c>
      <c r="D2988" s="22">
        <v>8</v>
      </c>
      <c r="E2988" s="22">
        <v>1</v>
      </c>
      <c r="F2988" s="23" t="s">
        <v>1613</v>
      </c>
      <c r="G2988" s="23" t="s">
        <v>1683</v>
      </c>
      <c r="H2988" s="23" t="s">
        <v>2131</v>
      </c>
      <c r="I2988" s="115" t="s">
        <v>2419</v>
      </c>
      <c r="J2988" s="115"/>
      <c r="K2988" s="115"/>
      <c r="L2988" s="115" t="s">
        <v>1963</v>
      </c>
      <c r="M2988" s="115" t="s">
        <v>1015</v>
      </c>
      <c r="N2988" s="115" t="s">
        <v>856</v>
      </c>
      <c r="O2988" s="22">
        <v>0</v>
      </c>
      <c r="P2988" s="22">
        <v>5</v>
      </c>
      <c r="Q2988" s="115" t="s">
        <v>1607</v>
      </c>
      <c r="R2988" s="22">
        <v>107.3</v>
      </c>
      <c r="S2988" s="22">
        <v>1</v>
      </c>
      <c r="T2988" s="22">
        <v>5</v>
      </c>
      <c r="U2988" s="115" t="s">
        <v>1607</v>
      </c>
      <c r="V2988" s="22">
        <v>105.4</v>
      </c>
      <c r="W2988" s="115" t="s">
        <v>857</v>
      </c>
      <c r="X2988" s="22">
        <v>0</v>
      </c>
      <c r="Y2988" s="115" t="s">
        <v>858</v>
      </c>
      <c r="Z2988" s="115" t="s">
        <v>2403</v>
      </c>
      <c r="AA2988" s="115" t="s">
        <v>2403</v>
      </c>
      <c r="AB2988" s="115" t="s">
        <v>2404</v>
      </c>
      <c r="AC2988" s="115" t="s">
        <v>2404</v>
      </c>
      <c r="AD2988" s="110" t="s">
        <v>1608</v>
      </c>
      <c r="AE2988" s="110" t="s">
        <v>1619</v>
      </c>
    </row>
    <row r="2989" spans="1:31" x14ac:dyDescent="0.35">
      <c r="A2989" s="22" t="s">
        <v>852</v>
      </c>
      <c r="B2989" s="1">
        <v>1001</v>
      </c>
      <c r="C2989" s="85" t="s">
        <v>2388</v>
      </c>
      <c r="D2989" s="22">
        <v>8</v>
      </c>
      <c r="E2989" s="22">
        <v>1</v>
      </c>
      <c r="F2989" s="23" t="s">
        <v>1613</v>
      </c>
      <c r="G2989" s="23" t="s">
        <v>1683</v>
      </c>
      <c r="H2989" s="23" t="s">
        <v>2131</v>
      </c>
      <c r="I2989" s="115" t="s">
        <v>2419</v>
      </c>
      <c r="J2989" s="115"/>
      <c r="K2989" s="115"/>
      <c r="L2989" s="115" t="s">
        <v>1963</v>
      </c>
      <c r="M2989" s="115" t="s">
        <v>1015</v>
      </c>
      <c r="N2989" s="115" t="s">
        <v>856</v>
      </c>
      <c r="O2989" s="22">
        <v>0</v>
      </c>
      <c r="P2989" s="22">
        <v>8</v>
      </c>
      <c r="Q2989" s="115" t="s">
        <v>1607</v>
      </c>
      <c r="R2989" s="22">
        <v>124.7</v>
      </c>
      <c r="S2989" s="22">
        <v>1</v>
      </c>
      <c r="T2989" s="22">
        <v>8</v>
      </c>
      <c r="U2989" s="115" t="s">
        <v>1607</v>
      </c>
      <c r="V2989" s="22">
        <v>120.6</v>
      </c>
      <c r="W2989" s="115" t="s">
        <v>857</v>
      </c>
      <c r="X2989" s="22">
        <v>0</v>
      </c>
      <c r="Y2989" s="115" t="s">
        <v>858</v>
      </c>
      <c r="Z2989" s="115" t="s">
        <v>2405</v>
      </c>
      <c r="AA2989" s="115" t="s">
        <v>2405</v>
      </c>
      <c r="AB2989" s="115" t="s">
        <v>2406</v>
      </c>
      <c r="AC2989" s="115" t="s">
        <v>2406</v>
      </c>
      <c r="AD2989" s="110" t="s">
        <v>1608</v>
      </c>
      <c r="AE2989" s="110" t="s">
        <v>1619</v>
      </c>
    </row>
    <row r="2990" spans="1:31" x14ac:dyDescent="0.35">
      <c r="A2990" s="22" t="s">
        <v>852</v>
      </c>
      <c r="B2990" s="1">
        <v>1001</v>
      </c>
      <c r="C2990" s="85" t="s">
        <v>2388</v>
      </c>
      <c r="D2990" s="22">
        <v>8</v>
      </c>
      <c r="E2990" s="22">
        <v>1</v>
      </c>
      <c r="F2990" s="23" t="s">
        <v>1613</v>
      </c>
      <c r="G2990" s="23" t="s">
        <v>1051</v>
      </c>
      <c r="H2990" s="23" t="s">
        <v>2412</v>
      </c>
      <c r="I2990" s="115" t="s">
        <v>2416</v>
      </c>
      <c r="J2990" s="115"/>
      <c r="K2990" s="115"/>
      <c r="L2990" s="115" t="s">
        <v>2417</v>
      </c>
      <c r="M2990" s="115" t="s">
        <v>1015</v>
      </c>
      <c r="N2990" s="115" t="s">
        <v>856</v>
      </c>
      <c r="O2990" s="22">
        <v>0</v>
      </c>
      <c r="P2990" s="22">
        <v>2</v>
      </c>
      <c r="Q2990" s="115" t="s">
        <v>1607</v>
      </c>
      <c r="R2990" s="22">
        <v>0.5</v>
      </c>
      <c r="S2990" s="22">
        <v>1</v>
      </c>
      <c r="T2990" s="22">
        <v>2</v>
      </c>
      <c r="U2990" s="115" t="s">
        <v>1607</v>
      </c>
      <c r="V2990" s="22">
        <v>0.4</v>
      </c>
      <c r="W2990" s="115" t="s">
        <v>857</v>
      </c>
      <c r="X2990" s="22">
        <v>0</v>
      </c>
      <c r="Y2990" s="115" t="s">
        <v>858</v>
      </c>
      <c r="Z2990" s="115" t="s">
        <v>2401</v>
      </c>
      <c r="AA2990" s="115" t="s">
        <v>2401</v>
      </c>
      <c r="AB2990" s="115" t="s">
        <v>2402</v>
      </c>
      <c r="AC2990" s="115" t="s">
        <v>2402</v>
      </c>
      <c r="AD2990" s="110" t="s">
        <v>1608</v>
      </c>
      <c r="AE2990" s="110" t="s">
        <v>1619</v>
      </c>
    </row>
    <row r="2991" spans="1:31" x14ac:dyDescent="0.35">
      <c r="A2991" s="22" t="s">
        <v>852</v>
      </c>
      <c r="B2991" s="1">
        <v>1001</v>
      </c>
      <c r="C2991" s="85" t="s">
        <v>2388</v>
      </c>
      <c r="D2991" s="22">
        <v>8</v>
      </c>
      <c r="E2991" s="22">
        <v>1</v>
      </c>
      <c r="F2991" s="23" t="s">
        <v>1613</v>
      </c>
      <c r="G2991" s="23" t="s">
        <v>1051</v>
      </c>
      <c r="H2991" s="23" t="s">
        <v>2412</v>
      </c>
      <c r="I2991" s="115" t="s">
        <v>2416</v>
      </c>
      <c r="J2991" s="115"/>
      <c r="K2991" s="115"/>
      <c r="L2991" s="115" t="s">
        <v>2417</v>
      </c>
      <c r="M2991" s="115" t="s">
        <v>1015</v>
      </c>
      <c r="N2991" s="115" t="s">
        <v>856</v>
      </c>
      <c r="O2991" s="22">
        <v>0</v>
      </c>
      <c r="P2991" s="22">
        <v>5</v>
      </c>
      <c r="Q2991" s="115" t="s">
        <v>1607</v>
      </c>
      <c r="R2991" s="22">
        <v>0.7</v>
      </c>
      <c r="S2991" s="22">
        <v>1</v>
      </c>
      <c r="T2991" s="22">
        <v>5</v>
      </c>
      <c r="U2991" s="115" t="s">
        <v>1607</v>
      </c>
      <c r="V2991" s="22">
        <v>0.8</v>
      </c>
      <c r="W2991" s="115" t="s">
        <v>857</v>
      </c>
      <c r="X2991" s="22">
        <v>0</v>
      </c>
      <c r="Y2991" s="115" t="s">
        <v>858</v>
      </c>
      <c r="Z2991" s="115" t="s">
        <v>2403</v>
      </c>
      <c r="AA2991" s="115" t="s">
        <v>2403</v>
      </c>
      <c r="AB2991" s="115" t="s">
        <v>2404</v>
      </c>
      <c r="AC2991" s="115" t="s">
        <v>2404</v>
      </c>
      <c r="AD2991" s="110" t="s">
        <v>1608</v>
      </c>
      <c r="AE2991" s="110" t="s">
        <v>1619</v>
      </c>
    </row>
    <row r="2992" spans="1:31" x14ac:dyDescent="0.35">
      <c r="A2992" s="22" t="s">
        <v>852</v>
      </c>
      <c r="B2992" s="1">
        <v>1001</v>
      </c>
      <c r="C2992" s="85" t="s">
        <v>2388</v>
      </c>
      <c r="D2992" s="22">
        <v>8</v>
      </c>
      <c r="E2992" s="22">
        <v>1</v>
      </c>
      <c r="F2992" s="23" t="s">
        <v>1613</v>
      </c>
      <c r="G2992" s="23" t="s">
        <v>1051</v>
      </c>
      <c r="H2992" s="23" t="s">
        <v>2412</v>
      </c>
      <c r="I2992" s="115" t="s">
        <v>2416</v>
      </c>
      <c r="J2992" s="115"/>
      <c r="K2992" s="115"/>
      <c r="L2992" s="115" t="s">
        <v>2417</v>
      </c>
      <c r="M2992" s="115" t="s">
        <v>1015</v>
      </c>
      <c r="N2992" s="115" t="s">
        <v>856</v>
      </c>
      <c r="O2992" s="22">
        <v>0</v>
      </c>
      <c r="P2992" s="22">
        <v>8</v>
      </c>
      <c r="Q2992" s="115" t="s">
        <v>1607</v>
      </c>
      <c r="R2992" s="22">
        <v>0.8</v>
      </c>
      <c r="S2992" s="22">
        <v>1</v>
      </c>
      <c r="T2992" s="22">
        <v>8</v>
      </c>
      <c r="U2992" s="115" t="s">
        <v>1607</v>
      </c>
      <c r="V2992" s="22">
        <v>0.8</v>
      </c>
      <c r="W2992" s="115" t="s">
        <v>857</v>
      </c>
      <c r="X2992" s="22">
        <v>0</v>
      </c>
      <c r="Y2992" s="115" t="s">
        <v>858</v>
      </c>
      <c r="Z2992" s="115" t="s">
        <v>2405</v>
      </c>
      <c r="AA2992" s="115" t="s">
        <v>2405</v>
      </c>
      <c r="AB2992" s="115" t="s">
        <v>2406</v>
      </c>
      <c r="AC2992" s="115" t="s">
        <v>2406</v>
      </c>
      <c r="AD2992" s="110" t="s">
        <v>1608</v>
      </c>
      <c r="AE2992" s="110" t="s">
        <v>1619</v>
      </c>
    </row>
    <row r="2993" spans="1:31" x14ac:dyDescent="0.35">
      <c r="A2993" s="22" t="s">
        <v>852</v>
      </c>
      <c r="B2993" s="1">
        <v>1002</v>
      </c>
      <c r="C2993" s="85" t="s">
        <v>2035</v>
      </c>
      <c r="D2993" s="22">
        <v>2</v>
      </c>
      <c r="E2993" s="22">
        <v>1</v>
      </c>
      <c r="F2993" s="108" t="s">
        <v>1613</v>
      </c>
      <c r="G2993" s="108" t="s">
        <v>1618</v>
      </c>
      <c r="H2993" s="117" t="s">
        <v>1617</v>
      </c>
      <c r="I2993" s="117" t="s">
        <v>2437</v>
      </c>
      <c r="L2993" s="117" t="s">
        <v>902</v>
      </c>
      <c r="N2993" s="117" t="s">
        <v>856</v>
      </c>
      <c r="O2993" s="22">
        <v>0</v>
      </c>
      <c r="P2993" s="117" t="s">
        <v>1607</v>
      </c>
      <c r="Q2993" s="117" t="s">
        <v>1607</v>
      </c>
      <c r="R2993" s="22">
        <v>9.41</v>
      </c>
      <c r="S2993" s="22">
        <v>1</v>
      </c>
      <c r="T2993" s="117" t="s">
        <v>1607</v>
      </c>
      <c r="U2993" s="117" t="s">
        <v>1607</v>
      </c>
      <c r="V2993" s="22">
        <v>8.07</v>
      </c>
      <c r="Y2993" s="117" t="s">
        <v>1028</v>
      </c>
      <c r="Z2993" s="117" t="s">
        <v>1024</v>
      </c>
      <c r="AA2993" s="117" t="s">
        <v>1024</v>
      </c>
      <c r="AB2993" s="82" t="s">
        <v>2438</v>
      </c>
      <c r="AC2993" s="82" t="s">
        <v>2438</v>
      </c>
      <c r="AD2993" s="117" t="s">
        <v>1634</v>
      </c>
      <c r="AE2993" s="117" t="s">
        <v>1635</v>
      </c>
    </row>
    <row r="2994" spans="1:31" x14ac:dyDescent="0.35">
      <c r="A2994" s="22" t="s">
        <v>852</v>
      </c>
      <c r="B2994" s="1">
        <v>1002</v>
      </c>
      <c r="C2994" s="85" t="s">
        <v>2035</v>
      </c>
      <c r="D2994" s="22">
        <v>3</v>
      </c>
      <c r="E2994" s="22">
        <v>1</v>
      </c>
      <c r="F2994" s="108" t="s">
        <v>1613</v>
      </c>
      <c r="G2994" s="108" t="s">
        <v>1618</v>
      </c>
      <c r="H2994" s="117" t="s">
        <v>1617</v>
      </c>
      <c r="I2994" s="117" t="s">
        <v>2437</v>
      </c>
      <c r="L2994" s="117" t="s">
        <v>902</v>
      </c>
      <c r="N2994" s="117" t="s">
        <v>856</v>
      </c>
      <c r="O2994" s="22">
        <v>0</v>
      </c>
      <c r="P2994" s="117" t="s">
        <v>1607</v>
      </c>
      <c r="Q2994" s="117" t="s">
        <v>1607</v>
      </c>
      <c r="R2994" s="22">
        <v>8.07</v>
      </c>
      <c r="S2994" s="22">
        <v>1</v>
      </c>
      <c r="T2994" s="117" t="s">
        <v>1607</v>
      </c>
      <c r="U2994" s="117" t="s">
        <v>1607</v>
      </c>
      <c r="V2994" s="22">
        <v>8.27</v>
      </c>
      <c r="Y2994" s="117" t="s">
        <v>1028</v>
      </c>
      <c r="Z2994" s="117" t="s">
        <v>1024</v>
      </c>
      <c r="AA2994" s="117" t="s">
        <v>1024</v>
      </c>
      <c r="AB2994" s="82" t="s">
        <v>2438</v>
      </c>
      <c r="AC2994" s="82" t="s">
        <v>2438</v>
      </c>
      <c r="AD2994" s="117" t="s">
        <v>1634</v>
      </c>
      <c r="AE2994" s="117" t="s">
        <v>1635</v>
      </c>
    </row>
    <row r="2995" spans="1:31" x14ac:dyDescent="0.35">
      <c r="A2995" s="22" t="s">
        <v>852</v>
      </c>
      <c r="B2995" s="1">
        <v>1002</v>
      </c>
      <c r="C2995" s="85" t="s">
        <v>2035</v>
      </c>
      <c r="D2995" s="22">
        <v>2</v>
      </c>
      <c r="E2995" s="22">
        <v>1</v>
      </c>
      <c r="F2995" s="22" t="s">
        <v>1605</v>
      </c>
      <c r="G2995" s="22" t="s">
        <v>1606</v>
      </c>
      <c r="H2995" s="117" t="s">
        <v>1727</v>
      </c>
      <c r="I2995" s="117" t="s">
        <v>2439</v>
      </c>
      <c r="J2995" s="117" t="s">
        <v>2440</v>
      </c>
      <c r="K2995" s="117" t="s">
        <v>1524</v>
      </c>
      <c r="L2995" s="117" t="s">
        <v>1055</v>
      </c>
      <c r="M2995" s="117" t="s">
        <v>855</v>
      </c>
      <c r="N2995" s="117" t="s">
        <v>856</v>
      </c>
      <c r="O2995" s="22">
        <v>0</v>
      </c>
      <c r="P2995" s="117" t="s">
        <v>1607</v>
      </c>
      <c r="Q2995" s="117" t="s">
        <v>1607</v>
      </c>
      <c r="R2995" s="22">
        <v>11.2</v>
      </c>
      <c r="S2995" s="22">
        <v>1</v>
      </c>
      <c r="T2995" s="117" t="s">
        <v>1607</v>
      </c>
      <c r="U2995" s="117" t="s">
        <v>1607</v>
      </c>
      <c r="V2995" s="22">
        <v>16.2</v>
      </c>
      <c r="W2995" s="117" t="s">
        <v>857</v>
      </c>
      <c r="X2995" s="22">
        <v>0</v>
      </c>
      <c r="Y2995" s="117" t="s">
        <v>1028</v>
      </c>
      <c r="Z2995" s="117" t="s">
        <v>1024</v>
      </c>
      <c r="AA2995" s="117" t="s">
        <v>1024</v>
      </c>
      <c r="AB2995" s="82" t="s">
        <v>2438</v>
      </c>
      <c r="AC2995" s="82" t="s">
        <v>2438</v>
      </c>
      <c r="AD2995" s="117" t="s">
        <v>1634</v>
      </c>
      <c r="AE2995" s="117" t="s">
        <v>1635</v>
      </c>
    </row>
    <row r="2996" spans="1:31" x14ac:dyDescent="0.35">
      <c r="A2996" s="22" t="s">
        <v>852</v>
      </c>
      <c r="B2996" s="1">
        <v>1002</v>
      </c>
      <c r="C2996" s="85" t="s">
        <v>2035</v>
      </c>
      <c r="D2996" s="22">
        <v>2</v>
      </c>
      <c r="E2996" s="22">
        <v>1</v>
      </c>
      <c r="F2996" s="22" t="s">
        <v>1605</v>
      </c>
      <c r="G2996" s="22" t="s">
        <v>1606</v>
      </c>
      <c r="H2996" s="117" t="s">
        <v>1727</v>
      </c>
      <c r="I2996" s="117" t="s">
        <v>2439</v>
      </c>
      <c r="J2996" s="117" t="s">
        <v>1534</v>
      </c>
      <c r="K2996" s="117" t="s">
        <v>1524</v>
      </c>
      <c r="L2996" s="117" t="s">
        <v>1055</v>
      </c>
      <c r="M2996" s="117" t="s">
        <v>855</v>
      </c>
      <c r="N2996" s="117" t="s">
        <v>856</v>
      </c>
      <c r="O2996" s="22">
        <v>0</v>
      </c>
      <c r="P2996" s="117" t="s">
        <v>1607</v>
      </c>
      <c r="Q2996" s="117" t="s">
        <v>1607</v>
      </c>
      <c r="R2996" s="22">
        <v>36.6</v>
      </c>
      <c r="S2996" s="22">
        <v>1</v>
      </c>
      <c r="T2996" s="117" t="s">
        <v>1607</v>
      </c>
      <c r="U2996" s="117" t="s">
        <v>1607</v>
      </c>
      <c r="V2996" s="22">
        <v>32.5</v>
      </c>
      <c r="W2996" s="117" t="s">
        <v>857</v>
      </c>
      <c r="X2996" s="22">
        <v>0</v>
      </c>
      <c r="Y2996" s="117" t="s">
        <v>1028</v>
      </c>
      <c r="Z2996" s="117" t="s">
        <v>1024</v>
      </c>
      <c r="AA2996" s="117" t="s">
        <v>1024</v>
      </c>
      <c r="AB2996" s="82" t="s">
        <v>2438</v>
      </c>
      <c r="AC2996" s="82" t="s">
        <v>2438</v>
      </c>
      <c r="AD2996" s="117" t="s">
        <v>1634</v>
      </c>
      <c r="AE2996" s="117" t="s">
        <v>1635</v>
      </c>
    </row>
    <row r="2997" spans="1:31" x14ac:dyDescent="0.35">
      <c r="A2997" s="22" t="s">
        <v>852</v>
      </c>
      <c r="B2997" s="1">
        <v>1002</v>
      </c>
      <c r="C2997" s="85" t="s">
        <v>2035</v>
      </c>
      <c r="D2997" s="22">
        <v>2</v>
      </c>
      <c r="E2997" s="22">
        <v>1</v>
      </c>
      <c r="F2997" s="22" t="s">
        <v>1605</v>
      </c>
      <c r="G2997" s="22" t="s">
        <v>1606</v>
      </c>
      <c r="H2997" s="117" t="s">
        <v>1728</v>
      </c>
      <c r="I2997" s="117" t="s">
        <v>2441</v>
      </c>
      <c r="J2997" s="117" t="s">
        <v>2440</v>
      </c>
      <c r="K2997" s="117" t="s">
        <v>1524</v>
      </c>
      <c r="L2997" s="117" t="s">
        <v>1055</v>
      </c>
      <c r="M2997" s="117" t="s">
        <v>855</v>
      </c>
      <c r="N2997" s="117" t="s">
        <v>856</v>
      </c>
      <c r="O2997" s="22">
        <v>0</v>
      </c>
      <c r="P2997" s="117" t="s">
        <v>1607</v>
      </c>
      <c r="Q2997" s="117" t="s">
        <v>1607</v>
      </c>
      <c r="R2997" s="22">
        <v>63.7</v>
      </c>
      <c r="S2997" s="22">
        <v>1</v>
      </c>
      <c r="T2997" s="117" t="s">
        <v>1607</v>
      </c>
      <c r="U2997" s="117" t="s">
        <v>1607</v>
      </c>
      <c r="V2997" s="22">
        <v>53.7</v>
      </c>
      <c r="W2997" s="117" t="s">
        <v>857</v>
      </c>
      <c r="X2997" s="22">
        <v>0</v>
      </c>
      <c r="Y2997" s="117" t="s">
        <v>1028</v>
      </c>
      <c r="Z2997" s="117" t="s">
        <v>1024</v>
      </c>
      <c r="AA2997" s="117" t="s">
        <v>1024</v>
      </c>
      <c r="AB2997" s="82" t="s">
        <v>2438</v>
      </c>
      <c r="AC2997" s="82" t="s">
        <v>2438</v>
      </c>
      <c r="AD2997" s="117" t="s">
        <v>1634</v>
      </c>
      <c r="AE2997" s="117" t="s">
        <v>1635</v>
      </c>
    </row>
    <row r="2998" spans="1:31" x14ac:dyDescent="0.35">
      <c r="A2998" s="22" t="s">
        <v>852</v>
      </c>
      <c r="B2998" s="1">
        <v>1002</v>
      </c>
      <c r="C2998" s="85" t="s">
        <v>2035</v>
      </c>
      <c r="D2998" s="22">
        <v>2</v>
      </c>
      <c r="E2998" s="22">
        <v>1</v>
      </c>
      <c r="F2998" s="22" t="s">
        <v>1605</v>
      </c>
      <c r="G2998" s="22" t="s">
        <v>1606</v>
      </c>
      <c r="H2998" s="117" t="s">
        <v>1728</v>
      </c>
      <c r="I2998" s="117" t="s">
        <v>2441</v>
      </c>
      <c r="J2998" s="117" t="s">
        <v>1534</v>
      </c>
      <c r="K2998" s="117" t="s">
        <v>1524</v>
      </c>
      <c r="L2998" s="117" t="s">
        <v>1055</v>
      </c>
      <c r="M2998" s="117" t="s">
        <v>855</v>
      </c>
      <c r="N2998" s="117" t="s">
        <v>856</v>
      </c>
      <c r="O2998" s="22">
        <v>0</v>
      </c>
      <c r="P2998" s="117" t="s">
        <v>1607</v>
      </c>
      <c r="Q2998" s="117" t="s">
        <v>1607</v>
      </c>
      <c r="R2998" s="22">
        <v>30</v>
      </c>
      <c r="S2998" s="22">
        <v>1</v>
      </c>
      <c r="T2998" s="117" t="s">
        <v>1607</v>
      </c>
      <c r="U2998" s="117" t="s">
        <v>1607</v>
      </c>
      <c r="V2998" s="22">
        <v>30.8</v>
      </c>
      <c r="W2998" s="117" t="s">
        <v>857</v>
      </c>
      <c r="X2998" s="22">
        <v>0</v>
      </c>
      <c r="Y2998" s="117" t="s">
        <v>1028</v>
      </c>
      <c r="Z2998" s="117" t="s">
        <v>1024</v>
      </c>
      <c r="AA2998" s="117" t="s">
        <v>1024</v>
      </c>
      <c r="AB2998" s="82" t="s">
        <v>2438</v>
      </c>
      <c r="AC2998" s="82" t="s">
        <v>2438</v>
      </c>
      <c r="AD2998" s="117" t="s">
        <v>1634</v>
      </c>
      <c r="AE2998" s="117" t="s">
        <v>1635</v>
      </c>
    </row>
    <row r="2999" spans="1:31" x14ac:dyDescent="0.35">
      <c r="A2999" s="22" t="s">
        <v>852</v>
      </c>
      <c r="B2999" s="1">
        <v>1002</v>
      </c>
      <c r="C2999" s="85" t="s">
        <v>2035</v>
      </c>
      <c r="D2999" s="22">
        <v>2</v>
      </c>
      <c r="E2999" s="22">
        <v>1</v>
      </c>
      <c r="F2999" s="22" t="s">
        <v>1605</v>
      </c>
      <c r="G2999" s="22" t="s">
        <v>1606</v>
      </c>
      <c r="H2999" s="117" t="s">
        <v>1729</v>
      </c>
      <c r="I2999" s="117" t="s">
        <v>2442</v>
      </c>
      <c r="J2999" s="117" t="s">
        <v>2440</v>
      </c>
      <c r="K2999" s="117" t="s">
        <v>1524</v>
      </c>
      <c r="L2999" s="117" t="s">
        <v>1055</v>
      </c>
      <c r="M2999" s="117" t="s">
        <v>855</v>
      </c>
      <c r="N2999" s="117" t="s">
        <v>856</v>
      </c>
      <c r="O2999" s="22">
        <v>0</v>
      </c>
      <c r="P2999" s="117" t="s">
        <v>1607</v>
      </c>
      <c r="Q2999" s="117" t="s">
        <v>1607</v>
      </c>
      <c r="R2999" s="22">
        <v>25</v>
      </c>
      <c r="S2999" s="22">
        <v>1</v>
      </c>
      <c r="T2999" s="117" t="s">
        <v>1607</v>
      </c>
      <c r="U2999" s="117" t="s">
        <v>1607</v>
      </c>
      <c r="V2999" s="22">
        <v>30</v>
      </c>
      <c r="W2999" s="117" t="s">
        <v>857</v>
      </c>
      <c r="X2999" s="22">
        <v>0</v>
      </c>
      <c r="Y2999" s="117" t="s">
        <v>1028</v>
      </c>
      <c r="Z2999" s="117" t="s">
        <v>1024</v>
      </c>
      <c r="AA2999" s="117" t="s">
        <v>1024</v>
      </c>
      <c r="AB2999" s="82" t="s">
        <v>2438</v>
      </c>
      <c r="AC2999" s="82" t="s">
        <v>2438</v>
      </c>
      <c r="AD2999" s="117" t="s">
        <v>1634</v>
      </c>
      <c r="AE2999" s="117" t="s">
        <v>1635</v>
      </c>
    </row>
    <row r="3000" spans="1:31" x14ac:dyDescent="0.35">
      <c r="A3000" s="22" t="s">
        <v>852</v>
      </c>
      <c r="B3000" s="1">
        <v>1002</v>
      </c>
      <c r="C3000" s="85" t="s">
        <v>2035</v>
      </c>
      <c r="D3000" s="22">
        <v>2</v>
      </c>
      <c r="E3000" s="22">
        <v>1</v>
      </c>
      <c r="F3000" s="22" t="s">
        <v>1605</v>
      </c>
      <c r="G3000" s="22" t="s">
        <v>1606</v>
      </c>
      <c r="H3000" s="117" t="s">
        <v>1729</v>
      </c>
      <c r="I3000" s="117" t="s">
        <v>2442</v>
      </c>
      <c r="J3000" s="117" t="s">
        <v>1534</v>
      </c>
      <c r="K3000" s="117" t="s">
        <v>1524</v>
      </c>
      <c r="L3000" s="117" t="s">
        <v>1055</v>
      </c>
      <c r="M3000" s="117" t="s">
        <v>855</v>
      </c>
      <c r="N3000" s="117" t="s">
        <v>856</v>
      </c>
      <c r="O3000" s="22">
        <v>0</v>
      </c>
      <c r="P3000" s="117" t="s">
        <v>1607</v>
      </c>
      <c r="Q3000" s="117" t="s">
        <v>1607</v>
      </c>
      <c r="R3000" s="22">
        <v>33.299999999999997</v>
      </c>
      <c r="S3000" s="22">
        <v>1</v>
      </c>
      <c r="T3000" s="117" t="s">
        <v>1607</v>
      </c>
      <c r="U3000" s="117" t="s">
        <v>1607</v>
      </c>
      <c r="V3000" s="22">
        <v>36.6</v>
      </c>
      <c r="W3000" s="117" t="s">
        <v>857</v>
      </c>
      <c r="X3000" s="22">
        <v>0</v>
      </c>
      <c r="Y3000" s="117" t="s">
        <v>1028</v>
      </c>
      <c r="Z3000" s="117" t="s">
        <v>1024</v>
      </c>
      <c r="AA3000" s="117" t="s">
        <v>1024</v>
      </c>
      <c r="AB3000" s="82" t="s">
        <v>2438</v>
      </c>
      <c r="AC3000" s="82" t="s">
        <v>2438</v>
      </c>
      <c r="AD3000" s="117" t="s">
        <v>1634</v>
      </c>
      <c r="AE3000" s="117" t="s">
        <v>1635</v>
      </c>
    </row>
    <row r="3001" spans="1:31" x14ac:dyDescent="0.35">
      <c r="A3001" s="22" t="s">
        <v>852</v>
      </c>
      <c r="B3001" s="1">
        <v>1002</v>
      </c>
      <c r="C3001" s="85" t="s">
        <v>2035</v>
      </c>
      <c r="D3001" s="22">
        <v>2</v>
      </c>
      <c r="E3001" s="22">
        <v>1</v>
      </c>
      <c r="F3001" s="22" t="s">
        <v>1605</v>
      </c>
      <c r="G3001" s="22" t="s">
        <v>1638</v>
      </c>
      <c r="H3001" s="22" t="s">
        <v>1043</v>
      </c>
      <c r="I3001" s="22" t="s">
        <v>1043</v>
      </c>
      <c r="J3001" s="117" t="s">
        <v>2443</v>
      </c>
      <c r="K3001" s="117" t="s">
        <v>1524</v>
      </c>
      <c r="L3001" s="117" t="s">
        <v>1043</v>
      </c>
      <c r="M3001" s="117" t="s">
        <v>855</v>
      </c>
      <c r="N3001" s="117" t="s">
        <v>856</v>
      </c>
      <c r="O3001" s="22">
        <v>0</v>
      </c>
      <c r="P3001" s="117" t="s">
        <v>1607</v>
      </c>
      <c r="Q3001" s="117" t="s">
        <v>1607</v>
      </c>
      <c r="R3001" s="22">
        <v>5.32</v>
      </c>
      <c r="S3001" s="22">
        <v>1</v>
      </c>
      <c r="T3001" s="117" t="s">
        <v>1607</v>
      </c>
      <c r="U3001" s="117" t="s">
        <v>1607</v>
      </c>
      <c r="V3001" s="22">
        <v>5.4</v>
      </c>
      <c r="W3001" s="117" t="s">
        <v>857</v>
      </c>
      <c r="X3001" s="22">
        <v>0</v>
      </c>
      <c r="Y3001" s="117" t="s">
        <v>1028</v>
      </c>
      <c r="Z3001" s="117" t="s">
        <v>1024</v>
      </c>
      <c r="AA3001" s="117" t="s">
        <v>1024</v>
      </c>
      <c r="AB3001" s="82" t="s">
        <v>2438</v>
      </c>
      <c r="AC3001" s="82" t="s">
        <v>2438</v>
      </c>
      <c r="AD3001" s="117" t="s">
        <v>1634</v>
      </c>
      <c r="AE3001" s="117" t="s">
        <v>1635</v>
      </c>
    </row>
    <row r="3002" spans="1:31" x14ac:dyDescent="0.35">
      <c r="A3002" s="22" t="s">
        <v>852</v>
      </c>
      <c r="B3002" s="1">
        <v>1002</v>
      </c>
      <c r="C3002" s="85" t="s">
        <v>2035</v>
      </c>
      <c r="D3002" s="22">
        <v>2</v>
      </c>
      <c r="E3002" s="22">
        <v>1</v>
      </c>
      <c r="F3002" s="22" t="s">
        <v>1605</v>
      </c>
      <c r="G3002" s="22" t="s">
        <v>1638</v>
      </c>
      <c r="H3002" s="22" t="s">
        <v>1043</v>
      </c>
      <c r="I3002" s="22" t="s">
        <v>1043</v>
      </c>
      <c r="J3002" s="118" t="s">
        <v>2444</v>
      </c>
      <c r="K3002" s="117" t="s">
        <v>1524</v>
      </c>
      <c r="L3002" s="117" t="s">
        <v>1043</v>
      </c>
      <c r="M3002" s="117" t="s">
        <v>855</v>
      </c>
      <c r="N3002" s="117" t="s">
        <v>856</v>
      </c>
      <c r="O3002" s="22">
        <v>0</v>
      </c>
      <c r="P3002" s="117" t="s">
        <v>1607</v>
      </c>
      <c r="Q3002" s="117" t="s">
        <v>1607</v>
      </c>
      <c r="R3002" s="22">
        <v>5.9</v>
      </c>
      <c r="S3002" s="22">
        <v>1</v>
      </c>
      <c r="T3002" s="117" t="s">
        <v>1607</v>
      </c>
      <c r="U3002" s="117" t="s">
        <v>1607</v>
      </c>
      <c r="V3002" s="22">
        <v>5.85</v>
      </c>
      <c r="W3002" s="117" t="s">
        <v>857</v>
      </c>
      <c r="X3002" s="22">
        <v>0</v>
      </c>
      <c r="Y3002" s="117" t="s">
        <v>1028</v>
      </c>
      <c r="Z3002" s="117" t="s">
        <v>1024</v>
      </c>
      <c r="AA3002" s="117" t="s">
        <v>1024</v>
      </c>
      <c r="AB3002" s="82" t="s">
        <v>2438</v>
      </c>
      <c r="AC3002" s="82" t="s">
        <v>2438</v>
      </c>
      <c r="AD3002" s="117" t="s">
        <v>1634</v>
      </c>
      <c r="AE3002" s="117" t="s">
        <v>1635</v>
      </c>
    </row>
    <row r="3003" spans="1:31" x14ac:dyDescent="0.35">
      <c r="A3003" s="22" t="s">
        <v>852</v>
      </c>
      <c r="B3003" s="1">
        <v>1002</v>
      </c>
      <c r="C3003" s="85" t="s">
        <v>2035</v>
      </c>
      <c r="D3003" s="22">
        <v>2</v>
      </c>
      <c r="E3003" s="22">
        <v>1</v>
      </c>
      <c r="F3003" s="22" t="s">
        <v>1605</v>
      </c>
      <c r="G3003" s="22" t="s">
        <v>1638</v>
      </c>
      <c r="H3003" s="22" t="s">
        <v>1043</v>
      </c>
      <c r="I3003" s="22" t="s">
        <v>1043</v>
      </c>
      <c r="J3003" s="117" t="s">
        <v>2445</v>
      </c>
      <c r="K3003" s="117" t="s">
        <v>1524</v>
      </c>
      <c r="L3003" s="117" t="s">
        <v>1043</v>
      </c>
      <c r="M3003" s="117" t="s">
        <v>855</v>
      </c>
      <c r="N3003" s="117" t="s">
        <v>856</v>
      </c>
      <c r="O3003" s="22">
        <v>0</v>
      </c>
      <c r="P3003" s="117" t="s">
        <v>1607</v>
      </c>
      <c r="Q3003" s="117" t="s">
        <v>1607</v>
      </c>
      <c r="R3003" s="22">
        <v>5.47</v>
      </c>
      <c r="S3003" s="22">
        <v>1</v>
      </c>
      <c r="T3003" s="117" t="s">
        <v>1607</v>
      </c>
      <c r="U3003" s="117" t="s">
        <v>1607</v>
      </c>
      <c r="V3003" s="22">
        <v>5.37</v>
      </c>
      <c r="W3003" s="117" t="s">
        <v>857</v>
      </c>
      <c r="X3003" s="22">
        <v>0</v>
      </c>
      <c r="Y3003" s="117" t="s">
        <v>1028</v>
      </c>
      <c r="Z3003" s="117" t="s">
        <v>1024</v>
      </c>
      <c r="AA3003" s="117" t="s">
        <v>1024</v>
      </c>
      <c r="AB3003" s="82" t="s">
        <v>2438</v>
      </c>
      <c r="AC3003" s="82" t="s">
        <v>2438</v>
      </c>
      <c r="AD3003" s="117" t="s">
        <v>1634</v>
      </c>
      <c r="AE3003" s="117" t="s">
        <v>1635</v>
      </c>
    </row>
    <row r="3004" spans="1:31" x14ac:dyDescent="0.35">
      <c r="A3004" s="22" t="s">
        <v>852</v>
      </c>
      <c r="B3004" s="1">
        <v>1002</v>
      </c>
      <c r="C3004" s="85" t="s">
        <v>2035</v>
      </c>
      <c r="D3004" s="22">
        <v>2</v>
      </c>
      <c r="E3004" s="22">
        <v>1</v>
      </c>
      <c r="F3004" s="22" t="s">
        <v>1605</v>
      </c>
      <c r="G3004" s="22" t="s">
        <v>1606</v>
      </c>
      <c r="H3004" s="22" t="s">
        <v>1710</v>
      </c>
      <c r="I3004" s="117" t="s">
        <v>2446</v>
      </c>
      <c r="J3004" s="117" t="s">
        <v>2443</v>
      </c>
      <c r="K3004" s="117" t="s">
        <v>1524</v>
      </c>
      <c r="L3004" s="117" t="s">
        <v>1055</v>
      </c>
      <c r="M3004" s="117" t="s">
        <v>855</v>
      </c>
      <c r="N3004" s="117" t="s">
        <v>856</v>
      </c>
      <c r="O3004" s="22">
        <v>0</v>
      </c>
      <c r="P3004" s="117" t="s">
        <v>1607</v>
      </c>
      <c r="Q3004" s="117" t="s">
        <v>1607</v>
      </c>
      <c r="R3004" s="22">
        <v>3.62</v>
      </c>
      <c r="S3004" s="22">
        <v>1</v>
      </c>
      <c r="T3004" s="117" t="s">
        <v>1607</v>
      </c>
      <c r="U3004" s="117" t="s">
        <v>1607</v>
      </c>
      <c r="V3004" s="22">
        <v>3.87</v>
      </c>
      <c r="W3004" s="117" t="s">
        <v>857</v>
      </c>
      <c r="X3004" s="22">
        <v>0</v>
      </c>
      <c r="Y3004" s="117" t="s">
        <v>1028</v>
      </c>
      <c r="Z3004" s="117" t="s">
        <v>1024</v>
      </c>
      <c r="AA3004" s="117" t="s">
        <v>1024</v>
      </c>
      <c r="AB3004" s="82" t="s">
        <v>2438</v>
      </c>
      <c r="AC3004" s="82" t="s">
        <v>2438</v>
      </c>
      <c r="AD3004" s="117" t="s">
        <v>1634</v>
      </c>
      <c r="AE3004" s="117" t="s">
        <v>1635</v>
      </c>
    </row>
    <row r="3005" spans="1:31" x14ac:dyDescent="0.35">
      <c r="A3005" s="22" t="s">
        <v>852</v>
      </c>
      <c r="B3005" s="1">
        <v>1002</v>
      </c>
      <c r="C3005" s="85" t="s">
        <v>2035</v>
      </c>
      <c r="D3005" s="22">
        <v>2</v>
      </c>
      <c r="E3005" s="22">
        <v>1</v>
      </c>
      <c r="F3005" s="22" t="s">
        <v>1605</v>
      </c>
      <c r="G3005" s="22" t="s">
        <v>1606</v>
      </c>
      <c r="H3005" s="22" t="s">
        <v>1710</v>
      </c>
      <c r="I3005" s="117" t="s">
        <v>2446</v>
      </c>
      <c r="J3005" s="118" t="s">
        <v>2444</v>
      </c>
      <c r="K3005" s="117" t="s">
        <v>1524</v>
      </c>
      <c r="L3005" s="117" t="s">
        <v>1055</v>
      </c>
      <c r="M3005" s="117" t="s">
        <v>855</v>
      </c>
      <c r="N3005" s="117" t="s">
        <v>856</v>
      </c>
      <c r="O3005" s="22">
        <v>0</v>
      </c>
      <c r="P3005" s="117" t="s">
        <v>1607</v>
      </c>
      <c r="Q3005" s="117" t="s">
        <v>1607</v>
      </c>
      <c r="R3005" s="22">
        <v>2.62</v>
      </c>
      <c r="S3005" s="22">
        <v>1</v>
      </c>
      <c r="T3005" s="117" t="s">
        <v>1607</v>
      </c>
      <c r="U3005" s="117" t="s">
        <v>1607</v>
      </c>
      <c r="V3005" s="22">
        <v>2.87</v>
      </c>
      <c r="W3005" s="117" t="s">
        <v>857</v>
      </c>
      <c r="X3005" s="22">
        <v>0</v>
      </c>
      <c r="Y3005" s="117" t="s">
        <v>1028</v>
      </c>
      <c r="Z3005" s="117" t="s">
        <v>1024</v>
      </c>
      <c r="AA3005" s="117" t="s">
        <v>1024</v>
      </c>
      <c r="AB3005" s="82" t="s">
        <v>2438</v>
      </c>
      <c r="AC3005" s="82" t="s">
        <v>2438</v>
      </c>
      <c r="AD3005" s="117" t="s">
        <v>1634</v>
      </c>
      <c r="AE3005" s="117" t="s">
        <v>1635</v>
      </c>
    </row>
    <row r="3006" spans="1:31" x14ac:dyDescent="0.35">
      <c r="A3006" s="22" t="s">
        <v>852</v>
      </c>
      <c r="B3006" s="1">
        <v>1002</v>
      </c>
      <c r="C3006" s="85" t="s">
        <v>2035</v>
      </c>
      <c r="D3006" s="22">
        <v>2</v>
      </c>
      <c r="E3006" s="22">
        <v>1</v>
      </c>
      <c r="F3006" s="22" t="s">
        <v>1605</v>
      </c>
      <c r="G3006" s="22" t="s">
        <v>1606</v>
      </c>
      <c r="H3006" s="22" t="s">
        <v>1710</v>
      </c>
      <c r="I3006" s="117" t="s">
        <v>2446</v>
      </c>
      <c r="J3006" s="117" t="s">
        <v>2445</v>
      </c>
      <c r="K3006" s="117" t="s">
        <v>1524</v>
      </c>
      <c r="L3006" s="117" t="s">
        <v>1055</v>
      </c>
      <c r="M3006" s="117" t="s">
        <v>855</v>
      </c>
      <c r="N3006" s="117" t="s">
        <v>856</v>
      </c>
      <c r="O3006" s="22">
        <v>0</v>
      </c>
      <c r="P3006" s="117" t="s">
        <v>1607</v>
      </c>
      <c r="Q3006" s="117" t="s">
        <v>1607</v>
      </c>
      <c r="R3006" s="22">
        <v>4.37</v>
      </c>
      <c r="S3006" s="22">
        <v>1</v>
      </c>
      <c r="T3006" s="117" t="s">
        <v>1607</v>
      </c>
      <c r="U3006" s="117" t="s">
        <v>1607</v>
      </c>
      <c r="V3006" s="22">
        <v>4.75</v>
      </c>
      <c r="W3006" s="117" t="s">
        <v>857</v>
      </c>
      <c r="X3006" s="22">
        <v>0</v>
      </c>
      <c r="Y3006" s="117" t="s">
        <v>1028</v>
      </c>
      <c r="Z3006" s="117" t="s">
        <v>1024</v>
      </c>
      <c r="AA3006" s="117" t="s">
        <v>1024</v>
      </c>
      <c r="AB3006" s="82" t="s">
        <v>2438</v>
      </c>
      <c r="AC3006" s="82" t="s">
        <v>2438</v>
      </c>
      <c r="AD3006" s="117" t="s">
        <v>1634</v>
      </c>
      <c r="AE3006" s="117" t="s">
        <v>1635</v>
      </c>
    </row>
    <row r="3007" spans="1:31" x14ac:dyDescent="0.35">
      <c r="A3007" s="22" t="s">
        <v>852</v>
      </c>
      <c r="B3007" s="1">
        <v>1002</v>
      </c>
      <c r="C3007" s="85" t="s">
        <v>2035</v>
      </c>
      <c r="D3007" s="22">
        <v>2</v>
      </c>
      <c r="E3007" s="22">
        <v>1</v>
      </c>
      <c r="F3007" s="22" t="s">
        <v>1628</v>
      </c>
      <c r="G3007" s="22" t="s">
        <v>1991</v>
      </c>
      <c r="H3007" s="22" t="s">
        <v>1639</v>
      </c>
      <c r="I3007" s="117" t="s">
        <v>2447</v>
      </c>
      <c r="J3007" s="117" t="s">
        <v>2443</v>
      </c>
      <c r="K3007" s="117" t="s">
        <v>1524</v>
      </c>
      <c r="L3007" s="117" t="s">
        <v>1042</v>
      </c>
      <c r="M3007" s="117" t="s">
        <v>855</v>
      </c>
      <c r="N3007" s="117" t="s">
        <v>856</v>
      </c>
      <c r="O3007" s="22">
        <v>0</v>
      </c>
      <c r="P3007" s="117" t="s">
        <v>1607</v>
      </c>
      <c r="Q3007" s="117" t="s">
        <v>1607</v>
      </c>
      <c r="R3007" s="22">
        <v>3.16</v>
      </c>
      <c r="S3007" s="22">
        <v>1</v>
      </c>
      <c r="T3007" s="117" t="s">
        <v>1607</v>
      </c>
      <c r="U3007" s="117" t="s">
        <v>1607</v>
      </c>
      <c r="V3007" s="22">
        <v>4.17</v>
      </c>
      <c r="W3007" s="117">
        <v>0.05</v>
      </c>
      <c r="X3007" s="22">
        <v>1</v>
      </c>
      <c r="Y3007" s="117" t="s">
        <v>1028</v>
      </c>
      <c r="Z3007" s="117" t="s">
        <v>1024</v>
      </c>
      <c r="AA3007" s="117" t="s">
        <v>1024</v>
      </c>
      <c r="AB3007" s="82" t="s">
        <v>2438</v>
      </c>
      <c r="AC3007" s="82" t="s">
        <v>2438</v>
      </c>
      <c r="AD3007" s="117" t="s">
        <v>1634</v>
      </c>
      <c r="AE3007" s="117" t="s">
        <v>1635</v>
      </c>
    </row>
    <row r="3008" spans="1:31" x14ac:dyDescent="0.35">
      <c r="A3008" s="22" t="s">
        <v>852</v>
      </c>
      <c r="B3008" s="1">
        <v>1002</v>
      </c>
      <c r="C3008" s="85" t="s">
        <v>2035</v>
      </c>
      <c r="D3008" s="22">
        <v>2</v>
      </c>
      <c r="E3008" s="22">
        <v>1</v>
      </c>
      <c r="F3008" s="22" t="s">
        <v>1628</v>
      </c>
      <c r="G3008" s="22" t="s">
        <v>1991</v>
      </c>
      <c r="H3008" s="22" t="s">
        <v>1639</v>
      </c>
      <c r="I3008" s="117" t="s">
        <v>2447</v>
      </c>
      <c r="J3008" s="118" t="s">
        <v>2444</v>
      </c>
      <c r="K3008" s="117" t="s">
        <v>1524</v>
      </c>
      <c r="L3008" s="117" t="s">
        <v>1042</v>
      </c>
      <c r="M3008" s="117" t="s">
        <v>855</v>
      </c>
      <c r="N3008" s="117" t="s">
        <v>856</v>
      </c>
      <c r="O3008" s="22">
        <v>0</v>
      </c>
      <c r="P3008" s="117" t="s">
        <v>1607</v>
      </c>
      <c r="Q3008" s="117" t="s">
        <v>1607</v>
      </c>
      <c r="R3008" s="22">
        <v>2.2400000000000002</v>
      </c>
      <c r="S3008" s="22">
        <v>1</v>
      </c>
      <c r="T3008" s="117" t="s">
        <v>1607</v>
      </c>
      <c r="U3008" s="117" t="s">
        <v>1607</v>
      </c>
      <c r="V3008" s="22">
        <v>2.4300000000000002</v>
      </c>
      <c r="W3008" s="117" t="s">
        <v>857</v>
      </c>
      <c r="X3008" s="22">
        <v>0</v>
      </c>
      <c r="Y3008" s="117" t="s">
        <v>1028</v>
      </c>
      <c r="Z3008" s="117" t="s">
        <v>1024</v>
      </c>
      <c r="AA3008" s="117" t="s">
        <v>1024</v>
      </c>
      <c r="AB3008" s="82" t="s">
        <v>2438</v>
      </c>
      <c r="AC3008" s="82" t="s">
        <v>2438</v>
      </c>
      <c r="AD3008" s="117" t="s">
        <v>1634</v>
      </c>
      <c r="AE3008" s="117" t="s">
        <v>1635</v>
      </c>
    </row>
    <row r="3009" spans="1:31" x14ac:dyDescent="0.35">
      <c r="A3009" s="22" t="s">
        <v>852</v>
      </c>
      <c r="B3009" s="1">
        <v>1002</v>
      </c>
      <c r="C3009" s="85" t="s">
        <v>2035</v>
      </c>
      <c r="D3009" s="22">
        <v>2</v>
      </c>
      <c r="E3009" s="22">
        <v>1</v>
      </c>
      <c r="F3009" s="22" t="s">
        <v>1628</v>
      </c>
      <c r="G3009" s="22" t="s">
        <v>1991</v>
      </c>
      <c r="H3009" s="22" t="s">
        <v>1639</v>
      </c>
      <c r="I3009" s="117" t="s">
        <v>2447</v>
      </c>
      <c r="J3009" s="117" t="s">
        <v>2445</v>
      </c>
      <c r="K3009" s="117" t="s">
        <v>1524</v>
      </c>
      <c r="L3009" s="117" t="s">
        <v>1042</v>
      </c>
      <c r="M3009" s="117" t="s">
        <v>855</v>
      </c>
      <c r="N3009" s="117" t="s">
        <v>856</v>
      </c>
      <c r="O3009" s="22">
        <v>0</v>
      </c>
      <c r="P3009" s="117" t="s">
        <v>1607</v>
      </c>
      <c r="Q3009" s="117" t="s">
        <v>1607</v>
      </c>
      <c r="R3009" s="22">
        <v>1.98</v>
      </c>
      <c r="S3009" s="22">
        <v>1</v>
      </c>
      <c r="T3009" s="117" t="s">
        <v>1607</v>
      </c>
      <c r="U3009" s="117" t="s">
        <v>1607</v>
      </c>
      <c r="V3009" s="22">
        <v>2.1</v>
      </c>
      <c r="W3009" s="117" t="s">
        <v>857</v>
      </c>
      <c r="X3009" s="22">
        <v>0</v>
      </c>
      <c r="Y3009" s="117" t="s">
        <v>1028</v>
      </c>
      <c r="Z3009" s="117" t="s">
        <v>1024</v>
      </c>
      <c r="AA3009" s="117" t="s">
        <v>1024</v>
      </c>
      <c r="AB3009" s="82" t="s">
        <v>2438</v>
      </c>
      <c r="AC3009" s="82" t="s">
        <v>2438</v>
      </c>
      <c r="AD3009" s="117" t="s">
        <v>1634</v>
      </c>
      <c r="AE3009" s="117" t="s">
        <v>1635</v>
      </c>
    </row>
    <row r="3010" spans="1:31" x14ac:dyDescent="0.35">
      <c r="A3010" s="22" t="s">
        <v>852</v>
      </c>
      <c r="B3010" s="1">
        <v>1002</v>
      </c>
      <c r="C3010" s="85" t="s">
        <v>2035</v>
      </c>
      <c r="D3010" s="22">
        <v>2</v>
      </c>
      <c r="E3010" s="22">
        <v>1</v>
      </c>
      <c r="F3010" s="22" t="s">
        <v>1628</v>
      </c>
      <c r="G3010" s="22" t="s">
        <v>1991</v>
      </c>
      <c r="H3010" s="117" t="s">
        <v>924</v>
      </c>
      <c r="I3010" s="117" t="s">
        <v>2448</v>
      </c>
      <c r="J3010" s="117" t="s">
        <v>2443</v>
      </c>
      <c r="K3010" s="117" t="s">
        <v>1524</v>
      </c>
      <c r="L3010" s="117" t="s">
        <v>1042</v>
      </c>
      <c r="M3010" s="117" t="s">
        <v>855</v>
      </c>
      <c r="N3010" s="117" t="s">
        <v>856</v>
      </c>
      <c r="O3010" s="22">
        <v>0</v>
      </c>
      <c r="P3010" s="117" t="s">
        <v>1607</v>
      </c>
      <c r="Q3010" s="117" t="s">
        <v>1607</v>
      </c>
      <c r="R3010" s="22">
        <v>831.6</v>
      </c>
      <c r="S3010" s="22">
        <v>1</v>
      </c>
      <c r="T3010" s="117" t="s">
        <v>1607</v>
      </c>
      <c r="U3010" s="117" t="s">
        <v>1607</v>
      </c>
      <c r="V3010" s="22">
        <v>804.7</v>
      </c>
      <c r="W3010" s="117" t="s">
        <v>857</v>
      </c>
      <c r="X3010" s="22">
        <v>0</v>
      </c>
      <c r="Y3010" s="117" t="s">
        <v>1028</v>
      </c>
      <c r="Z3010" s="117" t="s">
        <v>1024</v>
      </c>
      <c r="AA3010" s="117" t="s">
        <v>1024</v>
      </c>
      <c r="AB3010" s="82" t="s">
        <v>2438</v>
      </c>
      <c r="AC3010" s="82" t="s">
        <v>2438</v>
      </c>
      <c r="AD3010" s="117" t="s">
        <v>1634</v>
      </c>
      <c r="AE3010" s="117" t="s">
        <v>1635</v>
      </c>
    </row>
    <row r="3011" spans="1:31" x14ac:dyDescent="0.35">
      <c r="A3011" s="22" t="s">
        <v>852</v>
      </c>
      <c r="B3011" s="1">
        <v>1002</v>
      </c>
      <c r="C3011" s="85" t="s">
        <v>2035</v>
      </c>
      <c r="D3011" s="22">
        <v>2</v>
      </c>
      <c r="E3011" s="22">
        <v>1</v>
      </c>
      <c r="F3011" s="22" t="s">
        <v>1628</v>
      </c>
      <c r="G3011" s="22" t="s">
        <v>1991</v>
      </c>
      <c r="H3011" s="117" t="s">
        <v>924</v>
      </c>
      <c r="I3011" s="117" t="s">
        <v>2448</v>
      </c>
      <c r="J3011" s="118" t="s">
        <v>2444</v>
      </c>
      <c r="K3011" s="117" t="s">
        <v>1524</v>
      </c>
      <c r="L3011" s="117" t="s">
        <v>1042</v>
      </c>
      <c r="M3011" s="117" t="s">
        <v>855</v>
      </c>
      <c r="N3011" s="117" t="s">
        <v>856</v>
      </c>
      <c r="O3011" s="22">
        <v>0</v>
      </c>
      <c r="P3011" s="117" t="s">
        <v>1607</v>
      </c>
      <c r="Q3011" s="117" t="s">
        <v>1607</v>
      </c>
      <c r="R3011" s="22">
        <v>1070.7</v>
      </c>
      <c r="S3011" s="22">
        <v>1</v>
      </c>
      <c r="T3011" s="117" t="s">
        <v>1607</v>
      </c>
      <c r="U3011" s="117" t="s">
        <v>1607</v>
      </c>
      <c r="V3011" s="22">
        <v>1022.7</v>
      </c>
      <c r="W3011" s="117" t="s">
        <v>857</v>
      </c>
      <c r="X3011" s="22">
        <v>0</v>
      </c>
      <c r="Y3011" s="117" t="s">
        <v>1028</v>
      </c>
      <c r="Z3011" s="117" t="s">
        <v>1024</v>
      </c>
      <c r="AA3011" s="117" t="s">
        <v>1024</v>
      </c>
      <c r="AB3011" s="82" t="s">
        <v>2438</v>
      </c>
      <c r="AC3011" s="82" t="s">
        <v>2438</v>
      </c>
      <c r="AD3011" s="117" t="s">
        <v>1634</v>
      </c>
      <c r="AE3011" s="117" t="s">
        <v>1635</v>
      </c>
    </row>
    <row r="3012" spans="1:31" x14ac:dyDescent="0.35">
      <c r="A3012" s="22" t="s">
        <v>852</v>
      </c>
      <c r="B3012" s="1">
        <v>1002</v>
      </c>
      <c r="C3012" s="85" t="s">
        <v>2035</v>
      </c>
      <c r="D3012" s="22">
        <v>2</v>
      </c>
      <c r="E3012" s="22">
        <v>1</v>
      </c>
      <c r="F3012" s="22" t="s">
        <v>1628</v>
      </c>
      <c r="G3012" s="22" t="s">
        <v>1991</v>
      </c>
      <c r="H3012" s="117" t="s">
        <v>924</v>
      </c>
      <c r="I3012" s="117" t="s">
        <v>2448</v>
      </c>
      <c r="J3012" s="117" t="s">
        <v>2445</v>
      </c>
      <c r="K3012" s="117" t="s">
        <v>1524</v>
      </c>
      <c r="L3012" s="117" t="s">
        <v>1042</v>
      </c>
      <c r="M3012" s="117" t="s">
        <v>855</v>
      </c>
      <c r="N3012" s="117" t="s">
        <v>856</v>
      </c>
      <c r="O3012" s="22">
        <v>0</v>
      </c>
      <c r="P3012" s="117" t="s">
        <v>1607</v>
      </c>
      <c r="Q3012" s="117" t="s">
        <v>1607</v>
      </c>
      <c r="R3012" s="22">
        <v>1495.7</v>
      </c>
      <c r="S3012" s="22">
        <v>1</v>
      </c>
      <c r="T3012" s="117" t="s">
        <v>1607</v>
      </c>
      <c r="U3012" s="117" t="s">
        <v>1607</v>
      </c>
      <c r="V3012" s="22">
        <v>1555.2</v>
      </c>
      <c r="W3012" s="117" t="s">
        <v>857</v>
      </c>
      <c r="X3012" s="22">
        <v>0</v>
      </c>
      <c r="Y3012" s="117" t="s">
        <v>1028</v>
      </c>
      <c r="Z3012" s="117" t="s">
        <v>1024</v>
      </c>
      <c r="AA3012" s="117" t="s">
        <v>1024</v>
      </c>
      <c r="AB3012" s="82" t="s">
        <v>2438</v>
      </c>
      <c r="AC3012" s="82" t="s">
        <v>2438</v>
      </c>
      <c r="AD3012" s="117" t="s">
        <v>1634</v>
      </c>
      <c r="AE3012" s="117" t="s">
        <v>1635</v>
      </c>
    </row>
    <row r="3013" spans="1:31" x14ac:dyDescent="0.35">
      <c r="A3013" s="22" t="s">
        <v>852</v>
      </c>
      <c r="B3013" s="1">
        <v>1002</v>
      </c>
      <c r="C3013" s="85" t="s">
        <v>2035</v>
      </c>
      <c r="D3013" s="22">
        <v>2</v>
      </c>
      <c r="E3013" s="22">
        <v>1</v>
      </c>
      <c r="F3013" s="23" t="s">
        <v>1628</v>
      </c>
      <c r="G3013" s="23" t="s">
        <v>2046</v>
      </c>
      <c r="H3013" s="23" t="s">
        <v>2047</v>
      </c>
      <c r="I3013" s="117" t="s">
        <v>2449</v>
      </c>
      <c r="J3013" s="117" t="s">
        <v>2443</v>
      </c>
      <c r="K3013" s="117" t="s">
        <v>1524</v>
      </c>
      <c r="L3013" s="117" t="s">
        <v>1042</v>
      </c>
      <c r="M3013" s="117" t="s">
        <v>855</v>
      </c>
      <c r="N3013" s="117" t="s">
        <v>856</v>
      </c>
      <c r="O3013" s="22">
        <v>0</v>
      </c>
      <c r="P3013" s="117" t="s">
        <v>1607</v>
      </c>
      <c r="Q3013" s="117" t="s">
        <v>1607</v>
      </c>
      <c r="R3013" s="22">
        <v>30.2</v>
      </c>
      <c r="S3013" s="22">
        <v>1</v>
      </c>
      <c r="T3013" s="117" t="s">
        <v>1607</v>
      </c>
      <c r="U3013" s="117" t="s">
        <v>1607</v>
      </c>
      <c r="V3013" s="22">
        <v>24.1</v>
      </c>
      <c r="W3013" s="117" t="s">
        <v>857</v>
      </c>
      <c r="X3013" s="22">
        <v>0</v>
      </c>
      <c r="Y3013" s="117" t="s">
        <v>1028</v>
      </c>
      <c r="Z3013" s="117" t="s">
        <v>1024</v>
      </c>
      <c r="AA3013" s="117" t="s">
        <v>1024</v>
      </c>
      <c r="AB3013" s="82" t="s">
        <v>2438</v>
      </c>
      <c r="AC3013" s="82" t="s">
        <v>2438</v>
      </c>
      <c r="AD3013" s="117" t="s">
        <v>1634</v>
      </c>
      <c r="AE3013" s="117" t="s">
        <v>1635</v>
      </c>
    </row>
    <row r="3014" spans="1:31" x14ac:dyDescent="0.35">
      <c r="A3014" s="22" t="s">
        <v>852</v>
      </c>
      <c r="B3014" s="1">
        <v>1002</v>
      </c>
      <c r="C3014" s="85" t="s">
        <v>2035</v>
      </c>
      <c r="D3014" s="22">
        <v>2</v>
      </c>
      <c r="E3014" s="22">
        <v>1</v>
      </c>
      <c r="F3014" s="23" t="s">
        <v>1628</v>
      </c>
      <c r="G3014" s="23" t="s">
        <v>2046</v>
      </c>
      <c r="H3014" s="23" t="s">
        <v>2047</v>
      </c>
      <c r="I3014" s="117" t="s">
        <v>2449</v>
      </c>
      <c r="J3014" s="118" t="s">
        <v>2444</v>
      </c>
      <c r="K3014" s="117" t="s">
        <v>1524</v>
      </c>
      <c r="L3014" s="117" t="s">
        <v>1042</v>
      </c>
      <c r="M3014" s="117" t="s">
        <v>855</v>
      </c>
      <c r="N3014" s="117" t="s">
        <v>856</v>
      </c>
      <c r="O3014" s="22">
        <v>0</v>
      </c>
      <c r="P3014" s="117" t="s">
        <v>1607</v>
      </c>
      <c r="Q3014" s="117" t="s">
        <v>1607</v>
      </c>
      <c r="R3014" s="22">
        <v>10.9</v>
      </c>
      <c r="S3014" s="22">
        <v>1</v>
      </c>
      <c r="T3014" s="117" t="s">
        <v>1607</v>
      </c>
      <c r="U3014" s="117" t="s">
        <v>1607</v>
      </c>
      <c r="V3014" s="22">
        <v>9.1999999999999993</v>
      </c>
      <c r="W3014" s="117" t="s">
        <v>857</v>
      </c>
      <c r="X3014" s="22">
        <v>0</v>
      </c>
      <c r="Y3014" s="117" t="s">
        <v>1028</v>
      </c>
      <c r="Z3014" s="117" t="s">
        <v>1024</v>
      </c>
      <c r="AA3014" s="117" t="s">
        <v>1024</v>
      </c>
      <c r="AB3014" s="82" t="s">
        <v>2438</v>
      </c>
      <c r="AC3014" s="82" t="s">
        <v>2438</v>
      </c>
      <c r="AD3014" s="117" t="s">
        <v>1634</v>
      </c>
      <c r="AE3014" s="117" t="s">
        <v>1635</v>
      </c>
    </row>
    <row r="3015" spans="1:31" x14ac:dyDescent="0.35">
      <c r="A3015" s="22" t="s">
        <v>852</v>
      </c>
      <c r="B3015" s="1">
        <v>1002</v>
      </c>
      <c r="C3015" s="85" t="s">
        <v>2035</v>
      </c>
      <c r="D3015" s="22">
        <v>2</v>
      </c>
      <c r="E3015" s="22">
        <v>1</v>
      </c>
      <c r="F3015" s="23" t="s">
        <v>1628</v>
      </c>
      <c r="G3015" s="23" t="s">
        <v>2046</v>
      </c>
      <c r="H3015" s="23" t="s">
        <v>2047</v>
      </c>
      <c r="I3015" s="117" t="s">
        <v>2449</v>
      </c>
      <c r="J3015" s="117" t="s">
        <v>2445</v>
      </c>
      <c r="K3015" s="117" t="s">
        <v>1524</v>
      </c>
      <c r="L3015" s="117" t="s">
        <v>1042</v>
      </c>
      <c r="M3015" s="117" t="s">
        <v>855</v>
      </c>
      <c r="N3015" s="117" t="s">
        <v>856</v>
      </c>
      <c r="O3015" s="22">
        <v>0</v>
      </c>
      <c r="P3015" s="117" t="s">
        <v>1607</v>
      </c>
      <c r="Q3015" s="117" t="s">
        <v>1607</v>
      </c>
      <c r="R3015" s="22">
        <v>6.7</v>
      </c>
      <c r="S3015" s="22">
        <v>1</v>
      </c>
      <c r="T3015" s="117" t="s">
        <v>1607</v>
      </c>
      <c r="U3015" s="117" t="s">
        <v>1607</v>
      </c>
      <c r="V3015" s="22">
        <v>6.7</v>
      </c>
      <c r="W3015" s="117" t="s">
        <v>857</v>
      </c>
      <c r="X3015" s="22">
        <v>0</v>
      </c>
      <c r="Y3015" s="117" t="s">
        <v>1028</v>
      </c>
      <c r="Z3015" s="117" t="s">
        <v>1024</v>
      </c>
      <c r="AA3015" s="117" t="s">
        <v>1024</v>
      </c>
      <c r="AB3015" s="82" t="s">
        <v>2438</v>
      </c>
      <c r="AC3015" s="82" t="s">
        <v>2438</v>
      </c>
      <c r="AD3015" s="117" t="s">
        <v>1634</v>
      </c>
      <c r="AE3015" s="117" t="s">
        <v>1635</v>
      </c>
    </row>
    <row r="3016" spans="1:31" x14ac:dyDescent="0.35">
      <c r="A3016" s="22" t="s">
        <v>852</v>
      </c>
      <c r="B3016" s="1">
        <v>1002</v>
      </c>
      <c r="C3016" s="85" t="s">
        <v>2035</v>
      </c>
      <c r="D3016" s="22">
        <v>2</v>
      </c>
      <c r="E3016" s="22">
        <v>1</v>
      </c>
      <c r="F3016" s="23" t="s">
        <v>1628</v>
      </c>
      <c r="G3016" s="23" t="s">
        <v>2046</v>
      </c>
      <c r="H3016" s="23" t="s">
        <v>2050</v>
      </c>
      <c r="I3016" s="117" t="s">
        <v>2450</v>
      </c>
      <c r="J3016" s="117" t="s">
        <v>2443</v>
      </c>
      <c r="K3016" s="117" t="s">
        <v>1524</v>
      </c>
      <c r="L3016" s="117" t="s">
        <v>1042</v>
      </c>
      <c r="M3016" s="117" t="s">
        <v>855</v>
      </c>
      <c r="N3016" s="117" t="s">
        <v>856</v>
      </c>
      <c r="O3016" s="22">
        <v>0</v>
      </c>
      <c r="P3016" s="117" t="s">
        <v>1607</v>
      </c>
      <c r="Q3016" s="117" t="s">
        <v>1607</v>
      </c>
      <c r="R3016" s="22">
        <v>5464.9</v>
      </c>
      <c r="S3016" s="22">
        <v>1</v>
      </c>
      <c r="T3016" s="117" t="s">
        <v>1607</v>
      </c>
      <c r="U3016" s="117" t="s">
        <v>1607</v>
      </c>
      <c r="V3016" s="22">
        <v>5402.8</v>
      </c>
      <c r="W3016" s="117" t="s">
        <v>857</v>
      </c>
      <c r="X3016" s="22">
        <v>0</v>
      </c>
      <c r="Y3016" s="117" t="s">
        <v>1028</v>
      </c>
      <c r="Z3016" s="117" t="s">
        <v>1024</v>
      </c>
      <c r="AA3016" s="117" t="s">
        <v>1024</v>
      </c>
      <c r="AB3016" s="82" t="s">
        <v>2438</v>
      </c>
      <c r="AC3016" s="82" t="s">
        <v>2438</v>
      </c>
      <c r="AD3016" s="117" t="s">
        <v>1634</v>
      </c>
      <c r="AE3016" s="117" t="s">
        <v>1635</v>
      </c>
    </row>
    <row r="3017" spans="1:31" x14ac:dyDescent="0.35">
      <c r="A3017" s="22" t="s">
        <v>852</v>
      </c>
      <c r="B3017" s="1">
        <v>1002</v>
      </c>
      <c r="C3017" s="85" t="s">
        <v>2035</v>
      </c>
      <c r="D3017" s="22">
        <v>2</v>
      </c>
      <c r="E3017" s="22">
        <v>1</v>
      </c>
      <c r="F3017" s="23" t="s">
        <v>1628</v>
      </c>
      <c r="G3017" s="23" t="s">
        <v>2046</v>
      </c>
      <c r="H3017" s="23" t="s">
        <v>2050</v>
      </c>
      <c r="I3017" s="117" t="s">
        <v>2450</v>
      </c>
      <c r="J3017" s="118" t="s">
        <v>2444</v>
      </c>
      <c r="K3017" s="117" t="s">
        <v>1524</v>
      </c>
      <c r="L3017" s="117" t="s">
        <v>1042</v>
      </c>
      <c r="M3017" s="117" t="s">
        <v>855</v>
      </c>
      <c r="N3017" s="117" t="s">
        <v>856</v>
      </c>
      <c r="O3017" s="22">
        <v>0</v>
      </c>
      <c r="P3017" s="117" t="s">
        <v>1607</v>
      </c>
      <c r="Q3017" s="117" t="s">
        <v>1607</v>
      </c>
      <c r="R3017" s="22">
        <v>6299.4</v>
      </c>
      <c r="S3017" s="22">
        <v>1</v>
      </c>
      <c r="T3017" s="117" t="s">
        <v>1607</v>
      </c>
      <c r="U3017" s="117" t="s">
        <v>1607</v>
      </c>
      <c r="V3017" s="22">
        <v>6114.5</v>
      </c>
      <c r="W3017" s="117" t="s">
        <v>857</v>
      </c>
      <c r="X3017" s="22">
        <v>0</v>
      </c>
      <c r="Y3017" s="117" t="s">
        <v>1028</v>
      </c>
      <c r="Z3017" s="117" t="s">
        <v>1024</v>
      </c>
      <c r="AA3017" s="117" t="s">
        <v>1024</v>
      </c>
      <c r="AB3017" s="82" t="s">
        <v>2438</v>
      </c>
      <c r="AC3017" s="82" t="s">
        <v>2438</v>
      </c>
      <c r="AD3017" s="117" t="s">
        <v>1634</v>
      </c>
      <c r="AE3017" s="117" t="s">
        <v>1635</v>
      </c>
    </row>
    <row r="3018" spans="1:31" x14ac:dyDescent="0.35">
      <c r="A3018" s="22" t="s">
        <v>852</v>
      </c>
      <c r="B3018" s="1">
        <v>1002</v>
      </c>
      <c r="C3018" s="85" t="s">
        <v>2035</v>
      </c>
      <c r="D3018" s="22">
        <v>2</v>
      </c>
      <c r="E3018" s="22">
        <v>1</v>
      </c>
      <c r="F3018" s="23" t="s">
        <v>1628</v>
      </c>
      <c r="G3018" s="23" t="s">
        <v>2046</v>
      </c>
      <c r="H3018" s="23" t="s">
        <v>2050</v>
      </c>
      <c r="I3018" s="117" t="s">
        <v>2450</v>
      </c>
      <c r="J3018" s="117" t="s">
        <v>2445</v>
      </c>
      <c r="K3018" s="117" t="s">
        <v>1524</v>
      </c>
      <c r="L3018" s="117" t="s">
        <v>1042</v>
      </c>
      <c r="M3018" s="117" t="s">
        <v>855</v>
      </c>
      <c r="N3018" s="117" t="s">
        <v>856</v>
      </c>
      <c r="O3018" s="22">
        <v>0</v>
      </c>
      <c r="P3018" s="117" t="s">
        <v>1607</v>
      </c>
      <c r="Q3018" s="117" t="s">
        <v>1607</v>
      </c>
      <c r="R3018" s="22">
        <v>7004.5</v>
      </c>
      <c r="S3018" s="22">
        <v>1</v>
      </c>
      <c r="T3018" s="117" t="s">
        <v>1607</v>
      </c>
      <c r="U3018" s="117" t="s">
        <v>1607</v>
      </c>
      <c r="V3018" s="22">
        <v>7245.2</v>
      </c>
      <c r="W3018" s="117" t="s">
        <v>857</v>
      </c>
      <c r="X3018" s="22">
        <v>0</v>
      </c>
      <c r="Y3018" s="117" t="s">
        <v>1028</v>
      </c>
      <c r="Z3018" s="117" t="s">
        <v>1024</v>
      </c>
      <c r="AA3018" s="117" t="s">
        <v>1024</v>
      </c>
      <c r="AB3018" s="82" t="s">
        <v>2438</v>
      </c>
      <c r="AC3018" s="82" t="s">
        <v>2438</v>
      </c>
      <c r="AD3018" s="117" t="s">
        <v>1634</v>
      </c>
      <c r="AE3018" s="117" t="s">
        <v>1635</v>
      </c>
    </row>
    <row r="3019" spans="1:31" x14ac:dyDescent="0.35">
      <c r="A3019" s="22" t="s">
        <v>852</v>
      </c>
      <c r="B3019" s="1">
        <v>1002</v>
      </c>
      <c r="C3019" s="85" t="s">
        <v>2035</v>
      </c>
      <c r="D3019" s="22">
        <v>2</v>
      </c>
      <c r="E3019" s="22">
        <v>1</v>
      </c>
      <c r="F3019" s="23" t="s">
        <v>1613</v>
      </c>
      <c r="G3019" s="23" t="s">
        <v>1683</v>
      </c>
      <c r="H3019" s="5" t="s">
        <v>2452</v>
      </c>
      <c r="I3019" s="117" t="s">
        <v>2453</v>
      </c>
      <c r="J3019" s="118"/>
      <c r="K3019" s="117"/>
      <c r="L3019" s="117" t="s">
        <v>2451</v>
      </c>
      <c r="M3019" s="117" t="s">
        <v>855</v>
      </c>
      <c r="N3019" s="117" t="s">
        <v>856</v>
      </c>
      <c r="O3019" s="22">
        <v>0</v>
      </c>
      <c r="P3019" s="117" t="s">
        <v>1607</v>
      </c>
      <c r="Q3019" s="117" t="s">
        <v>1607</v>
      </c>
      <c r="R3019" s="22">
        <v>594.20000000000005</v>
      </c>
      <c r="S3019" s="22">
        <v>1</v>
      </c>
      <c r="T3019" s="117" t="s">
        <v>1607</v>
      </c>
      <c r="U3019" s="117" t="s">
        <v>1607</v>
      </c>
      <c r="V3019" s="22">
        <v>510.1</v>
      </c>
      <c r="W3019" s="117">
        <v>0.05</v>
      </c>
      <c r="X3019" s="22">
        <v>-1</v>
      </c>
      <c r="Y3019" s="117" t="s">
        <v>1028</v>
      </c>
      <c r="Z3019" s="117" t="s">
        <v>1024</v>
      </c>
      <c r="AA3019" s="117" t="s">
        <v>1024</v>
      </c>
      <c r="AB3019" s="82" t="s">
        <v>2438</v>
      </c>
      <c r="AC3019" s="82" t="s">
        <v>2438</v>
      </c>
      <c r="AD3019" s="117" t="s">
        <v>1634</v>
      </c>
      <c r="AE3019" s="117" t="s">
        <v>1635</v>
      </c>
    </row>
    <row r="3020" spans="1:31" x14ac:dyDescent="0.35">
      <c r="A3020" s="22" t="s">
        <v>852</v>
      </c>
      <c r="B3020" s="1">
        <v>1002</v>
      </c>
      <c r="C3020" s="85" t="s">
        <v>2035</v>
      </c>
      <c r="D3020" s="22">
        <v>3</v>
      </c>
      <c r="E3020" s="22">
        <v>1</v>
      </c>
      <c r="F3020" s="23" t="s">
        <v>1613</v>
      </c>
      <c r="G3020" s="23" t="s">
        <v>1683</v>
      </c>
      <c r="H3020" s="5" t="s">
        <v>2452</v>
      </c>
      <c r="I3020" s="117" t="s">
        <v>2453</v>
      </c>
      <c r="J3020" s="117"/>
      <c r="K3020" s="117"/>
      <c r="L3020" s="117" t="s">
        <v>2451</v>
      </c>
      <c r="M3020" s="117" t="s">
        <v>855</v>
      </c>
      <c r="N3020" s="117" t="s">
        <v>856</v>
      </c>
      <c r="O3020" s="22">
        <v>0</v>
      </c>
      <c r="P3020" s="117" t="s">
        <v>1607</v>
      </c>
      <c r="Q3020" s="117" t="s">
        <v>1607</v>
      </c>
      <c r="R3020" s="22">
        <v>718.8</v>
      </c>
      <c r="S3020" s="22">
        <v>1</v>
      </c>
      <c r="T3020" s="117" t="s">
        <v>1607</v>
      </c>
      <c r="U3020" s="117" t="s">
        <v>1607</v>
      </c>
      <c r="V3020" s="22">
        <v>684.1</v>
      </c>
      <c r="W3020" s="117">
        <v>0.05</v>
      </c>
      <c r="X3020" s="22">
        <v>-1</v>
      </c>
      <c r="Y3020" s="117" t="s">
        <v>1028</v>
      </c>
      <c r="Z3020" s="117" t="s">
        <v>1024</v>
      </c>
      <c r="AA3020" s="117" t="s">
        <v>1024</v>
      </c>
      <c r="AB3020" s="82" t="s">
        <v>2438</v>
      </c>
      <c r="AC3020" s="82" t="s">
        <v>2438</v>
      </c>
      <c r="AD3020" s="117" t="s">
        <v>1634</v>
      </c>
      <c r="AE3020" s="117" t="s">
        <v>1635</v>
      </c>
    </row>
    <row r="3021" spans="1:31" x14ac:dyDescent="0.35">
      <c r="A3021" s="22" t="s">
        <v>852</v>
      </c>
      <c r="B3021" s="1">
        <v>1002</v>
      </c>
      <c r="C3021" s="85" t="s">
        <v>2035</v>
      </c>
      <c r="D3021" s="22">
        <v>2</v>
      </c>
      <c r="E3021" s="22">
        <v>1</v>
      </c>
      <c r="F3021" s="23" t="s">
        <v>1613</v>
      </c>
      <c r="G3021" s="23" t="s">
        <v>1683</v>
      </c>
      <c r="H3021" s="5" t="s">
        <v>2452</v>
      </c>
      <c r="I3021" s="117" t="s">
        <v>2454</v>
      </c>
      <c r="J3021" s="118"/>
      <c r="K3021" s="117"/>
      <c r="L3021" s="117" t="s">
        <v>2451</v>
      </c>
      <c r="M3021" s="117" t="s">
        <v>855</v>
      </c>
      <c r="N3021" s="117" t="s">
        <v>856</v>
      </c>
      <c r="O3021" s="22">
        <v>0</v>
      </c>
      <c r="P3021" s="117" t="s">
        <v>1607</v>
      </c>
      <c r="Q3021" s="117" t="s">
        <v>1607</v>
      </c>
      <c r="R3021" s="22">
        <v>379.7</v>
      </c>
      <c r="S3021" s="22">
        <v>1</v>
      </c>
      <c r="T3021" s="117" t="s">
        <v>1607</v>
      </c>
      <c r="U3021" s="117" t="s">
        <v>1607</v>
      </c>
      <c r="V3021" s="22">
        <v>336.2</v>
      </c>
      <c r="W3021" s="117" t="s">
        <v>857</v>
      </c>
      <c r="X3021" s="22">
        <v>0</v>
      </c>
      <c r="Y3021" s="117" t="s">
        <v>1028</v>
      </c>
      <c r="Z3021" s="117" t="s">
        <v>1024</v>
      </c>
      <c r="AA3021" s="117" t="s">
        <v>1024</v>
      </c>
      <c r="AB3021" s="82" t="s">
        <v>2438</v>
      </c>
      <c r="AC3021" s="82" t="s">
        <v>2438</v>
      </c>
      <c r="AD3021" s="117" t="s">
        <v>1634</v>
      </c>
      <c r="AE3021" s="117" t="s">
        <v>1635</v>
      </c>
    </row>
    <row r="3022" spans="1:31" x14ac:dyDescent="0.35">
      <c r="A3022" s="22" t="s">
        <v>852</v>
      </c>
      <c r="B3022" s="1">
        <v>1002</v>
      </c>
      <c r="C3022" s="85" t="s">
        <v>2035</v>
      </c>
      <c r="D3022" s="22">
        <v>3</v>
      </c>
      <c r="E3022" s="22">
        <v>1</v>
      </c>
      <c r="F3022" s="23" t="s">
        <v>1613</v>
      </c>
      <c r="G3022" s="23" t="s">
        <v>1683</v>
      </c>
      <c r="H3022" s="5" t="s">
        <v>2452</v>
      </c>
      <c r="I3022" s="117" t="s">
        <v>2454</v>
      </c>
      <c r="J3022" s="117"/>
      <c r="K3022" s="117"/>
      <c r="L3022" s="117" t="s">
        <v>2451</v>
      </c>
      <c r="M3022" s="117" t="s">
        <v>855</v>
      </c>
      <c r="N3022" s="117" t="s">
        <v>856</v>
      </c>
      <c r="O3022" s="22">
        <v>0</v>
      </c>
      <c r="P3022" s="117" t="s">
        <v>1607</v>
      </c>
      <c r="Q3022" s="117" t="s">
        <v>1607</v>
      </c>
      <c r="R3022" s="22">
        <v>431.9</v>
      </c>
      <c r="S3022" s="22">
        <v>1</v>
      </c>
      <c r="T3022" s="117" t="s">
        <v>1607</v>
      </c>
      <c r="U3022" s="117" t="s">
        <v>1607</v>
      </c>
      <c r="V3022" s="22">
        <v>617.4</v>
      </c>
      <c r="W3022" s="117">
        <v>0.05</v>
      </c>
      <c r="X3022" s="22">
        <v>1</v>
      </c>
      <c r="Y3022" s="117" t="s">
        <v>1028</v>
      </c>
      <c r="Z3022" s="117" t="s">
        <v>1024</v>
      </c>
      <c r="AA3022" s="117" t="s">
        <v>1024</v>
      </c>
      <c r="AB3022" s="82" t="s">
        <v>2438</v>
      </c>
      <c r="AC3022" s="82" t="s">
        <v>2438</v>
      </c>
      <c r="AD3022" s="117" t="s">
        <v>1634</v>
      </c>
      <c r="AE3022" s="117" t="s">
        <v>1635</v>
      </c>
    </row>
    <row r="3023" spans="1:31" x14ac:dyDescent="0.35">
      <c r="A3023" s="22" t="s">
        <v>852</v>
      </c>
      <c r="B3023" s="1">
        <v>1002</v>
      </c>
      <c r="C3023" s="85" t="s">
        <v>2035</v>
      </c>
      <c r="D3023" s="22">
        <v>2</v>
      </c>
      <c r="E3023" s="22">
        <v>1</v>
      </c>
      <c r="F3023" s="23" t="s">
        <v>1613</v>
      </c>
      <c r="G3023" s="23" t="s">
        <v>1683</v>
      </c>
      <c r="H3023" s="5" t="s">
        <v>2452</v>
      </c>
      <c r="I3023" s="117" t="s">
        <v>2455</v>
      </c>
      <c r="J3023" s="118"/>
      <c r="K3023" s="117"/>
      <c r="L3023" s="117" t="s">
        <v>2451</v>
      </c>
      <c r="M3023" s="117" t="s">
        <v>855</v>
      </c>
      <c r="N3023" s="117" t="s">
        <v>856</v>
      </c>
      <c r="O3023" s="22">
        <v>0</v>
      </c>
      <c r="P3023" s="117" t="s">
        <v>1607</v>
      </c>
      <c r="Q3023" s="117" t="s">
        <v>1607</v>
      </c>
      <c r="R3023" s="22">
        <v>232</v>
      </c>
      <c r="S3023" s="22">
        <v>1</v>
      </c>
      <c r="T3023" s="117" t="s">
        <v>1607</v>
      </c>
      <c r="U3023" s="117" t="s">
        <v>1607</v>
      </c>
      <c r="V3023" s="22">
        <v>296.10000000000002</v>
      </c>
      <c r="W3023" s="117">
        <v>0.05</v>
      </c>
      <c r="X3023" s="22">
        <v>1</v>
      </c>
      <c r="Y3023" s="117" t="s">
        <v>1028</v>
      </c>
      <c r="Z3023" s="117" t="s">
        <v>1024</v>
      </c>
      <c r="AA3023" s="117" t="s">
        <v>1024</v>
      </c>
      <c r="AB3023" s="82" t="s">
        <v>2438</v>
      </c>
      <c r="AC3023" s="82" t="s">
        <v>2438</v>
      </c>
      <c r="AD3023" s="117" t="s">
        <v>1634</v>
      </c>
      <c r="AE3023" s="117" t="s">
        <v>1635</v>
      </c>
    </row>
    <row r="3024" spans="1:31" x14ac:dyDescent="0.35">
      <c r="A3024" s="22" t="s">
        <v>852</v>
      </c>
      <c r="B3024" s="1">
        <v>1002</v>
      </c>
      <c r="C3024" s="85" t="s">
        <v>2035</v>
      </c>
      <c r="D3024" s="22">
        <v>3</v>
      </c>
      <c r="E3024" s="22">
        <v>1</v>
      </c>
      <c r="F3024" s="23" t="s">
        <v>1613</v>
      </c>
      <c r="G3024" s="23" t="s">
        <v>1683</v>
      </c>
      <c r="H3024" s="5" t="s">
        <v>2452</v>
      </c>
      <c r="I3024" s="117" t="s">
        <v>2455</v>
      </c>
      <c r="J3024" s="117"/>
      <c r="K3024" s="117"/>
      <c r="L3024" s="117" t="s">
        <v>2451</v>
      </c>
      <c r="M3024" s="117" t="s">
        <v>855</v>
      </c>
      <c r="N3024" s="117" t="s">
        <v>856</v>
      </c>
      <c r="O3024" s="22">
        <v>0</v>
      </c>
      <c r="P3024" s="117" t="s">
        <v>1607</v>
      </c>
      <c r="Q3024" s="117" t="s">
        <v>1607</v>
      </c>
      <c r="R3024" s="22">
        <v>309.7</v>
      </c>
      <c r="S3024" s="22">
        <v>1</v>
      </c>
      <c r="T3024" s="117" t="s">
        <v>1607</v>
      </c>
      <c r="U3024" s="117" t="s">
        <v>1607</v>
      </c>
      <c r="V3024" s="22">
        <v>453.4</v>
      </c>
      <c r="W3024" s="117">
        <v>0.05</v>
      </c>
      <c r="X3024" s="22">
        <v>1</v>
      </c>
      <c r="Y3024" s="117" t="s">
        <v>1028</v>
      </c>
      <c r="Z3024" s="117" t="s">
        <v>1024</v>
      </c>
      <c r="AA3024" s="117" t="s">
        <v>1024</v>
      </c>
      <c r="AB3024" s="82" t="s">
        <v>2438</v>
      </c>
      <c r="AC3024" s="82" t="s">
        <v>2438</v>
      </c>
      <c r="AD3024" s="117" t="s">
        <v>1634</v>
      </c>
      <c r="AE3024" s="117" t="s">
        <v>1635</v>
      </c>
    </row>
    <row r="3025" spans="1:31" x14ac:dyDescent="0.35">
      <c r="A3025" s="22" t="s">
        <v>852</v>
      </c>
      <c r="B3025" s="1">
        <v>1002</v>
      </c>
      <c r="C3025" s="85" t="s">
        <v>2035</v>
      </c>
      <c r="D3025" s="22">
        <v>2</v>
      </c>
      <c r="E3025" s="22">
        <v>1</v>
      </c>
      <c r="F3025" s="23" t="s">
        <v>1605</v>
      </c>
      <c r="G3025" s="23" t="s">
        <v>1660</v>
      </c>
      <c r="H3025" s="23" t="s">
        <v>2229</v>
      </c>
      <c r="I3025" s="117" t="s">
        <v>2456</v>
      </c>
      <c r="J3025" s="117" t="s">
        <v>2443</v>
      </c>
      <c r="K3025" s="117" t="s">
        <v>1524</v>
      </c>
      <c r="L3025" s="117" t="s">
        <v>1976</v>
      </c>
      <c r="M3025" s="117" t="s">
        <v>855</v>
      </c>
      <c r="N3025" s="117" t="s">
        <v>856</v>
      </c>
      <c r="O3025" s="22">
        <v>0</v>
      </c>
      <c r="P3025" s="117" t="s">
        <v>1607</v>
      </c>
      <c r="Q3025" s="117" t="s">
        <v>1607</v>
      </c>
      <c r="R3025" s="22">
        <v>0.33</v>
      </c>
      <c r="S3025" s="22">
        <v>1</v>
      </c>
      <c r="T3025" s="117" t="s">
        <v>1607</v>
      </c>
      <c r="U3025" s="117" t="s">
        <v>1607</v>
      </c>
      <c r="V3025" s="22">
        <v>0.37</v>
      </c>
      <c r="W3025" s="117">
        <v>0.05</v>
      </c>
      <c r="X3025" s="22">
        <v>1</v>
      </c>
      <c r="Y3025" s="117" t="s">
        <v>1028</v>
      </c>
      <c r="Z3025" s="117" t="s">
        <v>1024</v>
      </c>
      <c r="AA3025" s="117" t="s">
        <v>1024</v>
      </c>
      <c r="AB3025" s="82" t="s">
        <v>2438</v>
      </c>
      <c r="AC3025" s="82" t="s">
        <v>2438</v>
      </c>
      <c r="AD3025" s="117" t="s">
        <v>1634</v>
      </c>
      <c r="AE3025" s="117" t="s">
        <v>1635</v>
      </c>
    </row>
    <row r="3026" spans="1:31" x14ac:dyDescent="0.35">
      <c r="A3026" s="22" t="s">
        <v>852</v>
      </c>
      <c r="B3026" s="1">
        <v>1002</v>
      </c>
      <c r="C3026" s="85" t="s">
        <v>2035</v>
      </c>
      <c r="D3026" s="22">
        <v>2</v>
      </c>
      <c r="E3026" s="22">
        <v>1</v>
      </c>
      <c r="F3026" s="23" t="s">
        <v>1605</v>
      </c>
      <c r="G3026" s="23" t="s">
        <v>1660</v>
      </c>
      <c r="H3026" s="23" t="s">
        <v>2229</v>
      </c>
      <c r="I3026" s="117" t="s">
        <v>2456</v>
      </c>
      <c r="J3026" s="118" t="s">
        <v>2444</v>
      </c>
      <c r="K3026" s="117" t="s">
        <v>1524</v>
      </c>
      <c r="L3026" s="117" t="s">
        <v>1976</v>
      </c>
      <c r="M3026" s="117" t="s">
        <v>855</v>
      </c>
      <c r="N3026" s="117" t="s">
        <v>856</v>
      </c>
      <c r="O3026" s="22">
        <v>0</v>
      </c>
      <c r="P3026" s="117" t="s">
        <v>1607</v>
      </c>
      <c r="Q3026" s="117" t="s">
        <v>1607</v>
      </c>
      <c r="R3026" s="22">
        <v>0.32</v>
      </c>
      <c r="S3026" s="22">
        <v>1</v>
      </c>
      <c r="T3026" s="117" t="s">
        <v>1607</v>
      </c>
      <c r="U3026" s="117" t="s">
        <v>1607</v>
      </c>
      <c r="V3026" s="22">
        <v>0.35</v>
      </c>
      <c r="W3026" s="117">
        <v>0.05</v>
      </c>
      <c r="X3026" s="22">
        <v>1</v>
      </c>
      <c r="Y3026" s="117" t="s">
        <v>1028</v>
      </c>
      <c r="Z3026" s="117" t="s">
        <v>1024</v>
      </c>
      <c r="AA3026" s="117" t="s">
        <v>1024</v>
      </c>
      <c r="AB3026" s="82" t="s">
        <v>2438</v>
      </c>
      <c r="AC3026" s="82" t="s">
        <v>2438</v>
      </c>
      <c r="AD3026" s="117" t="s">
        <v>1634</v>
      </c>
      <c r="AE3026" s="117" t="s">
        <v>1635</v>
      </c>
    </row>
    <row r="3027" spans="1:31" x14ac:dyDescent="0.35">
      <c r="A3027" s="22" t="s">
        <v>852</v>
      </c>
      <c r="B3027" s="1">
        <v>1002</v>
      </c>
      <c r="C3027" s="85" t="s">
        <v>2035</v>
      </c>
      <c r="D3027" s="22">
        <v>2</v>
      </c>
      <c r="E3027" s="22">
        <v>1</v>
      </c>
      <c r="F3027" s="23" t="s">
        <v>1605</v>
      </c>
      <c r="G3027" s="23" t="s">
        <v>1660</v>
      </c>
      <c r="H3027" s="23" t="s">
        <v>2229</v>
      </c>
      <c r="I3027" s="117" t="s">
        <v>2456</v>
      </c>
      <c r="J3027" s="117" t="s">
        <v>2445</v>
      </c>
      <c r="K3027" s="117" t="s">
        <v>1524</v>
      </c>
      <c r="L3027" s="117" t="s">
        <v>1976</v>
      </c>
      <c r="M3027" s="117" t="s">
        <v>855</v>
      </c>
      <c r="N3027" s="117" t="s">
        <v>856</v>
      </c>
      <c r="O3027" s="22">
        <v>0</v>
      </c>
      <c r="P3027" s="117" t="s">
        <v>1607</v>
      </c>
      <c r="Q3027" s="117" t="s">
        <v>1607</v>
      </c>
      <c r="R3027" s="22">
        <v>0.39</v>
      </c>
      <c r="S3027" s="22">
        <v>1</v>
      </c>
      <c r="T3027" s="117" t="s">
        <v>1607</v>
      </c>
      <c r="U3027" s="117" t="s">
        <v>1607</v>
      </c>
      <c r="V3027" s="22">
        <v>0.4</v>
      </c>
      <c r="W3027" s="117">
        <v>0.05</v>
      </c>
      <c r="X3027" s="22">
        <v>1</v>
      </c>
      <c r="Y3027" s="117" t="s">
        <v>1028</v>
      </c>
      <c r="Z3027" s="117" t="s">
        <v>1024</v>
      </c>
      <c r="AA3027" s="117" t="s">
        <v>1024</v>
      </c>
      <c r="AB3027" s="82" t="s">
        <v>2438</v>
      </c>
      <c r="AC3027" s="82" t="s">
        <v>2438</v>
      </c>
      <c r="AD3027" s="117" t="s">
        <v>1634</v>
      </c>
      <c r="AE3027" s="117" t="s">
        <v>1635</v>
      </c>
    </row>
    <row r="3028" spans="1:31" x14ac:dyDescent="0.35">
      <c r="A3028" s="22" t="s">
        <v>852</v>
      </c>
      <c r="B3028" s="1">
        <v>1002</v>
      </c>
      <c r="C3028" s="85" t="s">
        <v>2035</v>
      </c>
      <c r="D3028" s="22">
        <v>2</v>
      </c>
      <c r="E3028" s="22">
        <v>1</v>
      </c>
      <c r="F3028" s="23" t="s">
        <v>1605</v>
      </c>
      <c r="G3028" s="23" t="s">
        <v>1660</v>
      </c>
      <c r="H3028" s="23" t="s">
        <v>2229</v>
      </c>
      <c r="I3028" s="117" t="s">
        <v>2457</v>
      </c>
      <c r="J3028" s="117" t="s">
        <v>2443</v>
      </c>
      <c r="K3028" s="117" t="s">
        <v>1524</v>
      </c>
      <c r="L3028" s="117" t="s">
        <v>1976</v>
      </c>
      <c r="M3028" s="117" t="s">
        <v>855</v>
      </c>
      <c r="N3028" s="117" t="s">
        <v>856</v>
      </c>
      <c r="O3028" s="22">
        <v>0</v>
      </c>
      <c r="P3028" s="117" t="s">
        <v>1607</v>
      </c>
      <c r="Q3028" s="117" t="s">
        <v>1607</v>
      </c>
      <c r="R3028" s="22">
        <v>0.26</v>
      </c>
      <c r="S3028" s="22">
        <v>1</v>
      </c>
      <c r="T3028" s="117" t="s">
        <v>1607</v>
      </c>
      <c r="U3028" s="117" t="s">
        <v>1607</v>
      </c>
      <c r="V3028" s="22">
        <v>0.3</v>
      </c>
      <c r="W3028" s="117">
        <v>0.05</v>
      </c>
      <c r="X3028" s="22">
        <v>1</v>
      </c>
      <c r="Y3028" s="117" t="s">
        <v>1028</v>
      </c>
      <c r="Z3028" s="117" t="s">
        <v>1024</v>
      </c>
      <c r="AA3028" s="117" t="s">
        <v>1024</v>
      </c>
      <c r="AB3028" s="82" t="s">
        <v>2438</v>
      </c>
      <c r="AC3028" s="82" t="s">
        <v>2438</v>
      </c>
      <c r="AD3028" s="117" t="s">
        <v>1634</v>
      </c>
      <c r="AE3028" s="117" t="s">
        <v>1635</v>
      </c>
    </row>
    <row r="3029" spans="1:31" x14ac:dyDescent="0.35">
      <c r="A3029" s="22" t="s">
        <v>852</v>
      </c>
      <c r="B3029" s="1">
        <v>1002</v>
      </c>
      <c r="C3029" s="85" t="s">
        <v>2035</v>
      </c>
      <c r="D3029" s="22">
        <v>2</v>
      </c>
      <c r="E3029" s="22">
        <v>1</v>
      </c>
      <c r="F3029" s="23" t="s">
        <v>1605</v>
      </c>
      <c r="G3029" s="23" t="s">
        <v>1660</v>
      </c>
      <c r="H3029" s="23" t="s">
        <v>2229</v>
      </c>
      <c r="I3029" s="117" t="s">
        <v>2457</v>
      </c>
      <c r="J3029" s="118" t="s">
        <v>2444</v>
      </c>
      <c r="K3029" s="117" t="s">
        <v>1524</v>
      </c>
      <c r="L3029" s="117" t="s">
        <v>1976</v>
      </c>
      <c r="M3029" s="117" t="s">
        <v>855</v>
      </c>
      <c r="N3029" s="117" t="s">
        <v>856</v>
      </c>
      <c r="O3029" s="22">
        <v>0</v>
      </c>
      <c r="P3029" s="117" t="s">
        <v>1607</v>
      </c>
      <c r="Q3029" s="117" t="s">
        <v>1607</v>
      </c>
      <c r="R3029" s="22">
        <v>0.33</v>
      </c>
      <c r="S3029" s="22">
        <v>1</v>
      </c>
      <c r="T3029" s="117" t="s">
        <v>1607</v>
      </c>
      <c r="U3029" s="117" t="s">
        <v>1607</v>
      </c>
      <c r="V3029" s="22">
        <v>0.36</v>
      </c>
      <c r="W3029" s="117">
        <v>0.05</v>
      </c>
      <c r="X3029" s="22">
        <v>1</v>
      </c>
      <c r="Y3029" s="117" t="s">
        <v>1028</v>
      </c>
      <c r="Z3029" s="117" t="s">
        <v>1024</v>
      </c>
      <c r="AA3029" s="117" t="s">
        <v>1024</v>
      </c>
      <c r="AB3029" s="82" t="s">
        <v>2438</v>
      </c>
      <c r="AC3029" s="82" t="s">
        <v>2438</v>
      </c>
      <c r="AD3029" s="117" t="s">
        <v>1634</v>
      </c>
      <c r="AE3029" s="117" t="s">
        <v>1635</v>
      </c>
    </row>
    <row r="3030" spans="1:31" x14ac:dyDescent="0.35">
      <c r="A3030" s="22" t="s">
        <v>852</v>
      </c>
      <c r="B3030" s="1">
        <v>1002</v>
      </c>
      <c r="C3030" s="85" t="s">
        <v>2035</v>
      </c>
      <c r="D3030" s="22">
        <v>2</v>
      </c>
      <c r="E3030" s="22">
        <v>1</v>
      </c>
      <c r="F3030" s="23" t="s">
        <v>1605</v>
      </c>
      <c r="G3030" s="23" t="s">
        <v>1660</v>
      </c>
      <c r="H3030" s="23" t="s">
        <v>2229</v>
      </c>
      <c r="I3030" s="117" t="s">
        <v>2457</v>
      </c>
      <c r="J3030" s="117" t="s">
        <v>2445</v>
      </c>
      <c r="K3030" s="117" t="s">
        <v>1524</v>
      </c>
      <c r="L3030" s="117" t="s">
        <v>1976</v>
      </c>
      <c r="M3030" s="117" t="s">
        <v>855</v>
      </c>
      <c r="N3030" s="117" t="s">
        <v>856</v>
      </c>
      <c r="O3030" s="22">
        <v>0</v>
      </c>
      <c r="P3030" s="117" t="s">
        <v>1607</v>
      </c>
      <c r="Q3030" s="117" t="s">
        <v>1607</v>
      </c>
      <c r="R3030" s="22">
        <v>0.42</v>
      </c>
      <c r="S3030" s="22">
        <v>1</v>
      </c>
      <c r="T3030" s="117" t="s">
        <v>1607</v>
      </c>
      <c r="U3030" s="117" t="s">
        <v>1607</v>
      </c>
      <c r="V3030" s="22">
        <v>0.44</v>
      </c>
      <c r="W3030" s="117">
        <v>0.05</v>
      </c>
      <c r="X3030" s="22">
        <v>1</v>
      </c>
      <c r="Y3030" s="117" t="s">
        <v>1028</v>
      </c>
      <c r="Z3030" s="117" t="s">
        <v>1024</v>
      </c>
      <c r="AA3030" s="117" t="s">
        <v>1024</v>
      </c>
      <c r="AB3030" s="82" t="s">
        <v>2438</v>
      </c>
      <c r="AC3030" s="82" t="s">
        <v>2438</v>
      </c>
      <c r="AD3030" s="117" t="s">
        <v>1634</v>
      </c>
      <c r="AE3030" s="117" t="s">
        <v>1635</v>
      </c>
    </row>
    <row r="3031" spans="1:31" x14ac:dyDescent="0.35">
      <c r="A3031" s="22" t="s">
        <v>852</v>
      </c>
      <c r="B3031" s="1">
        <v>1002</v>
      </c>
      <c r="C3031" s="85" t="s">
        <v>2035</v>
      </c>
      <c r="D3031" s="22">
        <v>2</v>
      </c>
      <c r="E3031" s="22">
        <v>1</v>
      </c>
      <c r="F3031" s="23" t="s">
        <v>1605</v>
      </c>
      <c r="G3031" s="23" t="s">
        <v>1660</v>
      </c>
      <c r="H3031" s="23" t="s">
        <v>2229</v>
      </c>
      <c r="I3031" s="117" t="s">
        <v>2458</v>
      </c>
      <c r="J3031" s="117" t="s">
        <v>2443</v>
      </c>
      <c r="K3031" s="117" t="s">
        <v>1524</v>
      </c>
      <c r="L3031" s="117" t="s">
        <v>1976</v>
      </c>
      <c r="M3031" s="117" t="s">
        <v>855</v>
      </c>
      <c r="N3031" s="117" t="s">
        <v>856</v>
      </c>
      <c r="O3031" s="22">
        <v>0</v>
      </c>
      <c r="P3031" s="117" t="s">
        <v>1607</v>
      </c>
      <c r="Q3031" s="117" t="s">
        <v>1607</v>
      </c>
      <c r="R3031" s="22">
        <v>0.44</v>
      </c>
      <c r="S3031" s="22">
        <v>1</v>
      </c>
      <c r="T3031" s="117" t="s">
        <v>1607</v>
      </c>
      <c r="U3031" s="117" t="s">
        <v>1607</v>
      </c>
      <c r="V3031" s="22">
        <v>0.53</v>
      </c>
      <c r="W3031" s="117">
        <v>0.05</v>
      </c>
      <c r="X3031" s="22">
        <v>1</v>
      </c>
      <c r="Y3031" s="117" t="s">
        <v>1028</v>
      </c>
      <c r="Z3031" s="117" t="s">
        <v>1024</v>
      </c>
      <c r="AA3031" s="117" t="s">
        <v>1024</v>
      </c>
      <c r="AB3031" s="82" t="s">
        <v>2438</v>
      </c>
      <c r="AC3031" s="82" t="s">
        <v>2438</v>
      </c>
      <c r="AD3031" s="117" t="s">
        <v>1634</v>
      </c>
      <c r="AE3031" s="117" t="s">
        <v>1635</v>
      </c>
    </row>
    <row r="3032" spans="1:31" x14ac:dyDescent="0.35">
      <c r="A3032" s="22" t="s">
        <v>852</v>
      </c>
      <c r="B3032" s="1">
        <v>1002</v>
      </c>
      <c r="C3032" s="85" t="s">
        <v>2035</v>
      </c>
      <c r="D3032" s="22">
        <v>2</v>
      </c>
      <c r="E3032" s="22">
        <v>1</v>
      </c>
      <c r="F3032" s="23" t="s">
        <v>1605</v>
      </c>
      <c r="G3032" s="23" t="s">
        <v>1660</v>
      </c>
      <c r="H3032" s="23" t="s">
        <v>2229</v>
      </c>
      <c r="I3032" s="117" t="s">
        <v>2458</v>
      </c>
      <c r="J3032" s="118" t="s">
        <v>2444</v>
      </c>
      <c r="K3032" s="117" t="s">
        <v>1524</v>
      </c>
      <c r="L3032" s="117" t="s">
        <v>1976</v>
      </c>
      <c r="M3032" s="117" t="s">
        <v>855</v>
      </c>
      <c r="N3032" s="117" t="s">
        <v>856</v>
      </c>
      <c r="O3032" s="22">
        <v>0</v>
      </c>
      <c r="P3032" s="117" t="s">
        <v>1607</v>
      </c>
      <c r="Q3032" s="117" t="s">
        <v>1607</v>
      </c>
      <c r="R3032" s="22">
        <v>0.31</v>
      </c>
      <c r="S3032" s="22">
        <v>1</v>
      </c>
      <c r="T3032" s="117" t="s">
        <v>1607</v>
      </c>
      <c r="U3032" s="117" t="s">
        <v>1607</v>
      </c>
      <c r="V3032" s="22">
        <v>0.32</v>
      </c>
      <c r="W3032" s="117">
        <v>0.05</v>
      </c>
      <c r="X3032" s="22">
        <v>1</v>
      </c>
      <c r="Y3032" s="117" t="s">
        <v>1028</v>
      </c>
      <c r="Z3032" s="117" t="s">
        <v>1024</v>
      </c>
      <c r="AA3032" s="117" t="s">
        <v>1024</v>
      </c>
      <c r="AB3032" s="82" t="s">
        <v>2438</v>
      </c>
      <c r="AC3032" s="82" t="s">
        <v>2438</v>
      </c>
      <c r="AD3032" s="117" t="s">
        <v>1634</v>
      </c>
      <c r="AE3032" s="117" t="s">
        <v>1635</v>
      </c>
    </row>
    <row r="3033" spans="1:31" x14ac:dyDescent="0.35">
      <c r="A3033" s="22" t="s">
        <v>852</v>
      </c>
      <c r="B3033" s="1">
        <v>1002</v>
      </c>
      <c r="C3033" s="85" t="s">
        <v>2035</v>
      </c>
      <c r="D3033" s="22">
        <v>2</v>
      </c>
      <c r="E3033" s="22">
        <v>1</v>
      </c>
      <c r="F3033" s="23" t="s">
        <v>1605</v>
      </c>
      <c r="G3033" s="23" t="s">
        <v>1660</v>
      </c>
      <c r="H3033" s="23" t="s">
        <v>2229</v>
      </c>
      <c r="I3033" s="117" t="s">
        <v>2458</v>
      </c>
      <c r="J3033" s="117" t="s">
        <v>2445</v>
      </c>
      <c r="K3033" s="117" t="s">
        <v>1524</v>
      </c>
      <c r="L3033" s="117" t="s">
        <v>1976</v>
      </c>
      <c r="M3033" s="117" t="s">
        <v>855</v>
      </c>
      <c r="N3033" s="117" t="s">
        <v>856</v>
      </c>
      <c r="O3033" s="22">
        <v>0</v>
      </c>
      <c r="P3033" s="117" t="s">
        <v>1607</v>
      </c>
      <c r="Q3033" s="117" t="s">
        <v>1607</v>
      </c>
      <c r="R3033" s="22">
        <v>0.34</v>
      </c>
      <c r="S3033" s="22">
        <v>1</v>
      </c>
      <c r="T3033" s="117" t="s">
        <v>1607</v>
      </c>
      <c r="U3033" s="117" t="s">
        <v>1607</v>
      </c>
      <c r="V3033" s="22">
        <v>0.37</v>
      </c>
      <c r="W3033" s="117">
        <v>0.05</v>
      </c>
      <c r="X3033" s="22">
        <v>1</v>
      </c>
      <c r="Y3033" s="117" t="s">
        <v>1028</v>
      </c>
      <c r="Z3033" s="117" t="s">
        <v>1024</v>
      </c>
      <c r="AA3033" s="117" t="s">
        <v>1024</v>
      </c>
      <c r="AB3033" s="82" t="s">
        <v>2438</v>
      </c>
      <c r="AC3033" s="82" t="s">
        <v>2438</v>
      </c>
      <c r="AD3033" s="117" t="s">
        <v>1634</v>
      </c>
      <c r="AE3033" s="117" t="s">
        <v>1635</v>
      </c>
    </row>
    <row r="3034" spans="1:31" x14ac:dyDescent="0.35">
      <c r="A3034" s="22" t="s">
        <v>852</v>
      </c>
      <c r="B3034" s="1">
        <v>1002</v>
      </c>
      <c r="C3034" s="85" t="s">
        <v>2035</v>
      </c>
      <c r="D3034" s="22">
        <v>2</v>
      </c>
      <c r="E3034" s="22">
        <v>1</v>
      </c>
      <c r="F3034" s="108" t="s">
        <v>1613</v>
      </c>
      <c r="G3034" s="108" t="s">
        <v>1618</v>
      </c>
      <c r="H3034" s="117" t="s">
        <v>1617</v>
      </c>
      <c r="I3034" s="117" t="s">
        <v>2459</v>
      </c>
      <c r="L3034" s="117" t="s">
        <v>2451</v>
      </c>
      <c r="M3034" s="117" t="s">
        <v>855</v>
      </c>
      <c r="N3034" s="117" t="s">
        <v>856</v>
      </c>
      <c r="O3034" s="22">
        <v>0</v>
      </c>
      <c r="P3034" s="117" t="s">
        <v>1607</v>
      </c>
      <c r="Q3034" s="117" t="s">
        <v>1607</v>
      </c>
      <c r="R3034" s="22">
        <v>28.7</v>
      </c>
      <c r="S3034" s="22">
        <v>1</v>
      </c>
      <c r="T3034" s="117" t="s">
        <v>1607</v>
      </c>
      <c r="U3034" s="117" t="s">
        <v>1607</v>
      </c>
      <c r="V3034" s="22">
        <v>22.9</v>
      </c>
      <c r="W3034" s="22">
        <v>0.05</v>
      </c>
      <c r="X3034" s="22">
        <v>-1</v>
      </c>
      <c r="Y3034" s="117" t="s">
        <v>1028</v>
      </c>
      <c r="Z3034" s="117" t="s">
        <v>1024</v>
      </c>
      <c r="AA3034" s="117" t="s">
        <v>1024</v>
      </c>
      <c r="AB3034" s="82" t="s">
        <v>2438</v>
      </c>
      <c r="AC3034" s="82" t="s">
        <v>2438</v>
      </c>
      <c r="AD3034" s="117" t="s">
        <v>1634</v>
      </c>
      <c r="AE3034" s="117" t="s">
        <v>1635</v>
      </c>
    </row>
    <row r="3035" spans="1:31" x14ac:dyDescent="0.35">
      <c r="A3035" s="22" t="s">
        <v>852</v>
      </c>
      <c r="B3035" s="1">
        <v>1002</v>
      </c>
      <c r="C3035" s="85" t="s">
        <v>2035</v>
      </c>
      <c r="D3035" s="22">
        <v>3</v>
      </c>
      <c r="E3035" s="22">
        <v>1</v>
      </c>
      <c r="F3035" s="108" t="s">
        <v>1613</v>
      </c>
      <c r="G3035" s="108" t="s">
        <v>1618</v>
      </c>
      <c r="H3035" s="117" t="s">
        <v>1617</v>
      </c>
      <c r="I3035" s="117" t="s">
        <v>2459</v>
      </c>
      <c r="L3035" s="117" t="s">
        <v>2451</v>
      </c>
      <c r="M3035" s="117" t="s">
        <v>855</v>
      </c>
      <c r="N3035" s="117" t="s">
        <v>856</v>
      </c>
      <c r="O3035" s="22">
        <v>0</v>
      </c>
      <c r="P3035" s="117" t="s">
        <v>1607</v>
      </c>
      <c r="Q3035" s="117" t="s">
        <v>1607</v>
      </c>
      <c r="R3035" s="22">
        <v>20.6</v>
      </c>
      <c r="S3035" s="22">
        <v>1</v>
      </c>
      <c r="T3035" s="117" t="s">
        <v>1607</v>
      </c>
      <c r="U3035" s="117" t="s">
        <v>1607</v>
      </c>
      <c r="V3035" s="22">
        <v>25.7</v>
      </c>
      <c r="W3035" s="22">
        <v>0.05</v>
      </c>
      <c r="X3035" s="22">
        <v>1</v>
      </c>
      <c r="Y3035" s="117" t="s">
        <v>1028</v>
      </c>
      <c r="Z3035" s="117" t="s">
        <v>1024</v>
      </c>
      <c r="AA3035" s="117" t="s">
        <v>1024</v>
      </c>
      <c r="AB3035" s="82" t="s">
        <v>2438</v>
      </c>
      <c r="AC3035" s="82" t="s">
        <v>2438</v>
      </c>
      <c r="AD3035" s="117" t="s">
        <v>1634</v>
      </c>
      <c r="AE3035" s="117" t="s">
        <v>1635</v>
      </c>
    </row>
    <row r="3036" spans="1:31" x14ac:dyDescent="0.35">
      <c r="A3036" s="22" t="s">
        <v>852</v>
      </c>
      <c r="B3036" s="1">
        <v>1003</v>
      </c>
      <c r="C3036" s="85" t="s">
        <v>594</v>
      </c>
      <c r="D3036" s="22">
        <v>2</v>
      </c>
      <c r="E3036" s="22">
        <v>1</v>
      </c>
      <c r="F3036" s="121" t="s">
        <v>1628</v>
      </c>
      <c r="G3036" s="121" t="s">
        <v>838</v>
      </c>
      <c r="H3036" s="121" t="s">
        <v>2474</v>
      </c>
      <c r="I3036" s="121" t="s">
        <v>2475</v>
      </c>
      <c r="J3036" s="120" t="s">
        <v>1523</v>
      </c>
      <c r="K3036" s="120" t="s">
        <v>1523</v>
      </c>
      <c r="L3036" s="120" t="s">
        <v>2476</v>
      </c>
      <c r="M3036" s="120" t="s">
        <v>1015</v>
      </c>
      <c r="N3036" s="120" t="s">
        <v>856</v>
      </c>
      <c r="O3036" s="22">
        <v>0</v>
      </c>
      <c r="P3036" s="120">
        <v>6</v>
      </c>
      <c r="Q3036" s="120" t="s">
        <v>1607</v>
      </c>
      <c r="R3036" s="22">
        <v>9.1</v>
      </c>
      <c r="S3036" s="22">
        <v>1</v>
      </c>
      <c r="T3036" s="120">
        <v>6</v>
      </c>
      <c r="U3036" s="120" t="s">
        <v>1607</v>
      </c>
      <c r="V3036" s="22">
        <v>8.4</v>
      </c>
      <c r="W3036" s="120" t="s">
        <v>2487</v>
      </c>
      <c r="Y3036" s="120" t="s">
        <v>858</v>
      </c>
      <c r="Z3036" s="120" t="s">
        <v>2472</v>
      </c>
      <c r="AA3036" s="120" t="s">
        <v>2472</v>
      </c>
      <c r="AB3036" s="120" t="s">
        <v>2473</v>
      </c>
      <c r="AC3036" s="120" t="s">
        <v>2473</v>
      </c>
      <c r="AD3036" s="120" t="s">
        <v>1608</v>
      </c>
      <c r="AE3036" s="120" t="s">
        <v>1619</v>
      </c>
    </row>
    <row r="3037" spans="1:31" x14ac:dyDescent="0.35">
      <c r="A3037" s="22" t="s">
        <v>852</v>
      </c>
      <c r="B3037" s="1">
        <v>1003</v>
      </c>
      <c r="C3037" s="85" t="s">
        <v>594</v>
      </c>
      <c r="D3037" s="22">
        <v>2</v>
      </c>
      <c r="E3037" s="22">
        <v>1</v>
      </c>
      <c r="F3037" s="121" t="s">
        <v>1628</v>
      </c>
      <c r="G3037" s="121" t="s">
        <v>838</v>
      </c>
      <c r="H3037" s="121" t="s">
        <v>2474</v>
      </c>
      <c r="I3037" s="121" t="s">
        <v>2475</v>
      </c>
      <c r="J3037" s="120" t="s">
        <v>1523</v>
      </c>
      <c r="K3037" s="120" t="s">
        <v>1523</v>
      </c>
      <c r="L3037" s="120" t="s">
        <v>2476</v>
      </c>
      <c r="M3037" s="120" t="s">
        <v>1015</v>
      </c>
      <c r="N3037" s="120" t="s">
        <v>856</v>
      </c>
      <c r="O3037" s="22">
        <v>0</v>
      </c>
      <c r="P3037" s="120">
        <v>7</v>
      </c>
      <c r="Q3037" s="120" t="s">
        <v>1607</v>
      </c>
      <c r="R3037" s="22">
        <v>8.4</v>
      </c>
      <c r="S3037" s="22">
        <v>1</v>
      </c>
      <c r="T3037" s="120">
        <v>7</v>
      </c>
      <c r="U3037" s="120" t="s">
        <v>1607</v>
      </c>
      <c r="V3037" s="22">
        <v>8.6</v>
      </c>
      <c r="W3037" s="120" t="s">
        <v>2487</v>
      </c>
      <c r="Y3037" s="120" t="s">
        <v>858</v>
      </c>
      <c r="Z3037" s="120" t="s">
        <v>2472</v>
      </c>
      <c r="AA3037" s="120" t="s">
        <v>2472</v>
      </c>
      <c r="AB3037" s="120" t="s">
        <v>2473</v>
      </c>
      <c r="AC3037" s="120" t="s">
        <v>2473</v>
      </c>
      <c r="AD3037" s="120" t="s">
        <v>1608</v>
      </c>
      <c r="AE3037" s="120" t="s">
        <v>1619</v>
      </c>
    </row>
    <row r="3038" spans="1:31" x14ac:dyDescent="0.35">
      <c r="A3038" s="22" t="s">
        <v>852</v>
      </c>
      <c r="B3038" s="1">
        <v>1003</v>
      </c>
      <c r="C3038" s="85" t="s">
        <v>594</v>
      </c>
      <c r="D3038" s="22">
        <v>2</v>
      </c>
      <c r="E3038" s="22">
        <v>1</v>
      </c>
      <c r="F3038" s="23" t="s">
        <v>1605</v>
      </c>
      <c r="G3038" s="23" t="s">
        <v>1638</v>
      </c>
      <c r="H3038" s="23" t="s">
        <v>1043</v>
      </c>
      <c r="I3038" s="23" t="s">
        <v>1043</v>
      </c>
      <c r="J3038" s="120" t="s">
        <v>1523</v>
      </c>
      <c r="K3038" s="120" t="s">
        <v>1523</v>
      </c>
      <c r="L3038" s="120" t="s">
        <v>1043</v>
      </c>
      <c r="M3038" s="120" t="s">
        <v>1015</v>
      </c>
      <c r="N3038" s="120" t="s">
        <v>856</v>
      </c>
      <c r="O3038" s="22">
        <v>0</v>
      </c>
      <c r="P3038" s="120">
        <v>2</v>
      </c>
      <c r="Q3038" s="120" t="s">
        <v>1607</v>
      </c>
      <c r="R3038" s="22">
        <v>6.8</v>
      </c>
      <c r="S3038" s="22">
        <v>1</v>
      </c>
      <c r="T3038" s="120">
        <v>2</v>
      </c>
      <c r="U3038" s="120" t="s">
        <v>1607</v>
      </c>
      <c r="V3038" s="22">
        <v>6.9</v>
      </c>
      <c r="W3038" s="120" t="s">
        <v>2487</v>
      </c>
      <c r="Y3038" s="120" t="s">
        <v>858</v>
      </c>
      <c r="Z3038" s="120" t="s">
        <v>2477</v>
      </c>
      <c r="AA3038" s="120" t="s">
        <v>2477</v>
      </c>
      <c r="AB3038" s="120" t="s">
        <v>2478</v>
      </c>
      <c r="AC3038" s="120" t="s">
        <v>2478</v>
      </c>
      <c r="AD3038" s="120" t="s">
        <v>1608</v>
      </c>
      <c r="AE3038" s="120" t="s">
        <v>1619</v>
      </c>
    </row>
    <row r="3039" spans="1:31" x14ac:dyDescent="0.35">
      <c r="A3039" s="22" t="s">
        <v>852</v>
      </c>
      <c r="B3039" s="1">
        <v>1003</v>
      </c>
      <c r="C3039" s="85" t="s">
        <v>594</v>
      </c>
      <c r="D3039" s="22">
        <v>2</v>
      </c>
      <c r="E3039" s="22">
        <v>1</v>
      </c>
      <c r="F3039" s="23" t="s">
        <v>1605</v>
      </c>
      <c r="G3039" s="23" t="s">
        <v>1638</v>
      </c>
      <c r="H3039" s="23" t="s">
        <v>1043</v>
      </c>
      <c r="I3039" s="23" t="s">
        <v>1043</v>
      </c>
      <c r="J3039" s="120" t="s">
        <v>1523</v>
      </c>
      <c r="K3039" s="120" t="s">
        <v>1523</v>
      </c>
      <c r="L3039" s="120" t="s">
        <v>1043</v>
      </c>
      <c r="M3039" s="120" t="s">
        <v>1015</v>
      </c>
      <c r="N3039" s="120" t="s">
        <v>856</v>
      </c>
      <c r="O3039" s="22">
        <v>0</v>
      </c>
      <c r="P3039" s="120">
        <v>3</v>
      </c>
      <c r="Q3039" s="120" t="s">
        <v>1607</v>
      </c>
      <c r="R3039" s="22">
        <v>6.9</v>
      </c>
      <c r="S3039" s="22">
        <v>1</v>
      </c>
      <c r="T3039" s="120">
        <v>3</v>
      </c>
      <c r="U3039" s="120" t="s">
        <v>1607</v>
      </c>
      <c r="V3039" s="22">
        <v>6.7</v>
      </c>
      <c r="W3039" s="120" t="s">
        <v>2487</v>
      </c>
      <c r="Y3039" s="120" t="s">
        <v>858</v>
      </c>
      <c r="Z3039" s="120" t="s">
        <v>2479</v>
      </c>
      <c r="AA3039" s="120" t="s">
        <v>2479</v>
      </c>
      <c r="AB3039" s="120" t="s">
        <v>2480</v>
      </c>
      <c r="AC3039" s="120" t="s">
        <v>2480</v>
      </c>
      <c r="AD3039" s="120" t="s">
        <v>1608</v>
      </c>
      <c r="AE3039" s="120" t="s">
        <v>1619</v>
      </c>
    </row>
    <row r="3040" spans="1:31" x14ac:dyDescent="0.35">
      <c r="A3040" s="22" t="s">
        <v>852</v>
      </c>
      <c r="B3040" s="1">
        <v>1003</v>
      </c>
      <c r="C3040" s="85" t="s">
        <v>594</v>
      </c>
      <c r="D3040" s="22">
        <v>2</v>
      </c>
      <c r="E3040" s="22">
        <v>1</v>
      </c>
      <c r="F3040" s="23" t="s">
        <v>1605</v>
      </c>
      <c r="G3040" s="23" t="s">
        <v>1638</v>
      </c>
      <c r="H3040" s="23" t="s">
        <v>1043</v>
      </c>
      <c r="I3040" s="23" t="s">
        <v>1043</v>
      </c>
      <c r="J3040" s="120" t="s">
        <v>1523</v>
      </c>
      <c r="K3040" s="120" t="s">
        <v>1523</v>
      </c>
      <c r="L3040" s="120" t="s">
        <v>1043</v>
      </c>
      <c r="M3040" s="120" t="s">
        <v>1015</v>
      </c>
      <c r="N3040" s="120" t="s">
        <v>856</v>
      </c>
      <c r="O3040" s="22">
        <v>0</v>
      </c>
      <c r="P3040" s="120">
        <v>4</v>
      </c>
      <c r="Q3040" s="120" t="s">
        <v>1607</v>
      </c>
      <c r="R3040" s="22">
        <v>6.6</v>
      </c>
      <c r="S3040" s="22">
        <v>1</v>
      </c>
      <c r="T3040" s="120">
        <v>4</v>
      </c>
      <c r="U3040" s="120" t="s">
        <v>1607</v>
      </c>
      <c r="V3040" s="22">
        <v>6.9</v>
      </c>
      <c r="W3040" s="120" t="s">
        <v>2487</v>
      </c>
      <c r="Y3040" s="120" t="s">
        <v>858</v>
      </c>
      <c r="Z3040" s="120" t="s">
        <v>2482</v>
      </c>
      <c r="AA3040" s="120" t="s">
        <v>2482</v>
      </c>
      <c r="AB3040" s="120" t="s">
        <v>2481</v>
      </c>
      <c r="AC3040" s="120" t="s">
        <v>2481</v>
      </c>
      <c r="AD3040" s="120" t="s">
        <v>1608</v>
      </c>
      <c r="AE3040" s="120" t="s">
        <v>1619</v>
      </c>
    </row>
    <row r="3041" spans="1:31" x14ac:dyDescent="0.35">
      <c r="A3041" s="22" t="s">
        <v>852</v>
      </c>
      <c r="B3041" s="1">
        <v>1003</v>
      </c>
      <c r="C3041" s="85" t="s">
        <v>594</v>
      </c>
      <c r="D3041" s="22">
        <v>2</v>
      </c>
      <c r="E3041" s="22">
        <v>1</v>
      </c>
      <c r="F3041" s="23" t="s">
        <v>1605</v>
      </c>
      <c r="G3041" s="23" t="s">
        <v>1638</v>
      </c>
      <c r="H3041" s="23" t="s">
        <v>1043</v>
      </c>
      <c r="I3041" s="23" t="s">
        <v>1043</v>
      </c>
      <c r="J3041" s="120" t="s">
        <v>1523</v>
      </c>
      <c r="K3041" s="120" t="s">
        <v>1523</v>
      </c>
      <c r="L3041" s="120" t="s">
        <v>1043</v>
      </c>
      <c r="M3041" s="120" t="s">
        <v>1015</v>
      </c>
      <c r="N3041" s="120" t="s">
        <v>856</v>
      </c>
      <c r="O3041" s="22">
        <v>0</v>
      </c>
      <c r="P3041" s="120">
        <v>5</v>
      </c>
      <c r="Q3041" s="120" t="s">
        <v>1607</v>
      </c>
      <c r="R3041" s="22">
        <v>6.9</v>
      </c>
      <c r="S3041" s="22">
        <v>1</v>
      </c>
      <c r="T3041" s="120">
        <v>5</v>
      </c>
      <c r="U3041" s="120" t="s">
        <v>1607</v>
      </c>
      <c r="V3041" s="22">
        <v>6.7</v>
      </c>
      <c r="W3041" s="120" t="s">
        <v>2487</v>
      </c>
      <c r="Y3041" s="120" t="s">
        <v>858</v>
      </c>
      <c r="Z3041" s="120" t="s">
        <v>2483</v>
      </c>
      <c r="AA3041" s="120" t="s">
        <v>2483</v>
      </c>
      <c r="AB3041" s="120" t="s">
        <v>2484</v>
      </c>
      <c r="AC3041" s="120" t="s">
        <v>2484</v>
      </c>
      <c r="AD3041" s="120" t="s">
        <v>1608</v>
      </c>
      <c r="AE3041" s="120" t="s">
        <v>1619</v>
      </c>
    </row>
    <row r="3042" spans="1:31" x14ac:dyDescent="0.35">
      <c r="A3042" s="22" t="s">
        <v>852</v>
      </c>
      <c r="B3042" s="1">
        <v>1003</v>
      </c>
      <c r="C3042" s="85" t="s">
        <v>594</v>
      </c>
      <c r="D3042" s="22">
        <v>2</v>
      </c>
      <c r="E3042" s="22">
        <v>1</v>
      </c>
      <c r="F3042" s="121" t="s">
        <v>1605</v>
      </c>
      <c r="G3042" s="121" t="s">
        <v>1606</v>
      </c>
      <c r="H3042" s="121" t="s">
        <v>1710</v>
      </c>
      <c r="I3042" s="121" t="s">
        <v>1287</v>
      </c>
      <c r="J3042" s="120" t="s">
        <v>1523</v>
      </c>
      <c r="K3042" s="120" t="s">
        <v>1523</v>
      </c>
      <c r="L3042" s="120" t="s">
        <v>1055</v>
      </c>
      <c r="M3042" s="120" t="s">
        <v>1015</v>
      </c>
      <c r="N3042" s="120" t="s">
        <v>856</v>
      </c>
      <c r="O3042" s="22">
        <v>0</v>
      </c>
      <c r="P3042" s="120" t="s">
        <v>1607</v>
      </c>
      <c r="Q3042" s="120" t="s">
        <v>1607</v>
      </c>
      <c r="R3042" s="22">
        <v>1.42</v>
      </c>
      <c r="S3042" s="22">
        <v>1</v>
      </c>
      <c r="T3042" s="120" t="s">
        <v>1607</v>
      </c>
      <c r="U3042" s="120" t="s">
        <v>1607</v>
      </c>
      <c r="V3042" s="22">
        <v>1.56</v>
      </c>
      <c r="W3042" s="22">
        <v>0.05</v>
      </c>
      <c r="X3042" s="22">
        <v>1</v>
      </c>
      <c r="Y3042" s="120" t="s">
        <v>858</v>
      </c>
      <c r="Z3042" s="120" t="s">
        <v>1024</v>
      </c>
      <c r="AA3042" s="120" t="s">
        <v>1024</v>
      </c>
      <c r="AB3042" s="120" t="s">
        <v>992</v>
      </c>
      <c r="AC3042" s="120" t="s">
        <v>992</v>
      </c>
      <c r="AD3042" s="120" t="s">
        <v>1608</v>
      </c>
      <c r="AE3042" s="120" t="s">
        <v>1619</v>
      </c>
    </row>
    <row r="3043" spans="1:31" x14ac:dyDescent="0.35">
      <c r="A3043" s="22" t="s">
        <v>852</v>
      </c>
      <c r="B3043" s="1">
        <v>1003</v>
      </c>
      <c r="C3043" s="85" t="s">
        <v>594</v>
      </c>
      <c r="D3043" s="22">
        <v>2</v>
      </c>
      <c r="E3043" s="22">
        <v>1</v>
      </c>
      <c r="F3043" s="121" t="s">
        <v>1610</v>
      </c>
      <c r="G3043" s="121" t="s">
        <v>1988</v>
      </c>
      <c r="H3043" s="121" t="s">
        <v>1611</v>
      </c>
      <c r="I3043" s="121" t="s">
        <v>2488</v>
      </c>
      <c r="J3043" s="120" t="s">
        <v>1523</v>
      </c>
      <c r="K3043" s="120" t="s">
        <v>1523</v>
      </c>
      <c r="L3043" s="120" t="s">
        <v>1055</v>
      </c>
      <c r="M3043" s="120" t="s">
        <v>1015</v>
      </c>
      <c r="N3043" s="120" t="s">
        <v>856</v>
      </c>
      <c r="O3043" s="22">
        <v>0</v>
      </c>
      <c r="P3043" s="120" t="s">
        <v>1607</v>
      </c>
      <c r="Q3043" s="120" t="s">
        <v>1607</v>
      </c>
      <c r="R3043" s="22">
        <v>0.87</v>
      </c>
      <c r="S3043" s="22">
        <v>1</v>
      </c>
      <c r="T3043" s="120" t="s">
        <v>1607</v>
      </c>
      <c r="U3043" s="120" t="s">
        <v>1607</v>
      </c>
      <c r="V3043" s="22">
        <v>0.93</v>
      </c>
      <c r="W3043" s="120" t="s">
        <v>857</v>
      </c>
      <c r="X3043" s="22">
        <v>0</v>
      </c>
      <c r="Y3043" s="120" t="s">
        <v>858</v>
      </c>
      <c r="Z3043" s="120" t="s">
        <v>1024</v>
      </c>
      <c r="AA3043" s="120" t="s">
        <v>1024</v>
      </c>
      <c r="AB3043" s="120" t="s">
        <v>992</v>
      </c>
      <c r="AC3043" s="120" t="s">
        <v>992</v>
      </c>
      <c r="AD3043" s="120" t="s">
        <v>1608</v>
      </c>
      <c r="AE3043" s="120" t="s">
        <v>1619</v>
      </c>
    </row>
    <row r="3044" spans="1:31" x14ac:dyDescent="0.35">
      <c r="A3044" s="22" t="s">
        <v>852</v>
      </c>
      <c r="B3044" s="1">
        <v>1003</v>
      </c>
      <c r="C3044" s="85" t="s">
        <v>594</v>
      </c>
      <c r="D3044" s="22">
        <v>2</v>
      </c>
      <c r="E3044" s="22">
        <v>1</v>
      </c>
      <c r="F3044" s="121" t="s">
        <v>1628</v>
      </c>
      <c r="G3044" s="121" t="s">
        <v>2046</v>
      </c>
      <c r="H3044" s="121" t="s">
        <v>2048</v>
      </c>
      <c r="I3044" s="121" t="s">
        <v>2489</v>
      </c>
      <c r="J3044" s="120" t="s">
        <v>1523</v>
      </c>
      <c r="K3044" s="120" t="s">
        <v>1523</v>
      </c>
      <c r="L3044" s="120" t="s">
        <v>1055</v>
      </c>
      <c r="M3044" s="120" t="s">
        <v>1015</v>
      </c>
      <c r="N3044" s="120" t="s">
        <v>856</v>
      </c>
      <c r="O3044" s="22">
        <v>0</v>
      </c>
      <c r="P3044" s="120" t="s">
        <v>1607</v>
      </c>
      <c r="Q3044" s="120" t="s">
        <v>1607</v>
      </c>
      <c r="R3044" s="22">
        <v>22.75</v>
      </c>
      <c r="S3044" s="22">
        <v>1</v>
      </c>
      <c r="T3044" s="120" t="s">
        <v>1607</v>
      </c>
      <c r="U3044" s="120" t="s">
        <v>1607</v>
      </c>
      <c r="V3044" s="22">
        <v>23.2</v>
      </c>
      <c r="W3044" s="120" t="s">
        <v>857</v>
      </c>
      <c r="X3044" s="22">
        <v>0</v>
      </c>
      <c r="Y3044" s="120" t="s">
        <v>858</v>
      </c>
      <c r="Z3044" s="120" t="s">
        <v>1024</v>
      </c>
      <c r="AA3044" s="120" t="s">
        <v>1024</v>
      </c>
      <c r="AB3044" s="120" t="s">
        <v>992</v>
      </c>
      <c r="AC3044" s="120" t="s">
        <v>992</v>
      </c>
      <c r="AD3044" s="120" t="s">
        <v>1608</v>
      </c>
      <c r="AE3044" s="120" t="s">
        <v>1619</v>
      </c>
    </row>
    <row r="3045" spans="1:31" x14ac:dyDescent="0.35">
      <c r="A3045" s="22" t="s">
        <v>852</v>
      </c>
      <c r="B3045" s="1">
        <v>1003</v>
      </c>
      <c r="C3045" s="85" t="s">
        <v>594</v>
      </c>
      <c r="D3045" s="22">
        <v>2</v>
      </c>
      <c r="E3045" s="22">
        <v>1</v>
      </c>
      <c r="F3045" s="121" t="s">
        <v>1628</v>
      </c>
      <c r="G3045" s="121" t="s">
        <v>2046</v>
      </c>
      <c r="H3045" s="121" t="s">
        <v>2047</v>
      </c>
      <c r="I3045" s="121" t="s">
        <v>2490</v>
      </c>
      <c r="J3045" s="120" t="s">
        <v>1523</v>
      </c>
      <c r="K3045" s="120" t="s">
        <v>1523</v>
      </c>
      <c r="L3045" s="120" t="s">
        <v>1055</v>
      </c>
      <c r="M3045" s="120" t="s">
        <v>1015</v>
      </c>
      <c r="N3045" s="120" t="s">
        <v>856</v>
      </c>
      <c r="O3045" s="22">
        <v>0</v>
      </c>
      <c r="P3045" s="120" t="s">
        <v>1607</v>
      </c>
      <c r="Q3045" s="120" t="s">
        <v>1607</v>
      </c>
      <c r="R3045" s="22">
        <v>65.209999999999994</v>
      </c>
      <c r="S3045" s="22">
        <v>1</v>
      </c>
      <c r="T3045" s="120" t="s">
        <v>1607</v>
      </c>
      <c r="U3045" s="120" t="s">
        <v>1607</v>
      </c>
      <c r="V3045" s="22">
        <v>64.680000000000007</v>
      </c>
      <c r="W3045" s="120" t="s">
        <v>857</v>
      </c>
      <c r="X3045" s="22">
        <v>0</v>
      </c>
      <c r="Y3045" s="120" t="s">
        <v>858</v>
      </c>
      <c r="Z3045" s="120" t="s">
        <v>1024</v>
      </c>
      <c r="AA3045" s="120" t="s">
        <v>1024</v>
      </c>
      <c r="AB3045" s="120" t="s">
        <v>992</v>
      </c>
      <c r="AC3045" s="120" t="s">
        <v>992</v>
      </c>
      <c r="AD3045" s="120" t="s">
        <v>1608</v>
      </c>
      <c r="AE3045" s="120" t="s">
        <v>1619</v>
      </c>
    </row>
    <row r="3046" spans="1:31" x14ac:dyDescent="0.35">
      <c r="A3046" s="22" t="s">
        <v>852</v>
      </c>
      <c r="B3046" s="1">
        <v>1003</v>
      </c>
      <c r="C3046" s="85" t="s">
        <v>594</v>
      </c>
      <c r="D3046" s="22">
        <v>2</v>
      </c>
      <c r="E3046" s="22">
        <v>1</v>
      </c>
      <c r="F3046" s="121" t="s">
        <v>1628</v>
      </c>
      <c r="G3046" s="121" t="s">
        <v>2046</v>
      </c>
      <c r="H3046" s="121" t="s">
        <v>2049</v>
      </c>
      <c r="I3046" s="121" t="s">
        <v>2491</v>
      </c>
      <c r="J3046" s="120" t="s">
        <v>1523</v>
      </c>
      <c r="K3046" s="120" t="s">
        <v>1523</v>
      </c>
      <c r="L3046" s="120" t="s">
        <v>1055</v>
      </c>
      <c r="M3046" s="120" t="s">
        <v>1015</v>
      </c>
      <c r="N3046" s="120" t="s">
        <v>856</v>
      </c>
      <c r="O3046" s="22">
        <v>0</v>
      </c>
      <c r="P3046" s="120" t="s">
        <v>1607</v>
      </c>
      <c r="Q3046" s="120" t="s">
        <v>1607</v>
      </c>
      <c r="R3046" s="22">
        <v>1.18</v>
      </c>
      <c r="S3046" s="22">
        <v>1</v>
      </c>
      <c r="T3046" s="120" t="s">
        <v>1607</v>
      </c>
      <c r="U3046" s="120" t="s">
        <v>1607</v>
      </c>
      <c r="V3046" s="22">
        <v>1.17</v>
      </c>
      <c r="W3046" s="120" t="s">
        <v>857</v>
      </c>
      <c r="X3046" s="22">
        <v>0</v>
      </c>
      <c r="Y3046" s="120" t="s">
        <v>858</v>
      </c>
      <c r="Z3046" s="120" t="s">
        <v>1024</v>
      </c>
      <c r="AA3046" s="120" t="s">
        <v>1024</v>
      </c>
      <c r="AB3046" s="120" t="s">
        <v>992</v>
      </c>
      <c r="AC3046" s="120" t="s">
        <v>992</v>
      </c>
      <c r="AD3046" s="120" t="s">
        <v>1608</v>
      </c>
      <c r="AE3046" s="120" t="s">
        <v>1619</v>
      </c>
    </row>
    <row r="3047" spans="1:31" x14ac:dyDescent="0.35">
      <c r="A3047" s="22" t="s">
        <v>852</v>
      </c>
      <c r="B3047" s="1">
        <v>1003</v>
      </c>
      <c r="C3047" s="85" t="s">
        <v>594</v>
      </c>
      <c r="D3047" s="22">
        <v>3</v>
      </c>
      <c r="E3047" s="22">
        <v>1</v>
      </c>
      <c r="F3047" s="23" t="s">
        <v>1605</v>
      </c>
      <c r="G3047" s="23" t="s">
        <v>1638</v>
      </c>
      <c r="H3047" s="23" t="s">
        <v>1043</v>
      </c>
      <c r="I3047" s="23" t="s">
        <v>1043</v>
      </c>
      <c r="J3047" s="120" t="s">
        <v>1523</v>
      </c>
      <c r="K3047" s="120" t="s">
        <v>1523</v>
      </c>
      <c r="L3047" s="120" t="s">
        <v>1043</v>
      </c>
      <c r="M3047" s="120" t="s">
        <v>1015</v>
      </c>
      <c r="N3047" s="120" t="s">
        <v>856</v>
      </c>
      <c r="O3047" s="22">
        <v>0</v>
      </c>
      <c r="P3047" s="120" t="s">
        <v>1607</v>
      </c>
      <c r="Q3047" s="120" t="s">
        <v>1607</v>
      </c>
      <c r="R3047" s="22">
        <v>7.05</v>
      </c>
      <c r="S3047" s="22">
        <v>1</v>
      </c>
      <c r="T3047" s="120" t="s">
        <v>1607</v>
      </c>
      <c r="U3047" s="120" t="s">
        <v>1607</v>
      </c>
      <c r="V3047" s="22">
        <v>6.97</v>
      </c>
      <c r="W3047" s="120" t="s">
        <v>857</v>
      </c>
      <c r="X3047" s="22">
        <v>0</v>
      </c>
      <c r="Y3047" s="120" t="s">
        <v>858</v>
      </c>
      <c r="Z3047" s="120" t="s">
        <v>1024</v>
      </c>
      <c r="AA3047" s="120" t="s">
        <v>1024</v>
      </c>
      <c r="AB3047" s="120" t="s">
        <v>992</v>
      </c>
      <c r="AC3047" s="120" t="s">
        <v>992</v>
      </c>
      <c r="AD3047" s="120" t="s">
        <v>1608</v>
      </c>
      <c r="AE3047" s="120" t="s">
        <v>1619</v>
      </c>
    </row>
    <row r="3048" spans="1:31" x14ac:dyDescent="0.35">
      <c r="A3048" s="22" t="s">
        <v>852</v>
      </c>
      <c r="B3048" s="1">
        <v>1003</v>
      </c>
      <c r="C3048" s="85" t="s">
        <v>594</v>
      </c>
      <c r="D3048" s="22">
        <v>3</v>
      </c>
      <c r="E3048" s="22">
        <v>1</v>
      </c>
      <c r="F3048" s="121" t="s">
        <v>1605</v>
      </c>
      <c r="G3048" s="121" t="s">
        <v>1606</v>
      </c>
      <c r="H3048" s="121" t="s">
        <v>1710</v>
      </c>
      <c r="I3048" s="121" t="s">
        <v>1287</v>
      </c>
      <c r="J3048" s="120" t="s">
        <v>1523</v>
      </c>
      <c r="K3048" s="120" t="s">
        <v>1523</v>
      </c>
      <c r="L3048" s="120" t="s">
        <v>1055</v>
      </c>
      <c r="M3048" s="120" t="s">
        <v>1015</v>
      </c>
      <c r="N3048" s="120" t="s">
        <v>856</v>
      </c>
      <c r="O3048" s="22">
        <v>0</v>
      </c>
      <c r="P3048" s="120" t="s">
        <v>1607</v>
      </c>
      <c r="Q3048" s="120" t="s">
        <v>1607</v>
      </c>
      <c r="R3048" s="22">
        <v>1.57</v>
      </c>
      <c r="S3048" s="22">
        <v>1</v>
      </c>
      <c r="T3048" s="120" t="s">
        <v>1607</v>
      </c>
      <c r="U3048" s="120" t="s">
        <v>1607</v>
      </c>
      <c r="V3048" s="22">
        <v>1.72</v>
      </c>
      <c r="W3048" s="22">
        <v>0.05</v>
      </c>
      <c r="X3048" s="22">
        <v>1</v>
      </c>
      <c r="Y3048" s="120" t="s">
        <v>858</v>
      </c>
      <c r="Z3048" s="120" t="s">
        <v>1024</v>
      </c>
      <c r="AA3048" s="120" t="s">
        <v>1024</v>
      </c>
      <c r="AB3048" s="120" t="s">
        <v>992</v>
      </c>
      <c r="AC3048" s="120" t="s">
        <v>992</v>
      </c>
      <c r="AD3048" s="120" t="s">
        <v>1608</v>
      </c>
      <c r="AE3048" s="120" t="s">
        <v>1619</v>
      </c>
    </row>
    <row r="3049" spans="1:31" x14ac:dyDescent="0.35">
      <c r="A3049" s="22" t="s">
        <v>852</v>
      </c>
      <c r="B3049" s="1">
        <v>1003</v>
      </c>
      <c r="C3049" s="85" t="s">
        <v>594</v>
      </c>
      <c r="D3049" s="22">
        <v>3</v>
      </c>
      <c r="E3049" s="22">
        <v>1</v>
      </c>
      <c r="F3049" s="121" t="s">
        <v>1628</v>
      </c>
      <c r="G3049" s="121" t="s">
        <v>838</v>
      </c>
      <c r="H3049" s="121" t="s">
        <v>2474</v>
      </c>
      <c r="I3049" s="121" t="s">
        <v>2475</v>
      </c>
      <c r="J3049" s="120" t="s">
        <v>1523</v>
      </c>
      <c r="K3049" s="120" t="s">
        <v>1523</v>
      </c>
      <c r="L3049" s="120" t="s">
        <v>1055</v>
      </c>
      <c r="M3049" s="120" t="s">
        <v>1015</v>
      </c>
      <c r="N3049" s="120" t="s">
        <v>856</v>
      </c>
      <c r="O3049" s="22">
        <v>0</v>
      </c>
      <c r="P3049" s="120" t="s">
        <v>1607</v>
      </c>
      <c r="Q3049" s="120" t="s">
        <v>1607</v>
      </c>
      <c r="R3049" s="22">
        <v>0.86</v>
      </c>
      <c r="S3049" s="22">
        <v>1</v>
      </c>
      <c r="T3049" s="120" t="s">
        <v>1607</v>
      </c>
      <c r="U3049" s="120" t="s">
        <v>1607</v>
      </c>
      <c r="V3049" s="22">
        <v>0.91</v>
      </c>
      <c r="W3049" s="22">
        <v>0.05</v>
      </c>
      <c r="X3049" s="22">
        <v>1</v>
      </c>
      <c r="Y3049" s="120" t="s">
        <v>858</v>
      </c>
      <c r="Z3049" s="120" t="s">
        <v>1024</v>
      </c>
      <c r="AA3049" s="120" t="s">
        <v>1024</v>
      </c>
      <c r="AB3049" s="120" t="s">
        <v>992</v>
      </c>
      <c r="AC3049" s="120" t="s">
        <v>992</v>
      </c>
      <c r="AD3049" s="120" t="s">
        <v>1608</v>
      </c>
      <c r="AE3049" s="120" t="s">
        <v>1619</v>
      </c>
    </row>
    <row r="3050" spans="1:31" x14ac:dyDescent="0.35">
      <c r="A3050" s="22" t="s">
        <v>852</v>
      </c>
      <c r="B3050" s="1">
        <v>1003</v>
      </c>
      <c r="C3050" s="85" t="s">
        <v>594</v>
      </c>
      <c r="D3050" s="22">
        <v>3</v>
      </c>
      <c r="E3050" s="22">
        <v>1</v>
      </c>
      <c r="F3050" s="121" t="s">
        <v>1610</v>
      </c>
      <c r="G3050" s="121" t="s">
        <v>1988</v>
      </c>
      <c r="H3050" s="121" t="s">
        <v>1611</v>
      </c>
      <c r="I3050" s="121" t="s">
        <v>2488</v>
      </c>
      <c r="J3050" s="120" t="s">
        <v>1523</v>
      </c>
      <c r="K3050" s="120" t="s">
        <v>1523</v>
      </c>
      <c r="L3050" s="120" t="s">
        <v>1055</v>
      </c>
      <c r="M3050" s="120" t="s">
        <v>1015</v>
      </c>
      <c r="N3050" s="120" t="s">
        <v>856</v>
      </c>
      <c r="O3050" s="22">
        <v>0</v>
      </c>
      <c r="P3050" s="120" t="s">
        <v>1607</v>
      </c>
      <c r="Q3050" s="120" t="s">
        <v>1607</v>
      </c>
      <c r="R3050" s="22">
        <v>8.64</v>
      </c>
      <c r="S3050" s="22">
        <v>1</v>
      </c>
      <c r="T3050" s="120" t="s">
        <v>1607</v>
      </c>
      <c r="U3050" s="120" t="s">
        <v>1607</v>
      </c>
      <c r="V3050" s="22">
        <v>8.6300000000000008</v>
      </c>
      <c r="W3050" s="120" t="s">
        <v>857</v>
      </c>
      <c r="X3050" s="22">
        <v>0</v>
      </c>
      <c r="Y3050" s="120" t="s">
        <v>858</v>
      </c>
      <c r="Z3050" s="120" t="s">
        <v>1024</v>
      </c>
      <c r="AA3050" s="120" t="s">
        <v>1024</v>
      </c>
      <c r="AB3050" s="120" t="s">
        <v>992</v>
      </c>
      <c r="AC3050" s="120" t="s">
        <v>992</v>
      </c>
      <c r="AD3050" s="120" t="s">
        <v>1608</v>
      </c>
      <c r="AE3050" s="120" t="s">
        <v>1619</v>
      </c>
    </row>
    <row r="3051" spans="1:31" x14ac:dyDescent="0.35">
      <c r="A3051" s="22" t="s">
        <v>852</v>
      </c>
      <c r="B3051" s="1">
        <v>1003</v>
      </c>
      <c r="C3051" s="85" t="s">
        <v>594</v>
      </c>
      <c r="D3051" s="22">
        <v>3</v>
      </c>
      <c r="E3051" s="22">
        <v>1</v>
      </c>
      <c r="F3051" s="121" t="s">
        <v>1628</v>
      </c>
      <c r="G3051" s="121" t="s">
        <v>2046</v>
      </c>
      <c r="H3051" s="121" t="s">
        <v>2048</v>
      </c>
      <c r="I3051" s="121" t="s">
        <v>2489</v>
      </c>
      <c r="J3051" s="120" t="s">
        <v>1523</v>
      </c>
      <c r="K3051" s="120" t="s">
        <v>1523</v>
      </c>
      <c r="L3051" s="120" t="s">
        <v>1055</v>
      </c>
      <c r="M3051" s="120" t="s">
        <v>1015</v>
      </c>
      <c r="N3051" s="120" t="s">
        <v>856</v>
      </c>
      <c r="O3051" s="22">
        <v>0</v>
      </c>
      <c r="P3051" s="120" t="s">
        <v>1607</v>
      </c>
      <c r="Q3051" s="120" t="s">
        <v>1607</v>
      </c>
      <c r="R3051" s="22">
        <v>24.69</v>
      </c>
      <c r="S3051" s="22">
        <v>1</v>
      </c>
      <c r="T3051" s="120" t="s">
        <v>1607</v>
      </c>
      <c r="U3051" s="120" t="s">
        <v>1607</v>
      </c>
      <c r="V3051" s="22">
        <v>25.2</v>
      </c>
      <c r="W3051" s="120" t="s">
        <v>857</v>
      </c>
      <c r="X3051" s="22">
        <v>0</v>
      </c>
      <c r="Y3051" s="120" t="s">
        <v>858</v>
      </c>
      <c r="Z3051" s="120" t="s">
        <v>1024</v>
      </c>
      <c r="AA3051" s="120" t="s">
        <v>1024</v>
      </c>
      <c r="AB3051" s="120" t="s">
        <v>992</v>
      </c>
      <c r="AC3051" s="120" t="s">
        <v>992</v>
      </c>
      <c r="AD3051" s="120" t="s">
        <v>1608</v>
      </c>
      <c r="AE3051" s="120" t="s">
        <v>1619</v>
      </c>
    </row>
    <row r="3052" spans="1:31" x14ac:dyDescent="0.35">
      <c r="A3052" s="22" t="s">
        <v>852</v>
      </c>
      <c r="B3052" s="1">
        <v>1003</v>
      </c>
      <c r="C3052" s="85" t="s">
        <v>594</v>
      </c>
      <c r="D3052" s="22">
        <v>3</v>
      </c>
      <c r="E3052" s="22">
        <v>1</v>
      </c>
      <c r="F3052" s="121" t="s">
        <v>1628</v>
      </c>
      <c r="G3052" s="121" t="s">
        <v>2046</v>
      </c>
      <c r="H3052" s="121" t="s">
        <v>2047</v>
      </c>
      <c r="I3052" s="121" t="s">
        <v>2490</v>
      </c>
      <c r="J3052" s="120" t="s">
        <v>1523</v>
      </c>
      <c r="K3052" s="120" t="s">
        <v>1523</v>
      </c>
      <c r="L3052" s="120" t="s">
        <v>1055</v>
      </c>
      <c r="M3052" s="120" t="s">
        <v>1015</v>
      </c>
      <c r="N3052" s="120" t="s">
        <v>856</v>
      </c>
      <c r="O3052" s="22">
        <v>0</v>
      </c>
      <c r="P3052" s="120" t="s">
        <v>1607</v>
      </c>
      <c r="Q3052" s="120" t="s">
        <v>1607</v>
      </c>
      <c r="R3052" s="22">
        <v>66.06</v>
      </c>
      <c r="S3052" s="22">
        <v>1</v>
      </c>
      <c r="T3052" s="120" t="s">
        <v>1607</v>
      </c>
      <c r="U3052" s="120" t="s">
        <v>1607</v>
      </c>
      <c r="V3052" s="22">
        <v>65.48</v>
      </c>
      <c r="W3052" s="120" t="s">
        <v>857</v>
      </c>
      <c r="X3052" s="22">
        <v>0</v>
      </c>
      <c r="Y3052" s="120" t="s">
        <v>858</v>
      </c>
      <c r="Z3052" s="120" t="s">
        <v>1024</v>
      </c>
      <c r="AA3052" s="120" t="s">
        <v>1024</v>
      </c>
      <c r="AB3052" s="120" t="s">
        <v>992</v>
      </c>
      <c r="AC3052" s="120" t="s">
        <v>992</v>
      </c>
      <c r="AD3052" s="120" t="s">
        <v>1608</v>
      </c>
      <c r="AE3052" s="120" t="s">
        <v>1619</v>
      </c>
    </row>
    <row r="3053" spans="1:31" x14ac:dyDescent="0.35">
      <c r="A3053" s="22" t="s">
        <v>852</v>
      </c>
      <c r="B3053" s="1">
        <v>1003</v>
      </c>
      <c r="C3053" s="85" t="s">
        <v>594</v>
      </c>
      <c r="D3053" s="22">
        <v>3</v>
      </c>
      <c r="E3053" s="22">
        <v>1</v>
      </c>
      <c r="F3053" s="121" t="s">
        <v>1628</v>
      </c>
      <c r="G3053" s="121" t="s">
        <v>2046</v>
      </c>
      <c r="H3053" s="121" t="s">
        <v>2049</v>
      </c>
      <c r="I3053" s="121" t="s">
        <v>2491</v>
      </c>
      <c r="J3053" s="120" t="s">
        <v>1523</v>
      </c>
      <c r="K3053" s="120" t="s">
        <v>1523</v>
      </c>
      <c r="L3053" s="120" t="s">
        <v>1055</v>
      </c>
      <c r="M3053" s="120" t="s">
        <v>1015</v>
      </c>
      <c r="N3053" s="120" t="s">
        <v>856</v>
      </c>
      <c r="O3053" s="22">
        <v>0</v>
      </c>
      <c r="P3053" s="120" t="s">
        <v>1607</v>
      </c>
      <c r="Q3053" s="120" t="s">
        <v>1607</v>
      </c>
      <c r="R3053" s="22">
        <v>0.65</v>
      </c>
      <c r="S3053" s="22">
        <v>1</v>
      </c>
      <c r="T3053" s="120" t="s">
        <v>1607</v>
      </c>
      <c r="U3053" s="120" t="s">
        <v>1607</v>
      </c>
      <c r="V3053" s="22">
        <v>0.57999999999999996</v>
      </c>
      <c r="W3053" s="22">
        <v>0.05</v>
      </c>
      <c r="X3053" s="22">
        <v>-1</v>
      </c>
      <c r="Y3053" s="120" t="s">
        <v>858</v>
      </c>
      <c r="Z3053" s="120" t="s">
        <v>1024</v>
      </c>
      <c r="AA3053" s="120" t="s">
        <v>1024</v>
      </c>
      <c r="AB3053" s="120" t="s">
        <v>992</v>
      </c>
      <c r="AC3053" s="120" t="s">
        <v>992</v>
      </c>
      <c r="AD3053" s="120" t="s">
        <v>1608</v>
      </c>
      <c r="AE3053" s="120" t="s">
        <v>1619</v>
      </c>
    </row>
    <row r="3054" spans="1:31" x14ac:dyDescent="0.35">
      <c r="A3054" s="22" t="s">
        <v>852</v>
      </c>
      <c r="B3054" s="1">
        <v>1003</v>
      </c>
      <c r="C3054" s="85" t="s">
        <v>594</v>
      </c>
      <c r="D3054" s="22">
        <v>3</v>
      </c>
      <c r="E3054" s="22">
        <v>1</v>
      </c>
      <c r="F3054" s="121" t="s">
        <v>1605</v>
      </c>
      <c r="G3054" s="121" t="s">
        <v>1638</v>
      </c>
      <c r="H3054" s="121" t="s">
        <v>2043</v>
      </c>
      <c r="I3054" s="121" t="s">
        <v>2485</v>
      </c>
      <c r="J3054" s="120" t="s">
        <v>1523</v>
      </c>
      <c r="K3054" s="120" t="s">
        <v>1523</v>
      </c>
      <c r="L3054" s="120" t="s">
        <v>2486</v>
      </c>
      <c r="M3054" s="120" t="s">
        <v>1015</v>
      </c>
      <c r="N3054" s="120" t="s">
        <v>856</v>
      </c>
      <c r="O3054" s="22">
        <v>0</v>
      </c>
      <c r="P3054" s="120">
        <v>2</v>
      </c>
      <c r="Q3054" s="120" t="s">
        <v>1607</v>
      </c>
      <c r="R3054" s="22">
        <v>12.5</v>
      </c>
      <c r="S3054" s="22">
        <v>1</v>
      </c>
      <c r="T3054" s="120">
        <v>2</v>
      </c>
      <c r="U3054" s="120" t="s">
        <v>1607</v>
      </c>
      <c r="V3054" s="22">
        <v>12.5</v>
      </c>
      <c r="Y3054" s="120" t="s">
        <v>858</v>
      </c>
      <c r="Z3054" s="120" t="s">
        <v>2477</v>
      </c>
      <c r="AA3054" s="120" t="s">
        <v>2477</v>
      </c>
      <c r="AB3054" s="120" t="s">
        <v>2478</v>
      </c>
      <c r="AC3054" s="120" t="s">
        <v>2478</v>
      </c>
      <c r="AD3054" s="120" t="s">
        <v>1608</v>
      </c>
      <c r="AE3054" s="120" t="s">
        <v>1619</v>
      </c>
    </row>
    <row r="3055" spans="1:31" x14ac:dyDescent="0.35">
      <c r="A3055" s="22" t="s">
        <v>852</v>
      </c>
      <c r="B3055" s="1">
        <v>1003</v>
      </c>
      <c r="C3055" s="85" t="s">
        <v>594</v>
      </c>
      <c r="D3055" s="22">
        <v>3</v>
      </c>
      <c r="E3055" s="22">
        <v>1</v>
      </c>
      <c r="F3055" s="121" t="s">
        <v>1605</v>
      </c>
      <c r="G3055" s="121" t="s">
        <v>1638</v>
      </c>
      <c r="H3055" s="121" t="s">
        <v>2043</v>
      </c>
      <c r="I3055" s="121" t="s">
        <v>2485</v>
      </c>
      <c r="J3055" s="120" t="s">
        <v>1523</v>
      </c>
      <c r="K3055" s="120" t="s">
        <v>1523</v>
      </c>
      <c r="L3055" s="120" t="s">
        <v>2486</v>
      </c>
      <c r="M3055" s="120" t="s">
        <v>1015</v>
      </c>
      <c r="N3055" s="120" t="s">
        <v>856</v>
      </c>
      <c r="O3055" s="22">
        <v>0</v>
      </c>
      <c r="P3055" s="120">
        <v>3</v>
      </c>
      <c r="Q3055" s="120" t="s">
        <v>1607</v>
      </c>
      <c r="R3055" s="22">
        <v>11.5</v>
      </c>
      <c r="S3055" s="22">
        <v>1</v>
      </c>
      <c r="T3055" s="120">
        <v>3</v>
      </c>
      <c r="U3055" s="120" t="s">
        <v>1607</v>
      </c>
      <c r="V3055" s="22">
        <v>12.5</v>
      </c>
      <c r="Y3055" s="120" t="s">
        <v>858</v>
      </c>
      <c r="Z3055" s="120" t="s">
        <v>2479</v>
      </c>
      <c r="AA3055" s="120" t="s">
        <v>2479</v>
      </c>
      <c r="AB3055" s="120" t="s">
        <v>2480</v>
      </c>
      <c r="AC3055" s="120" t="s">
        <v>2480</v>
      </c>
      <c r="AD3055" s="120" t="s">
        <v>1608</v>
      </c>
      <c r="AE3055" s="120" t="s">
        <v>1619</v>
      </c>
    </row>
    <row r="3056" spans="1:31" x14ac:dyDescent="0.35">
      <c r="A3056" s="22" t="s">
        <v>852</v>
      </c>
      <c r="B3056" s="1">
        <v>1003</v>
      </c>
      <c r="C3056" s="85" t="s">
        <v>594</v>
      </c>
      <c r="D3056" s="22">
        <v>3</v>
      </c>
      <c r="E3056" s="22">
        <v>1</v>
      </c>
      <c r="F3056" s="121" t="s">
        <v>1605</v>
      </c>
      <c r="G3056" s="121" t="s">
        <v>1638</v>
      </c>
      <c r="H3056" s="121" t="s">
        <v>2043</v>
      </c>
      <c r="I3056" s="121" t="s">
        <v>2485</v>
      </c>
      <c r="J3056" s="120" t="s">
        <v>1523</v>
      </c>
      <c r="K3056" s="120" t="s">
        <v>1523</v>
      </c>
      <c r="L3056" s="120" t="s">
        <v>2486</v>
      </c>
      <c r="M3056" s="120" t="s">
        <v>1015</v>
      </c>
      <c r="N3056" s="120" t="s">
        <v>856</v>
      </c>
      <c r="O3056" s="22">
        <v>0</v>
      </c>
      <c r="P3056" s="120">
        <v>4</v>
      </c>
      <c r="Q3056" s="120" t="s">
        <v>1607</v>
      </c>
      <c r="R3056" s="22">
        <v>13.1</v>
      </c>
      <c r="S3056" s="22">
        <v>1</v>
      </c>
      <c r="T3056" s="120">
        <v>4</v>
      </c>
      <c r="U3056" s="120" t="s">
        <v>1607</v>
      </c>
      <c r="V3056" s="22">
        <v>12.3</v>
      </c>
      <c r="Y3056" s="120" t="s">
        <v>858</v>
      </c>
      <c r="Z3056" s="120" t="s">
        <v>2482</v>
      </c>
      <c r="AA3056" s="120" t="s">
        <v>2482</v>
      </c>
      <c r="AB3056" s="120" t="s">
        <v>2481</v>
      </c>
      <c r="AC3056" s="120" t="s">
        <v>2481</v>
      </c>
      <c r="AD3056" s="120" t="s">
        <v>1608</v>
      </c>
      <c r="AE3056" s="120" t="s">
        <v>1619</v>
      </c>
    </row>
    <row r="3057" spans="1:31" x14ac:dyDescent="0.35">
      <c r="A3057" s="22" t="s">
        <v>852</v>
      </c>
      <c r="B3057" s="1">
        <v>1003</v>
      </c>
      <c r="C3057" s="85" t="s">
        <v>594</v>
      </c>
      <c r="D3057" s="22">
        <v>3</v>
      </c>
      <c r="E3057" s="22">
        <v>1</v>
      </c>
      <c r="F3057" s="121" t="s">
        <v>1605</v>
      </c>
      <c r="G3057" s="121" t="s">
        <v>1638</v>
      </c>
      <c r="H3057" s="121" t="s">
        <v>2043</v>
      </c>
      <c r="I3057" s="121" t="s">
        <v>2485</v>
      </c>
      <c r="J3057" s="120" t="s">
        <v>1523</v>
      </c>
      <c r="K3057" s="120" t="s">
        <v>1523</v>
      </c>
      <c r="L3057" s="120" t="s">
        <v>2486</v>
      </c>
      <c r="M3057" s="120" t="s">
        <v>1015</v>
      </c>
      <c r="N3057" s="120" t="s">
        <v>856</v>
      </c>
      <c r="O3057" s="22">
        <v>0</v>
      </c>
      <c r="P3057" s="120">
        <v>5</v>
      </c>
      <c r="Q3057" s="120" t="s">
        <v>1607</v>
      </c>
      <c r="R3057" s="22">
        <v>12.3</v>
      </c>
      <c r="S3057" s="22">
        <v>1</v>
      </c>
      <c r="T3057" s="120">
        <v>5</v>
      </c>
      <c r="U3057" s="120" t="s">
        <v>1607</v>
      </c>
      <c r="V3057" s="22">
        <v>13.3</v>
      </c>
      <c r="Y3057" s="120" t="s">
        <v>858</v>
      </c>
      <c r="Z3057" s="120" t="s">
        <v>2483</v>
      </c>
      <c r="AA3057" s="120" t="s">
        <v>2483</v>
      </c>
      <c r="AB3057" s="120" t="s">
        <v>2484</v>
      </c>
      <c r="AC3057" s="120" t="s">
        <v>2484</v>
      </c>
      <c r="AD3057" s="120" t="s">
        <v>1608</v>
      </c>
      <c r="AE3057" s="120" t="s">
        <v>1619</v>
      </c>
    </row>
    <row r="3058" spans="1:31" x14ac:dyDescent="0.35">
      <c r="A3058" s="22" t="s">
        <v>852</v>
      </c>
      <c r="B3058" s="1">
        <v>1004</v>
      </c>
      <c r="C3058" s="13" t="s">
        <v>2509</v>
      </c>
      <c r="D3058" s="17">
        <v>4</v>
      </c>
      <c r="E3058" s="22">
        <v>1</v>
      </c>
      <c r="F3058" s="123" t="s">
        <v>1605</v>
      </c>
      <c r="G3058" s="123" t="s">
        <v>1660</v>
      </c>
      <c r="H3058" s="123" t="s">
        <v>2514</v>
      </c>
      <c r="I3058" s="124" t="s">
        <v>2520</v>
      </c>
      <c r="J3058" s="124" t="s">
        <v>1522</v>
      </c>
      <c r="K3058" s="124" t="s">
        <v>1545</v>
      </c>
      <c r="L3058" s="124" t="s">
        <v>989</v>
      </c>
      <c r="N3058" s="124" t="s">
        <v>856</v>
      </c>
      <c r="O3058" s="22">
        <v>0</v>
      </c>
      <c r="P3058" s="22">
        <v>4</v>
      </c>
      <c r="Q3058" s="124" t="s">
        <v>1607</v>
      </c>
      <c r="R3058" s="22">
        <v>10.4</v>
      </c>
      <c r="S3058" s="22">
        <v>2</v>
      </c>
      <c r="T3058" s="22">
        <v>4</v>
      </c>
      <c r="U3058" s="124" t="s">
        <v>1607</v>
      </c>
      <c r="V3058" s="22">
        <v>13.8</v>
      </c>
      <c r="Y3058" s="117" t="s">
        <v>1028</v>
      </c>
      <c r="Z3058" s="124" t="s">
        <v>2516</v>
      </c>
      <c r="AA3058" s="124" t="s">
        <v>2516</v>
      </c>
      <c r="AB3058" s="17" t="s">
        <v>2515</v>
      </c>
      <c r="AC3058" s="17" t="s">
        <v>2515</v>
      </c>
      <c r="AD3058" s="124" t="s">
        <v>1634</v>
      </c>
      <c r="AE3058" s="117" t="s">
        <v>1635</v>
      </c>
    </row>
    <row r="3059" spans="1:31" x14ac:dyDescent="0.35">
      <c r="A3059" s="22" t="s">
        <v>852</v>
      </c>
      <c r="B3059" s="1">
        <v>1004</v>
      </c>
      <c r="C3059" s="13" t="s">
        <v>2509</v>
      </c>
      <c r="D3059" s="17">
        <v>4</v>
      </c>
      <c r="E3059" s="22">
        <v>1</v>
      </c>
      <c r="F3059" s="123" t="s">
        <v>1605</v>
      </c>
      <c r="G3059" s="123" t="s">
        <v>1660</v>
      </c>
      <c r="H3059" s="123" t="s">
        <v>2514</v>
      </c>
      <c r="I3059" s="124" t="s">
        <v>2520</v>
      </c>
      <c r="J3059" s="124" t="s">
        <v>1522</v>
      </c>
      <c r="K3059" s="124" t="s">
        <v>1545</v>
      </c>
      <c r="L3059" s="124" t="s">
        <v>989</v>
      </c>
      <c r="N3059" s="124" t="s">
        <v>856</v>
      </c>
      <c r="O3059" s="22">
        <v>0</v>
      </c>
      <c r="P3059" s="22">
        <v>4</v>
      </c>
      <c r="Q3059" s="124" t="s">
        <v>1607</v>
      </c>
      <c r="R3059" s="22">
        <v>10.4</v>
      </c>
      <c r="S3059" s="22">
        <v>2</v>
      </c>
      <c r="T3059" s="22">
        <v>4</v>
      </c>
      <c r="U3059" s="124" t="s">
        <v>1607</v>
      </c>
      <c r="V3059" s="22">
        <v>9.1999999999999993</v>
      </c>
      <c r="Y3059" s="117" t="s">
        <v>1028</v>
      </c>
      <c r="Z3059" s="124" t="s">
        <v>2517</v>
      </c>
      <c r="AA3059" s="124" t="s">
        <v>2517</v>
      </c>
      <c r="AB3059" s="17" t="s">
        <v>2518</v>
      </c>
      <c r="AC3059" s="17" t="s">
        <v>2518</v>
      </c>
      <c r="AD3059" s="124" t="s">
        <v>1634</v>
      </c>
      <c r="AE3059" s="117" t="s">
        <v>1635</v>
      </c>
    </row>
    <row r="3060" spans="1:31" x14ac:dyDescent="0.35">
      <c r="A3060" s="22" t="s">
        <v>852</v>
      </c>
      <c r="B3060" s="1">
        <v>1004</v>
      </c>
      <c r="C3060" s="13" t="s">
        <v>2509</v>
      </c>
      <c r="D3060" s="17">
        <v>4</v>
      </c>
      <c r="E3060" s="22">
        <v>1</v>
      </c>
      <c r="F3060" s="123" t="s">
        <v>1605</v>
      </c>
      <c r="G3060" s="123" t="s">
        <v>1660</v>
      </c>
      <c r="H3060" s="123" t="s">
        <v>2514</v>
      </c>
      <c r="I3060" s="124" t="s">
        <v>2520</v>
      </c>
      <c r="J3060" s="124" t="s">
        <v>1522</v>
      </c>
      <c r="K3060" s="124" t="s">
        <v>1545</v>
      </c>
      <c r="L3060" s="124" t="s">
        <v>989</v>
      </c>
      <c r="N3060" s="124" t="s">
        <v>856</v>
      </c>
      <c r="O3060" s="22">
        <v>0</v>
      </c>
      <c r="P3060" s="22">
        <v>4</v>
      </c>
      <c r="Q3060" s="124" t="s">
        <v>1607</v>
      </c>
      <c r="R3060" s="22">
        <v>10.4</v>
      </c>
      <c r="S3060" s="22">
        <v>1</v>
      </c>
      <c r="T3060" s="22">
        <v>4</v>
      </c>
      <c r="U3060" s="124" t="s">
        <v>1607</v>
      </c>
      <c r="V3060" s="22">
        <v>11.4</v>
      </c>
      <c r="Y3060" s="124" t="s">
        <v>858</v>
      </c>
      <c r="Z3060" s="124" t="s">
        <v>2517</v>
      </c>
      <c r="AA3060" s="124" t="s">
        <v>2517</v>
      </c>
      <c r="AB3060" s="17" t="s">
        <v>1303</v>
      </c>
      <c r="AC3060" s="17" t="s">
        <v>1303</v>
      </c>
      <c r="AD3060" s="124" t="s">
        <v>1608</v>
      </c>
      <c r="AE3060" s="124" t="s">
        <v>1619</v>
      </c>
    </row>
    <row r="3061" spans="1:31" x14ac:dyDescent="0.35">
      <c r="A3061" s="22" t="s">
        <v>852</v>
      </c>
      <c r="B3061" s="1">
        <v>1004</v>
      </c>
      <c r="C3061" s="13" t="s">
        <v>2509</v>
      </c>
      <c r="D3061" s="17">
        <v>4</v>
      </c>
      <c r="E3061" s="22">
        <v>1</v>
      </c>
      <c r="F3061" s="123" t="s">
        <v>1605</v>
      </c>
      <c r="G3061" s="123" t="s">
        <v>1660</v>
      </c>
      <c r="H3061" s="123" t="s">
        <v>2514</v>
      </c>
      <c r="I3061" s="124" t="s">
        <v>2519</v>
      </c>
      <c r="J3061" s="124" t="s">
        <v>1522</v>
      </c>
      <c r="K3061" s="124" t="s">
        <v>1545</v>
      </c>
      <c r="L3061" s="124" t="s">
        <v>989</v>
      </c>
      <c r="N3061" s="124" t="s">
        <v>856</v>
      </c>
      <c r="O3061" s="22">
        <v>0</v>
      </c>
      <c r="P3061" s="22">
        <v>3</v>
      </c>
      <c r="Q3061" s="124" t="s">
        <v>1607</v>
      </c>
      <c r="R3061" s="22">
        <v>16.2</v>
      </c>
      <c r="S3061" s="22">
        <v>2</v>
      </c>
      <c r="T3061" s="22">
        <v>3</v>
      </c>
      <c r="U3061" s="124" t="s">
        <v>1607</v>
      </c>
      <c r="V3061" s="22">
        <v>23.1</v>
      </c>
      <c r="Y3061" s="117" t="s">
        <v>1028</v>
      </c>
      <c r="Z3061" s="124" t="s">
        <v>2516</v>
      </c>
      <c r="AA3061" s="124" t="s">
        <v>2516</v>
      </c>
      <c r="AB3061" s="17" t="s">
        <v>2515</v>
      </c>
      <c r="AC3061" s="17" t="s">
        <v>2515</v>
      </c>
      <c r="AD3061" s="124" t="s">
        <v>1634</v>
      </c>
      <c r="AE3061" s="117" t="s">
        <v>1635</v>
      </c>
    </row>
    <row r="3062" spans="1:31" x14ac:dyDescent="0.35">
      <c r="A3062" s="22" t="s">
        <v>852</v>
      </c>
      <c r="B3062" s="1">
        <v>1004</v>
      </c>
      <c r="C3062" s="13" t="s">
        <v>2509</v>
      </c>
      <c r="D3062" s="17">
        <v>4</v>
      </c>
      <c r="E3062" s="22">
        <v>1</v>
      </c>
      <c r="F3062" s="123" t="s">
        <v>1605</v>
      </c>
      <c r="G3062" s="123" t="s">
        <v>1660</v>
      </c>
      <c r="H3062" s="123" t="s">
        <v>2514</v>
      </c>
      <c r="I3062" s="124" t="s">
        <v>2519</v>
      </c>
      <c r="J3062" s="124" t="s">
        <v>1522</v>
      </c>
      <c r="K3062" s="124" t="s">
        <v>1545</v>
      </c>
      <c r="L3062" s="124" t="s">
        <v>989</v>
      </c>
      <c r="N3062" s="124" t="s">
        <v>856</v>
      </c>
      <c r="O3062" s="22">
        <v>0</v>
      </c>
      <c r="P3062" s="22">
        <v>4</v>
      </c>
      <c r="Q3062" s="124" t="s">
        <v>1607</v>
      </c>
      <c r="R3062" s="22">
        <v>16.2</v>
      </c>
      <c r="S3062" s="22">
        <v>2</v>
      </c>
      <c r="T3062" s="22">
        <v>4</v>
      </c>
      <c r="U3062" s="124" t="s">
        <v>1607</v>
      </c>
      <c r="V3062" s="22">
        <v>18.5</v>
      </c>
      <c r="Y3062" s="117" t="s">
        <v>1028</v>
      </c>
      <c r="Z3062" s="124" t="s">
        <v>2517</v>
      </c>
      <c r="AA3062" s="124" t="s">
        <v>2517</v>
      </c>
      <c r="AB3062" s="17" t="s">
        <v>2518</v>
      </c>
      <c r="AC3062" s="17" t="s">
        <v>2518</v>
      </c>
      <c r="AD3062" s="124" t="s">
        <v>1634</v>
      </c>
      <c r="AE3062" s="117" t="s">
        <v>1635</v>
      </c>
    </row>
    <row r="3063" spans="1:31" x14ac:dyDescent="0.35">
      <c r="A3063" s="22" t="s">
        <v>852</v>
      </c>
      <c r="B3063" s="1">
        <v>1004</v>
      </c>
      <c r="C3063" s="13" t="s">
        <v>2509</v>
      </c>
      <c r="D3063" s="17">
        <v>4</v>
      </c>
      <c r="E3063" s="22">
        <v>1</v>
      </c>
      <c r="F3063" s="123" t="s">
        <v>1605</v>
      </c>
      <c r="G3063" s="123" t="s">
        <v>1660</v>
      </c>
      <c r="H3063" s="123" t="s">
        <v>2514</v>
      </c>
      <c r="I3063" s="124" t="s">
        <v>2519</v>
      </c>
      <c r="J3063" s="124" t="s">
        <v>1522</v>
      </c>
      <c r="K3063" s="124" t="s">
        <v>1545</v>
      </c>
      <c r="L3063" s="124" t="s">
        <v>989</v>
      </c>
      <c r="N3063" s="124" t="s">
        <v>856</v>
      </c>
      <c r="O3063" s="22">
        <v>0</v>
      </c>
      <c r="P3063" s="22">
        <v>4</v>
      </c>
      <c r="Q3063" s="124" t="s">
        <v>1607</v>
      </c>
      <c r="R3063" s="22">
        <v>10.4</v>
      </c>
      <c r="S3063" s="22">
        <v>1</v>
      </c>
      <c r="T3063" s="22">
        <v>4</v>
      </c>
      <c r="U3063" s="124" t="s">
        <v>1607</v>
      </c>
      <c r="V3063" s="22">
        <v>32.4</v>
      </c>
      <c r="Y3063" s="124" t="s">
        <v>858</v>
      </c>
      <c r="Z3063" s="124" t="s">
        <v>2517</v>
      </c>
      <c r="AA3063" s="124" t="s">
        <v>2517</v>
      </c>
      <c r="AB3063" s="17" t="s">
        <v>1303</v>
      </c>
      <c r="AC3063" s="17" t="s">
        <v>1303</v>
      </c>
      <c r="AD3063" s="124" t="s">
        <v>1608</v>
      </c>
      <c r="AE3063" s="124" t="s">
        <v>1619</v>
      </c>
    </row>
    <row r="3064" spans="1:31" x14ac:dyDescent="0.35">
      <c r="A3064" s="22" t="s">
        <v>852</v>
      </c>
      <c r="B3064" s="1">
        <v>1004</v>
      </c>
      <c r="C3064" s="13" t="s">
        <v>2509</v>
      </c>
      <c r="D3064" s="17">
        <v>3</v>
      </c>
      <c r="E3064" s="22">
        <v>2</v>
      </c>
      <c r="F3064" s="123" t="s">
        <v>1605</v>
      </c>
      <c r="G3064" s="123" t="s">
        <v>1660</v>
      </c>
      <c r="H3064" s="123" t="s">
        <v>2514</v>
      </c>
      <c r="I3064" s="124" t="s">
        <v>2521</v>
      </c>
      <c r="J3064" s="124" t="s">
        <v>1522</v>
      </c>
      <c r="K3064" s="124" t="s">
        <v>1545</v>
      </c>
      <c r="L3064" s="124" t="s">
        <v>989</v>
      </c>
      <c r="N3064" s="124" t="s">
        <v>856</v>
      </c>
      <c r="O3064" s="22">
        <v>0</v>
      </c>
      <c r="P3064" s="22">
        <v>4</v>
      </c>
      <c r="Q3064" s="124" t="s">
        <v>1607</v>
      </c>
      <c r="R3064" s="22">
        <v>24.1</v>
      </c>
      <c r="S3064" s="22">
        <v>2</v>
      </c>
      <c r="T3064" s="22">
        <v>4</v>
      </c>
      <c r="U3064" s="124" t="s">
        <v>1607</v>
      </c>
      <c r="V3064" s="22">
        <v>41.2</v>
      </c>
      <c r="Y3064" s="117" t="s">
        <v>1028</v>
      </c>
      <c r="Z3064" s="124" t="s">
        <v>2516</v>
      </c>
      <c r="AA3064" s="124" t="s">
        <v>2516</v>
      </c>
      <c r="AB3064" s="17" t="s">
        <v>2515</v>
      </c>
      <c r="AC3064" s="17" t="s">
        <v>2515</v>
      </c>
      <c r="AD3064" s="124" t="s">
        <v>1634</v>
      </c>
      <c r="AE3064" s="117" t="s">
        <v>1635</v>
      </c>
    </row>
    <row r="3065" spans="1:31" x14ac:dyDescent="0.35">
      <c r="A3065" s="22" t="s">
        <v>852</v>
      </c>
      <c r="B3065" s="1">
        <v>1004</v>
      </c>
      <c r="C3065" s="13" t="s">
        <v>2509</v>
      </c>
      <c r="D3065" s="17">
        <v>3</v>
      </c>
      <c r="E3065" s="22">
        <v>2</v>
      </c>
      <c r="F3065" s="123" t="s">
        <v>1605</v>
      </c>
      <c r="G3065" s="123" t="s">
        <v>1660</v>
      </c>
      <c r="H3065" s="123" t="s">
        <v>2514</v>
      </c>
      <c r="I3065" s="124" t="s">
        <v>2521</v>
      </c>
      <c r="J3065" s="124" t="s">
        <v>1522</v>
      </c>
      <c r="K3065" s="124" t="s">
        <v>1545</v>
      </c>
      <c r="L3065" s="124" t="s">
        <v>989</v>
      </c>
      <c r="N3065" s="124" t="s">
        <v>856</v>
      </c>
      <c r="O3065" s="22">
        <v>0</v>
      </c>
      <c r="P3065" s="22">
        <v>4</v>
      </c>
      <c r="Q3065" s="124" t="s">
        <v>1607</v>
      </c>
      <c r="R3065" s="22">
        <v>24.1</v>
      </c>
      <c r="S3065" s="22">
        <v>2</v>
      </c>
      <c r="T3065" s="22">
        <v>4</v>
      </c>
      <c r="U3065" s="124" t="s">
        <v>1607</v>
      </c>
      <c r="V3065" s="22">
        <v>36.6</v>
      </c>
      <c r="Y3065" s="117" t="s">
        <v>1028</v>
      </c>
      <c r="Z3065" s="124" t="s">
        <v>2517</v>
      </c>
      <c r="AA3065" s="124" t="s">
        <v>2517</v>
      </c>
      <c r="AB3065" s="17" t="s">
        <v>2518</v>
      </c>
      <c r="AC3065" s="17" t="s">
        <v>2518</v>
      </c>
      <c r="AD3065" s="124" t="s">
        <v>1634</v>
      </c>
      <c r="AE3065" s="117" t="s">
        <v>1635</v>
      </c>
    </row>
    <row r="3066" spans="1:31" x14ac:dyDescent="0.35">
      <c r="A3066" s="22" t="s">
        <v>852</v>
      </c>
      <c r="B3066" s="1">
        <v>1004</v>
      </c>
      <c r="C3066" s="13" t="s">
        <v>2509</v>
      </c>
      <c r="D3066" s="17">
        <v>3</v>
      </c>
      <c r="E3066" s="22">
        <v>2</v>
      </c>
      <c r="F3066" s="123" t="s">
        <v>1605</v>
      </c>
      <c r="G3066" s="123" t="s">
        <v>1660</v>
      </c>
      <c r="H3066" s="123" t="s">
        <v>2514</v>
      </c>
      <c r="I3066" s="124" t="s">
        <v>2522</v>
      </c>
      <c r="J3066" s="124" t="s">
        <v>1522</v>
      </c>
      <c r="K3066" s="124" t="s">
        <v>1545</v>
      </c>
      <c r="L3066" s="124" t="s">
        <v>989</v>
      </c>
      <c r="N3066" s="124" t="s">
        <v>856</v>
      </c>
      <c r="O3066" s="22">
        <v>0</v>
      </c>
      <c r="P3066" s="22">
        <v>3</v>
      </c>
      <c r="Q3066" s="124" t="s">
        <v>1607</v>
      </c>
      <c r="R3066" s="22">
        <v>32.1</v>
      </c>
      <c r="S3066" s="22">
        <v>2</v>
      </c>
      <c r="T3066" s="22">
        <v>3</v>
      </c>
      <c r="U3066" s="124" t="s">
        <v>1607</v>
      </c>
      <c r="V3066" s="22">
        <v>37.799999999999997</v>
      </c>
      <c r="Y3066" s="117" t="s">
        <v>1028</v>
      </c>
      <c r="Z3066" s="124" t="s">
        <v>2516</v>
      </c>
      <c r="AA3066" s="124" t="s">
        <v>2516</v>
      </c>
      <c r="AB3066" s="17" t="s">
        <v>2515</v>
      </c>
      <c r="AC3066" s="17" t="s">
        <v>2515</v>
      </c>
      <c r="AD3066" s="124" t="s">
        <v>1634</v>
      </c>
      <c r="AE3066" s="117" t="s">
        <v>1635</v>
      </c>
    </row>
    <row r="3067" spans="1:31" x14ac:dyDescent="0.35">
      <c r="A3067" s="22" t="s">
        <v>852</v>
      </c>
      <c r="B3067" s="1">
        <v>1004</v>
      </c>
      <c r="C3067" s="13" t="s">
        <v>2509</v>
      </c>
      <c r="D3067" s="17">
        <v>3</v>
      </c>
      <c r="E3067" s="22">
        <v>2</v>
      </c>
      <c r="F3067" s="123" t="s">
        <v>1605</v>
      </c>
      <c r="G3067" s="123" t="s">
        <v>1660</v>
      </c>
      <c r="H3067" s="123" t="s">
        <v>2514</v>
      </c>
      <c r="I3067" s="124" t="s">
        <v>2522</v>
      </c>
      <c r="J3067" s="124" t="s">
        <v>1522</v>
      </c>
      <c r="K3067" s="124" t="s">
        <v>1545</v>
      </c>
      <c r="L3067" s="124" t="s">
        <v>989</v>
      </c>
      <c r="N3067" s="124" t="s">
        <v>856</v>
      </c>
      <c r="O3067" s="22">
        <v>0</v>
      </c>
      <c r="P3067" s="22">
        <v>4</v>
      </c>
      <c r="Q3067" s="124" t="s">
        <v>1607</v>
      </c>
      <c r="R3067" s="22">
        <v>32.1</v>
      </c>
      <c r="S3067" s="22">
        <v>2</v>
      </c>
      <c r="T3067" s="22">
        <v>4</v>
      </c>
      <c r="U3067" s="124" t="s">
        <v>1607</v>
      </c>
      <c r="V3067" s="22">
        <v>33.200000000000003</v>
      </c>
      <c r="Y3067" s="117" t="s">
        <v>1028</v>
      </c>
      <c r="Z3067" s="124" t="s">
        <v>2517</v>
      </c>
      <c r="AA3067" s="124" t="s">
        <v>2517</v>
      </c>
      <c r="AB3067" s="17" t="s">
        <v>2518</v>
      </c>
      <c r="AC3067" s="17" t="s">
        <v>2518</v>
      </c>
      <c r="AD3067" s="124" t="s">
        <v>1634</v>
      </c>
      <c r="AE3067" s="117" t="s">
        <v>1635</v>
      </c>
    </row>
    <row r="3068" spans="1:31" x14ac:dyDescent="0.35">
      <c r="A3068" s="22" t="s">
        <v>852</v>
      </c>
      <c r="B3068" s="1">
        <v>1004</v>
      </c>
      <c r="C3068" s="13" t="s">
        <v>2509</v>
      </c>
      <c r="D3068" s="17">
        <v>4</v>
      </c>
      <c r="E3068" s="22">
        <v>2</v>
      </c>
      <c r="F3068" s="123" t="s">
        <v>1605</v>
      </c>
      <c r="G3068" s="123" t="s">
        <v>1660</v>
      </c>
      <c r="H3068" s="123" t="s">
        <v>2514</v>
      </c>
      <c r="I3068" s="124" t="s">
        <v>2524</v>
      </c>
      <c r="J3068" s="124" t="s">
        <v>1522</v>
      </c>
      <c r="K3068" s="124" t="s">
        <v>1545</v>
      </c>
      <c r="L3068" s="124" t="s">
        <v>989</v>
      </c>
      <c r="N3068" s="124" t="s">
        <v>856</v>
      </c>
      <c r="O3068" s="22">
        <v>0</v>
      </c>
      <c r="P3068" s="22">
        <v>4</v>
      </c>
      <c r="Q3068" s="124" t="s">
        <v>1607</v>
      </c>
      <c r="R3068" s="22">
        <v>43.4</v>
      </c>
      <c r="S3068" s="22">
        <v>2</v>
      </c>
      <c r="T3068" s="22">
        <v>4</v>
      </c>
      <c r="U3068" s="124" t="s">
        <v>1607</v>
      </c>
      <c r="V3068" s="22">
        <v>34.299999999999997</v>
      </c>
      <c r="Y3068" s="117" t="s">
        <v>1028</v>
      </c>
      <c r="Z3068" s="124" t="s">
        <v>2516</v>
      </c>
      <c r="AA3068" s="124" t="s">
        <v>2516</v>
      </c>
      <c r="AB3068" s="17" t="s">
        <v>2515</v>
      </c>
      <c r="AC3068" s="17" t="s">
        <v>2515</v>
      </c>
      <c r="AD3068" s="124" t="s">
        <v>1634</v>
      </c>
      <c r="AE3068" s="117" t="s">
        <v>1635</v>
      </c>
    </row>
    <row r="3069" spans="1:31" x14ac:dyDescent="0.35">
      <c r="A3069" s="22" t="s">
        <v>852</v>
      </c>
      <c r="B3069" s="1">
        <v>1004</v>
      </c>
      <c r="C3069" s="13" t="s">
        <v>2509</v>
      </c>
      <c r="D3069" s="17">
        <v>4</v>
      </c>
      <c r="E3069" s="22">
        <v>2</v>
      </c>
      <c r="F3069" s="123" t="s">
        <v>1605</v>
      </c>
      <c r="G3069" s="123" t="s">
        <v>1660</v>
      </c>
      <c r="H3069" s="123" t="s">
        <v>2514</v>
      </c>
      <c r="I3069" s="124" t="s">
        <v>2524</v>
      </c>
      <c r="J3069" s="124" t="s">
        <v>1522</v>
      </c>
      <c r="K3069" s="124" t="s">
        <v>1545</v>
      </c>
      <c r="L3069" s="124" t="s">
        <v>989</v>
      </c>
      <c r="N3069" s="124" t="s">
        <v>856</v>
      </c>
      <c r="O3069" s="22">
        <v>0</v>
      </c>
      <c r="P3069" s="22">
        <v>4</v>
      </c>
      <c r="Q3069" s="124" t="s">
        <v>1607</v>
      </c>
      <c r="R3069" s="22">
        <v>43.4</v>
      </c>
      <c r="S3069" s="22">
        <v>2</v>
      </c>
      <c r="T3069" s="22">
        <v>4</v>
      </c>
      <c r="U3069" s="124" t="s">
        <v>1607</v>
      </c>
      <c r="V3069" s="22">
        <v>37.799999999999997</v>
      </c>
      <c r="Y3069" s="117" t="s">
        <v>1028</v>
      </c>
      <c r="Z3069" s="124" t="s">
        <v>2517</v>
      </c>
      <c r="AA3069" s="124" t="s">
        <v>2517</v>
      </c>
      <c r="AB3069" s="17" t="s">
        <v>2518</v>
      </c>
      <c r="AC3069" s="17" t="s">
        <v>2518</v>
      </c>
      <c r="AD3069" s="124" t="s">
        <v>1634</v>
      </c>
      <c r="AE3069" s="117" t="s">
        <v>1635</v>
      </c>
    </row>
    <row r="3070" spans="1:31" x14ac:dyDescent="0.35">
      <c r="A3070" s="22" t="s">
        <v>852</v>
      </c>
      <c r="B3070" s="1">
        <v>1004</v>
      </c>
      <c r="C3070" s="13" t="s">
        <v>2509</v>
      </c>
      <c r="D3070" s="17">
        <v>4</v>
      </c>
      <c r="E3070" s="22">
        <v>2</v>
      </c>
      <c r="F3070" s="123" t="s">
        <v>1605</v>
      </c>
      <c r="G3070" s="123" t="s">
        <v>1660</v>
      </c>
      <c r="H3070" s="123" t="s">
        <v>2514</v>
      </c>
      <c r="I3070" s="124" t="s">
        <v>2524</v>
      </c>
      <c r="J3070" s="124" t="s">
        <v>1522</v>
      </c>
      <c r="K3070" s="124" t="s">
        <v>1545</v>
      </c>
      <c r="L3070" s="124" t="s">
        <v>989</v>
      </c>
      <c r="N3070" s="124" t="s">
        <v>856</v>
      </c>
      <c r="O3070" s="22">
        <v>0</v>
      </c>
      <c r="P3070" s="22">
        <v>4</v>
      </c>
      <c r="Q3070" s="124" t="s">
        <v>1607</v>
      </c>
      <c r="R3070" s="22">
        <v>43.4</v>
      </c>
      <c r="S3070" s="22">
        <v>1</v>
      </c>
      <c r="T3070" s="22">
        <v>4</v>
      </c>
      <c r="U3070" s="124" t="s">
        <v>1607</v>
      </c>
      <c r="V3070" s="22">
        <v>46.9</v>
      </c>
      <c r="Y3070" s="124" t="s">
        <v>858</v>
      </c>
      <c r="Z3070" s="124" t="s">
        <v>2517</v>
      </c>
      <c r="AA3070" s="124" t="s">
        <v>2517</v>
      </c>
      <c r="AB3070" s="17" t="s">
        <v>1303</v>
      </c>
      <c r="AC3070" s="17" t="s">
        <v>1303</v>
      </c>
      <c r="AD3070" s="124" t="s">
        <v>1608</v>
      </c>
      <c r="AE3070" s="124" t="s">
        <v>1619</v>
      </c>
    </row>
    <row r="3071" spans="1:31" x14ac:dyDescent="0.35">
      <c r="A3071" s="22" t="s">
        <v>852</v>
      </c>
      <c r="B3071" s="1">
        <v>1004</v>
      </c>
      <c r="C3071" s="13" t="s">
        <v>2509</v>
      </c>
      <c r="D3071" s="17">
        <v>4</v>
      </c>
      <c r="E3071" s="22">
        <v>2</v>
      </c>
      <c r="F3071" s="123" t="s">
        <v>1605</v>
      </c>
      <c r="G3071" s="123" t="s">
        <v>1660</v>
      </c>
      <c r="H3071" s="123" t="s">
        <v>2514</v>
      </c>
      <c r="I3071" s="124" t="s">
        <v>2524</v>
      </c>
      <c r="J3071" s="124" t="s">
        <v>1522</v>
      </c>
      <c r="K3071" s="124" t="s">
        <v>1545</v>
      </c>
      <c r="L3071" s="124" t="s">
        <v>989</v>
      </c>
      <c r="N3071" s="124" t="s">
        <v>856</v>
      </c>
      <c r="O3071" s="22">
        <v>0</v>
      </c>
      <c r="P3071" s="22">
        <v>3</v>
      </c>
      <c r="Q3071" s="124" t="s">
        <v>1607</v>
      </c>
      <c r="R3071" s="22">
        <v>94.7</v>
      </c>
      <c r="S3071" s="22">
        <v>2</v>
      </c>
      <c r="T3071" s="22">
        <v>3</v>
      </c>
      <c r="U3071" s="124" t="s">
        <v>1607</v>
      </c>
      <c r="V3071" s="22">
        <v>68.5</v>
      </c>
      <c r="Y3071" s="117" t="s">
        <v>1028</v>
      </c>
      <c r="Z3071" s="124" t="s">
        <v>2516</v>
      </c>
      <c r="AA3071" s="124" t="s">
        <v>2516</v>
      </c>
      <c r="AB3071" s="17" t="s">
        <v>2515</v>
      </c>
      <c r="AC3071" s="17" t="s">
        <v>2515</v>
      </c>
      <c r="AD3071" s="124" t="s">
        <v>1634</v>
      </c>
      <c r="AE3071" s="117" t="s">
        <v>1635</v>
      </c>
    </row>
    <row r="3072" spans="1:31" x14ac:dyDescent="0.35">
      <c r="A3072" s="22" t="s">
        <v>852</v>
      </c>
      <c r="B3072" s="1">
        <v>1004</v>
      </c>
      <c r="C3072" s="13" t="s">
        <v>2509</v>
      </c>
      <c r="D3072" s="17">
        <v>4</v>
      </c>
      <c r="E3072" s="22">
        <v>2</v>
      </c>
      <c r="F3072" s="123" t="s">
        <v>1605</v>
      </c>
      <c r="G3072" s="123" t="s">
        <v>1660</v>
      </c>
      <c r="H3072" s="123" t="s">
        <v>2514</v>
      </c>
      <c r="I3072" s="124" t="s">
        <v>2524</v>
      </c>
      <c r="J3072" s="124" t="s">
        <v>1522</v>
      </c>
      <c r="K3072" s="124" t="s">
        <v>1545</v>
      </c>
      <c r="L3072" s="124" t="s">
        <v>989</v>
      </c>
      <c r="N3072" s="124" t="s">
        <v>856</v>
      </c>
      <c r="O3072" s="22">
        <v>0</v>
      </c>
      <c r="P3072" s="22">
        <v>4</v>
      </c>
      <c r="Q3072" s="124" t="s">
        <v>1607</v>
      </c>
      <c r="R3072" s="22">
        <v>94.7</v>
      </c>
      <c r="S3072" s="22">
        <v>2</v>
      </c>
      <c r="T3072" s="22">
        <v>4</v>
      </c>
      <c r="U3072" s="124" t="s">
        <v>1607</v>
      </c>
      <c r="V3072" s="22">
        <v>82.1</v>
      </c>
      <c r="Y3072" s="117" t="s">
        <v>1028</v>
      </c>
      <c r="Z3072" s="124" t="s">
        <v>2517</v>
      </c>
      <c r="AA3072" s="124" t="s">
        <v>2517</v>
      </c>
      <c r="AB3072" s="17" t="s">
        <v>2518</v>
      </c>
      <c r="AC3072" s="17" t="s">
        <v>2518</v>
      </c>
      <c r="AD3072" s="124" t="s">
        <v>1634</v>
      </c>
      <c r="AE3072" s="117" t="s">
        <v>1635</v>
      </c>
    </row>
    <row r="3073" spans="1:31" x14ac:dyDescent="0.35">
      <c r="A3073" s="22" t="s">
        <v>852</v>
      </c>
      <c r="B3073" s="1">
        <v>1004</v>
      </c>
      <c r="C3073" s="13" t="s">
        <v>2509</v>
      </c>
      <c r="D3073" s="17">
        <v>4</v>
      </c>
      <c r="E3073" s="22">
        <v>2</v>
      </c>
      <c r="F3073" s="123" t="s">
        <v>1605</v>
      </c>
      <c r="G3073" s="123" t="s">
        <v>1660</v>
      </c>
      <c r="H3073" s="123" t="s">
        <v>2514</v>
      </c>
      <c r="I3073" s="124" t="s">
        <v>2524</v>
      </c>
      <c r="J3073" s="124" t="s">
        <v>1522</v>
      </c>
      <c r="K3073" s="124" t="s">
        <v>1545</v>
      </c>
      <c r="L3073" s="124" t="s">
        <v>989</v>
      </c>
      <c r="N3073" s="124" t="s">
        <v>856</v>
      </c>
      <c r="O3073" s="22">
        <v>0</v>
      </c>
      <c r="P3073" s="22">
        <v>4</v>
      </c>
      <c r="Q3073" s="124" t="s">
        <v>1607</v>
      </c>
      <c r="R3073" s="22">
        <v>94.7</v>
      </c>
      <c r="S3073" s="22">
        <v>1</v>
      </c>
      <c r="T3073" s="22">
        <v>4</v>
      </c>
      <c r="U3073" s="124" t="s">
        <v>1607</v>
      </c>
      <c r="V3073" s="22">
        <v>52.6</v>
      </c>
      <c r="Y3073" s="124" t="s">
        <v>858</v>
      </c>
      <c r="Z3073" s="124" t="s">
        <v>2517</v>
      </c>
      <c r="AA3073" s="124" t="s">
        <v>2517</v>
      </c>
      <c r="AB3073" s="17" t="s">
        <v>1303</v>
      </c>
      <c r="AC3073" s="17" t="s">
        <v>1303</v>
      </c>
      <c r="AD3073" s="124" t="s">
        <v>1608</v>
      </c>
      <c r="AE3073" s="124" t="s">
        <v>1619</v>
      </c>
    </row>
    <row r="3074" spans="1:31" x14ac:dyDescent="0.35">
      <c r="A3074" s="22" t="s">
        <v>852</v>
      </c>
      <c r="B3074" s="1">
        <v>1004</v>
      </c>
      <c r="C3074" s="13" t="s">
        <v>2509</v>
      </c>
      <c r="D3074" s="17">
        <v>3</v>
      </c>
      <c r="E3074" s="22">
        <v>3</v>
      </c>
      <c r="F3074" s="123" t="s">
        <v>1605</v>
      </c>
      <c r="G3074" s="123" t="s">
        <v>1660</v>
      </c>
      <c r="H3074" s="123" t="s">
        <v>2514</v>
      </c>
      <c r="I3074" s="124" t="s">
        <v>2521</v>
      </c>
      <c r="J3074" s="124" t="s">
        <v>1522</v>
      </c>
      <c r="K3074" s="124" t="s">
        <v>1545</v>
      </c>
      <c r="L3074" s="124" t="s">
        <v>989</v>
      </c>
      <c r="N3074" s="124" t="s">
        <v>856</v>
      </c>
      <c r="O3074" s="22">
        <v>0</v>
      </c>
      <c r="P3074" s="22">
        <v>4</v>
      </c>
      <c r="Q3074" s="124" t="s">
        <v>1607</v>
      </c>
      <c r="R3074" s="22">
        <v>61.4</v>
      </c>
      <c r="S3074" s="22">
        <v>2</v>
      </c>
      <c r="T3074" s="22">
        <v>4</v>
      </c>
      <c r="U3074" s="124" t="s">
        <v>1607</v>
      </c>
      <c r="V3074" s="22">
        <v>58</v>
      </c>
      <c r="W3074" s="124" t="s">
        <v>857</v>
      </c>
      <c r="X3074" s="22">
        <v>0</v>
      </c>
      <c r="Y3074" s="117" t="s">
        <v>1028</v>
      </c>
      <c r="Z3074" s="124" t="s">
        <v>2516</v>
      </c>
      <c r="AA3074" s="124" t="s">
        <v>2516</v>
      </c>
      <c r="AB3074" s="17" t="s">
        <v>2515</v>
      </c>
      <c r="AC3074" s="17" t="s">
        <v>2515</v>
      </c>
      <c r="AD3074" s="124" t="s">
        <v>1634</v>
      </c>
      <c r="AE3074" s="117" t="s">
        <v>1635</v>
      </c>
    </row>
    <row r="3075" spans="1:31" x14ac:dyDescent="0.35">
      <c r="A3075" s="22" t="s">
        <v>852</v>
      </c>
      <c r="B3075" s="1">
        <v>1004</v>
      </c>
      <c r="C3075" s="13" t="s">
        <v>2509</v>
      </c>
      <c r="D3075" s="17">
        <v>3</v>
      </c>
      <c r="E3075" s="22">
        <v>3</v>
      </c>
      <c r="F3075" s="123" t="s">
        <v>1605</v>
      </c>
      <c r="G3075" s="123" t="s">
        <v>1660</v>
      </c>
      <c r="H3075" s="123" t="s">
        <v>2514</v>
      </c>
      <c r="I3075" s="124" t="s">
        <v>2521</v>
      </c>
      <c r="J3075" s="124" t="s">
        <v>1522</v>
      </c>
      <c r="K3075" s="124" t="s">
        <v>1545</v>
      </c>
      <c r="L3075" s="124" t="s">
        <v>989</v>
      </c>
      <c r="N3075" s="124" t="s">
        <v>856</v>
      </c>
      <c r="O3075" s="22">
        <v>0</v>
      </c>
      <c r="P3075" s="22">
        <v>4</v>
      </c>
      <c r="Q3075" s="124" t="s">
        <v>1607</v>
      </c>
      <c r="R3075" s="22">
        <v>61.4</v>
      </c>
      <c r="S3075" s="22">
        <v>2</v>
      </c>
      <c r="T3075" s="22">
        <v>4</v>
      </c>
      <c r="U3075" s="124" t="s">
        <v>1607</v>
      </c>
      <c r="V3075" s="22">
        <v>50</v>
      </c>
      <c r="W3075" s="124" t="s">
        <v>857</v>
      </c>
      <c r="X3075" s="22">
        <v>0</v>
      </c>
      <c r="Y3075" s="117" t="s">
        <v>1028</v>
      </c>
      <c r="Z3075" s="124" t="s">
        <v>2517</v>
      </c>
      <c r="AA3075" s="124" t="s">
        <v>2517</v>
      </c>
      <c r="AB3075" s="17" t="s">
        <v>2518</v>
      </c>
      <c r="AC3075" s="17" t="s">
        <v>2518</v>
      </c>
      <c r="AD3075" s="124" t="s">
        <v>1634</v>
      </c>
      <c r="AE3075" s="117" t="s">
        <v>1635</v>
      </c>
    </row>
    <row r="3076" spans="1:31" x14ac:dyDescent="0.35">
      <c r="A3076" s="22" t="s">
        <v>852</v>
      </c>
      <c r="B3076" s="1">
        <v>1004</v>
      </c>
      <c r="C3076" s="13" t="s">
        <v>2509</v>
      </c>
      <c r="D3076" s="17">
        <v>3</v>
      </c>
      <c r="E3076" s="22">
        <v>3</v>
      </c>
      <c r="F3076" s="123" t="s">
        <v>1605</v>
      </c>
      <c r="G3076" s="123" t="s">
        <v>1660</v>
      </c>
      <c r="H3076" s="123" t="s">
        <v>2514</v>
      </c>
      <c r="I3076" s="124" t="s">
        <v>2522</v>
      </c>
      <c r="J3076" s="124" t="s">
        <v>1522</v>
      </c>
      <c r="K3076" s="124" t="s">
        <v>1545</v>
      </c>
      <c r="L3076" s="124" t="s">
        <v>989</v>
      </c>
      <c r="N3076" s="124" t="s">
        <v>856</v>
      </c>
      <c r="O3076" s="22">
        <v>0</v>
      </c>
      <c r="P3076" s="22">
        <v>3</v>
      </c>
      <c r="Q3076" s="124" t="s">
        <v>1607</v>
      </c>
      <c r="R3076" s="22">
        <v>46.6</v>
      </c>
      <c r="S3076" s="22">
        <v>2</v>
      </c>
      <c r="T3076" s="22">
        <v>3</v>
      </c>
      <c r="U3076" s="124" t="s">
        <v>1607</v>
      </c>
      <c r="V3076" s="22">
        <v>72.7</v>
      </c>
      <c r="W3076" s="22">
        <v>0.05</v>
      </c>
      <c r="X3076" s="22">
        <v>1</v>
      </c>
      <c r="Y3076" s="117" t="s">
        <v>1028</v>
      </c>
      <c r="Z3076" s="124" t="s">
        <v>2516</v>
      </c>
      <c r="AA3076" s="124" t="s">
        <v>2516</v>
      </c>
      <c r="AB3076" s="17" t="s">
        <v>2515</v>
      </c>
      <c r="AC3076" s="17" t="s">
        <v>2515</v>
      </c>
      <c r="AD3076" s="124" t="s">
        <v>1634</v>
      </c>
      <c r="AE3076" s="117" t="s">
        <v>1635</v>
      </c>
    </row>
    <row r="3077" spans="1:31" x14ac:dyDescent="0.35">
      <c r="A3077" s="22" t="s">
        <v>852</v>
      </c>
      <c r="B3077" s="1">
        <v>1004</v>
      </c>
      <c r="C3077" s="13" t="s">
        <v>2509</v>
      </c>
      <c r="D3077" s="17">
        <v>3</v>
      </c>
      <c r="E3077" s="22">
        <v>3</v>
      </c>
      <c r="F3077" s="123" t="s">
        <v>1605</v>
      </c>
      <c r="G3077" s="123" t="s">
        <v>1660</v>
      </c>
      <c r="H3077" s="123" t="s">
        <v>2514</v>
      </c>
      <c r="I3077" s="124" t="s">
        <v>2522</v>
      </c>
      <c r="J3077" s="124" t="s">
        <v>1522</v>
      </c>
      <c r="K3077" s="124" t="s">
        <v>1545</v>
      </c>
      <c r="L3077" s="124" t="s">
        <v>989</v>
      </c>
      <c r="N3077" s="124" t="s">
        <v>856</v>
      </c>
      <c r="O3077" s="22">
        <v>0</v>
      </c>
      <c r="P3077" s="22">
        <v>4</v>
      </c>
      <c r="Q3077" s="124" t="s">
        <v>1607</v>
      </c>
      <c r="R3077" s="22">
        <v>46.6</v>
      </c>
      <c r="S3077" s="22">
        <v>2</v>
      </c>
      <c r="T3077" s="22">
        <v>4</v>
      </c>
      <c r="U3077" s="124" t="s">
        <v>1607</v>
      </c>
      <c r="V3077" s="22">
        <v>59.1</v>
      </c>
      <c r="W3077" s="124" t="s">
        <v>857</v>
      </c>
      <c r="X3077" s="22">
        <v>0</v>
      </c>
      <c r="Y3077" s="117" t="s">
        <v>1028</v>
      </c>
      <c r="Z3077" s="124" t="s">
        <v>2517</v>
      </c>
      <c r="AA3077" s="124" t="s">
        <v>2517</v>
      </c>
      <c r="AB3077" s="17" t="s">
        <v>2518</v>
      </c>
      <c r="AC3077" s="17" t="s">
        <v>2518</v>
      </c>
      <c r="AD3077" s="124" t="s">
        <v>1634</v>
      </c>
      <c r="AE3077" s="117" t="s">
        <v>1635</v>
      </c>
    </row>
    <row r="3078" spans="1:31" x14ac:dyDescent="0.35">
      <c r="A3078" s="22" t="s">
        <v>852</v>
      </c>
      <c r="B3078" s="1">
        <v>1004</v>
      </c>
      <c r="C3078" s="13" t="s">
        <v>2509</v>
      </c>
      <c r="D3078" s="17">
        <v>4</v>
      </c>
      <c r="E3078" s="22">
        <v>3</v>
      </c>
      <c r="F3078" s="123" t="s">
        <v>1605</v>
      </c>
      <c r="G3078" s="123" t="s">
        <v>1660</v>
      </c>
      <c r="H3078" s="123" t="s">
        <v>2514</v>
      </c>
      <c r="I3078" s="124" t="s">
        <v>2523</v>
      </c>
      <c r="J3078" s="124" t="s">
        <v>1522</v>
      </c>
      <c r="K3078" s="124" t="s">
        <v>1545</v>
      </c>
      <c r="L3078" s="124" t="s">
        <v>989</v>
      </c>
      <c r="N3078" s="124" t="s">
        <v>856</v>
      </c>
      <c r="O3078" s="22">
        <v>0</v>
      </c>
      <c r="P3078" s="22">
        <v>4</v>
      </c>
      <c r="Q3078" s="124" t="s">
        <v>1607</v>
      </c>
      <c r="R3078" s="22">
        <v>12.5</v>
      </c>
      <c r="S3078" s="22">
        <v>2</v>
      </c>
      <c r="T3078" s="22">
        <v>4</v>
      </c>
      <c r="U3078" s="124" t="s">
        <v>1607</v>
      </c>
      <c r="V3078" s="22">
        <v>18.2</v>
      </c>
      <c r="W3078" s="124" t="s">
        <v>857</v>
      </c>
      <c r="X3078" s="22">
        <v>0</v>
      </c>
      <c r="Y3078" s="117" t="s">
        <v>1028</v>
      </c>
      <c r="Z3078" s="124" t="s">
        <v>2516</v>
      </c>
      <c r="AA3078" s="124" t="s">
        <v>2516</v>
      </c>
      <c r="AB3078" s="17" t="s">
        <v>2515</v>
      </c>
      <c r="AC3078" s="17" t="s">
        <v>2515</v>
      </c>
      <c r="AD3078" s="124" t="s">
        <v>1634</v>
      </c>
      <c r="AE3078" s="117" t="s">
        <v>1635</v>
      </c>
    </row>
    <row r="3079" spans="1:31" x14ac:dyDescent="0.35">
      <c r="A3079" s="22" t="s">
        <v>852</v>
      </c>
      <c r="B3079" s="1">
        <v>1004</v>
      </c>
      <c r="C3079" s="13" t="s">
        <v>2509</v>
      </c>
      <c r="D3079" s="17">
        <v>4</v>
      </c>
      <c r="E3079" s="22">
        <v>3</v>
      </c>
      <c r="F3079" s="123" t="s">
        <v>1605</v>
      </c>
      <c r="G3079" s="123" t="s">
        <v>1660</v>
      </c>
      <c r="H3079" s="123" t="s">
        <v>2514</v>
      </c>
      <c r="I3079" s="124" t="s">
        <v>2523</v>
      </c>
      <c r="J3079" s="124" t="s">
        <v>1522</v>
      </c>
      <c r="K3079" s="124" t="s">
        <v>1545</v>
      </c>
      <c r="L3079" s="124" t="s">
        <v>989</v>
      </c>
      <c r="N3079" s="124" t="s">
        <v>856</v>
      </c>
      <c r="O3079" s="22">
        <v>0</v>
      </c>
      <c r="P3079" s="22">
        <v>4</v>
      </c>
      <c r="Q3079" s="124" t="s">
        <v>1607</v>
      </c>
      <c r="R3079" s="22">
        <v>12.5</v>
      </c>
      <c r="S3079" s="22">
        <v>2</v>
      </c>
      <c r="T3079" s="22">
        <v>4</v>
      </c>
      <c r="U3079" s="124" t="s">
        <v>1607</v>
      </c>
      <c r="V3079" s="22">
        <v>15.9</v>
      </c>
      <c r="W3079" s="124" t="s">
        <v>857</v>
      </c>
      <c r="X3079" s="22">
        <v>0</v>
      </c>
      <c r="Y3079" s="117" t="s">
        <v>1028</v>
      </c>
      <c r="Z3079" s="124" t="s">
        <v>2517</v>
      </c>
      <c r="AA3079" s="124" t="s">
        <v>2517</v>
      </c>
      <c r="AB3079" s="17" t="s">
        <v>2518</v>
      </c>
      <c r="AC3079" s="17" t="s">
        <v>2518</v>
      </c>
      <c r="AD3079" s="124" t="s">
        <v>1634</v>
      </c>
      <c r="AE3079" s="117" t="s">
        <v>1635</v>
      </c>
    </row>
    <row r="3080" spans="1:31" x14ac:dyDescent="0.35">
      <c r="A3080" s="22" t="s">
        <v>852</v>
      </c>
      <c r="B3080" s="1">
        <v>1004</v>
      </c>
      <c r="C3080" s="13" t="s">
        <v>2509</v>
      </c>
      <c r="D3080" s="17">
        <v>4</v>
      </c>
      <c r="E3080" s="22">
        <v>3</v>
      </c>
      <c r="F3080" s="123" t="s">
        <v>1605</v>
      </c>
      <c r="G3080" s="123" t="s">
        <v>1660</v>
      </c>
      <c r="H3080" s="123" t="s">
        <v>2514</v>
      </c>
      <c r="I3080" s="124" t="s">
        <v>2523</v>
      </c>
      <c r="J3080" s="124" t="s">
        <v>1522</v>
      </c>
      <c r="K3080" s="124" t="s">
        <v>1545</v>
      </c>
      <c r="L3080" s="124" t="s">
        <v>989</v>
      </c>
      <c r="N3080" s="124" t="s">
        <v>856</v>
      </c>
      <c r="O3080" s="22">
        <v>0</v>
      </c>
      <c r="P3080" s="22">
        <v>4</v>
      </c>
      <c r="Q3080" s="124" t="s">
        <v>1607</v>
      </c>
      <c r="R3080" s="22">
        <v>12.5</v>
      </c>
      <c r="S3080" s="22">
        <v>1</v>
      </c>
      <c r="T3080" s="22">
        <v>4</v>
      </c>
      <c r="U3080" s="124" t="s">
        <v>1607</v>
      </c>
      <c r="V3080" s="22">
        <v>12.5</v>
      </c>
      <c r="W3080" s="124" t="s">
        <v>857</v>
      </c>
      <c r="X3080" s="22">
        <v>0</v>
      </c>
      <c r="Y3080" s="124" t="s">
        <v>858</v>
      </c>
      <c r="Z3080" s="124" t="s">
        <v>2517</v>
      </c>
      <c r="AA3080" s="124" t="s">
        <v>2517</v>
      </c>
      <c r="AB3080" s="17" t="s">
        <v>1303</v>
      </c>
      <c r="AC3080" s="17" t="s">
        <v>1303</v>
      </c>
      <c r="AD3080" s="124" t="s">
        <v>1608</v>
      </c>
      <c r="AE3080" s="124" t="s">
        <v>1619</v>
      </c>
    </row>
    <row r="3081" spans="1:31" x14ac:dyDescent="0.35">
      <c r="A3081" s="22" t="s">
        <v>852</v>
      </c>
      <c r="B3081" s="1">
        <v>1004</v>
      </c>
      <c r="C3081" s="13" t="s">
        <v>2509</v>
      </c>
      <c r="D3081" s="17">
        <v>4</v>
      </c>
      <c r="E3081" s="22">
        <v>3</v>
      </c>
      <c r="F3081" s="123" t="s">
        <v>1605</v>
      </c>
      <c r="G3081" s="123" t="s">
        <v>1660</v>
      </c>
      <c r="H3081" s="123" t="s">
        <v>2514</v>
      </c>
      <c r="I3081" s="124" t="s">
        <v>2523</v>
      </c>
      <c r="J3081" s="124" t="s">
        <v>1522</v>
      </c>
      <c r="K3081" s="124" t="s">
        <v>1545</v>
      </c>
      <c r="L3081" s="124" t="s">
        <v>989</v>
      </c>
      <c r="N3081" s="124" t="s">
        <v>856</v>
      </c>
      <c r="O3081" s="22">
        <v>0</v>
      </c>
      <c r="P3081" s="22">
        <v>3</v>
      </c>
      <c r="Q3081" s="124" t="s">
        <v>1607</v>
      </c>
      <c r="R3081" s="22">
        <v>8</v>
      </c>
      <c r="S3081" s="22">
        <v>2</v>
      </c>
      <c r="T3081" s="22">
        <v>3</v>
      </c>
      <c r="U3081" s="124" t="s">
        <v>1607</v>
      </c>
      <c r="V3081" s="22">
        <v>8</v>
      </c>
      <c r="W3081" s="124" t="s">
        <v>857</v>
      </c>
      <c r="X3081" s="22">
        <v>0</v>
      </c>
      <c r="Y3081" s="117" t="s">
        <v>1028</v>
      </c>
      <c r="Z3081" s="124" t="s">
        <v>2516</v>
      </c>
      <c r="AA3081" s="124" t="s">
        <v>2516</v>
      </c>
      <c r="AB3081" s="17" t="s">
        <v>2515</v>
      </c>
      <c r="AC3081" s="17" t="s">
        <v>2515</v>
      </c>
      <c r="AD3081" s="124" t="s">
        <v>1634</v>
      </c>
      <c r="AE3081" s="117" t="s">
        <v>1635</v>
      </c>
    </row>
    <row r="3082" spans="1:31" x14ac:dyDescent="0.35">
      <c r="A3082" s="22" t="s">
        <v>852</v>
      </c>
      <c r="B3082" s="1">
        <v>1004</v>
      </c>
      <c r="C3082" s="13" t="s">
        <v>2509</v>
      </c>
      <c r="D3082" s="17">
        <v>4</v>
      </c>
      <c r="E3082" s="22">
        <v>3</v>
      </c>
      <c r="F3082" s="123" t="s">
        <v>1605</v>
      </c>
      <c r="G3082" s="123" t="s">
        <v>1660</v>
      </c>
      <c r="H3082" s="123" t="s">
        <v>2514</v>
      </c>
      <c r="I3082" s="124" t="s">
        <v>2523</v>
      </c>
      <c r="J3082" s="124" t="s">
        <v>1522</v>
      </c>
      <c r="K3082" s="124" t="s">
        <v>1545</v>
      </c>
      <c r="L3082" s="124" t="s">
        <v>989</v>
      </c>
      <c r="N3082" s="124" t="s">
        <v>856</v>
      </c>
      <c r="O3082" s="22">
        <v>0</v>
      </c>
      <c r="P3082" s="22">
        <v>4</v>
      </c>
      <c r="Q3082" s="124" t="s">
        <v>1607</v>
      </c>
      <c r="R3082" s="22">
        <v>8</v>
      </c>
      <c r="S3082" s="22">
        <v>2</v>
      </c>
      <c r="T3082" s="22">
        <v>4</v>
      </c>
      <c r="U3082" s="124" t="s">
        <v>1607</v>
      </c>
      <c r="V3082" s="22">
        <v>11.4</v>
      </c>
      <c r="W3082" s="124" t="s">
        <v>857</v>
      </c>
      <c r="X3082" s="22">
        <v>0</v>
      </c>
      <c r="Y3082" s="117" t="s">
        <v>1028</v>
      </c>
      <c r="Z3082" s="124" t="s">
        <v>2517</v>
      </c>
      <c r="AA3082" s="124" t="s">
        <v>2517</v>
      </c>
      <c r="AB3082" s="17" t="s">
        <v>2518</v>
      </c>
      <c r="AC3082" s="17" t="s">
        <v>2518</v>
      </c>
      <c r="AD3082" s="124" t="s">
        <v>1634</v>
      </c>
      <c r="AE3082" s="117" t="s">
        <v>1635</v>
      </c>
    </row>
    <row r="3083" spans="1:31" x14ac:dyDescent="0.35">
      <c r="A3083" s="22" t="s">
        <v>852</v>
      </c>
      <c r="B3083" s="1">
        <v>1004</v>
      </c>
      <c r="C3083" s="13" t="s">
        <v>2509</v>
      </c>
      <c r="D3083" s="17">
        <v>4</v>
      </c>
      <c r="E3083" s="22">
        <v>3</v>
      </c>
      <c r="F3083" s="123" t="s">
        <v>1605</v>
      </c>
      <c r="G3083" s="123" t="s">
        <v>1660</v>
      </c>
      <c r="H3083" s="123" t="s">
        <v>2514</v>
      </c>
      <c r="I3083" s="124" t="s">
        <v>2523</v>
      </c>
      <c r="J3083" s="124" t="s">
        <v>1522</v>
      </c>
      <c r="K3083" s="124" t="s">
        <v>1545</v>
      </c>
      <c r="L3083" s="124" t="s">
        <v>989</v>
      </c>
      <c r="N3083" s="124" t="s">
        <v>856</v>
      </c>
      <c r="O3083" s="22">
        <v>0</v>
      </c>
      <c r="P3083" s="22">
        <v>4</v>
      </c>
      <c r="Q3083" s="124" t="s">
        <v>1607</v>
      </c>
      <c r="R3083" s="22">
        <v>8</v>
      </c>
      <c r="S3083" s="22">
        <v>1</v>
      </c>
      <c r="T3083" s="22">
        <v>4</v>
      </c>
      <c r="U3083" s="124" t="s">
        <v>1607</v>
      </c>
      <c r="V3083" s="22">
        <v>20.5</v>
      </c>
      <c r="W3083" s="22">
        <v>0.05</v>
      </c>
      <c r="X3083" s="22">
        <v>1</v>
      </c>
      <c r="Y3083" s="124" t="s">
        <v>858</v>
      </c>
      <c r="Z3083" s="124" t="s">
        <v>2517</v>
      </c>
      <c r="AA3083" s="124" t="s">
        <v>2517</v>
      </c>
      <c r="AB3083" s="17" t="s">
        <v>1303</v>
      </c>
      <c r="AC3083" s="17" t="s">
        <v>1303</v>
      </c>
      <c r="AD3083" s="124" t="s">
        <v>1608</v>
      </c>
      <c r="AE3083" s="124" t="s">
        <v>1619</v>
      </c>
    </row>
    <row r="3084" spans="1:31" x14ac:dyDescent="0.35">
      <c r="A3084" s="22" t="s">
        <v>852</v>
      </c>
      <c r="B3084" s="1">
        <v>1004</v>
      </c>
      <c r="C3084" s="13" t="s">
        <v>2509</v>
      </c>
      <c r="D3084" s="17">
        <v>2</v>
      </c>
      <c r="E3084" s="22">
        <v>3</v>
      </c>
      <c r="F3084" s="123" t="s">
        <v>1605</v>
      </c>
      <c r="G3084" s="123" t="s">
        <v>1660</v>
      </c>
      <c r="H3084" s="123" t="s">
        <v>2514</v>
      </c>
      <c r="I3084" s="124" t="s">
        <v>2525</v>
      </c>
      <c r="J3084" s="124" t="s">
        <v>1522</v>
      </c>
      <c r="K3084" s="124" t="s">
        <v>1545</v>
      </c>
      <c r="L3084" s="124" t="s">
        <v>989</v>
      </c>
      <c r="N3084" s="124" t="s">
        <v>856</v>
      </c>
      <c r="O3084" s="22">
        <v>0</v>
      </c>
      <c r="P3084" s="22">
        <v>4</v>
      </c>
      <c r="Q3084" s="124" t="s">
        <v>1607</v>
      </c>
      <c r="R3084" s="22">
        <v>37.4</v>
      </c>
      <c r="S3084" s="22">
        <v>2</v>
      </c>
      <c r="T3084" s="22">
        <v>4</v>
      </c>
      <c r="U3084" s="124" t="s">
        <v>1607</v>
      </c>
      <c r="V3084" s="22">
        <v>40.799999999999997</v>
      </c>
      <c r="W3084" s="124" t="s">
        <v>857</v>
      </c>
      <c r="X3084" s="22">
        <v>0</v>
      </c>
      <c r="Y3084" s="117" t="s">
        <v>1028</v>
      </c>
      <c r="Z3084" s="124" t="s">
        <v>2516</v>
      </c>
      <c r="AA3084" s="124" t="s">
        <v>2516</v>
      </c>
      <c r="AB3084" s="17" t="s">
        <v>2515</v>
      </c>
      <c r="AC3084" s="17" t="s">
        <v>2515</v>
      </c>
      <c r="AD3084" s="124" t="s">
        <v>1634</v>
      </c>
      <c r="AE3084" s="117" t="s">
        <v>1635</v>
      </c>
    </row>
    <row r="3085" spans="1:31" x14ac:dyDescent="0.35">
      <c r="A3085" s="22" t="s">
        <v>852</v>
      </c>
      <c r="B3085" s="1">
        <v>1004</v>
      </c>
      <c r="C3085" s="13" t="s">
        <v>2509</v>
      </c>
      <c r="D3085" s="17">
        <v>2</v>
      </c>
      <c r="E3085" s="22">
        <v>3</v>
      </c>
      <c r="F3085" s="123" t="s">
        <v>1605</v>
      </c>
      <c r="G3085" s="123" t="s">
        <v>1660</v>
      </c>
      <c r="H3085" s="123" t="s">
        <v>2514</v>
      </c>
      <c r="I3085" s="124" t="s">
        <v>2525</v>
      </c>
      <c r="J3085" s="124" t="s">
        <v>1522</v>
      </c>
      <c r="K3085" s="124" t="s">
        <v>1545</v>
      </c>
      <c r="L3085" s="124" t="s">
        <v>989</v>
      </c>
      <c r="N3085" s="124" t="s">
        <v>856</v>
      </c>
      <c r="O3085" s="22">
        <v>0</v>
      </c>
      <c r="P3085" s="22">
        <v>4</v>
      </c>
      <c r="Q3085" s="124" t="s">
        <v>1607</v>
      </c>
      <c r="R3085" s="22">
        <v>22.6</v>
      </c>
      <c r="S3085" s="22">
        <v>2</v>
      </c>
      <c r="T3085" s="22">
        <v>4</v>
      </c>
      <c r="U3085" s="124" t="s">
        <v>1607</v>
      </c>
      <c r="V3085" s="22">
        <v>27.2</v>
      </c>
      <c r="W3085" s="124" t="s">
        <v>857</v>
      </c>
      <c r="X3085" s="22">
        <v>0</v>
      </c>
      <c r="Y3085" s="117" t="s">
        <v>1028</v>
      </c>
      <c r="Z3085" s="124" t="s">
        <v>2517</v>
      </c>
      <c r="AA3085" s="124" t="s">
        <v>2517</v>
      </c>
      <c r="AB3085" s="17" t="s">
        <v>2518</v>
      </c>
      <c r="AC3085" s="17" t="s">
        <v>2518</v>
      </c>
      <c r="AD3085" s="124" t="s">
        <v>1634</v>
      </c>
      <c r="AE3085" s="117" t="s">
        <v>1635</v>
      </c>
    </row>
    <row r="3086" spans="1:31" x14ac:dyDescent="0.35">
      <c r="A3086" s="22" t="s">
        <v>852</v>
      </c>
      <c r="B3086" s="1">
        <v>1004</v>
      </c>
      <c r="C3086" s="13" t="s">
        <v>2509</v>
      </c>
      <c r="D3086" s="17">
        <v>2</v>
      </c>
      <c r="E3086" s="22">
        <v>3</v>
      </c>
      <c r="F3086" s="123" t="s">
        <v>1605</v>
      </c>
      <c r="G3086" s="123" t="s">
        <v>1660</v>
      </c>
      <c r="H3086" s="123" t="s">
        <v>2514</v>
      </c>
      <c r="I3086" s="124" t="s">
        <v>2525</v>
      </c>
      <c r="J3086" s="124" t="s">
        <v>1522</v>
      </c>
      <c r="K3086" s="124" t="s">
        <v>1545</v>
      </c>
      <c r="L3086" s="124" t="s">
        <v>989</v>
      </c>
      <c r="N3086" s="124" t="s">
        <v>856</v>
      </c>
      <c r="O3086" s="22">
        <v>0</v>
      </c>
      <c r="P3086" s="22">
        <v>3</v>
      </c>
      <c r="Q3086" s="124" t="s">
        <v>1607</v>
      </c>
      <c r="R3086" s="22">
        <v>30.6</v>
      </c>
      <c r="S3086" s="22">
        <v>2</v>
      </c>
      <c r="T3086" s="22">
        <v>3</v>
      </c>
      <c r="U3086" s="124" t="s">
        <v>1607</v>
      </c>
      <c r="V3086" s="22">
        <v>26</v>
      </c>
      <c r="W3086" s="124" t="s">
        <v>857</v>
      </c>
      <c r="X3086" s="22">
        <v>0</v>
      </c>
      <c r="Y3086" s="117" t="s">
        <v>1028</v>
      </c>
      <c r="Z3086" s="124" t="s">
        <v>2516</v>
      </c>
      <c r="AA3086" s="124" t="s">
        <v>2516</v>
      </c>
      <c r="AB3086" s="17" t="s">
        <v>2515</v>
      </c>
      <c r="AC3086" s="17" t="s">
        <v>2515</v>
      </c>
      <c r="AD3086" s="124" t="s">
        <v>1634</v>
      </c>
      <c r="AE3086" s="117" t="s">
        <v>1635</v>
      </c>
    </row>
    <row r="3087" spans="1:31" x14ac:dyDescent="0.35">
      <c r="A3087" s="22" t="s">
        <v>852</v>
      </c>
      <c r="B3087" s="1">
        <v>1004</v>
      </c>
      <c r="C3087" s="13" t="s">
        <v>2509</v>
      </c>
      <c r="D3087" s="17">
        <v>2</v>
      </c>
      <c r="E3087" s="22">
        <v>3</v>
      </c>
      <c r="F3087" s="123" t="s">
        <v>1605</v>
      </c>
      <c r="G3087" s="123" t="s">
        <v>1660</v>
      </c>
      <c r="H3087" s="123" t="s">
        <v>2514</v>
      </c>
      <c r="I3087" s="124" t="s">
        <v>2526</v>
      </c>
      <c r="J3087" s="124" t="s">
        <v>1522</v>
      </c>
      <c r="K3087" s="124" t="s">
        <v>1545</v>
      </c>
      <c r="L3087" s="124" t="s">
        <v>989</v>
      </c>
      <c r="N3087" s="124" t="s">
        <v>856</v>
      </c>
      <c r="O3087" s="22">
        <v>0</v>
      </c>
      <c r="P3087" s="22">
        <v>4</v>
      </c>
      <c r="Q3087" s="124" t="s">
        <v>1607</v>
      </c>
      <c r="R3087" s="22">
        <v>30.6</v>
      </c>
      <c r="S3087" s="22">
        <v>2</v>
      </c>
      <c r="T3087" s="22">
        <v>4</v>
      </c>
      <c r="U3087" s="124" t="s">
        <v>1607</v>
      </c>
      <c r="V3087" s="22">
        <v>21.5</v>
      </c>
      <c r="W3087" s="124" t="s">
        <v>857</v>
      </c>
      <c r="X3087" s="22">
        <v>0</v>
      </c>
      <c r="Y3087" s="117" t="s">
        <v>1028</v>
      </c>
      <c r="Z3087" s="124" t="s">
        <v>2517</v>
      </c>
      <c r="AA3087" s="124" t="s">
        <v>2517</v>
      </c>
      <c r="AB3087" s="17" t="s">
        <v>2518</v>
      </c>
      <c r="AC3087" s="17" t="s">
        <v>2518</v>
      </c>
      <c r="AD3087" s="124" t="s">
        <v>1634</v>
      </c>
      <c r="AE3087" s="117" t="s">
        <v>1635</v>
      </c>
    </row>
    <row r="3088" spans="1:31" x14ac:dyDescent="0.35">
      <c r="A3088" s="22" t="s">
        <v>852</v>
      </c>
      <c r="B3088" s="1">
        <v>1004</v>
      </c>
      <c r="C3088" s="13" t="s">
        <v>2509</v>
      </c>
      <c r="D3088" s="17">
        <v>3</v>
      </c>
      <c r="E3088" s="22">
        <v>3</v>
      </c>
      <c r="F3088" s="123" t="s">
        <v>1605</v>
      </c>
      <c r="G3088" s="123" t="s">
        <v>1660</v>
      </c>
      <c r="H3088" s="123" t="s">
        <v>2514</v>
      </c>
      <c r="I3088" s="124" t="s">
        <v>2521</v>
      </c>
      <c r="J3088" s="124" t="s">
        <v>1522</v>
      </c>
      <c r="K3088" s="124" t="s">
        <v>1545</v>
      </c>
      <c r="L3088" s="124" t="s">
        <v>989</v>
      </c>
      <c r="N3088" s="124" t="s">
        <v>856</v>
      </c>
      <c r="O3088" s="22">
        <v>0</v>
      </c>
      <c r="P3088" s="22">
        <v>4</v>
      </c>
      <c r="Q3088" s="124" t="s">
        <v>1607</v>
      </c>
      <c r="R3088" s="22">
        <v>26</v>
      </c>
      <c r="S3088" s="22">
        <v>2</v>
      </c>
      <c r="T3088" s="22">
        <v>4</v>
      </c>
      <c r="U3088" s="124" t="s">
        <v>1607</v>
      </c>
      <c r="V3088" s="22">
        <v>45.3</v>
      </c>
      <c r="W3088" s="124" t="s">
        <v>857</v>
      </c>
      <c r="X3088" s="22">
        <v>0</v>
      </c>
      <c r="Y3088" s="117" t="s">
        <v>1028</v>
      </c>
      <c r="Z3088" s="124" t="s">
        <v>2516</v>
      </c>
      <c r="AA3088" s="124" t="s">
        <v>2516</v>
      </c>
      <c r="AB3088" s="17" t="s">
        <v>2515</v>
      </c>
      <c r="AC3088" s="17" t="s">
        <v>2515</v>
      </c>
      <c r="AD3088" s="124" t="s">
        <v>1634</v>
      </c>
      <c r="AE3088" s="117" t="s">
        <v>1635</v>
      </c>
    </row>
    <row r="3089" spans="1:31" x14ac:dyDescent="0.35">
      <c r="A3089" s="22" t="s">
        <v>852</v>
      </c>
      <c r="B3089" s="1">
        <v>1004</v>
      </c>
      <c r="C3089" s="13" t="s">
        <v>2509</v>
      </c>
      <c r="D3089" s="17">
        <v>3</v>
      </c>
      <c r="E3089" s="22">
        <v>3</v>
      </c>
      <c r="F3089" s="123" t="s">
        <v>1605</v>
      </c>
      <c r="G3089" s="123" t="s">
        <v>1660</v>
      </c>
      <c r="H3089" s="123" t="s">
        <v>2514</v>
      </c>
      <c r="I3089" s="124" t="s">
        <v>2521</v>
      </c>
      <c r="J3089" s="124" t="s">
        <v>1522</v>
      </c>
      <c r="K3089" s="124" t="s">
        <v>1545</v>
      </c>
      <c r="L3089" s="124" t="s">
        <v>989</v>
      </c>
      <c r="N3089" s="124" t="s">
        <v>856</v>
      </c>
      <c r="O3089" s="22">
        <v>0</v>
      </c>
      <c r="P3089" s="22">
        <v>4</v>
      </c>
      <c r="Q3089" s="124" t="s">
        <v>1607</v>
      </c>
      <c r="R3089" s="22">
        <v>39.6</v>
      </c>
      <c r="S3089" s="22">
        <v>2</v>
      </c>
      <c r="T3089" s="22">
        <v>4</v>
      </c>
      <c r="U3089" s="124" t="s">
        <v>1607</v>
      </c>
      <c r="V3089" s="22">
        <v>11.3</v>
      </c>
      <c r="W3089" s="124" t="s">
        <v>857</v>
      </c>
      <c r="X3089" s="22">
        <v>0</v>
      </c>
      <c r="Y3089" s="117" t="s">
        <v>1028</v>
      </c>
      <c r="Z3089" s="124" t="s">
        <v>2517</v>
      </c>
      <c r="AA3089" s="124" t="s">
        <v>2517</v>
      </c>
      <c r="AB3089" s="17" t="s">
        <v>2518</v>
      </c>
      <c r="AC3089" s="17" t="s">
        <v>2518</v>
      </c>
      <c r="AD3089" s="124" t="s">
        <v>1634</v>
      </c>
      <c r="AE3089" s="117" t="s">
        <v>1635</v>
      </c>
    </row>
    <row r="3090" spans="1:31" x14ac:dyDescent="0.35">
      <c r="A3090" s="22" t="s">
        <v>852</v>
      </c>
      <c r="B3090" s="1">
        <v>1004</v>
      </c>
      <c r="C3090" s="13" t="s">
        <v>2509</v>
      </c>
      <c r="D3090" s="17">
        <v>3</v>
      </c>
      <c r="E3090" s="22">
        <v>3</v>
      </c>
      <c r="F3090" s="123" t="s">
        <v>1605</v>
      </c>
      <c r="G3090" s="123" t="s">
        <v>1660</v>
      </c>
      <c r="H3090" s="123" t="s">
        <v>2514</v>
      </c>
      <c r="I3090" s="124" t="s">
        <v>2522</v>
      </c>
      <c r="J3090" s="124" t="s">
        <v>1522</v>
      </c>
      <c r="K3090" s="124" t="s">
        <v>1545</v>
      </c>
      <c r="L3090" s="124" t="s">
        <v>989</v>
      </c>
      <c r="N3090" s="124" t="s">
        <v>856</v>
      </c>
      <c r="O3090" s="22">
        <v>0</v>
      </c>
      <c r="P3090" s="22">
        <v>3</v>
      </c>
      <c r="Q3090" s="124" t="s">
        <v>1607</v>
      </c>
      <c r="R3090" s="124">
        <v>17</v>
      </c>
      <c r="S3090" s="22">
        <v>2</v>
      </c>
      <c r="T3090" s="22">
        <v>3</v>
      </c>
      <c r="U3090" s="124" t="s">
        <v>1607</v>
      </c>
      <c r="V3090" s="22">
        <v>21.5</v>
      </c>
      <c r="W3090" s="124" t="s">
        <v>857</v>
      </c>
      <c r="X3090" s="22">
        <v>0</v>
      </c>
      <c r="Y3090" s="117" t="s">
        <v>1028</v>
      </c>
      <c r="Z3090" s="124" t="s">
        <v>2516</v>
      </c>
      <c r="AA3090" s="124" t="s">
        <v>2516</v>
      </c>
      <c r="AB3090" s="17" t="s">
        <v>2515</v>
      </c>
      <c r="AC3090" s="17" t="s">
        <v>2515</v>
      </c>
      <c r="AD3090" s="124" t="s">
        <v>1634</v>
      </c>
      <c r="AE3090" s="117" t="s">
        <v>1635</v>
      </c>
    </row>
    <row r="3091" spans="1:31" x14ac:dyDescent="0.35">
      <c r="A3091" s="22" t="s">
        <v>852</v>
      </c>
      <c r="B3091" s="1">
        <v>1004</v>
      </c>
      <c r="C3091" s="13" t="s">
        <v>2509</v>
      </c>
      <c r="D3091" s="17">
        <v>3</v>
      </c>
      <c r="E3091" s="22">
        <v>3</v>
      </c>
      <c r="F3091" s="123" t="s">
        <v>1605</v>
      </c>
      <c r="G3091" s="123" t="s">
        <v>1660</v>
      </c>
      <c r="H3091" s="123" t="s">
        <v>2514</v>
      </c>
      <c r="I3091" s="124" t="s">
        <v>2522</v>
      </c>
      <c r="J3091" s="124" t="s">
        <v>1522</v>
      </c>
      <c r="K3091" s="124" t="s">
        <v>1545</v>
      </c>
      <c r="L3091" s="124" t="s">
        <v>989</v>
      </c>
      <c r="N3091" s="124" t="s">
        <v>856</v>
      </c>
      <c r="O3091" s="22">
        <v>0</v>
      </c>
      <c r="P3091" s="22">
        <v>4</v>
      </c>
      <c r="Q3091" s="124" t="s">
        <v>1607</v>
      </c>
      <c r="R3091" s="22">
        <v>22.6</v>
      </c>
      <c r="S3091" s="22">
        <v>2</v>
      </c>
      <c r="T3091" s="22">
        <v>4</v>
      </c>
      <c r="U3091" s="124" t="s">
        <v>1607</v>
      </c>
      <c r="V3091" s="22">
        <v>15.8</v>
      </c>
      <c r="W3091" s="124" t="s">
        <v>857</v>
      </c>
      <c r="X3091" s="22">
        <v>0</v>
      </c>
      <c r="Y3091" s="117" t="s">
        <v>1028</v>
      </c>
      <c r="Z3091" s="124" t="s">
        <v>2517</v>
      </c>
      <c r="AA3091" s="124" t="s">
        <v>2517</v>
      </c>
      <c r="AB3091" s="17" t="s">
        <v>2518</v>
      </c>
      <c r="AC3091" s="17" t="s">
        <v>2518</v>
      </c>
      <c r="AD3091" s="124" t="s">
        <v>1634</v>
      </c>
      <c r="AE3091" s="117" t="s">
        <v>1635</v>
      </c>
    </row>
    <row r="3092" spans="1:31" x14ac:dyDescent="0.35">
      <c r="A3092" s="22" t="s">
        <v>852</v>
      </c>
      <c r="B3092" s="1">
        <v>1004</v>
      </c>
      <c r="C3092" s="13" t="s">
        <v>2509</v>
      </c>
      <c r="D3092" s="17">
        <v>4</v>
      </c>
      <c r="E3092" s="22">
        <v>1</v>
      </c>
      <c r="F3092" s="123" t="s">
        <v>1605</v>
      </c>
      <c r="G3092" s="123" t="s">
        <v>1660</v>
      </c>
      <c r="H3092" s="123" t="s">
        <v>2514</v>
      </c>
      <c r="I3092" s="124" t="s">
        <v>2520</v>
      </c>
      <c r="J3092" s="124" t="s">
        <v>1524</v>
      </c>
      <c r="K3092" s="124" t="s">
        <v>1524</v>
      </c>
      <c r="L3092" s="124" t="s">
        <v>989</v>
      </c>
      <c r="N3092" s="124" t="s">
        <v>856</v>
      </c>
      <c r="O3092" s="22">
        <v>0</v>
      </c>
      <c r="P3092" s="22">
        <v>4</v>
      </c>
      <c r="Q3092" s="124" t="s">
        <v>1607</v>
      </c>
      <c r="R3092" s="22">
        <v>-2.4</v>
      </c>
      <c r="S3092" s="22">
        <v>2</v>
      </c>
      <c r="T3092" s="22">
        <v>4</v>
      </c>
      <c r="U3092" s="124" t="s">
        <v>1607</v>
      </c>
      <c r="V3092" s="22">
        <v>6.8</v>
      </c>
      <c r="W3092" s="124">
        <v>0.05</v>
      </c>
      <c r="X3092" s="22">
        <v>1</v>
      </c>
      <c r="Y3092" s="117" t="s">
        <v>1028</v>
      </c>
      <c r="Z3092" s="124" t="s">
        <v>2516</v>
      </c>
      <c r="AA3092" s="124" t="s">
        <v>2516</v>
      </c>
      <c r="AB3092" s="17" t="s">
        <v>2515</v>
      </c>
      <c r="AC3092" s="17" t="s">
        <v>2515</v>
      </c>
      <c r="AD3092" s="124" t="s">
        <v>1634</v>
      </c>
      <c r="AE3092" s="117" t="s">
        <v>1635</v>
      </c>
    </row>
    <row r="3093" spans="1:31" x14ac:dyDescent="0.35">
      <c r="A3093" s="22" t="s">
        <v>852</v>
      </c>
      <c r="B3093" s="1">
        <v>1004</v>
      </c>
      <c r="C3093" s="13" t="s">
        <v>2509</v>
      </c>
      <c r="D3093" s="17">
        <v>4</v>
      </c>
      <c r="E3093" s="22">
        <v>1</v>
      </c>
      <c r="F3093" s="123" t="s">
        <v>1605</v>
      </c>
      <c r="G3093" s="123" t="s">
        <v>1660</v>
      </c>
      <c r="H3093" s="123" t="s">
        <v>2514</v>
      </c>
      <c r="I3093" s="124" t="s">
        <v>2520</v>
      </c>
      <c r="J3093" s="124" t="s">
        <v>1524</v>
      </c>
      <c r="K3093" s="124" t="s">
        <v>1524</v>
      </c>
      <c r="L3093" s="124" t="s">
        <v>989</v>
      </c>
      <c r="N3093" s="124" t="s">
        <v>856</v>
      </c>
      <c r="O3093" s="22">
        <v>0</v>
      </c>
      <c r="P3093" s="22">
        <v>4</v>
      </c>
      <c r="Q3093" s="124" t="s">
        <v>1607</v>
      </c>
      <c r="R3093" s="22">
        <v>-2.4</v>
      </c>
      <c r="S3093" s="22">
        <v>2</v>
      </c>
      <c r="T3093" s="22">
        <v>4</v>
      </c>
      <c r="U3093" s="124" t="s">
        <v>1607</v>
      </c>
      <c r="V3093" s="22">
        <v>-2.7</v>
      </c>
      <c r="W3093" s="124" t="s">
        <v>857</v>
      </c>
      <c r="X3093" s="22">
        <v>0</v>
      </c>
      <c r="Y3093" s="117" t="s">
        <v>1028</v>
      </c>
      <c r="Z3093" s="124" t="s">
        <v>2517</v>
      </c>
      <c r="AA3093" s="124" t="s">
        <v>2517</v>
      </c>
      <c r="AB3093" s="17" t="s">
        <v>2518</v>
      </c>
      <c r="AC3093" s="17" t="s">
        <v>2518</v>
      </c>
      <c r="AD3093" s="124" t="s">
        <v>1634</v>
      </c>
      <c r="AE3093" s="117" t="s">
        <v>1635</v>
      </c>
    </row>
    <row r="3094" spans="1:31" x14ac:dyDescent="0.35">
      <c r="A3094" s="22" t="s">
        <v>852</v>
      </c>
      <c r="B3094" s="1">
        <v>1004</v>
      </c>
      <c r="C3094" s="13" t="s">
        <v>2509</v>
      </c>
      <c r="D3094" s="17">
        <v>4</v>
      </c>
      <c r="E3094" s="22">
        <v>1</v>
      </c>
      <c r="F3094" s="123" t="s">
        <v>1605</v>
      </c>
      <c r="G3094" s="123" t="s">
        <v>1660</v>
      </c>
      <c r="H3094" s="123" t="s">
        <v>2514</v>
      </c>
      <c r="I3094" s="124" t="s">
        <v>2520</v>
      </c>
      <c r="J3094" s="124" t="s">
        <v>1524</v>
      </c>
      <c r="K3094" s="124" t="s">
        <v>1524</v>
      </c>
      <c r="L3094" s="124" t="s">
        <v>989</v>
      </c>
      <c r="N3094" s="124" t="s">
        <v>856</v>
      </c>
      <c r="O3094" s="22">
        <v>0</v>
      </c>
      <c r="P3094" s="22">
        <v>4</v>
      </c>
      <c r="Q3094" s="124" t="s">
        <v>1607</v>
      </c>
      <c r="R3094" s="22">
        <v>-2.4</v>
      </c>
      <c r="S3094" s="22">
        <v>1</v>
      </c>
      <c r="T3094" s="22">
        <v>4</v>
      </c>
      <c r="U3094" s="124" t="s">
        <v>1607</v>
      </c>
      <c r="V3094" s="22">
        <v>0.2</v>
      </c>
      <c r="W3094" s="124" t="s">
        <v>857</v>
      </c>
      <c r="X3094" s="22">
        <v>0</v>
      </c>
      <c r="Y3094" s="124" t="s">
        <v>858</v>
      </c>
      <c r="Z3094" s="124" t="s">
        <v>2517</v>
      </c>
      <c r="AA3094" s="124" t="s">
        <v>2517</v>
      </c>
      <c r="AB3094" s="17" t="s">
        <v>1303</v>
      </c>
      <c r="AC3094" s="17" t="s">
        <v>1303</v>
      </c>
      <c r="AD3094" s="124" t="s">
        <v>1608</v>
      </c>
      <c r="AE3094" s="124" t="s">
        <v>1619</v>
      </c>
    </row>
    <row r="3095" spans="1:31" x14ac:dyDescent="0.35">
      <c r="A3095" s="22" t="s">
        <v>852</v>
      </c>
      <c r="B3095" s="1">
        <v>1004</v>
      </c>
      <c r="C3095" s="13" t="s">
        <v>2509</v>
      </c>
      <c r="D3095" s="17">
        <v>4</v>
      </c>
      <c r="E3095" s="22">
        <v>1</v>
      </c>
      <c r="F3095" s="123" t="s">
        <v>1605</v>
      </c>
      <c r="G3095" s="123" t="s">
        <v>1660</v>
      </c>
      <c r="H3095" s="123" t="s">
        <v>2514</v>
      </c>
      <c r="I3095" s="124" t="s">
        <v>2519</v>
      </c>
      <c r="J3095" s="124" t="s">
        <v>1524</v>
      </c>
      <c r="K3095" s="124" t="s">
        <v>1524</v>
      </c>
      <c r="L3095" s="124" t="s">
        <v>989</v>
      </c>
      <c r="N3095" s="124" t="s">
        <v>856</v>
      </c>
      <c r="O3095" s="22">
        <v>0</v>
      </c>
      <c r="P3095" s="22">
        <v>3</v>
      </c>
      <c r="Q3095" s="124" t="s">
        <v>1607</v>
      </c>
      <c r="R3095" s="22">
        <v>-3.7</v>
      </c>
      <c r="S3095" s="22">
        <v>2</v>
      </c>
      <c r="T3095" s="22">
        <v>3</v>
      </c>
      <c r="U3095" s="124" t="s">
        <v>1607</v>
      </c>
      <c r="V3095" s="22">
        <v>-1.4</v>
      </c>
      <c r="W3095" s="124" t="s">
        <v>857</v>
      </c>
      <c r="X3095" s="22">
        <v>0</v>
      </c>
      <c r="Y3095" s="117" t="s">
        <v>1028</v>
      </c>
      <c r="Z3095" s="124" t="s">
        <v>2516</v>
      </c>
      <c r="AA3095" s="124" t="s">
        <v>2516</v>
      </c>
      <c r="AB3095" s="17" t="s">
        <v>2515</v>
      </c>
      <c r="AC3095" s="17" t="s">
        <v>2515</v>
      </c>
      <c r="AD3095" s="124" t="s">
        <v>1634</v>
      </c>
      <c r="AE3095" s="117" t="s">
        <v>1635</v>
      </c>
    </row>
    <row r="3096" spans="1:31" x14ac:dyDescent="0.35">
      <c r="A3096" s="22" t="s">
        <v>852</v>
      </c>
      <c r="B3096" s="1">
        <v>1004</v>
      </c>
      <c r="C3096" s="13" t="s">
        <v>2509</v>
      </c>
      <c r="D3096" s="17">
        <v>4</v>
      </c>
      <c r="E3096" s="22">
        <v>1</v>
      </c>
      <c r="F3096" s="123" t="s">
        <v>1605</v>
      </c>
      <c r="G3096" s="123" t="s">
        <v>1660</v>
      </c>
      <c r="H3096" s="123" t="s">
        <v>2514</v>
      </c>
      <c r="I3096" s="124" t="s">
        <v>2519</v>
      </c>
      <c r="J3096" s="124" t="s">
        <v>1524</v>
      </c>
      <c r="K3096" s="124" t="s">
        <v>1524</v>
      </c>
      <c r="L3096" s="124" t="s">
        <v>989</v>
      </c>
      <c r="N3096" s="124" t="s">
        <v>856</v>
      </c>
      <c r="O3096" s="22">
        <v>0</v>
      </c>
      <c r="P3096" s="22">
        <v>4</v>
      </c>
      <c r="Q3096" s="124" t="s">
        <v>1607</v>
      </c>
      <c r="R3096" s="22">
        <v>-3.7</v>
      </c>
      <c r="S3096" s="22">
        <v>2</v>
      </c>
      <c r="T3096" s="22">
        <v>4</v>
      </c>
      <c r="U3096" s="124" t="s">
        <v>1607</v>
      </c>
      <c r="V3096" s="22">
        <v>-11.3</v>
      </c>
      <c r="W3096" s="124" t="s">
        <v>857</v>
      </c>
      <c r="X3096" s="22">
        <v>0</v>
      </c>
      <c r="Y3096" s="117" t="s">
        <v>1028</v>
      </c>
      <c r="Z3096" s="124" t="s">
        <v>2517</v>
      </c>
      <c r="AA3096" s="124" t="s">
        <v>2517</v>
      </c>
      <c r="AB3096" s="17" t="s">
        <v>2518</v>
      </c>
      <c r="AC3096" s="17" t="s">
        <v>2518</v>
      </c>
      <c r="AD3096" s="124" t="s">
        <v>1634</v>
      </c>
      <c r="AE3096" s="117" t="s">
        <v>1635</v>
      </c>
    </row>
    <row r="3097" spans="1:31" x14ac:dyDescent="0.35">
      <c r="A3097" s="22" t="s">
        <v>852</v>
      </c>
      <c r="B3097" s="1">
        <v>1004</v>
      </c>
      <c r="C3097" s="13" t="s">
        <v>2509</v>
      </c>
      <c r="D3097" s="17">
        <v>4</v>
      </c>
      <c r="E3097" s="22">
        <v>1</v>
      </c>
      <c r="F3097" s="123" t="s">
        <v>1605</v>
      </c>
      <c r="G3097" s="123" t="s">
        <v>1660</v>
      </c>
      <c r="H3097" s="123" t="s">
        <v>2514</v>
      </c>
      <c r="I3097" s="124" t="s">
        <v>2519</v>
      </c>
      <c r="J3097" s="124" t="s">
        <v>1524</v>
      </c>
      <c r="K3097" s="124" t="s">
        <v>1524</v>
      </c>
      <c r="L3097" s="124" t="s">
        <v>989</v>
      </c>
      <c r="N3097" s="124" t="s">
        <v>856</v>
      </c>
      <c r="O3097" s="22">
        <v>0</v>
      </c>
      <c r="P3097" s="22">
        <v>4</v>
      </c>
      <c r="Q3097" s="124" t="s">
        <v>1607</v>
      </c>
      <c r="R3097" s="22">
        <v>-3.7</v>
      </c>
      <c r="S3097" s="22">
        <v>1</v>
      </c>
      <c r="T3097" s="22">
        <v>4</v>
      </c>
      <c r="U3097" s="124" t="s">
        <v>1607</v>
      </c>
      <c r="V3097" s="22">
        <v>-3.7</v>
      </c>
      <c r="W3097" s="124" t="s">
        <v>857</v>
      </c>
      <c r="X3097" s="22">
        <v>0</v>
      </c>
      <c r="Y3097" s="124" t="s">
        <v>858</v>
      </c>
      <c r="Z3097" s="124" t="s">
        <v>2517</v>
      </c>
      <c r="AA3097" s="124" t="s">
        <v>2517</v>
      </c>
      <c r="AB3097" s="17" t="s">
        <v>1303</v>
      </c>
      <c r="AC3097" s="17" t="s">
        <v>1303</v>
      </c>
      <c r="AD3097" s="124" t="s">
        <v>1608</v>
      </c>
      <c r="AE3097" s="124" t="s">
        <v>1619</v>
      </c>
    </row>
    <row r="3098" spans="1:31" x14ac:dyDescent="0.35">
      <c r="A3098" s="22" t="s">
        <v>852</v>
      </c>
      <c r="B3098" s="1">
        <v>1004</v>
      </c>
      <c r="C3098" s="13" t="s">
        <v>2509</v>
      </c>
      <c r="D3098" s="17">
        <v>3</v>
      </c>
      <c r="E3098" s="22">
        <v>2</v>
      </c>
      <c r="F3098" s="123" t="s">
        <v>1605</v>
      </c>
      <c r="G3098" s="123" t="s">
        <v>1660</v>
      </c>
      <c r="H3098" s="123" t="s">
        <v>2514</v>
      </c>
      <c r="I3098" s="124" t="s">
        <v>2521</v>
      </c>
      <c r="J3098" s="124" t="s">
        <v>1524</v>
      </c>
      <c r="K3098" s="124" t="s">
        <v>1524</v>
      </c>
      <c r="L3098" s="124" t="s">
        <v>989</v>
      </c>
      <c r="N3098" s="124" t="s">
        <v>856</v>
      </c>
      <c r="O3098" s="22">
        <v>0</v>
      </c>
      <c r="P3098" s="22">
        <v>4</v>
      </c>
      <c r="Q3098" s="124" t="s">
        <v>1607</v>
      </c>
      <c r="R3098" s="22">
        <v>9.4</v>
      </c>
      <c r="S3098" s="22">
        <v>2</v>
      </c>
      <c r="T3098" s="22">
        <v>4</v>
      </c>
      <c r="U3098" s="124" t="s">
        <v>1607</v>
      </c>
      <c r="V3098" s="22">
        <v>18.8</v>
      </c>
      <c r="W3098" s="124" t="s">
        <v>857</v>
      </c>
      <c r="X3098" s="22">
        <v>0</v>
      </c>
      <c r="Y3098" s="117" t="s">
        <v>1028</v>
      </c>
      <c r="Z3098" s="124" t="s">
        <v>2516</v>
      </c>
      <c r="AA3098" s="124" t="s">
        <v>2516</v>
      </c>
      <c r="AB3098" s="17" t="s">
        <v>2515</v>
      </c>
      <c r="AC3098" s="17" t="s">
        <v>2515</v>
      </c>
      <c r="AD3098" s="124" t="s">
        <v>1634</v>
      </c>
      <c r="AE3098" s="117" t="s">
        <v>1635</v>
      </c>
    </row>
    <row r="3099" spans="1:31" x14ac:dyDescent="0.35">
      <c r="A3099" s="22" t="s">
        <v>852</v>
      </c>
      <c r="B3099" s="1">
        <v>1004</v>
      </c>
      <c r="C3099" s="13" t="s">
        <v>2509</v>
      </c>
      <c r="D3099" s="17">
        <v>3</v>
      </c>
      <c r="E3099" s="22">
        <v>2</v>
      </c>
      <c r="F3099" s="123" t="s">
        <v>1605</v>
      </c>
      <c r="G3099" s="123" t="s">
        <v>1660</v>
      </c>
      <c r="H3099" s="123" t="s">
        <v>2514</v>
      </c>
      <c r="I3099" s="124" t="s">
        <v>2521</v>
      </c>
      <c r="J3099" s="124" t="s">
        <v>1524</v>
      </c>
      <c r="K3099" s="124" t="s">
        <v>1524</v>
      </c>
      <c r="L3099" s="124" t="s">
        <v>989</v>
      </c>
      <c r="N3099" s="124" t="s">
        <v>856</v>
      </c>
      <c r="O3099" s="22">
        <v>0</v>
      </c>
      <c r="P3099" s="22">
        <v>4</v>
      </c>
      <c r="Q3099" s="124" t="s">
        <v>1607</v>
      </c>
      <c r="R3099" s="22">
        <v>9.4</v>
      </c>
      <c r="S3099" s="22">
        <v>2</v>
      </c>
      <c r="T3099" s="22">
        <v>4</v>
      </c>
      <c r="U3099" s="124" t="s">
        <v>1607</v>
      </c>
      <c r="V3099" s="22">
        <v>10.9</v>
      </c>
      <c r="W3099" s="124" t="s">
        <v>857</v>
      </c>
      <c r="X3099" s="22">
        <v>0</v>
      </c>
      <c r="Y3099" s="117" t="s">
        <v>1028</v>
      </c>
      <c r="Z3099" s="124" t="s">
        <v>2517</v>
      </c>
      <c r="AA3099" s="124" t="s">
        <v>2517</v>
      </c>
      <c r="AB3099" s="17" t="s">
        <v>2518</v>
      </c>
      <c r="AC3099" s="17" t="s">
        <v>2518</v>
      </c>
      <c r="AD3099" s="124" t="s">
        <v>1634</v>
      </c>
      <c r="AE3099" s="117" t="s">
        <v>1635</v>
      </c>
    </row>
    <row r="3100" spans="1:31" x14ac:dyDescent="0.35">
      <c r="A3100" s="22" t="s">
        <v>852</v>
      </c>
      <c r="B3100" s="1">
        <v>1004</v>
      </c>
      <c r="C3100" s="13" t="s">
        <v>2509</v>
      </c>
      <c r="D3100" s="17">
        <v>3</v>
      </c>
      <c r="E3100" s="22">
        <v>2</v>
      </c>
      <c r="F3100" s="123" t="s">
        <v>1605</v>
      </c>
      <c r="G3100" s="123" t="s">
        <v>1660</v>
      </c>
      <c r="H3100" s="123" t="s">
        <v>2514</v>
      </c>
      <c r="I3100" s="124" t="s">
        <v>2522</v>
      </c>
      <c r="J3100" s="124" t="s">
        <v>1524</v>
      </c>
      <c r="K3100" s="124" t="s">
        <v>1524</v>
      </c>
      <c r="L3100" s="124" t="s">
        <v>989</v>
      </c>
      <c r="N3100" s="124" t="s">
        <v>856</v>
      </c>
      <c r="O3100" s="22">
        <v>0</v>
      </c>
      <c r="P3100" s="22">
        <v>3</v>
      </c>
      <c r="Q3100" s="124" t="s">
        <v>1607</v>
      </c>
      <c r="R3100" s="22">
        <v>12.8</v>
      </c>
      <c r="S3100" s="22">
        <v>2</v>
      </c>
      <c r="T3100" s="22">
        <v>3</v>
      </c>
      <c r="U3100" s="124" t="s">
        <v>1607</v>
      </c>
      <c r="V3100" s="22">
        <v>26.6</v>
      </c>
      <c r="W3100" s="124" t="s">
        <v>857</v>
      </c>
      <c r="X3100" s="22">
        <v>0</v>
      </c>
      <c r="Y3100" s="117" t="s">
        <v>1028</v>
      </c>
      <c r="Z3100" s="124" t="s">
        <v>2516</v>
      </c>
      <c r="AA3100" s="124" t="s">
        <v>2516</v>
      </c>
      <c r="AB3100" s="17" t="s">
        <v>2515</v>
      </c>
      <c r="AC3100" s="17" t="s">
        <v>2515</v>
      </c>
      <c r="AD3100" s="124" t="s">
        <v>1634</v>
      </c>
      <c r="AE3100" s="117" t="s">
        <v>1635</v>
      </c>
    </row>
    <row r="3101" spans="1:31" x14ac:dyDescent="0.35">
      <c r="A3101" s="22" t="s">
        <v>852</v>
      </c>
      <c r="B3101" s="1">
        <v>1004</v>
      </c>
      <c r="C3101" s="13" t="s">
        <v>2509</v>
      </c>
      <c r="D3101" s="17">
        <v>3</v>
      </c>
      <c r="E3101" s="22">
        <v>2</v>
      </c>
      <c r="F3101" s="123" t="s">
        <v>1605</v>
      </c>
      <c r="G3101" s="123" t="s">
        <v>1660</v>
      </c>
      <c r="H3101" s="123" t="s">
        <v>2514</v>
      </c>
      <c r="I3101" s="124" t="s">
        <v>2522</v>
      </c>
      <c r="J3101" s="124" t="s">
        <v>1524</v>
      </c>
      <c r="K3101" s="124" t="s">
        <v>1524</v>
      </c>
      <c r="L3101" s="124" t="s">
        <v>989</v>
      </c>
      <c r="N3101" s="124" t="s">
        <v>856</v>
      </c>
      <c r="O3101" s="22">
        <v>0</v>
      </c>
      <c r="P3101" s="22">
        <v>4</v>
      </c>
      <c r="Q3101" s="124" t="s">
        <v>1607</v>
      </c>
      <c r="R3101" s="22">
        <v>12.8</v>
      </c>
      <c r="S3101" s="22">
        <v>2</v>
      </c>
      <c r="T3101" s="22">
        <v>4</v>
      </c>
      <c r="U3101" s="124" t="s">
        <v>1607</v>
      </c>
      <c r="V3101" s="22">
        <v>16.899999999999999</v>
      </c>
      <c r="W3101" s="124" t="s">
        <v>857</v>
      </c>
      <c r="X3101" s="22">
        <v>0</v>
      </c>
      <c r="Y3101" s="117" t="s">
        <v>1028</v>
      </c>
      <c r="Z3101" s="124" t="s">
        <v>2517</v>
      </c>
      <c r="AA3101" s="124" t="s">
        <v>2517</v>
      </c>
      <c r="AB3101" s="17" t="s">
        <v>2518</v>
      </c>
      <c r="AC3101" s="17" t="s">
        <v>2518</v>
      </c>
      <c r="AD3101" s="124" t="s">
        <v>1634</v>
      </c>
      <c r="AE3101" s="117" t="s">
        <v>1635</v>
      </c>
    </row>
    <row r="3102" spans="1:31" x14ac:dyDescent="0.35">
      <c r="A3102" s="22" t="s">
        <v>852</v>
      </c>
      <c r="B3102" s="1">
        <v>1004</v>
      </c>
      <c r="C3102" s="13" t="s">
        <v>2509</v>
      </c>
      <c r="D3102" s="17">
        <v>4</v>
      </c>
      <c r="E3102" s="22">
        <v>2</v>
      </c>
      <c r="F3102" s="123" t="s">
        <v>1605</v>
      </c>
      <c r="G3102" s="123" t="s">
        <v>1660</v>
      </c>
      <c r="H3102" s="123" t="s">
        <v>2514</v>
      </c>
      <c r="I3102" s="124" t="s">
        <v>2524</v>
      </c>
      <c r="J3102" s="124" t="s">
        <v>1524</v>
      </c>
      <c r="K3102" s="124" t="s">
        <v>1524</v>
      </c>
      <c r="L3102" s="124" t="s">
        <v>989</v>
      </c>
      <c r="N3102" s="124" t="s">
        <v>856</v>
      </c>
      <c r="O3102" s="22">
        <v>0</v>
      </c>
      <c r="P3102" s="22">
        <v>4</v>
      </c>
      <c r="Q3102" s="124" t="s">
        <v>1607</v>
      </c>
      <c r="R3102" s="22">
        <v>3.4</v>
      </c>
      <c r="S3102" s="22">
        <v>2</v>
      </c>
      <c r="T3102" s="22">
        <v>4</v>
      </c>
      <c r="U3102" s="124" t="s">
        <v>1607</v>
      </c>
      <c r="V3102" s="22">
        <v>-2.2000000000000002</v>
      </c>
      <c r="W3102" s="124">
        <v>0.05</v>
      </c>
      <c r="X3102" s="22">
        <v>-1</v>
      </c>
      <c r="Y3102" s="117" t="s">
        <v>1028</v>
      </c>
      <c r="Z3102" s="124" t="s">
        <v>2516</v>
      </c>
      <c r="AA3102" s="124" t="s">
        <v>2516</v>
      </c>
      <c r="AB3102" s="17" t="s">
        <v>2515</v>
      </c>
      <c r="AC3102" s="17" t="s">
        <v>2515</v>
      </c>
      <c r="AD3102" s="124" t="s">
        <v>1634</v>
      </c>
      <c r="AE3102" s="117" t="s">
        <v>1635</v>
      </c>
    </row>
    <row r="3103" spans="1:31" x14ac:dyDescent="0.35">
      <c r="A3103" s="22" t="s">
        <v>852</v>
      </c>
      <c r="B3103" s="1">
        <v>1004</v>
      </c>
      <c r="C3103" s="13" t="s">
        <v>2509</v>
      </c>
      <c r="D3103" s="17">
        <v>4</v>
      </c>
      <c r="E3103" s="22">
        <v>2</v>
      </c>
      <c r="F3103" s="123" t="s">
        <v>1605</v>
      </c>
      <c r="G3103" s="123" t="s">
        <v>1660</v>
      </c>
      <c r="H3103" s="123" t="s">
        <v>2514</v>
      </c>
      <c r="I3103" s="124" t="s">
        <v>2524</v>
      </c>
      <c r="J3103" s="124" t="s">
        <v>1524</v>
      </c>
      <c r="K3103" s="124" t="s">
        <v>1524</v>
      </c>
      <c r="L3103" s="124" t="s">
        <v>989</v>
      </c>
      <c r="N3103" s="124" t="s">
        <v>856</v>
      </c>
      <c r="O3103" s="22">
        <v>0</v>
      </c>
      <c r="P3103" s="22">
        <v>4</v>
      </c>
      <c r="Q3103" s="124" t="s">
        <v>1607</v>
      </c>
      <c r="R3103" s="22">
        <v>3.4</v>
      </c>
      <c r="S3103" s="22">
        <v>2</v>
      </c>
      <c r="T3103" s="22">
        <v>4</v>
      </c>
      <c r="U3103" s="124" t="s">
        <v>1607</v>
      </c>
      <c r="V3103" s="22">
        <v>0.9</v>
      </c>
      <c r="W3103" s="124" t="s">
        <v>857</v>
      </c>
      <c r="X3103" s="22">
        <v>0</v>
      </c>
      <c r="Y3103" s="117" t="s">
        <v>1028</v>
      </c>
      <c r="Z3103" s="124" t="s">
        <v>2517</v>
      </c>
      <c r="AA3103" s="124" t="s">
        <v>2517</v>
      </c>
      <c r="AB3103" s="17" t="s">
        <v>2518</v>
      </c>
      <c r="AC3103" s="17" t="s">
        <v>2518</v>
      </c>
      <c r="AD3103" s="124" t="s">
        <v>1634</v>
      </c>
      <c r="AE3103" s="117" t="s">
        <v>1635</v>
      </c>
    </row>
    <row r="3104" spans="1:31" x14ac:dyDescent="0.35">
      <c r="A3104" s="22" t="s">
        <v>852</v>
      </c>
      <c r="B3104" s="1">
        <v>1004</v>
      </c>
      <c r="C3104" s="13" t="s">
        <v>2509</v>
      </c>
      <c r="D3104" s="17">
        <v>4</v>
      </c>
      <c r="E3104" s="22">
        <v>2</v>
      </c>
      <c r="F3104" s="123" t="s">
        <v>1605</v>
      </c>
      <c r="G3104" s="123" t="s">
        <v>1660</v>
      </c>
      <c r="H3104" s="123" t="s">
        <v>2514</v>
      </c>
      <c r="I3104" s="124" t="s">
        <v>2524</v>
      </c>
      <c r="J3104" s="124" t="s">
        <v>1524</v>
      </c>
      <c r="K3104" s="124" t="s">
        <v>1524</v>
      </c>
      <c r="L3104" s="124" t="s">
        <v>989</v>
      </c>
      <c r="N3104" s="124" t="s">
        <v>856</v>
      </c>
      <c r="O3104" s="22">
        <v>0</v>
      </c>
      <c r="P3104" s="22">
        <v>4</v>
      </c>
      <c r="Q3104" s="124" t="s">
        <v>1607</v>
      </c>
      <c r="R3104" s="22">
        <v>3.4</v>
      </c>
      <c r="S3104" s="22">
        <v>1</v>
      </c>
      <c r="T3104" s="22">
        <v>4</v>
      </c>
      <c r="U3104" s="124" t="s">
        <v>1607</v>
      </c>
      <c r="V3104" s="22">
        <v>0.3</v>
      </c>
      <c r="W3104" s="124" t="s">
        <v>857</v>
      </c>
      <c r="X3104" s="22">
        <v>0</v>
      </c>
      <c r="Y3104" s="124" t="s">
        <v>858</v>
      </c>
      <c r="Z3104" s="124" t="s">
        <v>2517</v>
      </c>
      <c r="AA3104" s="124" t="s">
        <v>2517</v>
      </c>
      <c r="AB3104" s="17" t="s">
        <v>1303</v>
      </c>
      <c r="AC3104" s="17" t="s">
        <v>1303</v>
      </c>
      <c r="AD3104" s="124" t="s">
        <v>1608</v>
      </c>
      <c r="AE3104" s="124" t="s">
        <v>1619</v>
      </c>
    </row>
    <row r="3105" spans="1:31" x14ac:dyDescent="0.35">
      <c r="A3105" s="22" t="s">
        <v>852</v>
      </c>
      <c r="B3105" s="1">
        <v>1004</v>
      </c>
      <c r="C3105" s="13" t="s">
        <v>2509</v>
      </c>
      <c r="D3105" s="17">
        <v>4</v>
      </c>
      <c r="E3105" s="22">
        <v>2</v>
      </c>
      <c r="F3105" s="123" t="s">
        <v>1605</v>
      </c>
      <c r="G3105" s="123" t="s">
        <v>1660</v>
      </c>
      <c r="H3105" s="123" t="s">
        <v>2514</v>
      </c>
      <c r="I3105" s="124" t="s">
        <v>2524</v>
      </c>
      <c r="J3105" s="124" t="s">
        <v>1524</v>
      </c>
      <c r="K3105" s="124" t="s">
        <v>1524</v>
      </c>
      <c r="L3105" s="124" t="s">
        <v>989</v>
      </c>
      <c r="N3105" s="124" t="s">
        <v>856</v>
      </c>
      <c r="O3105" s="22">
        <v>0</v>
      </c>
      <c r="P3105" s="22">
        <v>3</v>
      </c>
      <c r="Q3105" s="124" t="s">
        <v>1607</v>
      </c>
      <c r="R3105" s="22">
        <v>4.4000000000000004</v>
      </c>
      <c r="S3105" s="22">
        <v>2</v>
      </c>
      <c r="T3105" s="22">
        <v>3</v>
      </c>
      <c r="U3105" s="124" t="s">
        <v>1607</v>
      </c>
      <c r="V3105" s="22">
        <v>1.2</v>
      </c>
      <c r="W3105" s="124" t="s">
        <v>857</v>
      </c>
      <c r="X3105" s="22">
        <v>0</v>
      </c>
      <c r="Y3105" s="117" t="s">
        <v>1028</v>
      </c>
      <c r="Z3105" s="124" t="s">
        <v>2516</v>
      </c>
      <c r="AA3105" s="124" t="s">
        <v>2516</v>
      </c>
      <c r="AB3105" s="17" t="s">
        <v>2515</v>
      </c>
      <c r="AC3105" s="17" t="s">
        <v>2515</v>
      </c>
      <c r="AD3105" s="124" t="s">
        <v>1634</v>
      </c>
      <c r="AE3105" s="117" t="s">
        <v>1635</v>
      </c>
    </row>
    <row r="3106" spans="1:31" x14ac:dyDescent="0.35">
      <c r="A3106" s="22" t="s">
        <v>852</v>
      </c>
      <c r="B3106" s="1">
        <v>1004</v>
      </c>
      <c r="C3106" s="13" t="s">
        <v>2509</v>
      </c>
      <c r="D3106" s="17">
        <v>4</v>
      </c>
      <c r="E3106" s="22">
        <v>2</v>
      </c>
      <c r="F3106" s="123" t="s">
        <v>1605</v>
      </c>
      <c r="G3106" s="123" t="s">
        <v>1660</v>
      </c>
      <c r="H3106" s="123" t="s">
        <v>2514</v>
      </c>
      <c r="I3106" s="124" t="s">
        <v>2524</v>
      </c>
      <c r="J3106" s="124" t="s">
        <v>1524</v>
      </c>
      <c r="K3106" s="124" t="s">
        <v>1524</v>
      </c>
      <c r="L3106" s="124" t="s">
        <v>989</v>
      </c>
      <c r="N3106" s="124" t="s">
        <v>856</v>
      </c>
      <c r="O3106" s="22">
        <v>0</v>
      </c>
      <c r="P3106" s="22">
        <v>4</v>
      </c>
      <c r="Q3106" s="124" t="s">
        <v>1607</v>
      </c>
      <c r="R3106" s="22">
        <v>4.4000000000000004</v>
      </c>
      <c r="S3106" s="22">
        <v>2</v>
      </c>
      <c r="T3106" s="22">
        <v>4</v>
      </c>
      <c r="U3106" s="124" t="s">
        <v>1607</v>
      </c>
      <c r="V3106" s="22">
        <v>1.2</v>
      </c>
      <c r="W3106" s="124" t="s">
        <v>857</v>
      </c>
      <c r="X3106" s="22">
        <v>0</v>
      </c>
      <c r="Y3106" s="117" t="s">
        <v>1028</v>
      </c>
      <c r="Z3106" s="124" t="s">
        <v>2517</v>
      </c>
      <c r="AA3106" s="124" t="s">
        <v>2517</v>
      </c>
      <c r="AB3106" s="17" t="s">
        <v>2518</v>
      </c>
      <c r="AC3106" s="17" t="s">
        <v>2518</v>
      </c>
      <c r="AD3106" s="124" t="s">
        <v>1634</v>
      </c>
      <c r="AE3106" s="117" t="s">
        <v>1635</v>
      </c>
    </row>
    <row r="3107" spans="1:31" x14ac:dyDescent="0.35">
      <c r="A3107" s="22" t="s">
        <v>852</v>
      </c>
      <c r="B3107" s="1">
        <v>1004</v>
      </c>
      <c r="C3107" s="13" t="s">
        <v>2509</v>
      </c>
      <c r="D3107" s="17">
        <v>4</v>
      </c>
      <c r="E3107" s="22">
        <v>2</v>
      </c>
      <c r="F3107" s="123" t="s">
        <v>1605</v>
      </c>
      <c r="G3107" s="123" t="s">
        <v>1660</v>
      </c>
      <c r="H3107" s="123" t="s">
        <v>2514</v>
      </c>
      <c r="I3107" s="124" t="s">
        <v>2524</v>
      </c>
      <c r="J3107" s="124" t="s">
        <v>1524</v>
      </c>
      <c r="K3107" s="124" t="s">
        <v>1524</v>
      </c>
      <c r="L3107" s="124" t="s">
        <v>989</v>
      </c>
      <c r="N3107" s="124" t="s">
        <v>856</v>
      </c>
      <c r="O3107" s="22">
        <v>0</v>
      </c>
      <c r="P3107" s="22">
        <v>4</v>
      </c>
      <c r="Q3107" s="124" t="s">
        <v>1607</v>
      </c>
      <c r="R3107" s="22">
        <v>4.4000000000000004</v>
      </c>
      <c r="S3107" s="22">
        <v>1</v>
      </c>
      <c r="T3107" s="22">
        <v>4</v>
      </c>
      <c r="U3107" s="124" t="s">
        <v>1607</v>
      </c>
      <c r="V3107" s="22">
        <v>-2.8</v>
      </c>
      <c r="W3107" s="124" t="s">
        <v>857</v>
      </c>
      <c r="X3107" s="22">
        <v>0</v>
      </c>
      <c r="Y3107" s="124" t="s">
        <v>858</v>
      </c>
      <c r="Z3107" s="124" t="s">
        <v>2517</v>
      </c>
      <c r="AA3107" s="124" t="s">
        <v>2517</v>
      </c>
      <c r="AB3107" s="17" t="s">
        <v>1303</v>
      </c>
      <c r="AC3107" s="17" t="s">
        <v>1303</v>
      </c>
      <c r="AD3107" s="124" t="s">
        <v>1608</v>
      </c>
      <c r="AE3107" s="124" t="s">
        <v>1619</v>
      </c>
    </row>
    <row r="3108" spans="1:31" x14ac:dyDescent="0.35">
      <c r="A3108" s="22" t="s">
        <v>852</v>
      </c>
      <c r="B3108" s="1">
        <v>1004</v>
      </c>
      <c r="C3108" s="13" t="s">
        <v>2509</v>
      </c>
      <c r="D3108" s="17">
        <v>3</v>
      </c>
      <c r="E3108" s="22">
        <v>3</v>
      </c>
      <c r="F3108" s="123" t="s">
        <v>1605</v>
      </c>
      <c r="G3108" s="123" t="s">
        <v>1660</v>
      </c>
      <c r="H3108" s="123" t="s">
        <v>2514</v>
      </c>
      <c r="I3108" s="124" t="s">
        <v>2521</v>
      </c>
      <c r="J3108" s="124" t="s">
        <v>1524</v>
      </c>
      <c r="K3108" s="124" t="s">
        <v>1524</v>
      </c>
      <c r="L3108" s="124" t="s">
        <v>989</v>
      </c>
      <c r="N3108" s="124" t="s">
        <v>856</v>
      </c>
      <c r="O3108" s="22">
        <v>0</v>
      </c>
      <c r="P3108" s="22">
        <v>4</v>
      </c>
      <c r="Q3108" s="124" t="s">
        <v>1607</v>
      </c>
      <c r="R3108" s="22">
        <v>3.2</v>
      </c>
      <c r="S3108" s="22">
        <v>2</v>
      </c>
      <c r="T3108" s="22">
        <v>4</v>
      </c>
      <c r="U3108" s="124" t="s">
        <v>1607</v>
      </c>
      <c r="V3108" s="22">
        <v>2.6</v>
      </c>
      <c r="W3108" s="124" t="s">
        <v>857</v>
      </c>
      <c r="X3108" s="22">
        <v>0</v>
      </c>
      <c r="Y3108" s="117" t="s">
        <v>1028</v>
      </c>
      <c r="Z3108" s="124" t="s">
        <v>2516</v>
      </c>
      <c r="AA3108" s="124" t="s">
        <v>2516</v>
      </c>
      <c r="AB3108" s="17" t="s">
        <v>2515</v>
      </c>
      <c r="AC3108" s="17" t="s">
        <v>2515</v>
      </c>
      <c r="AD3108" s="124" t="s">
        <v>1634</v>
      </c>
      <c r="AE3108" s="117" t="s">
        <v>1635</v>
      </c>
    </row>
    <row r="3109" spans="1:31" x14ac:dyDescent="0.35">
      <c r="A3109" s="22" t="s">
        <v>852</v>
      </c>
      <c r="B3109" s="1">
        <v>1004</v>
      </c>
      <c r="C3109" s="13" t="s">
        <v>2509</v>
      </c>
      <c r="D3109" s="17">
        <v>3</v>
      </c>
      <c r="E3109" s="22">
        <v>3</v>
      </c>
      <c r="F3109" s="123" t="s">
        <v>1605</v>
      </c>
      <c r="G3109" s="123" t="s">
        <v>1660</v>
      </c>
      <c r="H3109" s="123" t="s">
        <v>2514</v>
      </c>
      <c r="I3109" s="124" t="s">
        <v>2521</v>
      </c>
      <c r="J3109" s="124" t="s">
        <v>1524</v>
      </c>
      <c r="K3109" s="124" t="s">
        <v>1524</v>
      </c>
      <c r="L3109" s="124" t="s">
        <v>989</v>
      </c>
      <c r="N3109" s="124" t="s">
        <v>856</v>
      </c>
      <c r="O3109" s="22">
        <v>0</v>
      </c>
      <c r="P3109" s="22">
        <v>4</v>
      </c>
      <c r="Q3109" s="124" t="s">
        <v>1607</v>
      </c>
      <c r="R3109" s="22">
        <v>3.2</v>
      </c>
      <c r="S3109" s="22">
        <v>2</v>
      </c>
      <c r="T3109" s="22">
        <v>4</v>
      </c>
      <c r="U3109" s="124" t="s">
        <v>1607</v>
      </c>
      <c r="V3109" s="22">
        <v>-2.6</v>
      </c>
      <c r="W3109" s="124" t="s">
        <v>857</v>
      </c>
      <c r="X3109" s="22">
        <v>0</v>
      </c>
      <c r="Y3109" s="117" t="s">
        <v>1028</v>
      </c>
      <c r="Z3109" s="124" t="s">
        <v>2517</v>
      </c>
      <c r="AA3109" s="124" t="s">
        <v>2517</v>
      </c>
      <c r="AB3109" s="17" t="s">
        <v>2518</v>
      </c>
      <c r="AC3109" s="17" t="s">
        <v>2518</v>
      </c>
      <c r="AD3109" s="124" t="s">
        <v>1634</v>
      </c>
      <c r="AE3109" s="117" t="s">
        <v>1635</v>
      </c>
    </row>
    <row r="3110" spans="1:31" x14ac:dyDescent="0.35">
      <c r="A3110" s="22" t="s">
        <v>852</v>
      </c>
      <c r="B3110" s="1">
        <v>1004</v>
      </c>
      <c r="C3110" s="13" t="s">
        <v>2509</v>
      </c>
      <c r="D3110" s="17">
        <v>3</v>
      </c>
      <c r="E3110" s="22">
        <v>3</v>
      </c>
      <c r="F3110" s="123" t="s">
        <v>1605</v>
      </c>
      <c r="G3110" s="123" t="s">
        <v>1660</v>
      </c>
      <c r="H3110" s="123" t="s">
        <v>2514</v>
      </c>
      <c r="I3110" s="124" t="s">
        <v>2522</v>
      </c>
      <c r="J3110" s="124" t="s">
        <v>1524</v>
      </c>
      <c r="K3110" s="124" t="s">
        <v>1524</v>
      </c>
      <c r="L3110" s="124" t="s">
        <v>989</v>
      </c>
      <c r="N3110" s="124" t="s">
        <v>856</v>
      </c>
      <c r="O3110" s="22">
        <v>0</v>
      </c>
      <c r="P3110" s="22">
        <v>3</v>
      </c>
      <c r="Q3110" s="124" t="s">
        <v>1607</v>
      </c>
      <c r="R3110" s="22">
        <v>3.9</v>
      </c>
      <c r="S3110" s="22">
        <v>2</v>
      </c>
      <c r="T3110" s="22">
        <v>3</v>
      </c>
      <c r="U3110" s="124" t="s">
        <v>1607</v>
      </c>
      <c r="V3110" s="22">
        <v>8.6999999999999993</v>
      </c>
      <c r="W3110" s="124" t="s">
        <v>857</v>
      </c>
      <c r="X3110" s="22">
        <v>0</v>
      </c>
      <c r="Y3110" s="117" t="s">
        <v>1028</v>
      </c>
      <c r="Z3110" s="124" t="s">
        <v>2516</v>
      </c>
      <c r="AA3110" s="124" t="s">
        <v>2516</v>
      </c>
      <c r="AB3110" s="17" t="s">
        <v>2515</v>
      </c>
      <c r="AC3110" s="17" t="s">
        <v>2515</v>
      </c>
      <c r="AD3110" s="124" t="s">
        <v>1634</v>
      </c>
      <c r="AE3110" s="117" t="s">
        <v>1635</v>
      </c>
    </row>
    <row r="3111" spans="1:31" x14ac:dyDescent="0.35">
      <c r="A3111" s="22" t="s">
        <v>852</v>
      </c>
      <c r="B3111" s="1">
        <v>1004</v>
      </c>
      <c r="C3111" s="13" t="s">
        <v>2509</v>
      </c>
      <c r="D3111" s="17">
        <v>3</v>
      </c>
      <c r="E3111" s="22">
        <v>3</v>
      </c>
      <c r="F3111" s="123" t="s">
        <v>1605</v>
      </c>
      <c r="G3111" s="123" t="s">
        <v>1660</v>
      </c>
      <c r="H3111" s="123" t="s">
        <v>2514</v>
      </c>
      <c r="I3111" s="124" t="s">
        <v>2522</v>
      </c>
      <c r="J3111" s="124" t="s">
        <v>1524</v>
      </c>
      <c r="K3111" s="124" t="s">
        <v>1524</v>
      </c>
      <c r="L3111" s="124" t="s">
        <v>989</v>
      </c>
      <c r="N3111" s="124" t="s">
        <v>856</v>
      </c>
      <c r="O3111" s="22">
        <v>0</v>
      </c>
      <c r="P3111" s="22">
        <v>4</v>
      </c>
      <c r="Q3111" s="124" t="s">
        <v>1607</v>
      </c>
      <c r="R3111" s="22">
        <v>3.9</v>
      </c>
      <c r="S3111" s="22">
        <v>2</v>
      </c>
      <c r="T3111" s="22">
        <v>4</v>
      </c>
      <c r="U3111" s="124" t="s">
        <v>1607</v>
      </c>
      <c r="V3111" s="22">
        <v>9.4</v>
      </c>
      <c r="W3111" s="124" t="s">
        <v>857</v>
      </c>
      <c r="X3111" s="22">
        <v>0</v>
      </c>
      <c r="Y3111" s="117" t="s">
        <v>1028</v>
      </c>
      <c r="Z3111" s="124" t="s">
        <v>2517</v>
      </c>
      <c r="AA3111" s="124" t="s">
        <v>2517</v>
      </c>
      <c r="AB3111" s="17" t="s">
        <v>2518</v>
      </c>
      <c r="AC3111" s="17" t="s">
        <v>2518</v>
      </c>
      <c r="AD3111" s="124" t="s">
        <v>1634</v>
      </c>
      <c r="AE3111" s="117" t="s">
        <v>1635</v>
      </c>
    </row>
    <row r="3112" spans="1:31" x14ac:dyDescent="0.35">
      <c r="A3112" s="22" t="s">
        <v>852</v>
      </c>
      <c r="B3112" s="1">
        <v>1004</v>
      </c>
      <c r="C3112" s="13" t="s">
        <v>2509</v>
      </c>
      <c r="D3112" s="17">
        <v>4</v>
      </c>
      <c r="E3112" s="22">
        <v>3</v>
      </c>
      <c r="F3112" s="123" t="s">
        <v>1605</v>
      </c>
      <c r="G3112" s="123" t="s">
        <v>1660</v>
      </c>
      <c r="H3112" s="123" t="s">
        <v>2514</v>
      </c>
      <c r="I3112" s="124" t="s">
        <v>2523</v>
      </c>
      <c r="J3112" s="124" t="s">
        <v>1524</v>
      </c>
      <c r="K3112" s="124" t="s">
        <v>1524</v>
      </c>
      <c r="L3112" s="124" t="s">
        <v>989</v>
      </c>
      <c r="N3112" s="124" t="s">
        <v>856</v>
      </c>
      <c r="O3112" s="22">
        <v>0</v>
      </c>
      <c r="P3112" s="22">
        <v>4</v>
      </c>
      <c r="Q3112" s="124" t="s">
        <v>1607</v>
      </c>
      <c r="R3112" s="22">
        <v>6.1</v>
      </c>
      <c r="S3112" s="22">
        <v>2</v>
      </c>
      <c r="T3112" s="22">
        <v>4</v>
      </c>
      <c r="U3112" s="124" t="s">
        <v>1607</v>
      </c>
      <c r="V3112" s="22">
        <v>9</v>
      </c>
      <c r="W3112" s="124" t="s">
        <v>857</v>
      </c>
      <c r="X3112" s="22">
        <v>0</v>
      </c>
      <c r="Y3112" s="117" t="s">
        <v>1028</v>
      </c>
      <c r="Z3112" s="124" t="s">
        <v>2516</v>
      </c>
      <c r="AA3112" s="124" t="s">
        <v>2516</v>
      </c>
      <c r="AB3112" s="17" t="s">
        <v>2515</v>
      </c>
      <c r="AC3112" s="17" t="s">
        <v>2515</v>
      </c>
      <c r="AD3112" s="124" t="s">
        <v>1634</v>
      </c>
      <c r="AE3112" s="117" t="s">
        <v>1635</v>
      </c>
    </row>
    <row r="3113" spans="1:31" x14ac:dyDescent="0.35">
      <c r="A3113" s="22" t="s">
        <v>852</v>
      </c>
      <c r="B3113" s="1">
        <v>1004</v>
      </c>
      <c r="C3113" s="13" t="s">
        <v>2509</v>
      </c>
      <c r="D3113" s="17">
        <v>4</v>
      </c>
      <c r="E3113" s="22">
        <v>3</v>
      </c>
      <c r="F3113" s="123" t="s">
        <v>1605</v>
      </c>
      <c r="G3113" s="123" t="s">
        <v>1660</v>
      </c>
      <c r="H3113" s="123" t="s">
        <v>2514</v>
      </c>
      <c r="I3113" s="124" t="s">
        <v>2523</v>
      </c>
      <c r="J3113" s="124" t="s">
        <v>1524</v>
      </c>
      <c r="K3113" s="124" t="s">
        <v>1524</v>
      </c>
      <c r="L3113" s="124" t="s">
        <v>989</v>
      </c>
      <c r="N3113" s="124" t="s">
        <v>856</v>
      </c>
      <c r="O3113" s="22">
        <v>0</v>
      </c>
      <c r="P3113" s="22">
        <v>4</v>
      </c>
      <c r="Q3113" s="124" t="s">
        <v>1607</v>
      </c>
      <c r="R3113" s="22">
        <v>6.1</v>
      </c>
      <c r="S3113" s="22">
        <v>2</v>
      </c>
      <c r="T3113" s="22">
        <v>4</v>
      </c>
      <c r="U3113" s="124" t="s">
        <v>1607</v>
      </c>
      <c r="V3113" s="22">
        <v>6.8</v>
      </c>
      <c r="W3113" s="124" t="s">
        <v>857</v>
      </c>
      <c r="X3113" s="22">
        <v>0</v>
      </c>
      <c r="Y3113" s="117" t="s">
        <v>1028</v>
      </c>
      <c r="Z3113" s="124" t="s">
        <v>2517</v>
      </c>
      <c r="AA3113" s="124" t="s">
        <v>2517</v>
      </c>
      <c r="AB3113" s="17" t="s">
        <v>2518</v>
      </c>
      <c r="AC3113" s="17" t="s">
        <v>2518</v>
      </c>
      <c r="AD3113" s="124" t="s">
        <v>1634</v>
      </c>
      <c r="AE3113" s="117" t="s">
        <v>1635</v>
      </c>
    </row>
    <row r="3114" spans="1:31" x14ac:dyDescent="0.35">
      <c r="A3114" s="22" t="s">
        <v>852</v>
      </c>
      <c r="B3114" s="1">
        <v>1004</v>
      </c>
      <c r="C3114" s="13" t="s">
        <v>2509</v>
      </c>
      <c r="D3114" s="17">
        <v>4</v>
      </c>
      <c r="E3114" s="22">
        <v>3</v>
      </c>
      <c r="F3114" s="123" t="s">
        <v>1605</v>
      </c>
      <c r="G3114" s="123" t="s">
        <v>1660</v>
      </c>
      <c r="H3114" s="123" t="s">
        <v>2514</v>
      </c>
      <c r="I3114" s="124" t="s">
        <v>2523</v>
      </c>
      <c r="J3114" s="124" t="s">
        <v>1524</v>
      </c>
      <c r="K3114" s="124" t="s">
        <v>1524</v>
      </c>
      <c r="L3114" s="124" t="s">
        <v>989</v>
      </c>
      <c r="N3114" s="124" t="s">
        <v>856</v>
      </c>
      <c r="O3114" s="22">
        <v>0</v>
      </c>
      <c r="P3114" s="22">
        <v>4</v>
      </c>
      <c r="Q3114" s="124" t="s">
        <v>1607</v>
      </c>
      <c r="R3114" s="22">
        <v>6.1</v>
      </c>
      <c r="S3114" s="22">
        <v>1</v>
      </c>
      <c r="T3114" s="22">
        <v>4</v>
      </c>
      <c r="U3114" s="124" t="s">
        <v>1607</v>
      </c>
      <c r="V3114" s="22">
        <v>4.5</v>
      </c>
      <c r="W3114" s="124" t="s">
        <v>857</v>
      </c>
      <c r="X3114" s="22">
        <v>0</v>
      </c>
      <c r="Y3114" s="124" t="s">
        <v>858</v>
      </c>
      <c r="Z3114" s="124" t="s">
        <v>2517</v>
      </c>
      <c r="AA3114" s="124" t="s">
        <v>2517</v>
      </c>
      <c r="AB3114" s="17" t="s">
        <v>1303</v>
      </c>
      <c r="AC3114" s="17" t="s">
        <v>1303</v>
      </c>
      <c r="AD3114" s="124" t="s">
        <v>1608</v>
      </c>
      <c r="AE3114" s="124" t="s">
        <v>1619</v>
      </c>
    </row>
    <row r="3115" spans="1:31" x14ac:dyDescent="0.35">
      <c r="A3115" s="22" t="s">
        <v>852</v>
      </c>
      <c r="B3115" s="1">
        <v>1004</v>
      </c>
      <c r="C3115" s="13" t="s">
        <v>2509</v>
      </c>
      <c r="D3115" s="17">
        <v>4</v>
      </c>
      <c r="E3115" s="22">
        <v>3</v>
      </c>
      <c r="F3115" s="123" t="s">
        <v>1605</v>
      </c>
      <c r="G3115" s="123" t="s">
        <v>1660</v>
      </c>
      <c r="H3115" s="123" t="s">
        <v>2514</v>
      </c>
      <c r="I3115" s="124" t="s">
        <v>2523</v>
      </c>
      <c r="J3115" s="124" t="s">
        <v>1524</v>
      </c>
      <c r="K3115" s="124" t="s">
        <v>1524</v>
      </c>
      <c r="L3115" s="124" t="s">
        <v>989</v>
      </c>
      <c r="N3115" s="124" t="s">
        <v>856</v>
      </c>
      <c r="O3115" s="22">
        <v>0</v>
      </c>
      <c r="P3115" s="22">
        <v>3</v>
      </c>
      <c r="Q3115" s="124" t="s">
        <v>1607</v>
      </c>
      <c r="R3115" s="22">
        <v>6.8</v>
      </c>
      <c r="S3115" s="22">
        <v>2</v>
      </c>
      <c r="T3115" s="22">
        <v>3</v>
      </c>
      <c r="U3115" s="124" t="s">
        <v>1607</v>
      </c>
      <c r="V3115" s="22">
        <v>6.5</v>
      </c>
      <c r="W3115" s="124" t="s">
        <v>857</v>
      </c>
      <c r="X3115" s="22">
        <v>0</v>
      </c>
      <c r="Y3115" s="117" t="s">
        <v>1028</v>
      </c>
      <c r="Z3115" s="124" t="s">
        <v>2516</v>
      </c>
      <c r="AA3115" s="124" t="s">
        <v>2516</v>
      </c>
      <c r="AB3115" s="17" t="s">
        <v>2515</v>
      </c>
      <c r="AC3115" s="17" t="s">
        <v>2515</v>
      </c>
      <c r="AD3115" s="124" t="s">
        <v>1634</v>
      </c>
      <c r="AE3115" s="117" t="s">
        <v>1635</v>
      </c>
    </row>
    <row r="3116" spans="1:31" x14ac:dyDescent="0.35">
      <c r="A3116" s="22" t="s">
        <v>852</v>
      </c>
      <c r="B3116" s="1">
        <v>1004</v>
      </c>
      <c r="C3116" s="13" t="s">
        <v>2509</v>
      </c>
      <c r="D3116" s="17">
        <v>4</v>
      </c>
      <c r="E3116" s="22">
        <v>3</v>
      </c>
      <c r="F3116" s="123" t="s">
        <v>1605</v>
      </c>
      <c r="G3116" s="123" t="s">
        <v>1660</v>
      </c>
      <c r="H3116" s="123" t="s">
        <v>2514</v>
      </c>
      <c r="I3116" s="124" t="s">
        <v>2523</v>
      </c>
      <c r="J3116" s="124" t="s">
        <v>1524</v>
      </c>
      <c r="K3116" s="124" t="s">
        <v>1524</v>
      </c>
      <c r="L3116" s="124" t="s">
        <v>989</v>
      </c>
      <c r="N3116" s="124" t="s">
        <v>856</v>
      </c>
      <c r="O3116" s="22">
        <v>0</v>
      </c>
      <c r="P3116" s="22">
        <v>4</v>
      </c>
      <c r="Q3116" s="124" t="s">
        <v>1607</v>
      </c>
      <c r="R3116" s="22">
        <v>6.8</v>
      </c>
      <c r="S3116" s="22">
        <v>2</v>
      </c>
      <c r="T3116" s="22">
        <v>4</v>
      </c>
      <c r="U3116" s="124" t="s">
        <v>1607</v>
      </c>
      <c r="V3116" s="22">
        <v>4.5</v>
      </c>
      <c r="W3116" s="124" t="s">
        <v>857</v>
      </c>
      <c r="X3116" s="22">
        <v>0</v>
      </c>
      <c r="Y3116" s="117" t="s">
        <v>1028</v>
      </c>
      <c r="Z3116" s="124" t="s">
        <v>2517</v>
      </c>
      <c r="AA3116" s="124" t="s">
        <v>2517</v>
      </c>
      <c r="AB3116" s="17" t="s">
        <v>2518</v>
      </c>
      <c r="AC3116" s="17" t="s">
        <v>2518</v>
      </c>
      <c r="AD3116" s="124" t="s">
        <v>1634</v>
      </c>
      <c r="AE3116" s="117" t="s">
        <v>1635</v>
      </c>
    </row>
    <row r="3117" spans="1:31" x14ac:dyDescent="0.35">
      <c r="A3117" s="22" t="s">
        <v>852</v>
      </c>
      <c r="B3117" s="1">
        <v>1004</v>
      </c>
      <c r="C3117" s="13" t="s">
        <v>2509</v>
      </c>
      <c r="D3117" s="17">
        <v>4</v>
      </c>
      <c r="E3117" s="22">
        <v>3</v>
      </c>
      <c r="F3117" s="123" t="s">
        <v>1605</v>
      </c>
      <c r="G3117" s="123" t="s">
        <v>1660</v>
      </c>
      <c r="H3117" s="123" t="s">
        <v>2514</v>
      </c>
      <c r="I3117" s="124" t="s">
        <v>2523</v>
      </c>
      <c r="J3117" s="124" t="s">
        <v>1524</v>
      </c>
      <c r="K3117" s="124" t="s">
        <v>1524</v>
      </c>
      <c r="L3117" s="124" t="s">
        <v>989</v>
      </c>
      <c r="N3117" s="124" t="s">
        <v>856</v>
      </c>
      <c r="O3117" s="22">
        <v>0</v>
      </c>
      <c r="P3117" s="22">
        <v>4</v>
      </c>
      <c r="Q3117" s="124" t="s">
        <v>1607</v>
      </c>
      <c r="R3117" s="22">
        <v>6.8</v>
      </c>
      <c r="S3117" s="22">
        <v>1</v>
      </c>
      <c r="T3117" s="22">
        <v>4</v>
      </c>
      <c r="U3117" s="124" t="s">
        <v>1607</v>
      </c>
      <c r="V3117" s="22">
        <v>8.6999999999999993</v>
      </c>
      <c r="W3117" s="124" t="s">
        <v>857</v>
      </c>
      <c r="X3117" s="22">
        <v>0</v>
      </c>
      <c r="Y3117" s="124" t="s">
        <v>858</v>
      </c>
      <c r="Z3117" s="124" t="s">
        <v>2517</v>
      </c>
      <c r="AA3117" s="124" t="s">
        <v>2517</v>
      </c>
      <c r="AB3117" s="17" t="s">
        <v>1303</v>
      </c>
      <c r="AC3117" s="17" t="s">
        <v>1303</v>
      </c>
      <c r="AD3117" s="124" t="s">
        <v>1608</v>
      </c>
      <c r="AE3117" s="124" t="s">
        <v>1619</v>
      </c>
    </row>
    <row r="3118" spans="1:31" x14ac:dyDescent="0.35">
      <c r="A3118" s="22" t="s">
        <v>852</v>
      </c>
      <c r="B3118" s="1">
        <v>1004</v>
      </c>
      <c r="C3118" s="13" t="s">
        <v>2509</v>
      </c>
      <c r="D3118" s="17">
        <v>2</v>
      </c>
      <c r="E3118" s="22">
        <v>3</v>
      </c>
      <c r="F3118" s="123" t="s">
        <v>1605</v>
      </c>
      <c r="G3118" s="123" t="s">
        <v>1660</v>
      </c>
      <c r="H3118" s="123" t="s">
        <v>2514</v>
      </c>
      <c r="I3118" s="124" t="s">
        <v>2525</v>
      </c>
      <c r="J3118" s="124" t="s">
        <v>1524</v>
      </c>
      <c r="K3118" s="124" t="s">
        <v>1524</v>
      </c>
      <c r="L3118" s="124" t="s">
        <v>989</v>
      </c>
      <c r="N3118" s="124" t="s">
        <v>856</v>
      </c>
      <c r="O3118" s="22">
        <v>0</v>
      </c>
      <c r="P3118" s="22">
        <v>4</v>
      </c>
      <c r="Q3118" s="124" t="s">
        <v>1607</v>
      </c>
      <c r="R3118" s="22">
        <v>8.5</v>
      </c>
      <c r="S3118" s="22">
        <v>2</v>
      </c>
      <c r="T3118" s="22">
        <v>4</v>
      </c>
      <c r="U3118" s="124" t="s">
        <v>1607</v>
      </c>
      <c r="V3118" s="22">
        <v>9.1</v>
      </c>
      <c r="W3118" s="124" t="s">
        <v>857</v>
      </c>
      <c r="X3118" s="22">
        <v>0</v>
      </c>
      <c r="Y3118" s="117" t="s">
        <v>1028</v>
      </c>
      <c r="Z3118" s="124" t="s">
        <v>2516</v>
      </c>
      <c r="AA3118" s="124" t="s">
        <v>2516</v>
      </c>
      <c r="AB3118" s="17" t="s">
        <v>2515</v>
      </c>
      <c r="AC3118" s="17" t="s">
        <v>2515</v>
      </c>
      <c r="AD3118" s="124" t="s">
        <v>1634</v>
      </c>
      <c r="AE3118" s="117" t="s">
        <v>1635</v>
      </c>
    </row>
    <row r="3119" spans="1:31" x14ac:dyDescent="0.35">
      <c r="A3119" s="22" t="s">
        <v>852</v>
      </c>
      <c r="B3119" s="1">
        <v>1004</v>
      </c>
      <c r="C3119" s="13" t="s">
        <v>2509</v>
      </c>
      <c r="D3119" s="17">
        <v>2</v>
      </c>
      <c r="E3119" s="22">
        <v>3</v>
      </c>
      <c r="F3119" s="123" t="s">
        <v>1605</v>
      </c>
      <c r="G3119" s="123" t="s">
        <v>1660</v>
      </c>
      <c r="H3119" s="123" t="s">
        <v>2514</v>
      </c>
      <c r="I3119" s="124" t="s">
        <v>2525</v>
      </c>
      <c r="J3119" s="124" t="s">
        <v>1524</v>
      </c>
      <c r="K3119" s="124" t="s">
        <v>1524</v>
      </c>
      <c r="L3119" s="124" t="s">
        <v>989</v>
      </c>
      <c r="N3119" s="124" t="s">
        <v>856</v>
      </c>
      <c r="O3119" s="22">
        <v>0</v>
      </c>
      <c r="P3119" s="22">
        <v>4</v>
      </c>
      <c r="Q3119" s="124" t="s">
        <v>1607</v>
      </c>
      <c r="R3119" s="22">
        <v>5.9</v>
      </c>
      <c r="S3119" s="22">
        <v>2</v>
      </c>
      <c r="T3119" s="22">
        <v>4</v>
      </c>
      <c r="U3119" s="124" t="s">
        <v>1607</v>
      </c>
      <c r="V3119" s="22">
        <v>4.5</v>
      </c>
      <c r="W3119" s="124" t="s">
        <v>857</v>
      </c>
      <c r="X3119" s="22">
        <v>0</v>
      </c>
      <c r="Y3119" s="117" t="s">
        <v>1028</v>
      </c>
      <c r="Z3119" s="124" t="s">
        <v>2517</v>
      </c>
      <c r="AA3119" s="124" t="s">
        <v>2517</v>
      </c>
      <c r="AB3119" s="17" t="s">
        <v>2518</v>
      </c>
      <c r="AC3119" s="17" t="s">
        <v>2518</v>
      </c>
      <c r="AD3119" s="124" t="s">
        <v>1634</v>
      </c>
      <c r="AE3119" s="117" t="s">
        <v>1635</v>
      </c>
    </row>
    <row r="3120" spans="1:31" x14ac:dyDescent="0.35">
      <c r="A3120" s="22" t="s">
        <v>852</v>
      </c>
      <c r="B3120" s="1">
        <v>1004</v>
      </c>
      <c r="C3120" s="13" t="s">
        <v>2509</v>
      </c>
      <c r="D3120" s="17">
        <v>2</v>
      </c>
      <c r="E3120" s="22">
        <v>3</v>
      </c>
      <c r="F3120" s="123" t="s">
        <v>1605</v>
      </c>
      <c r="G3120" s="123" t="s">
        <v>1660</v>
      </c>
      <c r="H3120" s="123" t="s">
        <v>2514</v>
      </c>
      <c r="I3120" s="124" t="s">
        <v>2525</v>
      </c>
      <c r="J3120" s="124" t="s">
        <v>1524</v>
      </c>
      <c r="K3120" s="124" t="s">
        <v>1524</v>
      </c>
      <c r="L3120" s="124" t="s">
        <v>989</v>
      </c>
      <c r="N3120" s="124" t="s">
        <v>856</v>
      </c>
      <c r="O3120" s="22">
        <v>0</v>
      </c>
      <c r="P3120" s="22">
        <v>3</v>
      </c>
      <c r="Q3120" s="124" t="s">
        <v>1607</v>
      </c>
      <c r="R3120" s="22">
        <v>17.100000000000001</v>
      </c>
      <c r="S3120" s="22">
        <v>2</v>
      </c>
      <c r="T3120" s="22">
        <v>3</v>
      </c>
      <c r="U3120" s="124" t="s">
        <v>1607</v>
      </c>
      <c r="V3120" s="22">
        <v>13.6</v>
      </c>
      <c r="W3120" s="124" t="s">
        <v>857</v>
      </c>
      <c r="X3120" s="22">
        <v>0</v>
      </c>
      <c r="Y3120" s="117" t="s">
        <v>1028</v>
      </c>
      <c r="Z3120" s="124" t="s">
        <v>2516</v>
      </c>
      <c r="AA3120" s="124" t="s">
        <v>2516</v>
      </c>
      <c r="AB3120" s="17" t="s">
        <v>2515</v>
      </c>
      <c r="AC3120" s="17" t="s">
        <v>2515</v>
      </c>
      <c r="AD3120" s="124" t="s">
        <v>1634</v>
      </c>
      <c r="AE3120" s="117" t="s">
        <v>1635</v>
      </c>
    </row>
    <row r="3121" spans="1:31" x14ac:dyDescent="0.35">
      <c r="A3121" s="22" t="s">
        <v>852</v>
      </c>
      <c r="B3121" s="1">
        <v>1004</v>
      </c>
      <c r="C3121" s="13" t="s">
        <v>2509</v>
      </c>
      <c r="D3121" s="17">
        <v>2</v>
      </c>
      <c r="E3121" s="22">
        <v>3</v>
      </c>
      <c r="F3121" s="123" t="s">
        <v>1605</v>
      </c>
      <c r="G3121" s="123" t="s">
        <v>1660</v>
      </c>
      <c r="H3121" s="123" t="s">
        <v>2514</v>
      </c>
      <c r="I3121" s="124" t="s">
        <v>2526</v>
      </c>
      <c r="J3121" s="124" t="s">
        <v>1524</v>
      </c>
      <c r="K3121" s="124" t="s">
        <v>1524</v>
      </c>
      <c r="L3121" s="124" t="s">
        <v>989</v>
      </c>
      <c r="N3121" s="124" t="s">
        <v>856</v>
      </c>
      <c r="O3121" s="22">
        <v>0</v>
      </c>
      <c r="P3121" s="22">
        <v>4</v>
      </c>
      <c r="Q3121" s="124" t="s">
        <v>1607</v>
      </c>
      <c r="R3121" s="22">
        <v>15.2</v>
      </c>
      <c r="S3121" s="22">
        <v>2</v>
      </c>
      <c r="T3121" s="22">
        <v>4</v>
      </c>
      <c r="U3121" s="124" t="s">
        <v>1607</v>
      </c>
      <c r="V3121" s="22">
        <v>11.4</v>
      </c>
      <c r="W3121" s="124" t="s">
        <v>857</v>
      </c>
      <c r="X3121" s="22">
        <v>0</v>
      </c>
      <c r="Y3121" s="117" t="s">
        <v>1028</v>
      </c>
      <c r="Z3121" s="124" t="s">
        <v>2517</v>
      </c>
      <c r="AA3121" s="124" t="s">
        <v>2517</v>
      </c>
      <c r="AB3121" s="17" t="s">
        <v>2518</v>
      </c>
      <c r="AC3121" s="17" t="s">
        <v>2518</v>
      </c>
      <c r="AD3121" s="124" t="s">
        <v>1634</v>
      </c>
      <c r="AE3121" s="117" t="s">
        <v>1635</v>
      </c>
    </row>
    <row r="3122" spans="1:31" x14ac:dyDescent="0.35">
      <c r="A3122" s="22" t="s">
        <v>852</v>
      </c>
      <c r="B3122" s="1">
        <v>1004</v>
      </c>
      <c r="C3122" s="13" t="s">
        <v>2509</v>
      </c>
      <c r="D3122" s="17">
        <v>3</v>
      </c>
      <c r="E3122" s="22">
        <v>3</v>
      </c>
      <c r="F3122" s="123" t="s">
        <v>1605</v>
      </c>
      <c r="G3122" s="123" t="s">
        <v>1660</v>
      </c>
      <c r="H3122" s="123" t="s">
        <v>2514</v>
      </c>
      <c r="I3122" s="124" t="s">
        <v>2521</v>
      </c>
      <c r="J3122" s="124" t="s">
        <v>1524</v>
      </c>
      <c r="K3122" s="124" t="s">
        <v>1524</v>
      </c>
      <c r="L3122" s="124" t="s">
        <v>989</v>
      </c>
      <c r="N3122" s="124" t="s">
        <v>856</v>
      </c>
      <c r="O3122" s="22">
        <v>0</v>
      </c>
      <c r="P3122" s="22">
        <v>4</v>
      </c>
      <c r="Q3122" s="124" t="s">
        <v>1607</v>
      </c>
      <c r="R3122" s="22">
        <v>4</v>
      </c>
      <c r="S3122" s="22">
        <v>2</v>
      </c>
      <c r="T3122" s="22">
        <v>4</v>
      </c>
      <c r="U3122" s="124" t="s">
        <v>1607</v>
      </c>
      <c r="V3122" s="22">
        <v>5.6</v>
      </c>
      <c r="W3122" s="124" t="s">
        <v>857</v>
      </c>
      <c r="X3122" s="22">
        <v>0</v>
      </c>
      <c r="Y3122" s="117" t="s">
        <v>1028</v>
      </c>
      <c r="Z3122" s="124" t="s">
        <v>2516</v>
      </c>
      <c r="AA3122" s="124" t="s">
        <v>2516</v>
      </c>
      <c r="AB3122" s="17" t="s">
        <v>2515</v>
      </c>
      <c r="AC3122" s="17" t="s">
        <v>2515</v>
      </c>
      <c r="AD3122" s="124" t="s">
        <v>1634</v>
      </c>
      <c r="AE3122" s="117" t="s">
        <v>1635</v>
      </c>
    </row>
    <row r="3123" spans="1:31" x14ac:dyDescent="0.35">
      <c r="A3123" s="22" t="s">
        <v>852</v>
      </c>
      <c r="B3123" s="1">
        <v>1004</v>
      </c>
      <c r="C3123" s="13" t="s">
        <v>2509</v>
      </c>
      <c r="D3123" s="17">
        <v>3</v>
      </c>
      <c r="E3123" s="22">
        <v>3</v>
      </c>
      <c r="F3123" s="123" t="s">
        <v>1605</v>
      </c>
      <c r="G3123" s="123" t="s">
        <v>1660</v>
      </c>
      <c r="H3123" s="123" t="s">
        <v>2514</v>
      </c>
      <c r="I3123" s="124" t="s">
        <v>2521</v>
      </c>
      <c r="J3123" s="124" t="s">
        <v>1524</v>
      </c>
      <c r="K3123" s="124" t="s">
        <v>1524</v>
      </c>
      <c r="L3123" s="124" t="s">
        <v>989</v>
      </c>
      <c r="N3123" s="124" t="s">
        <v>856</v>
      </c>
      <c r="O3123" s="22">
        <v>0</v>
      </c>
      <c r="P3123" s="22">
        <v>4</v>
      </c>
      <c r="Q3123" s="124" t="s">
        <v>1607</v>
      </c>
      <c r="R3123" s="22">
        <v>2</v>
      </c>
      <c r="S3123" s="22">
        <v>2</v>
      </c>
      <c r="T3123" s="22">
        <v>4</v>
      </c>
      <c r="U3123" s="124" t="s">
        <v>1607</v>
      </c>
      <c r="V3123" s="22">
        <v>1.1000000000000001</v>
      </c>
      <c r="W3123" s="124" t="s">
        <v>857</v>
      </c>
      <c r="X3123" s="22">
        <v>0</v>
      </c>
      <c r="Y3123" s="117" t="s">
        <v>1028</v>
      </c>
      <c r="Z3123" s="124" t="s">
        <v>2517</v>
      </c>
      <c r="AA3123" s="124" t="s">
        <v>2517</v>
      </c>
      <c r="AB3123" s="17" t="s">
        <v>2518</v>
      </c>
      <c r="AC3123" s="17" t="s">
        <v>2518</v>
      </c>
      <c r="AD3123" s="124" t="s">
        <v>1634</v>
      </c>
      <c r="AE3123" s="117" t="s">
        <v>1635</v>
      </c>
    </row>
    <row r="3124" spans="1:31" x14ac:dyDescent="0.35">
      <c r="A3124" s="22" t="s">
        <v>852</v>
      </c>
      <c r="B3124" s="1">
        <v>1004</v>
      </c>
      <c r="C3124" s="13" t="s">
        <v>2509</v>
      </c>
      <c r="D3124" s="17">
        <v>3</v>
      </c>
      <c r="E3124" s="22">
        <v>3</v>
      </c>
      <c r="F3124" s="123" t="s">
        <v>1605</v>
      </c>
      <c r="G3124" s="123" t="s">
        <v>1660</v>
      </c>
      <c r="H3124" s="123" t="s">
        <v>2514</v>
      </c>
      <c r="I3124" s="124" t="s">
        <v>2522</v>
      </c>
      <c r="J3124" s="124" t="s">
        <v>1524</v>
      </c>
      <c r="K3124" s="124" t="s">
        <v>1524</v>
      </c>
      <c r="L3124" s="124" t="s">
        <v>989</v>
      </c>
      <c r="N3124" s="124" t="s">
        <v>856</v>
      </c>
      <c r="O3124" s="22">
        <v>0</v>
      </c>
      <c r="P3124" s="22">
        <v>3</v>
      </c>
      <c r="Q3124" s="124" t="s">
        <v>1607</v>
      </c>
      <c r="R3124" s="124">
        <v>4</v>
      </c>
      <c r="S3124" s="22">
        <v>2</v>
      </c>
      <c r="T3124" s="22">
        <v>3</v>
      </c>
      <c r="U3124" s="124" t="s">
        <v>1607</v>
      </c>
      <c r="V3124" s="22">
        <v>8</v>
      </c>
      <c r="W3124" s="124" t="s">
        <v>857</v>
      </c>
      <c r="X3124" s="22">
        <v>0</v>
      </c>
      <c r="Y3124" s="117" t="s">
        <v>1028</v>
      </c>
      <c r="Z3124" s="124" t="s">
        <v>2516</v>
      </c>
      <c r="AA3124" s="124" t="s">
        <v>2516</v>
      </c>
      <c r="AB3124" s="17" t="s">
        <v>2515</v>
      </c>
      <c r="AC3124" s="17" t="s">
        <v>2515</v>
      </c>
      <c r="AD3124" s="124" t="s">
        <v>1634</v>
      </c>
      <c r="AE3124" s="117" t="s">
        <v>1635</v>
      </c>
    </row>
    <row r="3125" spans="1:31" x14ac:dyDescent="0.35">
      <c r="A3125" s="22" t="s">
        <v>852</v>
      </c>
      <c r="B3125" s="1">
        <v>1004</v>
      </c>
      <c r="C3125" s="13" t="s">
        <v>2509</v>
      </c>
      <c r="D3125" s="17">
        <v>3</v>
      </c>
      <c r="E3125" s="22">
        <v>3</v>
      </c>
      <c r="F3125" s="123" t="s">
        <v>1605</v>
      </c>
      <c r="G3125" s="123" t="s">
        <v>1660</v>
      </c>
      <c r="H3125" s="123" t="s">
        <v>2514</v>
      </c>
      <c r="I3125" s="124" t="s">
        <v>2522</v>
      </c>
      <c r="J3125" s="124" t="s">
        <v>1524</v>
      </c>
      <c r="K3125" s="124" t="s">
        <v>1524</v>
      </c>
      <c r="L3125" s="124" t="s">
        <v>989</v>
      </c>
      <c r="N3125" s="124" t="s">
        <v>856</v>
      </c>
      <c r="O3125" s="22">
        <v>0</v>
      </c>
      <c r="P3125" s="22">
        <v>4</v>
      </c>
      <c r="Q3125" s="124" t="s">
        <v>1607</v>
      </c>
      <c r="R3125" s="22">
        <v>-1.3</v>
      </c>
      <c r="S3125" s="22">
        <v>2</v>
      </c>
      <c r="T3125" s="22">
        <v>4</v>
      </c>
      <c r="U3125" s="124" t="s">
        <v>1607</v>
      </c>
      <c r="V3125" s="22">
        <v>-2.7</v>
      </c>
      <c r="W3125" s="124" t="s">
        <v>857</v>
      </c>
      <c r="X3125" s="22">
        <v>0</v>
      </c>
      <c r="Y3125" s="117" t="s">
        <v>1028</v>
      </c>
      <c r="Z3125" s="124" t="s">
        <v>2517</v>
      </c>
      <c r="AA3125" s="124" t="s">
        <v>2517</v>
      </c>
      <c r="AB3125" s="17" t="s">
        <v>2518</v>
      </c>
      <c r="AC3125" s="17" t="s">
        <v>2518</v>
      </c>
      <c r="AD3125" s="124" t="s">
        <v>1634</v>
      </c>
      <c r="AE3125" s="117" t="s">
        <v>1635</v>
      </c>
    </row>
    <row r="3126" spans="1:31" x14ac:dyDescent="0.35">
      <c r="A3126" s="22" t="s">
        <v>852</v>
      </c>
      <c r="B3126" s="1">
        <v>1005</v>
      </c>
      <c r="C3126" s="85" t="s">
        <v>2535</v>
      </c>
      <c r="D3126" s="22">
        <v>2</v>
      </c>
      <c r="E3126" s="22">
        <v>1</v>
      </c>
      <c r="F3126" s="123" t="s">
        <v>1605</v>
      </c>
      <c r="G3126" s="123" t="s">
        <v>1660</v>
      </c>
      <c r="H3126" s="123" t="s">
        <v>2514</v>
      </c>
      <c r="I3126" s="126" t="s">
        <v>2540</v>
      </c>
      <c r="J3126" s="126" t="s">
        <v>2539</v>
      </c>
      <c r="K3126" s="126" t="s">
        <v>1524</v>
      </c>
      <c r="L3126" s="126" t="s">
        <v>1976</v>
      </c>
      <c r="N3126" s="126" t="s">
        <v>856</v>
      </c>
      <c r="O3126" s="22">
        <v>0</v>
      </c>
      <c r="P3126" s="126" t="s">
        <v>1607</v>
      </c>
      <c r="Q3126" s="126" t="s">
        <v>1607</v>
      </c>
      <c r="R3126" s="22">
        <v>0.27</v>
      </c>
      <c r="S3126" s="22">
        <v>1</v>
      </c>
      <c r="T3126" s="126" t="s">
        <v>1607</v>
      </c>
      <c r="U3126" s="126" t="s">
        <v>1607</v>
      </c>
      <c r="V3126" s="22">
        <v>0.28999999999999998</v>
      </c>
      <c r="Y3126" s="126" t="s">
        <v>858</v>
      </c>
      <c r="Z3126" s="126" t="s">
        <v>1024</v>
      </c>
      <c r="AA3126" s="126" t="s">
        <v>1024</v>
      </c>
      <c r="AB3126" s="126" t="s">
        <v>1303</v>
      </c>
      <c r="AC3126" s="126" t="s">
        <v>1303</v>
      </c>
      <c r="AD3126" s="126" t="s">
        <v>1608</v>
      </c>
      <c r="AE3126" s="126" t="s">
        <v>1619</v>
      </c>
    </row>
    <row r="3127" spans="1:31" x14ac:dyDescent="0.35">
      <c r="A3127" s="22" t="s">
        <v>852</v>
      </c>
      <c r="B3127" s="1">
        <v>1005</v>
      </c>
      <c r="C3127" s="85" t="s">
        <v>2535</v>
      </c>
      <c r="D3127" s="22">
        <v>2</v>
      </c>
      <c r="E3127" s="22">
        <v>2</v>
      </c>
      <c r="F3127" s="123" t="s">
        <v>1605</v>
      </c>
      <c r="G3127" s="123" t="s">
        <v>1660</v>
      </c>
      <c r="H3127" s="123" t="s">
        <v>2514</v>
      </c>
      <c r="I3127" s="126" t="s">
        <v>2540</v>
      </c>
      <c r="J3127" s="126" t="s">
        <v>2539</v>
      </c>
      <c r="K3127" s="126" t="s">
        <v>1524</v>
      </c>
      <c r="L3127" s="126" t="s">
        <v>1976</v>
      </c>
      <c r="N3127" s="126" t="s">
        <v>856</v>
      </c>
      <c r="O3127" s="22">
        <v>0</v>
      </c>
      <c r="P3127" s="126" t="s">
        <v>1607</v>
      </c>
      <c r="Q3127" s="126" t="s">
        <v>1607</v>
      </c>
      <c r="R3127" s="22">
        <v>0.28000000000000003</v>
      </c>
      <c r="S3127" s="22">
        <v>1</v>
      </c>
      <c r="T3127" s="126" t="s">
        <v>1607</v>
      </c>
      <c r="U3127" s="126" t="s">
        <v>1607</v>
      </c>
      <c r="V3127" s="22">
        <v>0.2</v>
      </c>
      <c r="Y3127" s="126" t="s">
        <v>858</v>
      </c>
      <c r="Z3127" s="126" t="s">
        <v>1024</v>
      </c>
      <c r="AA3127" s="126" t="s">
        <v>1024</v>
      </c>
      <c r="AB3127" s="126" t="s">
        <v>1303</v>
      </c>
      <c r="AC3127" s="126" t="s">
        <v>1303</v>
      </c>
      <c r="AD3127" s="126" t="s">
        <v>1608</v>
      </c>
      <c r="AE3127" s="126" t="s">
        <v>1619</v>
      </c>
    </row>
    <row r="3128" spans="1:31" x14ac:dyDescent="0.35">
      <c r="A3128" s="22" t="s">
        <v>852</v>
      </c>
      <c r="B3128" s="1">
        <v>1006</v>
      </c>
      <c r="C3128" s="85" t="s">
        <v>2552</v>
      </c>
      <c r="D3128" s="126" t="s">
        <v>2557</v>
      </c>
      <c r="E3128" s="22">
        <v>1</v>
      </c>
      <c r="F3128" s="121" t="s">
        <v>1610</v>
      </c>
      <c r="G3128" s="121" t="s">
        <v>1988</v>
      </c>
      <c r="H3128" s="121" t="s">
        <v>1611</v>
      </c>
      <c r="I3128" s="121" t="s">
        <v>2558</v>
      </c>
      <c r="J3128" s="126" t="s">
        <v>1520</v>
      </c>
      <c r="K3128" s="126" t="s">
        <v>1524</v>
      </c>
      <c r="L3128" s="126" t="s">
        <v>1434</v>
      </c>
      <c r="M3128" s="126" t="s">
        <v>1015</v>
      </c>
      <c r="N3128" s="126" t="s">
        <v>856</v>
      </c>
      <c r="O3128" s="22">
        <v>0</v>
      </c>
      <c r="P3128" s="22">
        <v>3</v>
      </c>
      <c r="Q3128" s="126" t="s">
        <v>1607</v>
      </c>
      <c r="R3128" s="22">
        <v>24.1</v>
      </c>
      <c r="S3128" s="22">
        <v>1</v>
      </c>
      <c r="T3128" s="22">
        <v>3</v>
      </c>
      <c r="U3128" s="126" t="s">
        <v>1607</v>
      </c>
      <c r="V3128" s="126">
        <v>23.2</v>
      </c>
      <c r="W3128" s="126" t="s">
        <v>857</v>
      </c>
      <c r="X3128" s="22">
        <v>0</v>
      </c>
      <c r="Y3128" s="126" t="s">
        <v>858</v>
      </c>
      <c r="Z3128" s="126" t="s">
        <v>2559</v>
      </c>
      <c r="AA3128" s="126" t="s">
        <v>2559</v>
      </c>
      <c r="AB3128" s="126" t="s">
        <v>2560</v>
      </c>
      <c r="AC3128" s="126" t="s">
        <v>2560</v>
      </c>
      <c r="AD3128" s="126" t="s">
        <v>1608</v>
      </c>
      <c r="AE3128" s="126" t="s">
        <v>1619</v>
      </c>
    </row>
    <row r="3129" spans="1:31" x14ac:dyDescent="0.35">
      <c r="A3129" s="22" t="s">
        <v>852</v>
      </c>
      <c r="B3129" s="1">
        <v>1006</v>
      </c>
      <c r="C3129" s="85" t="s">
        <v>2552</v>
      </c>
      <c r="D3129" s="126" t="s">
        <v>2557</v>
      </c>
      <c r="E3129" s="22">
        <v>1</v>
      </c>
      <c r="F3129" s="121" t="s">
        <v>1610</v>
      </c>
      <c r="G3129" s="121" t="s">
        <v>1988</v>
      </c>
      <c r="H3129" s="121" t="s">
        <v>1611</v>
      </c>
      <c r="I3129" s="121" t="s">
        <v>2558</v>
      </c>
      <c r="J3129" s="126" t="s">
        <v>1520</v>
      </c>
      <c r="K3129" s="126" t="s">
        <v>1524</v>
      </c>
      <c r="L3129" s="126" t="s">
        <v>1434</v>
      </c>
      <c r="M3129" s="126" t="s">
        <v>1015</v>
      </c>
      <c r="N3129" s="126" t="s">
        <v>856</v>
      </c>
      <c r="O3129" s="22">
        <v>0</v>
      </c>
      <c r="P3129" s="22">
        <v>2</v>
      </c>
      <c r="Q3129" s="126" t="s">
        <v>1607</v>
      </c>
      <c r="R3129" s="22">
        <v>18</v>
      </c>
      <c r="S3129" s="22">
        <v>1</v>
      </c>
      <c r="T3129" s="22">
        <v>2</v>
      </c>
      <c r="U3129" s="126" t="s">
        <v>1607</v>
      </c>
      <c r="V3129" s="126">
        <v>21.9</v>
      </c>
      <c r="W3129" s="22">
        <v>0.05</v>
      </c>
      <c r="X3129" s="22">
        <v>1</v>
      </c>
      <c r="Y3129" s="126" t="s">
        <v>858</v>
      </c>
      <c r="Z3129" s="126" t="s">
        <v>2561</v>
      </c>
      <c r="AA3129" s="126" t="s">
        <v>2561</v>
      </c>
      <c r="AB3129" s="126" t="s">
        <v>2562</v>
      </c>
      <c r="AC3129" s="126" t="s">
        <v>2562</v>
      </c>
      <c r="AD3129" s="126" t="s">
        <v>1608</v>
      </c>
      <c r="AE3129" s="126" t="s">
        <v>1619</v>
      </c>
    </row>
    <row r="3130" spans="1:31" x14ac:dyDescent="0.35">
      <c r="A3130" s="22" t="s">
        <v>852</v>
      </c>
      <c r="B3130" s="1">
        <v>1006</v>
      </c>
      <c r="C3130" s="85" t="s">
        <v>2552</v>
      </c>
      <c r="D3130" s="126" t="s">
        <v>2557</v>
      </c>
      <c r="E3130" s="22">
        <v>1</v>
      </c>
      <c r="F3130" s="121" t="s">
        <v>1610</v>
      </c>
      <c r="G3130" s="121" t="s">
        <v>1988</v>
      </c>
      <c r="H3130" s="121" t="s">
        <v>1611</v>
      </c>
      <c r="I3130" s="121" t="s">
        <v>2558</v>
      </c>
      <c r="J3130" s="126" t="s">
        <v>2563</v>
      </c>
      <c r="K3130" s="126" t="s">
        <v>1524</v>
      </c>
      <c r="L3130" s="126" t="s">
        <v>1434</v>
      </c>
      <c r="M3130" s="126" t="s">
        <v>1015</v>
      </c>
      <c r="N3130" s="126" t="s">
        <v>856</v>
      </c>
      <c r="O3130" s="22">
        <v>0</v>
      </c>
      <c r="P3130" s="22">
        <v>3</v>
      </c>
      <c r="Q3130" s="126" t="s">
        <v>1607</v>
      </c>
      <c r="R3130" s="22">
        <v>16.8</v>
      </c>
      <c r="S3130" s="22">
        <v>1</v>
      </c>
      <c r="T3130" s="22">
        <v>3</v>
      </c>
      <c r="U3130" s="126" t="s">
        <v>1607</v>
      </c>
      <c r="V3130" s="126">
        <v>16.5</v>
      </c>
      <c r="W3130" s="126" t="s">
        <v>857</v>
      </c>
      <c r="X3130" s="22">
        <v>0</v>
      </c>
      <c r="Y3130" s="126" t="s">
        <v>858</v>
      </c>
      <c r="Z3130" s="126" t="s">
        <v>2559</v>
      </c>
      <c r="AA3130" s="126" t="s">
        <v>2559</v>
      </c>
      <c r="AB3130" s="126" t="s">
        <v>2560</v>
      </c>
      <c r="AC3130" s="126" t="s">
        <v>2560</v>
      </c>
      <c r="AD3130" s="126" t="s">
        <v>1608</v>
      </c>
      <c r="AE3130" s="126" t="s">
        <v>1619</v>
      </c>
    </row>
    <row r="3131" spans="1:31" x14ac:dyDescent="0.35">
      <c r="A3131" s="22" t="s">
        <v>852</v>
      </c>
      <c r="B3131" s="1">
        <v>1006</v>
      </c>
      <c r="C3131" s="85" t="s">
        <v>2552</v>
      </c>
      <c r="D3131" s="126" t="s">
        <v>2557</v>
      </c>
      <c r="E3131" s="22">
        <v>1</v>
      </c>
      <c r="F3131" s="121" t="s">
        <v>1610</v>
      </c>
      <c r="G3131" s="121" t="s">
        <v>1988</v>
      </c>
      <c r="H3131" s="121" t="s">
        <v>1611</v>
      </c>
      <c r="I3131" s="121" t="s">
        <v>2558</v>
      </c>
      <c r="J3131" s="126" t="s">
        <v>2563</v>
      </c>
      <c r="K3131" s="126" t="s">
        <v>1524</v>
      </c>
      <c r="L3131" s="126" t="s">
        <v>1434</v>
      </c>
      <c r="M3131" s="126" t="s">
        <v>1015</v>
      </c>
      <c r="N3131" s="126" t="s">
        <v>856</v>
      </c>
      <c r="O3131" s="22">
        <v>0</v>
      </c>
      <c r="P3131" s="22">
        <v>2</v>
      </c>
      <c r="Q3131" s="126" t="s">
        <v>1607</v>
      </c>
      <c r="R3131" s="22">
        <v>15</v>
      </c>
      <c r="S3131" s="22">
        <v>1</v>
      </c>
      <c r="T3131" s="22">
        <v>2</v>
      </c>
      <c r="U3131" s="126" t="s">
        <v>1607</v>
      </c>
      <c r="V3131" s="126">
        <v>16.3</v>
      </c>
      <c r="W3131" s="22">
        <v>0.05</v>
      </c>
      <c r="X3131" s="22">
        <v>1</v>
      </c>
      <c r="Y3131" s="126" t="s">
        <v>858</v>
      </c>
      <c r="Z3131" s="126" t="s">
        <v>2561</v>
      </c>
      <c r="AA3131" s="126" t="s">
        <v>2561</v>
      </c>
      <c r="AB3131" s="126" t="s">
        <v>2562</v>
      </c>
      <c r="AC3131" s="126" t="s">
        <v>2562</v>
      </c>
      <c r="AD3131" s="126" t="s">
        <v>1608</v>
      </c>
      <c r="AE3131" s="126" t="s">
        <v>1619</v>
      </c>
    </row>
    <row r="3132" spans="1:31" x14ac:dyDescent="0.35">
      <c r="A3132" s="22" t="s">
        <v>852</v>
      </c>
      <c r="B3132" s="1">
        <v>1006</v>
      </c>
      <c r="C3132" s="85" t="s">
        <v>2552</v>
      </c>
      <c r="D3132" s="126" t="s">
        <v>2557</v>
      </c>
      <c r="E3132" s="22">
        <v>1</v>
      </c>
      <c r="F3132" s="121" t="s">
        <v>1610</v>
      </c>
      <c r="G3132" s="121" t="s">
        <v>1988</v>
      </c>
      <c r="H3132" s="121" t="s">
        <v>1611</v>
      </c>
      <c r="I3132" s="121" t="s">
        <v>2558</v>
      </c>
      <c r="J3132" s="126" t="s">
        <v>2564</v>
      </c>
      <c r="K3132" s="126" t="s">
        <v>1524</v>
      </c>
      <c r="L3132" s="126" t="s">
        <v>1434</v>
      </c>
      <c r="M3132" s="126" t="s">
        <v>1015</v>
      </c>
      <c r="N3132" s="126" t="s">
        <v>856</v>
      </c>
      <c r="O3132" s="22">
        <v>0</v>
      </c>
      <c r="P3132" s="126" t="s">
        <v>1607</v>
      </c>
      <c r="Q3132" s="126" t="s">
        <v>1607</v>
      </c>
      <c r="R3132" s="22">
        <v>14</v>
      </c>
      <c r="S3132" s="22">
        <v>1</v>
      </c>
      <c r="T3132" s="126" t="s">
        <v>1607</v>
      </c>
      <c r="U3132" s="126" t="s">
        <v>1607</v>
      </c>
      <c r="V3132" s="126">
        <v>14.2</v>
      </c>
      <c r="W3132" s="126" t="s">
        <v>857</v>
      </c>
      <c r="X3132" s="22">
        <v>0</v>
      </c>
      <c r="Y3132" s="126" t="s">
        <v>858</v>
      </c>
      <c r="Z3132" s="126" t="s">
        <v>2561</v>
      </c>
      <c r="AA3132" s="126" t="s">
        <v>2561</v>
      </c>
      <c r="AB3132" s="126" t="s">
        <v>2562</v>
      </c>
      <c r="AC3132" s="126" t="s">
        <v>2562</v>
      </c>
      <c r="AD3132" s="126" t="s">
        <v>1608</v>
      </c>
      <c r="AE3132" s="126" t="s">
        <v>1619</v>
      </c>
    </row>
    <row r="3133" spans="1:31" x14ac:dyDescent="0.35">
      <c r="A3133" s="22" t="s">
        <v>852</v>
      </c>
      <c r="B3133" s="1">
        <v>1006</v>
      </c>
      <c r="C3133" s="85" t="s">
        <v>2552</v>
      </c>
      <c r="D3133" s="126">
        <v>7</v>
      </c>
      <c r="E3133" s="22">
        <v>1</v>
      </c>
      <c r="F3133" s="121" t="s">
        <v>1605</v>
      </c>
      <c r="G3133" s="121" t="s">
        <v>1660</v>
      </c>
      <c r="H3133" s="121" t="s">
        <v>2565</v>
      </c>
      <c r="I3133" s="121" t="s">
        <v>2566</v>
      </c>
      <c r="J3133" s="126"/>
      <c r="K3133" s="126"/>
      <c r="L3133" s="126" t="s">
        <v>1177</v>
      </c>
      <c r="M3133" s="126" t="s">
        <v>1015</v>
      </c>
      <c r="N3133" s="126" t="s">
        <v>856</v>
      </c>
      <c r="O3133" s="22">
        <v>0</v>
      </c>
      <c r="P3133" s="22">
        <v>3</v>
      </c>
      <c r="Q3133" s="126" t="s">
        <v>1607</v>
      </c>
      <c r="R3133" s="22">
        <v>19.5</v>
      </c>
      <c r="S3133" s="22">
        <v>1</v>
      </c>
      <c r="T3133" s="22">
        <v>3</v>
      </c>
      <c r="U3133" s="126" t="s">
        <v>1607</v>
      </c>
      <c r="V3133" s="126">
        <v>18.8</v>
      </c>
      <c r="W3133" s="126" t="s">
        <v>857</v>
      </c>
      <c r="X3133" s="22">
        <v>0</v>
      </c>
      <c r="Y3133" s="126" t="s">
        <v>858</v>
      </c>
      <c r="Z3133" s="126" t="s">
        <v>2559</v>
      </c>
      <c r="AA3133" s="126" t="s">
        <v>2559</v>
      </c>
      <c r="AB3133" s="126" t="s">
        <v>2560</v>
      </c>
      <c r="AC3133" s="126" t="s">
        <v>2560</v>
      </c>
      <c r="AD3133" s="126" t="s">
        <v>1608</v>
      </c>
      <c r="AE3133" s="126" t="s">
        <v>1619</v>
      </c>
    </row>
    <row r="3134" spans="1:31" x14ac:dyDescent="0.35">
      <c r="A3134" s="22" t="s">
        <v>852</v>
      </c>
      <c r="B3134" s="1">
        <v>1006</v>
      </c>
      <c r="C3134" s="85" t="s">
        <v>2552</v>
      </c>
      <c r="D3134" s="126">
        <v>7</v>
      </c>
      <c r="E3134" s="22">
        <v>1</v>
      </c>
      <c r="F3134" s="121" t="s">
        <v>1605</v>
      </c>
      <c r="G3134" s="121" t="s">
        <v>1660</v>
      </c>
      <c r="H3134" s="121" t="s">
        <v>2565</v>
      </c>
      <c r="I3134" s="121" t="s">
        <v>2566</v>
      </c>
      <c r="J3134" s="126"/>
      <c r="K3134" s="126"/>
      <c r="L3134" s="126" t="s">
        <v>1177</v>
      </c>
      <c r="M3134" s="126" t="s">
        <v>1015</v>
      </c>
      <c r="N3134" s="126" t="s">
        <v>856</v>
      </c>
      <c r="O3134" s="22">
        <v>0</v>
      </c>
      <c r="P3134" s="22">
        <v>2</v>
      </c>
      <c r="Q3134" s="126" t="s">
        <v>1607</v>
      </c>
      <c r="R3134" s="22">
        <v>7.5</v>
      </c>
      <c r="S3134" s="22">
        <v>1</v>
      </c>
      <c r="T3134" s="22">
        <v>2</v>
      </c>
      <c r="U3134" s="126" t="s">
        <v>1607</v>
      </c>
      <c r="V3134" s="126">
        <v>14.9</v>
      </c>
      <c r="W3134" s="126" t="s">
        <v>857</v>
      </c>
      <c r="X3134" s="22">
        <v>0</v>
      </c>
      <c r="Y3134" s="126" t="s">
        <v>858</v>
      </c>
      <c r="Z3134" s="126" t="s">
        <v>2561</v>
      </c>
      <c r="AA3134" s="126" t="s">
        <v>2561</v>
      </c>
      <c r="AB3134" s="126" t="s">
        <v>2562</v>
      </c>
      <c r="AC3134" s="126" t="s">
        <v>2562</v>
      </c>
      <c r="AD3134" s="126" t="s">
        <v>1608</v>
      </c>
      <c r="AE3134" s="126" t="s">
        <v>1619</v>
      </c>
    </row>
    <row r="3135" spans="1:31" x14ac:dyDescent="0.35">
      <c r="A3135" s="22" t="s">
        <v>852</v>
      </c>
      <c r="B3135" s="1">
        <v>1007</v>
      </c>
      <c r="C3135" s="85" t="s">
        <v>2552</v>
      </c>
      <c r="D3135" s="126">
        <v>8</v>
      </c>
      <c r="E3135" s="22">
        <v>1</v>
      </c>
      <c r="F3135" s="121" t="s">
        <v>1605</v>
      </c>
      <c r="G3135" s="121" t="s">
        <v>1660</v>
      </c>
      <c r="H3135" s="123" t="s">
        <v>2514</v>
      </c>
      <c r="I3135" s="121" t="s">
        <v>2570</v>
      </c>
      <c r="J3135" s="126"/>
      <c r="K3135" s="126"/>
      <c r="L3135" s="126" t="s">
        <v>1956</v>
      </c>
      <c r="M3135" s="126" t="s">
        <v>1015</v>
      </c>
      <c r="N3135" s="126" t="s">
        <v>856</v>
      </c>
      <c r="O3135" s="22">
        <v>0</v>
      </c>
      <c r="P3135" s="22">
        <v>3</v>
      </c>
      <c r="Q3135" s="126" t="s">
        <v>1607</v>
      </c>
      <c r="R3135" s="22">
        <f>(0.38+0.32+0.34)/3</f>
        <v>0.34666666666666668</v>
      </c>
      <c r="S3135" s="22">
        <v>1</v>
      </c>
      <c r="T3135" s="22">
        <v>3</v>
      </c>
      <c r="U3135" s="126" t="s">
        <v>1607</v>
      </c>
      <c r="V3135" s="126">
        <f>(0.38+0.32+0.32)/3</f>
        <v>0.34</v>
      </c>
      <c r="W3135" s="126" t="s">
        <v>857</v>
      </c>
      <c r="X3135" s="22">
        <v>0</v>
      </c>
      <c r="Y3135" s="126" t="s">
        <v>858</v>
      </c>
      <c r="Z3135" s="126" t="s">
        <v>2559</v>
      </c>
      <c r="AA3135" s="126" t="s">
        <v>2559</v>
      </c>
      <c r="AB3135" s="126" t="s">
        <v>2560</v>
      </c>
      <c r="AC3135" s="126" t="s">
        <v>2560</v>
      </c>
      <c r="AD3135" s="126" t="s">
        <v>1608</v>
      </c>
      <c r="AE3135" s="126" t="s">
        <v>1619</v>
      </c>
    </row>
    <row r="3136" spans="1:31" x14ac:dyDescent="0.35">
      <c r="A3136" s="22" t="s">
        <v>852</v>
      </c>
      <c r="B3136" s="1">
        <v>1007</v>
      </c>
      <c r="C3136" s="85" t="s">
        <v>2552</v>
      </c>
      <c r="D3136" s="126">
        <v>8</v>
      </c>
      <c r="E3136" s="22">
        <v>1</v>
      </c>
      <c r="F3136" s="121" t="s">
        <v>1605</v>
      </c>
      <c r="G3136" s="121" t="s">
        <v>1660</v>
      </c>
      <c r="H3136" s="123" t="s">
        <v>2514</v>
      </c>
      <c r="I3136" s="121" t="s">
        <v>2570</v>
      </c>
      <c r="J3136" s="126"/>
      <c r="K3136" s="126"/>
      <c r="L3136" s="126" t="s">
        <v>1956</v>
      </c>
      <c r="M3136" s="126" t="s">
        <v>1015</v>
      </c>
      <c r="N3136" s="126" t="s">
        <v>856</v>
      </c>
      <c r="O3136" s="22">
        <v>0</v>
      </c>
      <c r="P3136" s="22">
        <v>2</v>
      </c>
      <c r="Q3136" s="126" t="s">
        <v>1607</v>
      </c>
      <c r="R3136" s="22">
        <f>(0.25+0.22+0.19)/3</f>
        <v>0.21999999999999997</v>
      </c>
      <c r="S3136" s="22">
        <v>1</v>
      </c>
      <c r="T3136" s="22">
        <v>2</v>
      </c>
      <c r="U3136" s="126" t="s">
        <v>1607</v>
      </c>
      <c r="V3136" s="126">
        <f>(0.24+0.24+0.2)/3</f>
        <v>0.22666666666666666</v>
      </c>
      <c r="W3136" s="126" t="s">
        <v>857</v>
      </c>
      <c r="X3136" s="22">
        <v>0</v>
      </c>
      <c r="Y3136" s="126" t="s">
        <v>858</v>
      </c>
      <c r="Z3136" s="126" t="s">
        <v>2561</v>
      </c>
      <c r="AA3136" s="126" t="s">
        <v>2561</v>
      </c>
      <c r="AB3136" s="126" t="s">
        <v>2562</v>
      </c>
      <c r="AC3136" s="126" t="s">
        <v>2562</v>
      </c>
      <c r="AD3136" s="126" t="s">
        <v>1608</v>
      </c>
      <c r="AE3136" s="126" t="s">
        <v>1619</v>
      </c>
    </row>
    <row r="3137" spans="1:31" x14ac:dyDescent="0.35">
      <c r="A3137" s="22" t="s">
        <v>852</v>
      </c>
      <c r="B3137" s="1">
        <v>1007</v>
      </c>
      <c r="C3137" s="85" t="s">
        <v>2552</v>
      </c>
      <c r="D3137" s="126">
        <v>7</v>
      </c>
      <c r="E3137" s="22">
        <v>1</v>
      </c>
      <c r="F3137" s="121" t="s">
        <v>1605</v>
      </c>
      <c r="G3137" s="121" t="s">
        <v>1660</v>
      </c>
      <c r="H3137" s="123" t="s">
        <v>2514</v>
      </c>
      <c r="I3137" s="121" t="s">
        <v>2571</v>
      </c>
      <c r="J3137" s="126"/>
      <c r="K3137" s="126"/>
      <c r="L3137" s="126" t="s">
        <v>1956</v>
      </c>
      <c r="M3137" s="126" t="s">
        <v>1015</v>
      </c>
      <c r="N3137" s="126" t="s">
        <v>856</v>
      </c>
      <c r="O3137" s="22">
        <v>0</v>
      </c>
      <c r="P3137" s="22">
        <v>3</v>
      </c>
      <c r="Q3137" s="126" t="s">
        <v>1607</v>
      </c>
      <c r="R3137" s="22">
        <f>(0.39+0.35+0.39+0.45+0.4)/5</f>
        <v>0.39600000000000002</v>
      </c>
      <c r="S3137" s="22">
        <v>1</v>
      </c>
      <c r="T3137" s="22">
        <v>3</v>
      </c>
      <c r="U3137" s="126" t="s">
        <v>1607</v>
      </c>
      <c r="V3137" s="126">
        <f>(0.4+0.38+0.4+0.45+0.41)/5</f>
        <v>0.40800000000000003</v>
      </c>
      <c r="W3137" s="126" t="s">
        <v>857</v>
      </c>
      <c r="X3137" s="22">
        <v>0</v>
      </c>
      <c r="Y3137" s="126" t="s">
        <v>858</v>
      </c>
      <c r="Z3137" s="126" t="s">
        <v>2559</v>
      </c>
      <c r="AA3137" s="126" t="s">
        <v>2559</v>
      </c>
      <c r="AB3137" s="126" t="s">
        <v>2560</v>
      </c>
      <c r="AC3137" s="126" t="s">
        <v>2560</v>
      </c>
      <c r="AD3137" s="126" t="s">
        <v>1608</v>
      </c>
      <c r="AE3137" s="126" t="s">
        <v>1619</v>
      </c>
    </row>
    <row r="3138" spans="1:31" x14ac:dyDescent="0.35">
      <c r="A3138" s="22" t="s">
        <v>852</v>
      </c>
      <c r="B3138" s="1">
        <v>1007</v>
      </c>
      <c r="C3138" s="85" t="s">
        <v>2552</v>
      </c>
      <c r="D3138" s="126">
        <v>7</v>
      </c>
      <c r="E3138" s="22">
        <v>1</v>
      </c>
      <c r="F3138" s="121" t="s">
        <v>1605</v>
      </c>
      <c r="G3138" s="121" t="s">
        <v>1660</v>
      </c>
      <c r="H3138" s="123" t="s">
        <v>2514</v>
      </c>
      <c r="I3138" s="121" t="s">
        <v>2571</v>
      </c>
      <c r="J3138" s="126"/>
      <c r="K3138" s="126"/>
      <c r="L3138" s="126" t="s">
        <v>1956</v>
      </c>
      <c r="M3138" s="126" t="s">
        <v>1015</v>
      </c>
      <c r="N3138" s="126" t="s">
        <v>856</v>
      </c>
      <c r="O3138" s="22">
        <v>0</v>
      </c>
      <c r="P3138" s="22">
        <v>2</v>
      </c>
      <c r="Q3138" s="126" t="s">
        <v>1607</v>
      </c>
      <c r="R3138" s="22">
        <f>(0.28+0.25+0.28+0.33+0.27)/5</f>
        <v>0.28200000000000003</v>
      </c>
      <c r="S3138" s="22">
        <v>1</v>
      </c>
      <c r="T3138" s="22">
        <v>2</v>
      </c>
      <c r="U3138" s="126" t="s">
        <v>1607</v>
      </c>
      <c r="V3138" s="126">
        <f>(0.3+0.28+0.3+0.4+0.31)/5</f>
        <v>0.31800000000000006</v>
      </c>
      <c r="W3138" s="126" t="s">
        <v>857</v>
      </c>
      <c r="X3138" s="22">
        <v>0</v>
      </c>
      <c r="Y3138" s="126" t="s">
        <v>858</v>
      </c>
      <c r="Z3138" s="126" t="s">
        <v>2561</v>
      </c>
      <c r="AA3138" s="126" t="s">
        <v>2561</v>
      </c>
      <c r="AB3138" s="126" t="s">
        <v>2562</v>
      </c>
      <c r="AC3138" s="126" t="s">
        <v>2562</v>
      </c>
      <c r="AD3138" s="126" t="s">
        <v>1608</v>
      </c>
      <c r="AE3138" s="126" t="s">
        <v>1619</v>
      </c>
    </row>
    <row r="3139" spans="1:31" x14ac:dyDescent="0.35">
      <c r="A3139" s="22" t="s">
        <v>852</v>
      </c>
      <c r="B3139" s="1">
        <v>1007</v>
      </c>
      <c r="C3139" s="85" t="s">
        <v>2552</v>
      </c>
      <c r="D3139" s="126">
        <v>8</v>
      </c>
      <c r="E3139" s="22">
        <v>1</v>
      </c>
      <c r="F3139" s="121" t="s">
        <v>1605</v>
      </c>
      <c r="G3139" s="121" t="s">
        <v>1606</v>
      </c>
      <c r="H3139" s="121" t="s">
        <v>2572</v>
      </c>
      <c r="I3139" s="121" t="s">
        <v>2573</v>
      </c>
      <c r="J3139" s="126" t="s">
        <v>1520</v>
      </c>
      <c r="K3139" s="126" t="s">
        <v>1524</v>
      </c>
      <c r="L3139" s="126" t="s">
        <v>1041</v>
      </c>
      <c r="M3139" s="126" t="s">
        <v>1015</v>
      </c>
      <c r="N3139" s="126" t="s">
        <v>856</v>
      </c>
      <c r="O3139" s="22">
        <v>0</v>
      </c>
      <c r="P3139" s="126">
        <v>2</v>
      </c>
      <c r="Q3139" s="126" t="s">
        <v>1607</v>
      </c>
      <c r="R3139" s="22">
        <v>1.34</v>
      </c>
      <c r="S3139" s="22">
        <v>1</v>
      </c>
      <c r="T3139" s="126">
        <v>2</v>
      </c>
      <c r="U3139" s="126" t="s">
        <v>1607</v>
      </c>
      <c r="V3139" s="126">
        <v>1.23</v>
      </c>
      <c r="W3139" s="126" t="s">
        <v>857</v>
      </c>
      <c r="X3139" s="22">
        <v>0</v>
      </c>
      <c r="Y3139" s="126" t="s">
        <v>858</v>
      </c>
      <c r="Z3139" s="126" t="s">
        <v>2559</v>
      </c>
      <c r="AA3139" s="126" t="s">
        <v>2559</v>
      </c>
      <c r="AB3139" s="126" t="s">
        <v>2560</v>
      </c>
      <c r="AC3139" s="126" t="s">
        <v>2560</v>
      </c>
      <c r="AD3139" s="126" t="s">
        <v>1608</v>
      </c>
      <c r="AE3139" s="126" t="s">
        <v>1619</v>
      </c>
    </row>
    <row r="3140" spans="1:31" x14ac:dyDescent="0.35">
      <c r="A3140" s="22" t="s">
        <v>852</v>
      </c>
      <c r="B3140" s="1">
        <v>1007</v>
      </c>
      <c r="C3140" s="85" t="s">
        <v>2552</v>
      </c>
      <c r="D3140" s="126">
        <v>8</v>
      </c>
      <c r="E3140" s="22">
        <v>1</v>
      </c>
      <c r="F3140" s="121" t="s">
        <v>1605</v>
      </c>
      <c r="G3140" s="121" t="s">
        <v>1606</v>
      </c>
      <c r="H3140" s="121" t="s">
        <v>2572</v>
      </c>
      <c r="I3140" s="121" t="s">
        <v>2573</v>
      </c>
      <c r="J3140" s="126" t="s">
        <v>2563</v>
      </c>
      <c r="K3140" s="126" t="s">
        <v>1524</v>
      </c>
      <c r="L3140" s="126" t="s">
        <v>1041</v>
      </c>
      <c r="M3140" s="126" t="s">
        <v>1015</v>
      </c>
      <c r="N3140" s="126" t="s">
        <v>856</v>
      </c>
      <c r="O3140" s="22">
        <v>0</v>
      </c>
      <c r="P3140" s="126">
        <v>2</v>
      </c>
      <c r="Q3140" s="126" t="s">
        <v>1607</v>
      </c>
      <c r="R3140" s="22">
        <v>1.43</v>
      </c>
      <c r="S3140" s="22">
        <v>1</v>
      </c>
      <c r="T3140" s="126">
        <v>2</v>
      </c>
      <c r="U3140" s="126" t="s">
        <v>1607</v>
      </c>
      <c r="V3140" s="126">
        <v>1.44</v>
      </c>
      <c r="W3140" s="126" t="s">
        <v>857</v>
      </c>
      <c r="X3140" s="22">
        <v>0</v>
      </c>
      <c r="Y3140" s="126" t="s">
        <v>858</v>
      </c>
      <c r="Z3140" s="126" t="s">
        <v>2559</v>
      </c>
      <c r="AA3140" s="126" t="s">
        <v>2559</v>
      </c>
      <c r="AB3140" s="126" t="s">
        <v>2560</v>
      </c>
      <c r="AC3140" s="126" t="s">
        <v>2560</v>
      </c>
      <c r="AD3140" s="126" t="s">
        <v>1608</v>
      </c>
      <c r="AE3140" s="126" t="s">
        <v>1619</v>
      </c>
    </row>
    <row r="3141" spans="1:31" x14ac:dyDescent="0.35">
      <c r="A3141" s="22" t="s">
        <v>852</v>
      </c>
      <c r="B3141" s="1">
        <v>1007</v>
      </c>
      <c r="C3141" s="85" t="s">
        <v>2552</v>
      </c>
      <c r="D3141" s="126">
        <v>8</v>
      </c>
      <c r="E3141" s="22">
        <v>1</v>
      </c>
      <c r="F3141" s="121" t="s">
        <v>1605</v>
      </c>
      <c r="G3141" s="121" t="s">
        <v>1606</v>
      </c>
      <c r="H3141" s="121" t="s">
        <v>2572</v>
      </c>
      <c r="I3141" s="121" t="s">
        <v>2573</v>
      </c>
      <c r="J3141" s="126" t="s">
        <v>1520</v>
      </c>
      <c r="K3141" s="126" t="s">
        <v>1524</v>
      </c>
      <c r="L3141" s="126" t="s">
        <v>1041</v>
      </c>
      <c r="M3141" s="126" t="s">
        <v>1015</v>
      </c>
      <c r="N3141" s="126" t="s">
        <v>856</v>
      </c>
      <c r="O3141" s="22">
        <v>0</v>
      </c>
      <c r="P3141" s="126">
        <v>3</v>
      </c>
      <c r="Q3141" s="126" t="s">
        <v>1607</v>
      </c>
      <c r="R3141" s="22">
        <v>1.24</v>
      </c>
      <c r="S3141" s="22">
        <v>1</v>
      </c>
      <c r="T3141" s="126">
        <v>3</v>
      </c>
      <c r="U3141" s="126" t="s">
        <v>1607</v>
      </c>
      <c r="V3141" s="126">
        <v>1.26</v>
      </c>
      <c r="W3141" s="126" t="s">
        <v>857</v>
      </c>
      <c r="X3141" s="22">
        <v>0</v>
      </c>
      <c r="Y3141" s="126" t="s">
        <v>858</v>
      </c>
      <c r="Z3141" s="126" t="s">
        <v>2559</v>
      </c>
      <c r="AA3141" s="126" t="s">
        <v>2559</v>
      </c>
      <c r="AB3141" s="126" t="s">
        <v>2560</v>
      </c>
      <c r="AC3141" s="126" t="s">
        <v>2560</v>
      </c>
      <c r="AD3141" s="126" t="s">
        <v>1608</v>
      </c>
      <c r="AE3141" s="126" t="s">
        <v>1619</v>
      </c>
    </row>
    <row r="3142" spans="1:31" x14ac:dyDescent="0.35">
      <c r="A3142" s="22" t="s">
        <v>852</v>
      </c>
      <c r="B3142" s="1">
        <v>1007</v>
      </c>
      <c r="C3142" s="85" t="s">
        <v>2552</v>
      </c>
      <c r="D3142" s="126">
        <v>8</v>
      </c>
      <c r="E3142" s="22">
        <v>1</v>
      </c>
      <c r="F3142" s="121" t="s">
        <v>1605</v>
      </c>
      <c r="G3142" s="121" t="s">
        <v>1606</v>
      </c>
      <c r="H3142" s="121" t="s">
        <v>2572</v>
      </c>
      <c r="I3142" s="121" t="s">
        <v>2573</v>
      </c>
      <c r="J3142" s="126" t="s">
        <v>2563</v>
      </c>
      <c r="K3142" s="126" t="s">
        <v>1524</v>
      </c>
      <c r="L3142" s="126" t="s">
        <v>1041</v>
      </c>
      <c r="M3142" s="126" t="s">
        <v>1015</v>
      </c>
      <c r="N3142" s="126" t="s">
        <v>856</v>
      </c>
      <c r="O3142" s="22">
        <v>0</v>
      </c>
      <c r="P3142" s="126">
        <v>3</v>
      </c>
      <c r="Q3142" s="126" t="s">
        <v>1607</v>
      </c>
      <c r="R3142" s="22">
        <v>1.41</v>
      </c>
      <c r="S3142" s="22">
        <v>1</v>
      </c>
      <c r="T3142" s="126">
        <v>3</v>
      </c>
      <c r="U3142" s="126" t="s">
        <v>1607</v>
      </c>
      <c r="V3142" s="126">
        <v>1.4</v>
      </c>
      <c r="W3142" s="126" t="s">
        <v>857</v>
      </c>
      <c r="X3142" s="22">
        <v>0</v>
      </c>
      <c r="Y3142" s="126" t="s">
        <v>858</v>
      </c>
      <c r="Z3142" s="126" t="s">
        <v>2561</v>
      </c>
      <c r="AA3142" s="126" t="s">
        <v>2561</v>
      </c>
      <c r="AB3142" s="126" t="s">
        <v>2562</v>
      </c>
      <c r="AC3142" s="126" t="s">
        <v>2562</v>
      </c>
      <c r="AD3142" s="126" t="s">
        <v>1608</v>
      </c>
      <c r="AE3142" s="126" t="s">
        <v>1619</v>
      </c>
    </row>
    <row r="3143" spans="1:31" x14ac:dyDescent="0.35">
      <c r="A3143" s="22" t="s">
        <v>852</v>
      </c>
      <c r="B3143" s="1">
        <v>1007</v>
      </c>
      <c r="C3143" s="85" t="s">
        <v>2552</v>
      </c>
      <c r="D3143" s="126">
        <v>8</v>
      </c>
      <c r="E3143" s="22">
        <v>1</v>
      </c>
      <c r="F3143" s="121" t="s">
        <v>1610</v>
      </c>
      <c r="G3143" s="121" t="s">
        <v>1988</v>
      </c>
      <c r="H3143" s="121" t="s">
        <v>1611</v>
      </c>
      <c r="I3143" s="121" t="s">
        <v>2330</v>
      </c>
      <c r="J3143" s="126" t="s">
        <v>1520</v>
      </c>
      <c r="K3143" s="126" t="s">
        <v>1524</v>
      </c>
      <c r="L3143" s="126" t="s">
        <v>1434</v>
      </c>
      <c r="M3143" s="126" t="s">
        <v>1015</v>
      </c>
      <c r="N3143" s="126" t="s">
        <v>856</v>
      </c>
      <c r="O3143" s="22">
        <v>0</v>
      </c>
      <c r="P3143" s="126">
        <v>2</v>
      </c>
      <c r="Q3143" s="126" t="s">
        <v>1607</v>
      </c>
      <c r="R3143" s="22">
        <v>25.4</v>
      </c>
      <c r="S3143" s="22">
        <v>1</v>
      </c>
      <c r="T3143" s="126">
        <v>2</v>
      </c>
      <c r="U3143" s="126" t="s">
        <v>1607</v>
      </c>
      <c r="V3143" s="126">
        <v>16.7</v>
      </c>
      <c r="W3143" s="126" t="s">
        <v>857</v>
      </c>
      <c r="X3143" s="22">
        <v>0</v>
      </c>
      <c r="Y3143" s="126" t="s">
        <v>858</v>
      </c>
      <c r="Z3143" s="126" t="s">
        <v>2559</v>
      </c>
      <c r="AA3143" s="126" t="s">
        <v>2559</v>
      </c>
      <c r="AB3143" s="126" t="s">
        <v>2560</v>
      </c>
      <c r="AC3143" s="126" t="s">
        <v>2560</v>
      </c>
      <c r="AD3143" s="126" t="s">
        <v>1608</v>
      </c>
      <c r="AE3143" s="126" t="s">
        <v>1619</v>
      </c>
    </row>
    <row r="3144" spans="1:31" x14ac:dyDescent="0.35">
      <c r="A3144" s="22" t="s">
        <v>852</v>
      </c>
      <c r="B3144" s="1">
        <v>1007</v>
      </c>
      <c r="C3144" s="85" t="s">
        <v>2552</v>
      </c>
      <c r="D3144" s="126">
        <v>8</v>
      </c>
      <c r="E3144" s="22">
        <v>1</v>
      </c>
      <c r="F3144" s="121" t="s">
        <v>1610</v>
      </c>
      <c r="G3144" s="121" t="s">
        <v>1988</v>
      </c>
      <c r="H3144" s="121" t="s">
        <v>1611</v>
      </c>
      <c r="I3144" s="121" t="s">
        <v>2330</v>
      </c>
      <c r="J3144" s="126" t="s">
        <v>2563</v>
      </c>
      <c r="K3144" s="126" t="s">
        <v>1524</v>
      </c>
      <c r="L3144" s="126" t="s">
        <v>1434</v>
      </c>
      <c r="M3144" s="126" t="s">
        <v>1015</v>
      </c>
      <c r="N3144" s="126" t="s">
        <v>856</v>
      </c>
      <c r="O3144" s="22">
        <v>0</v>
      </c>
      <c r="P3144" s="126">
        <v>2</v>
      </c>
      <c r="Q3144" s="126" t="s">
        <v>1607</v>
      </c>
      <c r="R3144" s="22">
        <v>16.7</v>
      </c>
      <c r="S3144" s="22">
        <v>1</v>
      </c>
      <c r="T3144" s="126">
        <v>2</v>
      </c>
      <c r="U3144" s="126" t="s">
        <v>1607</v>
      </c>
      <c r="V3144" s="126">
        <v>16.399999999999999</v>
      </c>
      <c r="W3144" s="126" t="s">
        <v>857</v>
      </c>
      <c r="X3144" s="22">
        <v>0</v>
      </c>
      <c r="Y3144" s="126" t="s">
        <v>858</v>
      </c>
      <c r="Z3144" s="126" t="s">
        <v>2559</v>
      </c>
      <c r="AA3144" s="126" t="s">
        <v>2559</v>
      </c>
      <c r="AB3144" s="126" t="s">
        <v>2560</v>
      </c>
      <c r="AC3144" s="126" t="s">
        <v>2560</v>
      </c>
      <c r="AD3144" s="126" t="s">
        <v>1608</v>
      </c>
      <c r="AE3144" s="126" t="s">
        <v>1619</v>
      </c>
    </row>
    <row r="3145" spans="1:31" x14ac:dyDescent="0.35">
      <c r="A3145" s="22" t="s">
        <v>852</v>
      </c>
      <c r="B3145" s="1">
        <v>1007</v>
      </c>
      <c r="C3145" s="85" t="s">
        <v>2552</v>
      </c>
      <c r="D3145" s="126">
        <v>8</v>
      </c>
      <c r="E3145" s="22">
        <v>1</v>
      </c>
      <c r="F3145" s="121" t="s">
        <v>1610</v>
      </c>
      <c r="G3145" s="121" t="s">
        <v>1988</v>
      </c>
      <c r="H3145" s="121" t="s">
        <v>1611</v>
      </c>
      <c r="I3145" s="121" t="s">
        <v>2330</v>
      </c>
      <c r="J3145" s="126" t="s">
        <v>1520</v>
      </c>
      <c r="K3145" s="126" t="s">
        <v>1524</v>
      </c>
      <c r="L3145" s="126" t="s">
        <v>1434</v>
      </c>
      <c r="M3145" s="126" t="s">
        <v>1015</v>
      </c>
      <c r="N3145" s="126" t="s">
        <v>856</v>
      </c>
      <c r="O3145" s="22">
        <v>0</v>
      </c>
      <c r="P3145" s="126">
        <v>3</v>
      </c>
      <c r="Q3145" s="126" t="s">
        <v>1607</v>
      </c>
      <c r="R3145" s="22">
        <v>17.899999999999999</v>
      </c>
      <c r="S3145" s="22">
        <v>1</v>
      </c>
      <c r="T3145" s="126">
        <v>3</v>
      </c>
      <c r="U3145" s="126" t="s">
        <v>1607</v>
      </c>
      <c r="V3145" s="126">
        <v>22.4</v>
      </c>
      <c r="W3145" s="126" t="s">
        <v>857</v>
      </c>
      <c r="X3145" s="22">
        <v>0</v>
      </c>
      <c r="Y3145" s="126" t="s">
        <v>858</v>
      </c>
      <c r="Z3145" s="126" t="s">
        <v>2559</v>
      </c>
      <c r="AA3145" s="126" t="s">
        <v>2559</v>
      </c>
      <c r="AB3145" s="126" t="s">
        <v>2560</v>
      </c>
      <c r="AC3145" s="126" t="s">
        <v>2560</v>
      </c>
      <c r="AD3145" s="126" t="s">
        <v>1608</v>
      </c>
      <c r="AE3145" s="126" t="s">
        <v>1619</v>
      </c>
    </row>
    <row r="3146" spans="1:31" x14ac:dyDescent="0.35">
      <c r="A3146" s="22" t="s">
        <v>852</v>
      </c>
      <c r="B3146" s="1">
        <v>1007</v>
      </c>
      <c r="C3146" s="85" t="s">
        <v>2552</v>
      </c>
      <c r="D3146" s="126">
        <v>8</v>
      </c>
      <c r="E3146" s="22">
        <v>1</v>
      </c>
      <c r="F3146" s="121" t="s">
        <v>1610</v>
      </c>
      <c r="G3146" s="121" t="s">
        <v>1988</v>
      </c>
      <c r="H3146" s="121" t="s">
        <v>1611</v>
      </c>
      <c r="I3146" s="121" t="s">
        <v>2330</v>
      </c>
      <c r="J3146" s="126" t="s">
        <v>2563</v>
      </c>
      <c r="K3146" s="126" t="s">
        <v>1524</v>
      </c>
      <c r="L3146" s="126" t="s">
        <v>1434</v>
      </c>
      <c r="M3146" s="126" t="s">
        <v>1015</v>
      </c>
      <c r="N3146" s="126" t="s">
        <v>856</v>
      </c>
      <c r="O3146" s="22">
        <v>0</v>
      </c>
      <c r="P3146" s="126">
        <v>3</v>
      </c>
      <c r="Q3146" s="126" t="s">
        <v>1607</v>
      </c>
      <c r="R3146" s="22">
        <v>14.9</v>
      </c>
      <c r="S3146" s="22">
        <v>1</v>
      </c>
      <c r="T3146" s="126">
        <v>3</v>
      </c>
      <c r="U3146" s="126" t="s">
        <v>1607</v>
      </c>
      <c r="V3146" s="126">
        <v>15.9</v>
      </c>
      <c r="W3146" s="126" t="s">
        <v>857</v>
      </c>
      <c r="X3146" s="22">
        <v>0</v>
      </c>
      <c r="Y3146" s="126" t="s">
        <v>858</v>
      </c>
      <c r="Z3146" s="126" t="s">
        <v>2561</v>
      </c>
      <c r="AA3146" s="126" t="s">
        <v>2561</v>
      </c>
      <c r="AB3146" s="126" t="s">
        <v>2562</v>
      </c>
      <c r="AC3146" s="126" t="s">
        <v>2562</v>
      </c>
      <c r="AD3146" s="126" t="s">
        <v>1608</v>
      </c>
      <c r="AE3146" s="126" t="s">
        <v>1619</v>
      </c>
    </row>
    <row r="3147" spans="1:31" x14ac:dyDescent="0.35">
      <c r="A3147" s="22" t="s">
        <v>852</v>
      </c>
      <c r="B3147" s="1">
        <v>1007</v>
      </c>
      <c r="C3147" s="85" t="s">
        <v>2552</v>
      </c>
      <c r="D3147" s="126">
        <v>8</v>
      </c>
      <c r="E3147" s="22">
        <v>1</v>
      </c>
      <c r="F3147" s="22" t="s">
        <v>1605</v>
      </c>
      <c r="G3147" s="22" t="s">
        <v>1606</v>
      </c>
      <c r="H3147" s="117" t="s">
        <v>1729</v>
      </c>
      <c r="I3147" s="117" t="s">
        <v>2442</v>
      </c>
      <c r="J3147" s="126" t="s">
        <v>1520</v>
      </c>
      <c r="K3147" s="126" t="s">
        <v>1524</v>
      </c>
      <c r="L3147" s="126" t="s">
        <v>1434</v>
      </c>
      <c r="M3147" s="126" t="s">
        <v>1015</v>
      </c>
      <c r="N3147" s="126" t="s">
        <v>856</v>
      </c>
      <c r="O3147" s="22">
        <v>0</v>
      </c>
      <c r="P3147" s="126">
        <v>2</v>
      </c>
      <c r="Q3147" s="126" t="s">
        <v>1607</v>
      </c>
      <c r="R3147" s="22">
        <v>288</v>
      </c>
      <c r="S3147" s="22">
        <v>1</v>
      </c>
      <c r="T3147" s="126">
        <v>2</v>
      </c>
      <c r="U3147" s="126" t="s">
        <v>1607</v>
      </c>
      <c r="V3147" s="126">
        <v>218</v>
      </c>
      <c r="W3147" s="126" t="s">
        <v>857</v>
      </c>
      <c r="X3147" s="22">
        <v>0</v>
      </c>
      <c r="Y3147" s="126" t="s">
        <v>858</v>
      </c>
      <c r="Z3147" s="126" t="s">
        <v>2559</v>
      </c>
      <c r="AA3147" s="126" t="s">
        <v>2559</v>
      </c>
      <c r="AB3147" s="126" t="s">
        <v>2560</v>
      </c>
      <c r="AC3147" s="126" t="s">
        <v>2560</v>
      </c>
      <c r="AD3147" s="126" t="s">
        <v>1608</v>
      </c>
      <c r="AE3147" s="126" t="s">
        <v>1619</v>
      </c>
    </row>
    <row r="3148" spans="1:31" x14ac:dyDescent="0.35">
      <c r="A3148" s="22" t="s">
        <v>852</v>
      </c>
      <c r="B3148" s="1">
        <v>1007</v>
      </c>
      <c r="C3148" s="85" t="s">
        <v>2552</v>
      </c>
      <c r="D3148" s="126">
        <v>8</v>
      </c>
      <c r="E3148" s="22">
        <v>1</v>
      </c>
      <c r="F3148" s="22" t="s">
        <v>1605</v>
      </c>
      <c r="G3148" s="22" t="s">
        <v>1606</v>
      </c>
      <c r="H3148" s="117" t="s">
        <v>1729</v>
      </c>
      <c r="I3148" s="117" t="s">
        <v>2442</v>
      </c>
      <c r="J3148" s="126" t="s">
        <v>2563</v>
      </c>
      <c r="K3148" s="126" t="s">
        <v>1524</v>
      </c>
      <c r="L3148" s="126" t="s">
        <v>1434</v>
      </c>
      <c r="M3148" s="126" t="s">
        <v>1015</v>
      </c>
      <c r="N3148" s="126" t="s">
        <v>856</v>
      </c>
      <c r="O3148" s="22">
        <v>0</v>
      </c>
      <c r="P3148" s="126">
        <v>2</v>
      </c>
      <c r="Q3148" s="126" t="s">
        <v>1607</v>
      </c>
      <c r="R3148" s="22">
        <v>284</v>
      </c>
      <c r="S3148" s="22">
        <v>1</v>
      </c>
      <c r="T3148" s="126">
        <v>2</v>
      </c>
      <c r="U3148" s="126" t="s">
        <v>1607</v>
      </c>
      <c r="V3148" s="126">
        <v>235</v>
      </c>
      <c r="W3148" s="126" t="s">
        <v>857</v>
      </c>
      <c r="X3148" s="22">
        <v>0</v>
      </c>
      <c r="Y3148" s="126" t="s">
        <v>858</v>
      </c>
      <c r="Z3148" s="126" t="s">
        <v>2559</v>
      </c>
      <c r="AA3148" s="126" t="s">
        <v>2559</v>
      </c>
      <c r="AB3148" s="126" t="s">
        <v>2560</v>
      </c>
      <c r="AC3148" s="126" t="s">
        <v>2560</v>
      </c>
      <c r="AD3148" s="126" t="s">
        <v>1608</v>
      </c>
      <c r="AE3148" s="126" t="s">
        <v>1619</v>
      </c>
    </row>
    <row r="3149" spans="1:31" x14ac:dyDescent="0.35">
      <c r="A3149" s="22" t="s">
        <v>852</v>
      </c>
      <c r="B3149" s="1">
        <v>1007</v>
      </c>
      <c r="C3149" s="85" t="s">
        <v>2552</v>
      </c>
      <c r="D3149" s="126">
        <v>8</v>
      </c>
      <c r="E3149" s="22">
        <v>1</v>
      </c>
      <c r="F3149" s="22" t="s">
        <v>1605</v>
      </c>
      <c r="G3149" s="22" t="s">
        <v>1606</v>
      </c>
      <c r="H3149" s="117" t="s">
        <v>1729</v>
      </c>
      <c r="I3149" s="117" t="s">
        <v>2442</v>
      </c>
      <c r="J3149" s="126" t="s">
        <v>1520</v>
      </c>
      <c r="K3149" s="126" t="s">
        <v>1524</v>
      </c>
      <c r="L3149" s="126" t="s">
        <v>1434</v>
      </c>
      <c r="M3149" s="126" t="s">
        <v>1015</v>
      </c>
      <c r="N3149" s="126" t="s">
        <v>856</v>
      </c>
      <c r="O3149" s="22">
        <v>0</v>
      </c>
      <c r="P3149" s="126">
        <v>3</v>
      </c>
      <c r="Q3149" s="126" t="s">
        <v>1607</v>
      </c>
      <c r="R3149" s="22">
        <v>300</v>
      </c>
      <c r="S3149" s="22">
        <v>1</v>
      </c>
      <c r="T3149" s="126">
        <v>3</v>
      </c>
      <c r="U3149" s="126" t="s">
        <v>1607</v>
      </c>
      <c r="V3149" s="126">
        <v>283</v>
      </c>
      <c r="W3149" s="126" t="s">
        <v>857</v>
      </c>
      <c r="X3149" s="22">
        <v>0</v>
      </c>
      <c r="Y3149" s="126" t="s">
        <v>858</v>
      </c>
      <c r="Z3149" s="126" t="s">
        <v>2559</v>
      </c>
      <c r="AA3149" s="126" t="s">
        <v>2559</v>
      </c>
      <c r="AB3149" s="126" t="s">
        <v>2560</v>
      </c>
      <c r="AC3149" s="126" t="s">
        <v>2560</v>
      </c>
      <c r="AD3149" s="126" t="s">
        <v>1608</v>
      </c>
      <c r="AE3149" s="126" t="s">
        <v>1619</v>
      </c>
    </row>
    <row r="3150" spans="1:31" x14ac:dyDescent="0.35">
      <c r="A3150" s="22" t="s">
        <v>852</v>
      </c>
      <c r="B3150" s="1">
        <v>1007</v>
      </c>
      <c r="C3150" s="85" t="s">
        <v>2552</v>
      </c>
      <c r="D3150" s="126">
        <v>8</v>
      </c>
      <c r="E3150" s="22">
        <v>1</v>
      </c>
      <c r="F3150" s="22" t="s">
        <v>1605</v>
      </c>
      <c r="G3150" s="22" t="s">
        <v>1606</v>
      </c>
      <c r="H3150" s="117" t="s">
        <v>1729</v>
      </c>
      <c r="I3150" s="117" t="s">
        <v>2442</v>
      </c>
      <c r="J3150" s="126" t="s">
        <v>2563</v>
      </c>
      <c r="K3150" s="126" t="s">
        <v>1524</v>
      </c>
      <c r="L3150" s="126" t="s">
        <v>1434</v>
      </c>
      <c r="M3150" s="126" t="s">
        <v>1015</v>
      </c>
      <c r="N3150" s="126" t="s">
        <v>856</v>
      </c>
      <c r="O3150" s="22">
        <v>0</v>
      </c>
      <c r="P3150" s="126">
        <v>3</v>
      </c>
      <c r="Q3150" s="126" t="s">
        <v>1607</v>
      </c>
      <c r="R3150" s="22">
        <v>298</v>
      </c>
      <c r="S3150" s="22">
        <v>1</v>
      </c>
      <c r="T3150" s="126">
        <v>3</v>
      </c>
      <c r="U3150" s="126" t="s">
        <v>1607</v>
      </c>
      <c r="V3150" s="126">
        <v>299</v>
      </c>
      <c r="W3150" s="126" t="s">
        <v>857</v>
      </c>
      <c r="X3150" s="22">
        <v>0</v>
      </c>
      <c r="Y3150" s="126" t="s">
        <v>858</v>
      </c>
      <c r="Z3150" s="126" t="s">
        <v>2561</v>
      </c>
      <c r="AA3150" s="126" t="s">
        <v>2561</v>
      </c>
      <c r="AB3150" s="126" t="s">
        <v>2562</v>
      </c>
      <c r="AC3150" s="126" t="s">
        <v>2562</v>
      </c>
      <c r="AD3150" s="126" t="s">
        <v>1608</v>
      </c>
      <c r="AE3150" s="126" t="s">
        <v>1619</v>
      </c>
    </row>
    <row r="3151" spans="1:31" x14ac:dyDescent="0.35">
      <c r="A3151" s="22" t="s">
        <v>852</v>
      </c>
      <c r="B3151" s="1">
        <v>1007</v>
      </c>
      <c r="C3151" s="85" t="s">
        <v>2552</v>
      </c>
      <c r="D3151" s="126">
        <v>8</v>
      </c>
      <c r="E3151" s="22">
        <v>1</v>
      </c>
      <c r="F3151" s="22" t="s">
        <v>1605</v>
      </c>
      <c r="G3151" s="22" t="s">
        <v>1606</v>
      </c>
      <c r="H3151" s="117" t="s">
        <v>1728</v>
      </c>
      <c r="I3151" s="117" t="s">
        <v>2441</v>
      </c>
      <c r="J3151" s="126" t="s">
        <v>1520</v>
      </c>
      <c r="K3151" s="126" t="s">
        <v>1524</v>
      </c>
      <c r="L3151" s="126" t="s">
        <v>1434</v>
      </c>
      <c r="M3151" s="126" t="s">
        <v>1015</v>
      </c>
      <c r="N3151" s="126" t="s">
        <v>856</v>
      </c>
      <c r="O3151" s="22">
        <v>0</v>
      </c>
      <c r="P3151" s="126">
        <v>2</v>
      </c>
      <c r="Q3151" s="126" t="s">
        <v>1607</v>
      </c>
      <c r="R3151" s="22">
        <v>570</v>
      </c>
      <c r="S3151" s="22">
        <v>1</v>
      </c>
      <c r="T3151" s="126">
        <v>2</v>
      </c>
      <c r="U3151" s="126" t="s">
        <v>1607</v>
      </c>
      <c r="V3151" s="126">
        <v>625</v>
      </c>
      <c r="W3151" s="126" t="s">
        <v>857</v>
      </c>
      <c r="X3151" s="22">
        <v>0</v>
      </c>
      <c r="Y3151" s="126" t="s">
        <v>858</v>
      </c>
      <c r="Z3151" s="126" t="s">
        <v>2559</v>
      </c>
      <c r="AA3151" s="126" t="s">
        <v>2559</v>
      </c>
      <c r="AB3151" s="126" t="s">
        <v>2560</v>
      </c>
      <c r="AC3151" s="126" t="s">
        <v>2560</v>
      </c>
      <c r="AD3151" s="126" t="s">
        <v>1608</v>
      </c>
      <c r="AE3151" s="126" t="s">
        <v>1619</v>
      </c>
    </row>
    <row r="3152" spans="1:31" x14ac:dyDescent="0.35">
      <c r="A3152" s="22" t="s">
        <v>852</v>
      </c>
      <c r="B3152" s="1">
        <v>1007</v>
      </c>
      <c r="C3152" s="85" t="s">
        <v>2552</v>
      </c>
      <c r="D3152" s="126">
        <v>8</v>
      </c>
      <c r="E3152" s="22">
        <v>1</v>
      </c>
      <c r="F3152" s="22" t="s">
        <v>1605</v>
      </c>
      <c r="G3152" s="22" t="s">
        <v>1606</v>
      </c>
      <c r="H3152" s="117" t="s">
        <v>1728</v>
      </c>
      <c r="I3152" s="117" t="s">
        <v>2441</v>
      </c>
      <c r="J3152" s="126" t="s">
        <v>2563</v>
      </c>
      <c r="K3152" s="126" t="s">
        <v>1524</v>
      </c>
      <c r="L3152" s="126" t="s">
        <v>1434</v>
      </c>
      <c r="M3152" s="126" t="s">
        <v>1015</v>
      </c>
      <c r="N3152" s="126" t="s">
        <v>856</v>
      </c>
      <c r="O3152" s="22">
        <v>0</v>
      </c>
      <c r="P3152" s="126">
        <v>2</v>
      </c>
      <c r="Q3152" s="126" t="s">
        <v>1607</v>
      </c>
      <c r="R3152" s="22">
        <v>572</v>
      </c>
      <c r="S3152" s="22">
        <v>1</v>
      </c>
      <c r="T3152" s="126">
        <v>2</v>
      </c>
      <c r="U3152" s="126" t="s">
        <v>1607</v>
      </c>
      <c r="V3152" s="126">
        <v>615</v>
      </c>
      <c r="W3152" s="126" t="s">
        <v>857</v>
      </c>
      <c r="X3152" s="22">
        <v>0</v>
      </c>
      <c r="Y3152" s="126" t="s">
        <v>858</v>
      </c>
      <c r="Z3152" s="126" t="s">
        <v>2559</v>
      </c>
      <c r="AA3152" s="126" t="s">
        <v>2559</v>
      </c>
      <c r="AB3152" s="126" t="s">
        <v>2560</v>
      </c>
      <c r="AC3152" s="126" t="s">
        <v>2560</v>
      </c>
      <c r="AD3152" s="126" t="s">
        <v>1608</v>
      </c>
      <c r="AE3152" s="126" t="s">
        <v>1619</v>
      </c>
    </row>
    <row r="3153" spans="1:31" x14ac:dyDescent="0.35">
      <c r="A3153" s="22" t="s">
        <v>852</v>
      </c>
      <c r="B3153" s="1">
        <v>1007</v>
      </c>
      <c r="C3153" s="85" t="s">
        <v>2552</v>
      </c>
      <c r="D3153" s="126">
        <v>8</v>
      </c>
      <c r="E3153" s="22">
        <v>1</v>
      </c>
      <c r="F3153" s="22" t="s">
        <v>1605</v>
      </c>
      <c r="G3153" s="22" t="s">
        <v>1606</v>
      </c>
      <c r="H3153" s="117" t="s">
        <v>1728</v>
      </c>
      <c r="I3153" s="117" t="s">
        <v>2441</v>
      </c>
      <c r="J3153" s="126" t="s">
        <v>1520</v>
      </c>
      <c r="K3153" s="126" t="s">
        <v>1524</v>
      </c>
      <c r="L3153" s="126" t="s">
        <v>1434</v>
      </c>
      <c r="M3153" s="126" t="s">
        <v>1015</v>
      </c>
      <c r="N3153" s="126" t="s">
        <v>856</v>
      </c>
      <c r="O3153" s="22">
        <v>0</v>
      </c>
      <c r="P3153" s="126">
        <v>3</v>
      </c>
      <c r="Q3153" s="126" t="s">
        <v>1607</v>
      </c>
      <c r="R3153" s="22">
        <v>578</v>
      </c>
      <c r="S3153" s="22">
        <v>1</v>
      </c>
      <c r="T3153" s="126">
        <v>3</v>
      </c>
      <c r="U3153" s="126" t="s">
        <v>1607</v>
      </c>
      <c r="V3153" s="126">
        <v>590</v>
      </c>
      <c r="W3153" s="126" t="s">
        <v>857</v>
      </c>
      <c r="X3153" s="22">
        <v>0</v>
      </c>
      <c r="Y3153" s="126" t="s">
        <v>858</v>
      </c>
      <c r="Z3153" s="126" t="s">
        <v>2559</v>
      </c>
      <c r="AA3153" s="126" t="s">
        <v>2559</v>
      </c>
      <c r="AB3153" s="126" t="s">
        <v>2560</v>
      </c>
      <c r="AC3153" s="126" t="s">
        <v>2560</v>
      </c>
      <c r="AD3153" s="126" t="s">
        <v>1608</v>
      </c>
      <c r="AE3153" s="126" t="s">
        <v>1619</v>
      </c>
    </row>
    <row r="3154" spans="1:31" x14ac:dyDescent="0.35">
      <c r="A3154" s="22" t="s">
        <v>852</v>
      </c>
      <c r="B3154" s="1">
        <v>1007</v>
      </c>
      <c r="C3154" s="85" t="s">
        <v>2552</v>
      </c>
      <c r="D3154" s="126">
        <v>8</v>
      </c>
      <c r="E3154" s="22">
        <v>1</v>
      </c>
      <c r="F3154" s="22" t="s">
        <v>1605</v>
      </c>
      <c r="G3154" s="22" t="s">
        <v>1606</v>
      </c>
      <c r="H3154" s="117" t="s">
        <v>1728</v>
      </c>
      <c r="I3154" s="117" t="s">
        <v>2441</v>
      </c>
      <c r="J3154" s="126" t="s">
        <v>2563</v>
      </c>
      <c r="K3154" s="126" t="s">
        <v>1524</v>
      </c>
      <c r="L3154" s="126" t="s">
        <v>1434</v>
      </c>
      <c r="M3154" s="126" t="s">
        <v>1015</v>
      </c>
      <c r="N3154" s="126" t="s">
        <v>856</v>
      </c>
      <c r="O3154" s="22">
        <v>0</v>
      </c>
      <c r="P3154" s="126">
        <v>3</v>
      </c>
      <c r="Q3154" s="126" t="s">
        <v>1607</v>
      </c>
      <c r="R3154" s="22">
        <v>576</v>
      </c>
      <c r="S3154" s="22">
        <v>1</v>
      </c>
      <c r="T3154" s="126">
        <v>3</v>
      </c>
      <c r="U3154" s="126" t="s">
        <v>1607</v>
      </c>
      <c r="V3154" s="126">
        <v>571</v>
      </c>
      <c r="W3154" s="126" t="s">
        <v>857</v>
      </c>
      <c r="X3154" s="22">
        <v>0</v>
      </c>
      <c r="Y3154" s="126" t="s">
        <v>858</v>
      </c>
      <c r="Z3154" s="126" t="s">
        <v>2561</v>
      </c>
      <c r="AA3154" s="126" t="s">
        <v>2561</v>
      </c>
      <c r="AB3154" s="126" t="s">
        <v>2562</v>
      </c>
      <c r="AC3154" s="126" t="s">
        <v>2562</v>
      </c>
      <c r="AD3154" s="126" t="s">
        <v>1608</v>
      </c>
      <c r="AE3154" s="126" t="s">
        <v>1619</v>
      </c>
    </row>
    <row r="3155" spans="1:31" x14ac:dyDescent="0.35">
      <c r="A3155" s="22" t="s">
        <v>852</v>
      </c>
      <c r="B3155" s="1">
        <v>1008</v>
      </c>
      <c r="C3155" s="13" t="s">
        <v>2582</v>
      </c>
      <c r="D3155" s="22">
        <v>3</v>
      </c>
      <c r="E3155" s="22">
        <v>1</v>
      </c>
      <c r="F3155" s="123" t="s">
        <v>1628</v>
      </c>
      <c r="G3155" s="123" t="s">
        <v>838</v>
      </c>
      <c r="H3155" s="123" t="s">
        <v>1629</v>
      </c>
      <c r="I3155" s="129" t="s">
        <v>2597</v>
      </c>
      <c r="J3155" s="128" t="s">
        <v>1518</v>
      </c>
      <c r="K3155" s="126" t="s">
        <v>1524</v>
      </c>
      <c r="L3155" s="128" t="s">
        <v>1022</v>
      </c>
      <c r="M3155" s="128" t="s">
        <v>855</v>
      </c>
      <c r="N3155" s="129" t="s">
        <v>856</v>
      </c>
      <c r="O3155" s="22">
        <v>0</v>
      </c>
      <c r="P3155" s="129" t="s">
        <v>1607</v>
      </c>
      <c r="Q3155" s="129" t="s">
        <v>1607</v>
      </c>
      <c r="R3155" s="22">
        <v>25.6</v>
      </c>
      <c r="S3155" s="22">
        <v>1</v>
      </c>
      <c r="T3155" s="129" t="s">
        <v>1607</v>
      </c>
      <c r="U3155" s="129" t="s">
        <v>1607</v>
      </c>
      <c r="V3155" s="129">
        <v>19.399999999999999</v>
      </c>
      <c r="W3155" s="126" t="s">
        <v>857</v>
      </c>
      <c r="X3155" s="22">
        <v>0</v>
      </c>
      <c r="Y3155" s="129" t="s">
        <v>858</v>
      </c>
      <c r="Z3155" s="129" t="s">
        <v>1024</v>
      </c>
      <c r="AA3155" s="129" t="s">
        <v>1024</v>
      </c>
      <c r="AB3155" s="82" t="s">
        <v>928</v>
      </c>
      <c r="AC3155" s="82" t="s">
        <v>928</v>
      </c>
      <c r="AD3155" s="126" t="s">
        <v>1608</v>
      </c>
      <c r="AE3155" s="126" t="s">
        <v>1619</v>
      </c>
    </row>
    <row r="3156" spans="1:31" x14ac:dyDescent="0.35">
      <c r="A3156" s="22" t="s">
        <v>852</v>
      </c>
      <c r="B3156" s="1">
        <v>1008</v>
      </c>
      <c r="C3156" s="13" t="s">
        <v>2582</v>
      </c>
      <c r="D3156" s="22">
        <v>3</v>
      </c>
      <c r="E3156" s="22">
        <v>1</v>
      </c>
      <c r="F3156" s="123" t="s">
        <v>1628</v>
      </c>
      <c r="G3156" s="123" t="s">
        <v>838</v>
      </c>
      <c r="H3156" s="123" t="s">
        <v>1629</v>
      </c>
      <c r="I3156" s="129" t="s">
        <v>2597</v>
      </c>
      <c r="J3156" s="128" t="s">
        <v>1518</v>
      </c>
      <c r="K3156" s="126" t="s">
        <v>1524</v>
      </c>
      <c r="L3156" s="128" t="s">
        <v>1022</v>
      </c>
      <c r="M3156" s="128" t="s">
        <v>855</v>
      </c>
      <c r="N3156" s="129" t="s">
        <v>856</v>
      </c>
      <c r="O3156" s="22">
        <v>0</v>
      </c>
      <c r="P3156" s="129" t="s">
        <v>1607</v>
      </c>
      <c r="Q3156" s="129" t="s">
        <v>1607</v>
      </c>
      <c r="R3156" s="22">
        <v>25.6</v>
      </c>
      <c r="S3156" s="22">
        <v>2</v>
      </c>
      <c r="T3156" s="129" t="s">
        <v>1607</v>
      </c>
      <c r="U3156" s="129" t="s">
        <v>1607</v>
      </c>
      <c r="V3156" s="129">
        <v>19.399999999999999</v>
      </c>
      <c r="W3156" s="126" t="s">
        <v>857</v>
      </c>
      <c r="X3156" s="22">
        <v>0</v>
      </c>
      <c r="Y3156" s="129" t="s">
        <v>858</v>
      </c>
      <c r="Z3156" s="129" t="s">
        <v>1024</v>
      </c>
      <c r="AA3156" s="129" t="s">
        <v>1024</v>
      </c>
      <c r="AB3156" s="82" t="s">
        <v>2583</v>
      </c>
      <c r="AC3156" s="82" t="s">
        <v>2583</v>
      </c>
      <c r="AD3156" s="126" t="s">
        <v>1608</v>
      </c>
      <c r="AE3156" s="126" t="s">
        <v>1619</v>
      </c>
    </row>
    <row r="3157" spans="1:31" x14ac:dyDescent="0.35">
      <c r="A3157" s="22" t="s">
        <v>852</v>
      </c>
      <c r="B3157" s="1">
        <v>1008</v>
      </c>
      <c r="C3157" s="13" t="s">
        <v>2582</v>
      </c>
      <c r="D3157" s="22">
        <v>3</v>
      </c>
      <c r="E3157" s="22">
        <v>1</v>
      </c>
      <c r="F3157" s="123" t="s">
        <v>1628</v>
      </c>
      <c r="G3157" s="123" t="s">
        <v>838</v>
      </c>
      <c r="H3157" s="123" t="s">
        <v>1629</v>
      </c>
      <c r="I3157" s="129" t="s">
        <v>2597</v>
      </c>
      <c r="J3157" s="128" t="s">
        <v>1518</v>
      </c>
      <c r="K3157" s="126" t="s">
        <v>1524</v>
      </c>
      <c r="L3157" s="128" t="s">
        <v>1022</v>
      </c>
      <c r="M3157" s="128" t="s">
        <v>855</v>
      </c>
      <c r="N3157" s="129" t="s">
        <v>856</v>
      </c>
      <c r="O3157" s="22">
        <v>0</v>
      </c>
      <c r="P3157" s="129" t="s">
        <v>1607</v>
      </c>
      <c r="Q3157" s="129" t="s">
        <v>1607</v>
      </c>
      <c r="R3157" s="22">
        <v>25.6</v>
      </c>
      <c r="S3157" s="22">
        <v>3</v>
      </c>
      <c r="T3157" s="129" t="s">
        <v>1607</v>
      </c>
      <c r="U3157" s="129" t="s">
        <v>1607</v>
      </c>
      <c r="V3157" s="129">
        <v>16.5</v>
      </c>
      <c r="W3157" s="126" t="s">
        <v>857</v>
      </c>
      <c r="X3157" s="22">
        <v>0</v>
      </c>
      <c r="Y3157" s="129" t="s">
        <v>858</v>
      </c>
      <c r="Z3157" s="129" t="s">
        <v>1024</v>
      </c>
      <c r="AA3157" s="129" t="s">
        <v>1024</v>
      </c>
      <c r="AB3157" s="82" t="s">
        <v>2585</v>
      </c>
      <c r="AC3157" s="82" t="s">
        <v>2585</v>
      </c>
      <c r="AD3157" s="126" t="s">
        <v>1608</v>
      </c>
      <c r="AE3157" s="126" t="s">
        <v>1619</v>
      </c>
    </row>
    <row r="3158" spans="1:31" x14ac:dyDescent="0.35">
      <c r="A3158" s="22" t="s">
        <v>852</v>
      </c>
      <c r="B3158" s="1">
        <v>1008</v>
      </c>
      <c r="C3158" s="13" t="s">
        <v>2582</v>
      </c>
      <c r="D3158" s="22">
        <v>3</v>
      </c>
      <c r="E3158" s="22">
        <v>1</v>
      </c>
      <c r="F3158" s="123" t="s">
        <v>1628</v>
      </c>
      <c r="G3158" s="123" t="s">
        <v>838</v>
      </c>
      <c r="H3158" s="123" t="s">
        <v>1629</v>
      </c>
      <c r="I3158" s="129" t="s">
        <v>2597</v>
      </c>
      <c r="J3158" s="128" t="s">
        <v>1518</v>
      </c>
      <c r="K3158" s="126" t="s">
        <v>1524</v>
      </c>
      <c r="L3158" s="128" t="s">
        <v>1022</v>
      </c>
      <c r="M3158" s="128" t="s">
        <v>855</v>
      </c>
      <c r="N3158" s="129" t="s">
        <v>856</v>
      </c>
      <c r="O3158" s="22">
        <v>1</v>
      </c>
      <c r="P3158" s="129" t="s">
        <v>1607</v>
      </c>
      <c r="Q3158" s="129" t="s">
        <v>1607</v>
      </c>
      <c r="R3158" s="129">
        <v>19.399999999999999</v>
      </c>
      <c r="S3158" s="22">
        <v>2</v>
      </c>
      <c r="T3158" s="129" t="s">
        <v>1607</v>
      </c>
      <c r="U3158" s="129" t="s">
        <v>1607</v>
      </c>
      <c r="V3158" s="129">
        <v>19.399999999999999</v>
      </c>
      <c r="W3158" s="126" t="s">
        <v>857</v>
      </c>
      <c r="X3158" s="22">
        <v>0</v>
      </c>
      <c r="Y3158" s="129" t="s">
        <v>1013</v>
      </c>
      <c r="Z3158" s="82" t="s">
        <v>928</v>
      </c>
      <c r="AA3158" s="82" t="s">
        <v>928</v>
      </c>
      <c r="AB3158" s="82" t="s">
        <v>2583</v>
      </c>
      <c r="AC3158" s="82" t="s">
        <v>2583</v>
      </c>
      <c r="AD3158" s="126" t="s">
        <v>1608</v>
      </c>
      <c r="AE3158" s="126" t="s">
        <v>1619</v>
      </c>
    </row>
    <row r="3159" spans="1:31" x14ac:dyDescent="0.35">
      <c r="A3159" s="22" t="s">
        <v>852</v>
      </c>
      <c r="B3159" s="1">
        <v>1008</v>
      </c>
      <c r="C3159" s="13" t="s">
        <v>2582</v>
      </c>
      <c r="D3159" s="22">
        <v>3</v>
      </c>
      <c r="E3159" s="22">
        <v>1</v>
      </c>
      <c r="F3159" s="123" t="s">
        <v>1628</v>
      </c>
      <c r="G3159" s="123" t="s">
        <v>838</v>
      </c>
      <c r="H3159" s="123" t="s">
        <v>1629</v>
      </c>
      <c r="I3159" s="129" t="s">
        <v>2597</v>
      </c>
      <c r="J3159" s="128" t="s">
        <v>1518</v>
      </c>
      <c r="K3159" s="126" t="s">
        <v>1524</v>
      </c>
      <c r="L3159" s="128" t="s">
        <v>1022</v>
      </c>
      <c r="M3159" s="128" t="s">
        <v>855</v>
      </c>
      <c r="N3159" s="129" t="s">
        <v>856</v>
      </c>
      <c r="O3159" s="22">
        <v>1</v>
      </c>
      <c r="P3159" s="129" t="s">
        <v>1607</v>
      </c>
      <c r="Q3159" s="129" t="s">
        <v>1607</v>
      </c>
      <c r="R3159" s="129">
        <v>19.399999999999999</v>
      </c>
      <c r="S3159" s="22">
        <v>3</v>
      </c>
      <c r="T3159" s="129" t="s">
        <v>1607</v>
      </c>
      <c r="U3159" s="129" t="s">
        <v>1607</v>
      </c>
      <c r="V3159" s="129">
        <v>16.5</v>
      </c>
      <c r="W3159" s="126" t="s">
        <v>857</v>
      </c>
      <c r="X3159" s="22">
        <v>0</v>
      </c>
      <c r="Y3159" s="129" t="s">
        <v>1013</v>
      </c>
      <c r="Z3159" s="82" t="s">
        <v>928</v>
      </c>
      <c r="AA3159" s="82" t="s">
        <v>928</v>
      </c>
      <c r="AB3159" s="82" t="s">
        <v>2585</v>
      </c>
      <c r="AC3159" s="82" t="s">
        <v>2585</v>
      </c>
      <c r="AD3159" s="126" t="s">
        <v>1608</v>
      </c>
      <c r="AE3159" s="126" t="s">
        <v>1619</v>
      </c>
    </row>
    <row r="3160" spans="1:31" x14ac:dyDescent="0.35">
      <c r="A3160" s="22" t="s">
        <v>852</v>
      </c>
      <c r="B3160" s="1">
        <v>1008</v>
      </c>
      <c r="C3160" s="13" t="s">
        <v>2582</v>
      </c>
      <c r="D3160" s="22">
        <v>3</v>
      </c>
      <c r="E3160" s="22">
        <v>1</v>
      </c>
      <c r="F3160" s="123" t="s">
        <v>1628</v>
      </c>
      <c r="G3160" s="123" t="s">
        <v>838</v>
      </c>
      <c r="H3160" s="123" t="s">
        <v>1629</v>
      </c>
      <c r="I3160" s="129" t="s">
        <v>2597</v>
      </c>
      <c r="J3160" s="128" t="s">
        <v>1518</v>
      </c>
      <c r="K3160" s="126" t="s">
        <v>1524</v>
      </c>
      <c r="L3160" s="128" t="s">
        <v>1022</v>
      </c>
      <c r="M3160" s="128" t="s">
        <v>855</v>
      </c>
      <c r="N3160" s="129" t="s">
        <v>856</v>
      </c>
      <c r="O3160" s="22">
        <v>2</v>
      </c>
      <c r="P3160" s="129" t="s">
        <v>1607</v>
      </c>
      <c r="Q3160" s="129" t="s">
        <v>1607</v>
      </c>
      <c r="R3160" s="129">
        <v>19.399999999999999</v>
      </c>
      <c r="S3160" s="22">
        <v>3</v>
      </c>
      <c r="T3160" s="129" t="s">
        <v>1607</v>
      </c>
      <c r="U3160" s="129" t="s">
        <v>1607</v>
      </c>
      <c r="V3160" s="129">
        <v>16.5</v>
      </c>
      <c r="W3160" s="126" t="s">
        <v>857</v>
      </c>
      <c r="X3160" s="22">
        <v>0</v>
      </c>
      <c r="Y3160" s="129" t="s">
        <v>1013</v>
      </c>
      <c r="Z3160" s="82" t="s">
        <v>2583</v>
      </c>
      <c r="AA3160" s="82" t="s">
        <v>2583</v>
      </c>
      <c r="AB3160" s="82" t="s">
        <v>2585</v>
      </c>
      <c r="AC3160" s="82" t="s">
        <v>2585</v>
      </c>
      <c r="AD3160" s="126" t="s">
        <v>1608</v>
      </c>
      <c r="AE3160" s="126" t="s">
        <v>1619</v>
      </c>
    </row>
    <row r="3161" spans="1:31" x14ac:dyDescent="0.35">
      <c r="A3161" s="22" t="s">
        <v>852</v>
      </c>
      <c r="B3161" s="1">
        <v>1008</v>
      </c>
      <c r="C3161" s="13" t="s">
        <v>2582</v>
      </c>
      <c r="D3161" s="22">
        <v>3</v>
      </c>
      <c r="E3161" s="22">
        <v>1</v>
      </c>
      <c r="F3161" s="123" t="s">
        <v>1628</v>
      </c>
      <c r="G3161" s="123" t="s">
        <v>838</v>
      </c>
      <c r="H3161" s="123" t="s">
        <v>1629</v>
      </c>
      <c r="I3161" s="129" t="s">
        <v>2596</v>
      </c>
      <c r="J3161" s="128" t="s">
        <v>1518</v>
      </c>
      <c r="K3161" s="126" t="s">
        <v>1524</v>
      </c>
      <c r="L3161" s="128" t="s">
        <v>1022</v>
      </c>
      <c r="M3161" s="128" t="s">
        <v>855</v>
      </c>
      <c r="N3161" s="129" t="s">
        <v>856</v>
      </c>
      <c r="O3161" s="22">
        <v>0</v>
      </c>
      <c r="P3161" s="129" t="s">
        <v>1607</v>
      </c>
      <c r="Q3161" s="129" t="s">
        <v>1607</v>
      </c>
      <c r="R3161" s="22">
        <v>21.9</v>
      </c>
      <c r="S3161" s="22">
        <v>1</v>
      </c>
      <c r="T3161" s="129" t="s">
        <v>1607</v>
      </c>
      <c r="U3161" s="129" t="s">
        <v>1607</v>
      </c>
      <c r="V3161" s="129">
        <v>81</v>
      </c>
      <c r="W3161" s="22">
        <v>0.05</v>
      </c>
      <c r="X3161" s="22">
        <v>1</v>
      </c>
      <c r="Y3161" s="129" t="s">
        <v>858</v>
      </c>
      <c r="Z3161" s="129" t="s">
        <v>1024</v>
      </c>
      <c r="AA3161" s="129" t="s">
        <v>1024</v>
      </c>
      <c r="AB3161" s="82" t="s">
        <v>928</v>
      </c>
      <c r="AC3161" s="82" t="s">
        <v>928</v>
      </c>
      <c r="AD3161" s="126" t="s">
        <v>1608</v>
      </c>
      <c r="AE3161" s="126" t="s">
        <v>1619</v>
      </c>
    </row>
    <row r="3162" spans="1:31" x14ac:dyDescent="0.35">
      <c r="A3162" s="22" t="s">
        <v>852</v>
      </c>
      <c r="B3162" s="1">
        <v>1008</v>
      </c>
      <c r="C3162" s="13" t="s">
        <v>2582</v>
      </c>
      <c r="D3162" s="22">
        <v>3</v>
      </c>
      <c r="E3162" s="22">
        <v>1</v>
      </c>
      <c r="F3162" s="123" t="s">
        <v>1628</v>
      </c>
      <c r="G3162" s="123" t="s">
        <v>838</v>
      </c>
      <c r="H3162" s="123" t="s">
        <v>1629</v>
      </c>
      <c r="I3162" s="129" t="s">
        <v>2596</v>
      </c>
      <c r="J3162" s="128" t="s">
        <v>1518</v>
      </c>
      <c r="K3162" s="126" t="s">
        <v>1524</v>
      </c>
      <c r="L3162" s="128" t="s">
        <v>1022</v>
      </c>
      <c r="M3162" s="128" t="s">
        <v>855</v>
      </c>
      <c r="N3162" s="129" t="s">
        <v>856</v>
      </c>
      <c r="O3162" s="22">
        <v>0</v>
      </c>
      <c r="P3162" s="129" t="s">
        <v>1607</v>
      </c>
      <c r="Q3162" s="129" t="s">
        <v>1607</v>
      </c>
      <c r="R3162" s="22">
        <v>21.9</v>
      </c>
      <c r="S3162" s="22">
        <v>2</v>
      </c>
      <c r="T3162" s="129" t="s">
        <v>1607</v>
      </c>
      <c r="U3162" s="129" t="s">
        <v>1607</v>
      </c>
      <c r="V3162" s="129">
        <v>80.599999999999994</v>
      </c>
      <c r="W3162" s="22">
        <v>0.05</v>
      </c>
      <c r="X3162" s="22">
        <v>1</v>
      </c>
      <c r="Y3162" s="129" t="s">
        <v>858</v>
      </c>
      <c r="Z3162" s="129" t="s">
        <v>1024</v>
      </c>
      <c r="AA3162" s="129" t="s">
        <v>1024</v>
      </c>
      <c r="AB3162" s="82" t="s">
        <v>2583</v>
      </c>
      <c r="AC3162" s="82" t="s">
        <v>2583</v>
      </c>
      <c r="AD3162" s="126" t="s">
        <v>1608</v>
      </c>
      <c r="AE3162" s="126" t="s">
        <v>1619</v>
      </c>
    </row>
    <row r="3163" spans="1:31" x14ac:dyDescent="0.35">
      <c r="A3163" s="22" t="s">
        <v>852</v>
      </c>
      <c r="B3163" s="1">
        <v>1008</v>
      </c>
      <c r="C3163" s="13" t="s">
        <v>2582</v>
      </c>
      <c r="D3163" s="22">
        <v>3</v>
      </c>
      <c r="E3163" s="22">
        <v>1</v>
      </c>
      <c r="F3163" s="123" t="s">
        <v>1628</v>
      </c>
      <c r="G3163" s="123" t="s">
        <v>838</v>
      </c>
      <c r="H3163" s="123" t="s">
        <v>1629</v>
      </c>
      <c r="I3163" s="129" t="s">
        <v>2596</v>
      </c>
      <c r="J3163" s="128" t="s">
        <v>1518</v>
      </c>
      <c r="K3163" s="126" t="s">
        <v>1524</v>
      </c>
      <c r="L3163" s="128" t="s">
        <v>1022</v>
      </c>
      <c r="M3163" s="128" t="s">
        <v>855</v>
      </c>
      <c r="N3163" s="129" t="s">
        <v>856</v>
      </c>
      <c r="O3163" s="22">
        <v>0</v>
      </c>
      <c r="P3163" s="129" t="s">
        <v>1607</v>
      </c>
      <c r="Q3163" s="129" t="s">
        <v>1607</v>
      </c>
      <c r="R3163" s="22">
        <v>21.9</v>
      </c>
      <c r="S3163" s="22">
        <v>3</v>
      </c>
      <c r="T3163" s="129" t="s">
        <v>1607</v>
      </c>
      <c r="U3163" s="129" t="s">
        <v>1607</v>
      </c>
      <c r="V3163" s="129">
        <v>39.299999999999997</v>
      </c>
      <c r="W3163" s="126" t="s">
        <v>857</v>
      </c>
      <c r="X3163" s="22">
        <v>0</v>
      </c>
      <c r="Y3163" s="129" t="s">
        <v>858</v>
      </c>
      <c r="Z3163" s="129" t="s">
        <v>1024</v>
      </c>
      <c r="AA3163" s="129" t="s">
        <v>1024</v>
      </c>
      <c r="AB3163" s="82" t="s">
        <v>2585</v>
      </c>
      <c r="AC3163" s="82" t="s">
        <v>2585</v>
      </c>
      <c r="AD3163" s="126" t="s">
        <v>1608</v>
      </c>
      <c r="AE3163" s="126" t="s">
        <v>1619</v>
      </c>
    </row>
    <row r="3164" spans="1:31" x14ac:dyDescent="0.35">
      <c r="A3164" s="22" t="s">
        <v>852</v>
      </c>
      <c r="B3164" s="1">
        <v>1008</v>
      </c>
      <c r="C3164" s="13" t="s">
        <v>2582</v>
      </c>
      <c r="D3164" s="22">
        <v>3</v>
      </c>
      <c r="E3164" s="22">
        <v>1</v>
      </c>
      <c r="F3164" s="123" t="s">
        <v>1628</v>
      </c>
      <c r="G3164" s="123" t="s">
        <v>838</v>
      </c>
      <c r="H3164" s="123" t="s">
        <v>1629</v>
      </c>
      <c r="I3164" s="129" t="s">
        <v>2596</v>
      </c>
      <c r="J3164" s="128" t="s">
        <v>1518</v>
      </c>
      <c r="K3164" s="126" t="s">
        <v>1524</v>
      </c>
      <c r="L3164" s="128" t="s">
        <v>1022</v>
      </c>
      <c r="M3164" s="128" t="s">
        <v>855</v>
      </c>
      <c r="N3164" s="129" t="s">
        <v>856</v>
      </c>
      <c r="O3164" s="22">
        <v>1</v>
      </c>
      <c r="P3164" s="129" t="s">
        <v>1607</v>
      </c>
      <c r="Q3164" s="129" t="s">
        <v>1607</v>
      </c>
      <c r="R3164" s="129">
        <v>81</v>
      </c>
      <c r="S3164" s="22">
        <v>2</v>
      </c>
      <c r="T3164" s="129" t="s">
        <v>1607</v>
      </c>
      <c r="U3164" s="129" t="s">
        <v>1607</v>
      </c>
      <c r="V3164" s="129">
        <v>80.599999999999994</v>
      </c>
      <c r="W3164" s="126" t="s">
        <v>857</v>
      </c>
      <c r="X3164" s="22">
        <v>0</v>
      </c>
      <c r="Y3164" s="129" t="s">
        <v>1013</v>
      </c>
      <c r="Z3164" s="82" t="s">
        <v>928</v>
      </c>
      <c r="AA3164" s="82" t="s">
        <v>928</v>
      </c>
      <c r="AB3164" s="82" t="s">
        <v>2583</v>
      </c>
      <c r="AC3164" s="82" t="s">
        <v>2583</v>
      </c>
      <c r="AD3164" s="126" t="s">
        <v>1608</v>
      </c>
      <c r="AE3164" s="126" t="s">
        <v>1619</v>
      </c>
    </row>
    <row r="3165" spans="1:31" x14ac:dyDescent="0.35">
      <c r="A3165" s="22" t="s">
        <v>852</v>
      </c>
      <c r="B3165" s="1">
        <v>1008</v>
      </c>
      <c r="C3165" s="13" t="s">
        <v>2582</v>
      </c>
      <c r="D3165" s="22">
        <v>3</v>
      </c>
      <c r="E3165" s="22">
        <v>1</v>
      </c>
      <c r="F3165" s="123" t="s">
        <v>1628</v>
      </c>
      <c r="G3165" s="123" t="s">
        <v>838</v>
      </c>
      <c r="H3165" s="123" t="s">
        <v>1629</v>
      </c>
      <c r="I3165" s="129" t="s">
        <v>2596</v>
      </c>
      <c r="J3165" s="128" t="s">
        <v>1518</v>
      </c>
      <c r="K3165" s="126" t="s">
        <v>1524</v>
      </c>
      <c r="L3165" s="128" t="s">
        <v>1022</v>
      </c>
      <c r="M3165" s="128" t="s">
        <v>855</v>
      </c>
      <c r="N3165" s="129" t="s">
        <v>856</v>
      </c>
      <c r="O3165" s="22">
        <v>1</v>
      </c>
      <c r="P3165" s="129" t="s">
        <v>1607</v>
      </c>
      <c r="Q3165" s="129" t="s">
        <v>1607</v>
      </c>
      <c r="R3165" s="129">
        <v>81</v>
      </c>
      <c r="S3165" s="22">
        <v>3</v>
      </c>
      <c r="T3165" s="129" t="s">
        <v>1607</v>
      </c>
      <c r="U3165" s="129" t="s">
        <v>1607</v>
      </c>
      <c r="V3165" s="129">
        <v>39.299999999999997</v>
      </c>
      <c r="W3165" s="126" t="s">
        <v>857</v>
      </c>
      <c r="X3165" s="22">
        <v>0</v>
      </c>
      <c r="Y3165" s="129" t="s">
        <v>1013</v>
      </c>
      <c r="Z3165" s="82" t="s">
        <v>928</v>
      </c>
      <c r="AA3165" s="82" t="s">
        <v>928</v>
      </c>
      <c r="AB3165" s="82" t="s">
        <v>2585</v>
      </c>
      <c r="AC3165" s="82" t="s">
        <v>2585</v>
      </c>
      <c r="AD3165" s="126" t="s">
        <v>1608</v>
      </c>
      <c r="AE3165" s="126" t="s">
        <v>1619</v>
      </c>
    </row>
    <row r="3166" spans="1:31" x14ac:dyDescent="0.35">
      <c r="A3166" s="22" t="s">
        <v>852</v>
      </c>
      <c r="B3166" s="1">
        <v>1008</v>
      </c>
      <c r="C3166" s="13" t="s">
        <v>2582</v>
      </c>
      <c r="D3166" s="22">
        <v>3</v>
      </c>
      <c r="E3166" s="22">
        <v>1</v>
      </c>
      <c r="F3166" s="123" t="s">
        <v>1628</v>
      </c>
      <c r="G3166" s="123" t="s">
        <v>838</v>
      </c>
      <c r="H3166" s="123" t="s">
        <v>1629</v>
      </c>
      <c r="I3166" s="129" t="s">
        <v>2596</v>
      </c>
      <c r="J3166" s="128" t="s">
        <v>1518</v>
      </c>
      <c r="K3166" s="126" t="s">
        <v>1524</v>
      </c>
      <c r="L3166" s="128" t="s">
        <v>1022</v>
      </c>
      <c r="M3166" s="128" t="s">
        <v>855</v>
      </c>
      <c r="N3166" s="129" t="s">
        <v>856</v>
      </c>
      <c r="O3166" s="22">
        <v>2</v>
      </c>
      <c r="P3166" s="129" t="s">
        <v>1607</v>
      </c>
      <c r="Q3166" s="129" t="s">
        <v>1607</v>
      </c>
      <c r="R3166" s="129">
        <v>80.599999999999994</v>
      </c>
      <c r="S3166" s="22">
        <v>3</v>
      </c>
      <c r="T3166" s="129" t="s">
        <v>1607</v>
      </c>
      <c r="U3166" s="129" t="s">
        <v>1607</v>
      </c>
      <c r="V3166" s="129">
        <v>39.299999999999997</v>
      </c>
      <c r="W3166" s="126" t="s">
        <v>857</v>
      </c>
      <c r="X3166" s="22">
        <v>0</v>
      </c>
      <c r="Y3166" s="129" t="s">
        <v>1013</v>
      </c>
      <c r="Z3166" s="82" t="s">
        <v>2583</v>
      </c>
      <c r="AA3166" s="82" t="s">
        <v>2583</v>
      </c>
      <c r="AB3166" s="82" t="s">
        <v>2585</v>
      </c>
      <c r="AC3166" s="82" t="s">
        <v>2585</v>
      </c>
      <c r="AD3166" s="126" t="s">
        <v>1608</v>
      </c>
      <c r="AE3166" s="126" t="s">
        <v>1619</v>
      </c>
    </row>
    <row r="3167" spans="1:31" x14ac:dyDescent="0.35">
      <c r="A3167" s="22" t="s">
        <v>852</v>
      </c>
      <c r="B3167" s="1">
        <v>1008</v>
      </c>
      <c r="C3167" s="13" t="s">
        <v>2582</v>
      </c>
      <c r="D3167" s="22">
        <v>3</v>
      </c>
      <c r="E3167" s="22">
        <v>1</v>
      </c>
      <c r="F3167" s="123" t="s">
        <v>1628</v>
      </c>
      <c r="G3167" s="123" t="s">
        <v>838</v>
      </c>
      <c r="H3167" s="123" t="s">
        <v>1629</v>
      </c>
      <c r="I3167" s="129" t="s">
        <v>2591</v>
      </c>
      <c r="J3167" s="128" t="s">
        <v>1518</v>
      </c>
      <c r="K3167" s="126" t="s">
        <v>1524</v>
      </c>
      <c r="L3167" s="128" t="s">
        <v>1022</v>
      </c>
      <c r="M3167" s="128" t="s">
        <v>855</v>
      </c>
      <c r="N3167" s="129" t="s">
        <v>856</v>
      </c>
      <c r="O3167" s="22">
        <v>0</v>
      </c>
      <c r="P3167" s="129" t="s">
        <v>1607</v>
      </c>
      <c r="Q3167" s="129" t="s">
        <v>1607</v>
      </c>
      <c r="R3167" s="22">
        <v>16.5</v>
      </c>
      <c r="S3167" s="22">
        <v>1</v>
      </c>
      <c r="T3167" s="129" t="s">
        <v>1607</v>
      </c>
      <c r="U3167" s="129" t="s">
        <v>1607</v>
      </c>
      <c r="V3167" s="129">
        <v>78.900000000000006</v>
      </c>
      <c r="W3167" s="22">
        <v>0.05</v>
      </c>
      <c r="X3167" s="22">
        <v>1</v>
      </c>
      <c r="Y3167" s="129" t="s">
        <v>858</v>
      </c>
      <c r="Z3167" s="129" t="s">
        <v>1024</v>
      </c>
      <c r="AA3167" s="129" t="s">
        <v>1024</v>
      </c>
      <c r="AB3167" s="82" t="s">
        <v>928</v>
      </c>
      <c r="AC3167" s="82" t="s">
        <v>928</v>
      </c>
      <c r="AD3167" s="126" t="s">
        <v>1608</v>
      </c>
      <c r="AE3167" s="126" t="s">
        <v>1619</v>
      </c>
    </row>
    <row r="3168" spans="1:31" x14ac:dyDescent="0.35">
      <c r="A3168" s="22" t="s">
        <v>852</v>
      </c>
      <c r="B3168" s="1">
        <v>1008</v>
      </c>
      <c r="C3168" s="13" t="s">
        <v>2582</v>
      </c>
      <c r="D3168" s="22">
        <v>3</v>
      </c>
      <c r="E3168" s="22">
        <v>1</v>
      </c>
      <c r="F3168" s="123" t="s">
        <v>1628</v>
      </c>
      <c r="G3168" s="123" t="s">
        <v>838</v>
      </c>
      <c r="H3168" s="123" t="s">
        <v>1629</v>
      </c>
      <c r="I3168" s="129" t="s">
        <v>2591</v>
      </c>
      <c r="J3168" s="128" t="s">
        <v>1518</v>
      </c>
      <c r="K3168" s="126" t="s">
        <v>1524</v>
      </c>
      <c r="L3168" s="128" t="s">
        <v>1022</v>
      </c>
      <c r="M3168" s="128" t="s">
        <v>855</v>
      </c>
      <c r="N3168" s="129" t="s">
        <v>856</v>
      </c>
      <c r="O3168" s="22">
        <v>0</v>
      </c>
      <c r="P3168" s="129" t="s">
        <v>1607</v>
      </c>
      <c r="Q3168" s="129" t="s">
        <v>1607</v>
      </c>
      <c r="R3168" s="22">
        <v>16.5</v>
      </c>
      <c r="S3168" s="22">
        <v>2</v>
      </c>
      <c r="T3168" s="129" t="s">
        <v>1607</v>
      </c>
      <c r="U3168" s="129" t="s">
        <v>1607</v>
      </c>
      <c r="V3168" s="129">
        <v>43.8</v>
      </c>
      <c r="W3168" s="126" t="s">
        <v>857</v>
      </c>
      <c r="X3168" s="22">
        <v>0</v>
      </c>
      <c r="Y3168" s="129" t="s">
        <v>858</v>
      </c>
      <c r="Z3168" s="129" t="s">
        <v>1024</v>
      </c>
      <c r="AA3168" s="129" t="s">
        <v>1024</v>
      </c>
      <c r="AB3168" s="82" t="s">
        <v>2583</v>
      </c>
      <c r="AC3168" s="82" t="s">
        <v>2583</v>
      </c>
      <c r="AD3168" s="126" t="s">
        <v>1608</v>
      </c>
      <c r="AE3168" s="126" t="s">
        <v>1619</v>
      </c>
    </row>
    <row r="3169" spans="1:31" x14ac:dyDescent="0.35">
      <c r="A3169" s="22" t="s">
        <v>852</v>
      </c>
      <c r="B3169" s="1">
        <v>1008</v>
      </c>
      <c r="C3169" s="13" t="s">
        <v>2582</v>
      </c>
      <c r="D3169" s="22">
        <v>3</v>
      </c>
      <c r="E3169" s="22">
        <v>1</v>
      </c>
      <c r="F3169" s="123" t="s">
        <v>1628</v>
      </c>
      <c r="G3169" s="123" t="s">
        <v>838</v>
      </c>
      <c r="H3169" s="123" t="s">
        <v>1629</v>
      </c>
      <c r="I3169" s="129" t="s">
        <v>2591</v>
      </c>
      <c r="J3169" s="128" t="s">
        <v>1518</v>
      </c>
      <c r="K3169" s="126" t="s">
        <v>1524</v>
      </c>
      <c r="L3169" s="128" t="s">
        <v>1022</v>
      </c>
      <c r="M3169" s="128" t="s">
        <v>855</v>
      </c>
      <c r="N3169" s="129" t="s">
        <v>856</v>
      </c>
      <c r="O3169" s="22">
        <v>0</v>
      </c>
      <c r="P3169" s="129" t="s">
        <v>1607</v>
      </c>
      <c r="Q3169" s="129" t="s">
        <v>1607</v>
      </c>
      <c r="R3169" s="22">
        <v>16.5</v>
      </c>
      <c r="S3169" s="22">
        <v>3</v>
      </c>
      <c r="T3169" s="129" t="s">
        <v>1607</v>
      </c>
      <c r="U3169" s="129" t="s">
        <v>1607</v>
      </c>
      <c r="V3169" s="129">
        <v>61.6</v>
      </c>
      <c r="W3169" s="126" t="s">
        <v>857</v>
      </c>
      <c r="X3169" s="22">
        <v>0</v>
      </c>
      <c r="Y3169" s="129" t="s">
        <v>858</v>
      </c>
      <c r="Z3169" s="129" t="s">
        <v>1024</v>
      </c>
      <c r="AA3169" s="129" t="s">
        <v>1024</v>
      </c>
      <c r="AB3169" s="82" t="s">
        <v>2585</v>
      </c>
      <c r="AC3169" s="82" t="s">
        <v>2585</v>
      </c>
      <c r="AD3169" s="126" t="s">
        <v>1608</v>
      </c>
      <c r="AE3169" s="126" t="s">
        <v>1619</v>
      </c>
    </row>
    <row r="3170" spans="1:31" x14ac:dyDescent="0.35">
      <c r="A3170" s="22" t="s">
        <v>852</v>
      </c>
      <c r="B3170" s="1">
        <v>1008</v>
      </c>
      <c r="C3170" s="13" t="s">
        <v>2582</v>
      </c>
      <c r="D3170" s="22">
        <v>3</v>
      </c>
      <c r="E3170" s="22">
        <v>1</v>
      </c>
      <c r="F3170" s="123" t="s">
        <v>1628</v>
      </c>
      <c r="G3170" s="123" t="s">
        <v>838</v>
      </c>
      <c r="H3170" s="123" t="s">
        <v>1629</v>
      </c>
      <c r="I3170" s="129" t="s">
        <v>2591</v>
      </c>
      <c r="J3170" s="128" t="s">
        <v>1518</v>
      </c>
      <c r="K3170" s="126" t="s">
        <v>1524</v>
      </c>
      <c r="L3170" s="128" t="s">
        <v>1022</v>
      </c>
      <c r="M3170" s="128" t="s">
        <v>855</v>
      </c>
      <c r="N3170" s="129" t="s">
        <v>856</v>
      </c>
      <c r="O3170" s="22">
        <v>1</v>
      </c>
      <c r="P3170" s="129" t="s">
        <v>1607</v>
      </c>
      <c r="Q3170" s="129" t="s">
        <v>1607</v>
      </c>
      <c r="R3170" s="129">
        <v>78.900000000000006</v>
      </c>
      <c r="S3170" s="22">
        <v>2</v>
      </c>
      <c r="T3170" s="129" t="s">
        <v>1607</v>
      </c>
      <c r="U3170" s="129" t="s">
        <v>1607</v>
      </c>
      <c r="V3170" s="129">
        <v>43.8</v>
      </c>
      <c r="W3170" s="126" t="s">
        <v>857</v>
      </c>
      <c r="X3170" s="22">
        <v>0</v>
      </c>
      <c r="Y3170" s="129" t="s">
        <v>1013</v>
      </c>
      <c r="Z3170" s="82" t="s">
        <v>928</v>
      </c>
      <c r="AA3170" s="82" t="s">
        <v>928</v>
      </c>
      <c r="AB3170" s="82" t="s">
        <v>2583</v>
      </c>
      <c r="AC3170" s="82" t="s">
        <v>2583</v>
      </c>
      <c r="AD3170" s="126" t="s">
        <v>1608</v>
      </c>
      <c r="AE3170" s="126" t="s">
        <v>1619</v>
      </c>
    </row>
    <row r="3171" spans="1:31" x14ac:dyDescent="0.35">
      <c r="A3171" s="22" t="s">
        <v>852</v>
      </c>
      <c r="B3171" s="1">
        <v>1008</v>
      </c>
      <c r="C3171" s="13" t="s">
        <v>2582</v>
      </c>
      <c r="D3171" s="22">
        <v>3</v>
      </c>
      <c r="E3171" s="22">
        <v>1</v>
      </c>
      <c r="F3171" s="123" t="s">
        <v>1628</v>
      </c>
      <c r="G3171" s="123" t="s">
        <v>838</v>
      </c>
      <c r="H3171" s="123" t="s">
        <v>1629</v>
      </c>
      <c r="I3171" s="129" t="s">
        <v>2591</v>
      </c>
      <c r="J3171" s="128" t="s">
        <v>1518</v>
      </c>
      <c r="K3171" s="126" t="s">
        <v>1524</v>
      </c>
      <c r="L3171" s="128" t="s">
        <v>1022</v>
      </c>
      <c r="M3171" s="128" t="s">
        <v>855</v>
      </c>
      <c r="N3171" s="129" t="s">
        <v>856</v>
      </c>
      <c r="O3171" s="22">
        <v>1</v>
      </c>
      <c r="P3171" s="129" t="s">
        <v>1607</v>
      </c>
      <c r="Q3171" s="129" t="s">
        <v>1607</v>
      </c>
      <c r="R3171" s="129">
        <v>78.900000000000006</v>
      </c>
      <c r="S3171" s="22">
        <v>3</v>
      </c>
      <c r="T3171" s="129" t="s">
        <v>1607</v>
      </c>
      <c r="U3171" s="129" t="s">
        <v>1607</v>
      </c>
      <c r="V3171" s="129">
        <v>61.6</v>
      </c>
      <c r="W3171" s="126" t="s">
        <v>857</v>
      </c>
      <c r="X3171" s="22">
        <v>0</v>
      </c>
      <c r="Y3171" s="129" t="s">
        <v>1013</v>
      </c>
      <c r="Z3171" s="82" t="s">
        <v>928</v>
      </c>
      <c r="AA3171" s="82" t="s">
        <v>928</v>
      </c>
      <c r="AB3171" s="82" t="s">
        <v>2585</v>
      </c>
      <c r="AC3171" s="82" t="s">
        <v>2585</v>
      </c>
      <c r="AD3171" s="126" t="s">
        <v>1608</v>
      </c>
      <c r="AE3171" s="126" t="s">
        <v>1619</v>
      </c>
    </row>
    <row r="3172" spans="1:31" x14ac:dyDescent="0.35">
      <c r="A3172" s="22" t="s">
        <v>852</v>
      </c>
      <c r="B3172" s="1">
        <v>1008</v>
      </c>
      <c r="C3172" s="13" t="s">
        <v>2582</v>
      </c>
      <c r="D3172" s="22">
        <v>3</v>
      </c>
      <c r="E3172" s="22">
        <v>1</v>
      </c>
      <c r="F3172" s="123" t="s">
        <v>1628</v>
      </c>
      <c r="G3172" s="123" t="s">
        <v>838</v>
      </c>
      <c r="H3172" s="123" t="s">
        <v>1629</v>
      </c>
      <c r="I3172" s="129" t="s">
        <v>2591</v>
      </c>
      <c r="J3172" s="128" t="s">
        <v>1518</v>
      </c>
      <c r="K3172" s="126" t="s">
        <v>1524</v>
      </c>
      <c r="L3172" s="128" t="s">
        <v>1022</v>
      </c>
      <c r="M3172" s="128" t="s">
        <v>855</v>
      </c>
      <c r="N3172" s="129" t="s">
        <v>856</v>
      </c>
      <c r="O3172" s="22">
        <v>2</v>
      </c>
      <c r="P3172" s="129" t="s">
        <v>1607</v>
      </c>
      <c r="Q3172" s="129" t="s">
        <v>1607</v>
      </c>
      <c r="R3172" s="129">
        <v>43.8</v>
      </c>
      <c r="S3172" s="22">
        <v>3</v>
      </c>
      <c r="T3172" s="129" t="s">
        <v>1607</v>
      </c>
      <c r="U3172" s="129" t="s">
        <v>1607</v>
      </c>
      <c r="V3172" s="129">
        <v>61.6</v>
      </c>
      <c r="W3172" s="126" t="s">
        <v>857</v>
      </c>
      <c r="X3172" s="22">
        <v>0</v>
      </c>
      <c r="Y3172" s="129" t="s">
        <v>1013</v>
      </c>
      <c r="Z3172" s="82" t="s">
        <v>2583</v>
      </c>
      <c r="AA3172" s="82" t="s">
        <v>2583</v>
      </c>
      <c r="AB3172" s="82" t="s">
        <v>2585</v>
      </c>
      <c r="AC3172" s="82" t="s">
        <v>2585</v>
      </c>
      <c r="AD3172" s="126" t="s">
        <v>1608</v>
      </c>
      <c r="AE3172" s="126" t="s">
        <v>1619</v>
      </c>
    </row>
    <row r="3173" spans="1:31" x14ac:dyDescent="0.35">
      <c r="A3173" s="22" t="s">
        <v>852</v>
      </c>
      <c r="B3173" s="1">
        <v>1008</v>
      </c>
      <c r="C3173" s="13" t="s">
        <v>2582</v>
      </c>
      <c r="D3173" s="22">
        <v>3</v>
      </c>
      <c r="E3173" s="22">
        <v>1</v>
      </c>
      <c r="F3173" s="123" t="s">
        <v>1628</v>
      </c>
      <c r="G3173" s="123" t="s">
        <v>838</v>
      </c>
      <c r="H3173" s="123" t="s">
        <v>1629</v>
      </c>
      <c r="I3173" s="129" t="s">
        <v>2595</v>
      </c>
      <c r="J3173" s="128" t="s">
        <v>1518</v>
      </c>
      <c r="K3173" s="126" t="s">
        <v>1524</v>
      </c>
      <c r="L3173" s="128" t="s">
        <v>1022</v>
      </c>
      <c r="M3173" s="128" t="s">
        <v>855</v>
      </c>
      <c r="N3173" s="129" t="s">
        <v>856</v>
      </c>
      <c r="O3173" s="22">
        <v>0</v>
      </c>
      <c r="P3173" s="129" t="s">
        <v>1607</v>
      </c>
      <c r="Q3173" s="129" t="s">
        <v>1607</v>
      </c>
      <c r="R3173" s="22">
        <v>16.100000000000001</v>
      </c>
      <c r="S3173" s="22">
        <v>1</v>
      </c>
      <c r="T3173" s="129" t="s">
        <v>1607</v>
      </c>
      <c r="U3173" s="129" t="s">
        <v>1607</v>
      </c>
      <c r="V3173" s="129">
        <v>65.3</v>
      </c>
      <c r="W3173" s="126" t="s">
        <v>857</v>
      </c>
      <c r="X3173" s="22">
        <v>0</v>
      </c>
      <c r="Y3173" s="129" t="s">
        <v>858</v>
      </c>
      <c r="Z3173" s="129" t="s">
        <v>1024</v>
      </c>
      <c r="AA3173" s="129" t="s">
        <v>1024</v>
      </c>
      <c r="AB3173" s="82" t="s">
        <v>928</v>
      </c>
      <c r="AC3173" s="82" t="s">
        <v>928</v>
      </c>
      <c r="AD3173" s="126" t="s">
        <v>1608</v>
      </c>
      <c r="AE3173" s="126" t="s">
        <v>1619</v>
      </c>
    </row>
    <row r="3174" spans="1:31" x14ac:dyDescent="0.35">
      <c r="A3174" s="22" t="s">
        <v>852</v>
      </c>
      <c r="B3174" s="1">
        <v>1008</v>
      </c>
      <c r="C3174" s="13" t="s">
        <v>2582</v>
      </c>
      <c r="D3174" s="22">
        <v>3</v>
      </c>
      <c r="E3174" s="22">
        <v>1</v>
      </c>
      <c r="F3174" s="123" t="s">
        <v>1628</v>
      </c>
      <c r="G3174" s="123" t="s">
        <v>838</v>
      </c>
      <c r="H3174" s="123" t="s">
        <v>1629</v>
      </c>
      <c r="I3174" s="129" t="s">
        <v>2595</v>
      </c>
      <c r="J3174" s="128" t="s">
        <v>1518</v>
      </c>
      <c r="K3174" s="126" t="s">
        <v>1524</v>
      </c>
      <c r="L3174" s="128" t="s">
        <v>1022</v>
      </c>
      <c r="M3174" s="128" t="s">
        <v>855</v>
      </c>
      <c r="N3174" s="129" t="s">
        <v>856</v>
      </c>
      <c r="O3174" s="22">
        <v>0</v>
      </c>
      <c r="P3174" s="129" t="s">
        <v>1607</v>
      </c>
      <c r="Q3174" s="129" t="s">
        <v>1607</v>
      </c>
      <c r="R3174" s="22">
        <v>16.100000000000001</v>
      </c>
      <c r="S3174" s="22">
        <v>2</v>
      </c>
      <c r="T3174" s="129" t="s">
        <v>1607</v>
      </c>
      <c r="U3174" s="129" t="s">
        <v>1607</v>
      </c>
      <c r="V3174" s="129">
        <v>66.900000000000006</v>
      </c>
      <c r="W3174" s="126" t="s">
        <v>857</v>
      </c>
      <c r="X3174" s="22">
        <v>0</v>
      </c>
      <c r="Y3174" s="129" t="s">
        <v>858</v>
      </c>
      <c r="Z3174" s="129" t="s">
        <v>1024</v>
      </c>
      <c r="AA3174" s="129" t="s">
        <v>1024</v>
      </c>
      <c r="AB3174" s="82" t="s">
        <v>2583</v>
      </c>
      <c r="AC3174" s="82" t="s">
        <v>2583</v>
      </c>
      <c r="AD3174" s="126" t="s">
        <v>1608</v>
      </c>
      <c r="AE3174" s="126" t="s">
        <v>1619</v>
      </c>
    </row>
    <row r="3175" spans="1:31" x14ac:dyDescent="0.35">
      <c r="A3175" s="22" t="s">
        <v>852</v>
      </c>
      <c r="B3175" s="1">
        <v>1008</v>
      </c>
      <c r="C3175" s="13" t="s">
        <v>2582</v>
      </c>
      <c r="D3175" s="22">
        <v>3</v>
      </c>
      <c r="E3175" s="22">
        <v>1</v>
      </c>
      <c r="F3175" s="123" t="s">
        <v>1628</v>
      </c>
      <c r="G3175" s="123" t="s">
        <v>838</v>
      </c>
      <c r="H3175" s="123" t="s">
        <v>1629</v>
      </c>
      <c r="I3175" s="129" t="s">
        <v>2595</v>
      </c>
      <c r="J3175" s="128" t="s">
        <v>1518</v>
      </c>
      <c r="K3175" s="126" t="s">
        <v>1524</v>
      </c>
      <c r="L3175" s="128" t="s">
        <v>1022</v>
      </c>
      <c r="M3175" s="128" t="s">
        <v>855</v>
      </c>
      <c r="N3175" s="129" t="s">
        <v>856</v>
      </c>
      <c r="O3175" s="22">
        <v>0</v>
      </c>
      <c r="P3175" s="129" t="s">
        <v>1607</v>
      </c>
      <c r="Q3175" s="129" t="s">
        <v>1607</v>
      </c>
      <c r="R3175" s="22">
        <v>16.100000000000001</v>
      </c>
      <c r="S3175" s="22">
        <v>3</v>
      </c>
      <c r="T3175" s="129" t="s">
        <v>1607</v>
      </c>
      <c r="U3175" s="129" t="s">
        <v>1607</v>
      </c>
      <c r="V3175" s="129">
        <v>42.1</v>
      </c>
      <c r="W3175" s="126" t="s">
        <v>857</v>
      </c>
      <c r="X3175" s="22">
        <v>0</v>
      </c>
      <c r="Y3175" s="129" t="s">
        <v>858</v>
      </c>
      <c r="Z3175" s="129" t="s">
        <v>1024</v>
      </c>
      <c r="AA3175" s="129" t="s">
        <v>1024</v>
      </c>
      <c r="AB3175" s="82" t="s">
        <v>2585</v>
      </c>
      <c r="AC3175" s="82" t="s">
        <v>2585</v>
      </c>
      <c r="AD3175" s="126" t="s">
        <v>1608</v>
      </c>
      <c r="AE3175" s="126" t="s">
        <v>1619</v>
      </c>
    </row>
    <row r="3176" spans="1:31" x14ac:dyDescent="0.35">
      <c r="A3176" s="22" t="s">
        <v>852</v>
      </c>
      <c r="B3176" s="1">
        <v>1008</v>
      </c>
      <c r="C3176" s="13" t="s">
        <v>2582</v>
      </c>
      <c r="D3176" s="22">
        <v>3</v>
      </c>
      <c r="E3176" s="22">
        <v>1</v>
      </c>
      <c r="F3176" s="123" t="s">
        <v>1628</v>
      </c>
      <c r="G3176" s="123" t="s">
        <v>838</v>
      </c>
      <c r="H3176" s="123" t="s">
        <v>1629</v>
      </c>
      <c r="I3176" s="129" t="s">
        <v>2595</v>
      </c>
      <c r="J3176" s="128" t="s">
        <v>1518</v>
      </c>
      <c r="K3176" s="126" t="s">
        <v>1524</v>
      </c>
      <c r="L3176" s="128" t="s">
        <v>1022</v>
      </c>
      <c r="M3176" s="128" t="s">
        <v>855</v>
      </c>
      <c r="N3176" s="129" t="s">
        <v>856</v>
      </c>
      <c r="O3176" s="22">
        <v>1</v>
      </c>
      <c r="P3176" s="129" t="s">
        <v>1607</v>
      </c>
      <c r="Q3176" s="129" t="s">
        <v>1607</v>
      </c>
      <c r="R3176" s="129">
        <v>65.3</v>
      </c>
      <c r="S3176" s="22">
        <v>2</v>
      </c>
      <c r="T3176" s="129" t="s">
        <v>1607</v>
      </c>
      <c r="U3176" s="129" t="s">
        <v>1607</v>
      </c>
      <c r="V3176" s="129">
        <v>66.900000000000006</v>
      </c>
      <c r="W3176" s="126" t="s">
        <v>857</v>
      </c>
      <c r="X3176" s="22">
        <v>0</v>
      </c>
      <c r="Y3176" s="129" t="s">
        <v>1013</v>
      </c>
      <c r="Z3176" s="82" t="s">
        <v>928</v>
      </c>
      <c r="AA3176" s="82" t="s">
        <v>928</v>
      </c>
      <c r="AB3176" s="82" t="s">
        <v>2583</v>
      </c>
      <c r="AC3176" s="82" t="s">
        <v>2583</v>
      </c>
      <c r="AD3176" s="126" t="s">
        <v>1608</v>
      </c>
      <c r="AE3176" s="126" t="s">
        <v>1619</v>
      </c>
    </row>
    <row r="3177" spans="1:31" x14ac:dyDescent="0.35">
      <c r="A3177" s="22" t="s">
        <v>852</v>
      </c>
      <c r="B3177" s="1">
        <v>1008</v>
      </c>
      <c r="C3177" s="13" t="s">
        <v>2582</v>
      </c>
      <c r="D3177" s="22">
        <v>3</v>
      </c>
      <c r="E3177" s="22">
        <v>1</v>
      </c>
      <c r="F3177" s="123" t="s">
        <v>1628</v>
      </c>
      <c r="G3177" s="123" t="s">
        <v>838</v>
      </c>
      <c r="H3177" s="123" t="s">
        <v>1629</v>
      </c>
      <c r="I3177" s="129" t="s">
        <v>2595</v>
      </c>
      <c r="J3177" s="128" t="s">
        <v>1518</v>
      </c>
      <c r="K3177" s="126" t="s">
        <v>1524</v>
      </c>
      <c r="L3177" s="128" t="s">
        <v>1022</v>
      </c>
      <c r="M3177" s="128" t="s">
        <v>855</v>
      </c>
      <c r="N3177" s="129" t="s">
        <v>856</v>
      </c>
      <c r="O3177" s="22">
        <v>1</v>
      </c>
      <c r="P3177" s="129" t="s">
        <v>1607</v>
      </c>
      <c r="Q3177" s="129" t="s">
        <v>1607</v>
      </c>
      <c r="R3177" s="129">
        <v>65.3</v>
      </c>
      <c r="S3177" s="22">
        <v>3</v>
      </c>
      <c r="T3177" s="129" t="s">
        <v>1607</v>
      </c>
      <c r="U3177" s="129" t="s">
        <v>1607</v>
      </c>
      <c r="V3177" s="129">
        <v>42.1</v>
      </c>
      <c r="W3177" s="126" t="s">
        <v>857</v>
      </c>
      <c r="X3177" s="22">
        <v>0</v>
      </c>
      <c r="Y3177" s="129" t="s">
        <v>1013</v>
      </c>
      <c r="Z3177" s="82" t="s">
        <v>928</v>
      </c>
      <c r="AA3177" s="82" t="s">
        <v>928</v>
      </c>
      <c r="AB3177" s="82" t="s">
        <v>2585</v>
      </c>
      <c r="AC3177" s="82" t="s">
        <v>2585</v>
      </c>
      <c r="AD3177" s="126" t="s">
        <v>1608</v>
      </c>
      <c r="AE3177" s="126" t="s">
        <v>1619</v>
      </c>
    </row>
    <row r="3178" spans="1:31" x14ac:dyDescent="0.35">
      <c r="A3178" s="22" t="s">
        <v>852</v>
      </c>
      <c r="B3178" s="1">
        <v>1008</v>
      </c>
      <c r="C3178" s="13" t="s">
        <v>2582</v>
      </c>
      <c r="D3178" s="22">
        <v>3</v>
      </c>
      <c r="E3178" s="22">
        <v>1</v>
      </c>
      <c r="F3178" s="123" t="s">
        <v>1628</v>
      </c>
      <c r="G3178" s="123" t="s">
        <v>838</v>
      </c>
      <c r="H3178" s="123" t="s">
        <v>1629</v>
      </c>
      <c r="I3178" s="129" t="s">
        <v>2595</v>
      </c>
      <c r="J3178" s="128" t="s">
        <v>1518</v>
      </c>
      <c r="K3178" s="126" t="s">
        <v>1524</v>
      </c>
      <c r="L3178" s="128" t="s">
        <v>1022</v>
      </c>
      <c r="M3178" s="128" t="s">
        <v>855</v>
      </c>
      <c r="N3178" s="129" t="s">
        <v>856</v>
      </c>
      <c r="O3178" s="22">
        <v>2</v>
      </c>
      <c r="P3178" s="129" t="s">
        <v>1607</v>
      </c>
      <c r="Q3178" s="129" t="s">
        <v>1607</v>
      </c>
      <c r="R3178" s="129">
        <v>66.900000000000006</v>
      </c>
      <c r="S3178" s="22">
        <v>3</v>
      </c>
      <c r="T3178" s="129" t="s">
        <v>1607</v>
      </c>
      <c r="U3178" s="129" t="s">
        <v>1607</v>
      </c>
      <c r="V3178" s="129">
        <v>42.1</v>
      </c>
      <c r="W3178" s="126" t="s">
        <v>857</v>
      </c>
      <c r="X3178" s="22">
        <v>0</v>
      </c>
      <c r="Y3178" s="129" t="s">
        <v>1013</v>
      </c>
      <c r="Z3178" s="82" t="s">
        <v>2583</v>
      </c>
      <c r="AA3178" s="82" t="s">
        <v>2583</v>
      </c>
      <c r="AB3178" s="82" t="s">
        <v>2585</v>
      </c>
      <c r="AC3178" s="82" t="s">
        <v>2585</v>
      </c>
      <c r="AD3178" s="126" t="s">
        <v>1608</v>
      </c>
      <c r="AE3178" s="126" t="s">
        <v>1619</v>
      </c>
    </row>
    <row r="3179" spans="1:31" x14ac:dyDescent="0.35">
      <c r="A3179" s="22" t="s">
        <v>852</v>
      </c>
      <c r="B3179" s="1">
        <v>1008</v>
      </c>
      <c r="C3179" s="13" t="s">
        <v>2582</v>
      </c>
      <c r="D3179" s="22">
        <v>3</v>
      </c>
      <c r="E3179" s="22">
        <v>1</v>
      </c>
      <c r="F3179" s="123" t="s">
        <v>1628</v>
      </c>
      <c r="G3179" s="123" t="s">
        <v>838</v>
      </c>
      <c r="H3179" s="123" t="s">
        <v>1629</v>
      </c>
      <c r="I3179" s="129" t="s">
        <v>2592</v>
      </c>
      <c r="J3179" s="128" t="s">
        <v>1518</v>
      </c>
      <c r="K3179" s="126" t="s">
        <v>1524</v>
      </c>
      <c r="L3179" s="128" t="s">
        <v>1022</v>
      </c>
      <c r="M3179" s="128" t="s">
        <v>855</v>
      </c>
      <c r="N3179" s="129" t="s">
        <v>856</v>
      </c>
      <c r="O3179" s="22">
        <v>0</v>
      </c>
      <c r="P3179" s="129" t="s">
        <v>1607</v>
      </c>
      <c r="Q3179" s="129" t="s">
        <v>1607</v>
      </c>
      <c r="R3179" s="22">
        <v>19.399999999999999</v>
      </c>
      <c r="S3179" s="22">
        <v>1</v>
      </c>
      <c r="T3179" s="129" t="s">
        <v>1607</v>
      </c>
      <c r="U3179" s="129" t="s">
        <v>1607</v>
      </c>
      <c r="V3179" s="129">
        <v>55</v>
      </c>
      <c r="W3179" s="126" t="s">
        <v>857</v>
      </c>
      <c r="X3179" s="22">
        <v>0</v>
      </c>
      <c r="Y3179" s="129" t="s">
        <v>858</v>
      </c>
      <c r="Z3179" s="129" t="s">
        <v>1024</v>
      </c>
      <c r="AA3179" s="129" t="s">
        <v>1024</v>
      </c>
      <c r="AB3179" s="82" t="s">
        <v>928</v>
      </c>
      <c r="AC3179" s="82" t="s">
        <v>928</v>
      </c>
      <c r="AD3179" s="126" t="s">
        <v>1608</v>
      </c>
      <c r="AE3179" s="126" t="s">
        <v>1619</v>
      </c>
    </row>
    <row r="3180" spans="1:31" x14ac:dyDescent="0.35">
      <c r="A3180" s="22" t="s">
        <v>852</v>
      </c>
      <c r="B3180" s="1">
        <v>1008</v>
      </c>
      <c r="C3180" s="13" t="s">
        <v>2582</v>
      </c>
      <c r="D3180" s="22">
        <v>3</v>
      </c>
      <c r="E3180" s="22">
        <v>1</v>
      </c>
      <c r="F3180" s="123" t="s">
        <v>1628</v>
      </c>
      <c r="G3180" s="123" t="s">
        <v>838</v>
      </c>
      <c r="H3180" s="123" t="s">
        <v>1629</v>
      </c>
      <c r="I3180" s="129" t="s">
        <v>2592</v>
      </c>
      <c r="J3180" s="128" t="s">
        <v>1518</v>
      </c>
      <c r="K3180" s="126" t="s">
        <v>1524</v>
      </c>
      <c r="L3180" s="128" t="s">
        <v>1022</v>
      </c>
      <c r="M3180" s="128" t="s">
        <v>855</v>
      </c>
      <c r="N3180" s="129" t="s">
        <v>856</v>
      </c>
      <c r="O3180" s="22">
        <v>0</v>
      </c>
      <c r="P3180" s="129" t="s">
        <v>1607</v>
      </c>
      <c r="Q3180" s="129" t="s">
        <v>1607</v>
      </c>
      <c r="R3180" s="22">
        <v>19.399999999999999</v>
      </c>
      <c r="S3180" s="22">
        <v>2</v>
      </c>
      <c r="T3180" s="129" t="s">
        <v>1607</v>
      </c>
      <c r="U3180" s="129" t="s">
        <v>1607</v>
      </c>
      <c r="V3180" s="129">
        <v>35.1</v>
      </c>
      <c r="W3180" s="126" t="s">
        <v>857</v>
      </c>
      <c r="X3180" s="22">
        <v>0</v>
      </c>
      <c r="Y3180" s="129" t="s">
        <v>858</v>
      </c>
      <c r="Z3180" s="129" t="s">
        <v>1024</v>
      </c>
      <c r="AA3180" s="129" t="s">
        <v>1024</v>
      </c>
      <c r="AB3180" s="82" t="s">
        <v>2583</v>
      </c>
      <c r="AC3180" s="82" t="s">
        <v>2583</v>
      </c>
      <c r="AD3180" s="126" t="s">
        <v>1608</v>
      </c>
      <c r="AE3180" s="126" t="s">
        <v>1619</v>
      </c>
    </row>
    <row r="3181" spans="1:31" x14ac:dyDescent="0.35">
      <c r="A3181" s="22" t="s">
        <v>852</v>
      </c>
      <c r="B3181" s="1">
        <v>1008</v>
      </c>
      <c r="C3181" s="13" t="s">
        <v>2582</v>
      </c>
      <c r="D3181" s="22">
        <v>3</v>
      </c>
      <c r="E3181" s="22">
        <v>1</v>
      </c>
      <c r="F3181" s="123" t="s">
        <v>1628</v>
      </c>
      <c r="G3181" s="123" t="s">
        <v>838</v>
      </c>
      <c r="H3181" s="123" t="s">
        <v>1629</v>
      </c>
      <c r="I3181" s="129" t="s">
        <v>2592</v>
      </c>
      <c r="J3181" s="128" t="s">
        <v>1518</v>
      </c>
      <c r="K3181" s="126" t="s">
        <v>1524</v>
      </c>
      <c r="L3181" s="128" t="s">
        <v>1022</v>
      </c>
      <c r="M3181" s="128" t="s">
        <v>855</v>
      </c>
      <c r="N3181" s="129" t="s">
        <v>856</v>
      </c>
      <c r="O3181" s="22">
        <v>0</v>
      </c>
      <c r="P3181" s="129" t="s">
        <v>1607</v>
      </c>
      <c r="Q3181" s="129" t="s">
        <v>1607</v>
      </c>
      <c r="R3181" s="22">
        <v>19.399999999999999</v>
      </c>
      <c r="S3181" s="22">
        <v>3</v>
      </c>
      <c r="T3181" s="129" t="s">
        <v>1607</v>
      </c>
      <c r="U3181" s="129" t="s">
        <v>1607</v>
      </c>
      <c r="V3181" s="129">
        <v>57.4</v>
      </c>
      <c r="W3181" s="126" t="s">
        <v>857</v>
      </c>
      <c r="X3181" s="22">
        <v>0</v>
      </c>
      <c r="Y3181" s="129" t="s">
        <v>858</v>
      </c>
      <c r="Z3181" s="129" t="s">
        <v>1024</v>
      </c>
      <c r="AA3181" s="129" t="s">
        <v>1024</v>
      </c>
      <c r="AB3181" s="82" t="s">
        <v>2585</v>
      </c>
      <c r="AC3181" s="82" t="s">
        <v>2585</v>
      </c>
      <c r="AD3181" s="126" t="s">
        <v>1608</v>
      </c>
      <c r="AE3181" s="126" t="s">
        <v>1619</v>
      </c>
    </row>
    <row r="3182" spans="1:31" x14ac:dyDescent="0.35">
      <c r="A3182" s="22" t="s">
        <v>852</v>
      </c>
      <c r="B3182" s="1">
        <v>1008</v>
      </c>
      <c r="C3182" s="13" t="s">
        <v>2582</v>
      </c>
      <c r="D3182" s="22">
        <v>3</v>
      </c>
      <c r="E3182" s="22">
        <v>1</v>
      </c>
      <c r="F3182" s="123" t="s">
        <v>1628</v>
      </c>
      <c r="G3182" s="123" t="s">
        <v>838</v>
      </c>
      <c r="H3182" s="123" t="s">
        <v>1629</v>
      </c>
      <c r="I3182" s="129" t="s">
        <v>2592</v>
      </c>
      <c r="J3182" s="128" t="s">
        <v>1518</v>
      </c>
      <c r="K3182" s="126" t="s">
        <v>1524</v>
      </c>
      <c r="L3182" s="128" t="s">
        <v>1022</v>
      </c>
      <c r="M3182" s="128" t="s">
        <v>855</v>
      </c>
      <c r="N3182" s="129" t="s">
        <v>856</v>
      </c>
      <c r="O3182" s="22">
        <v>1</v>
      </c>
      <c r="P3182" s="129" t="s">
        <v>1607</v>
      </c>
      <c r="Q3182" s="129" t="s">
        <v>1607</v>
      </c>
      <c r="R3182" s="129">
        <v>55</v>
      </c>
      <c r="S3182" s="22">
        <v>2</v>
      </c>
      <c r="T3182" s="129" t="s">
        <v>1607</v>
      </c>
      <c r="U3182" s="129" t="s">
        <v>1607</v>
      </c>
      <c r="V3182" s="129">
        <v>35.1</v>
      </c>
      <c r="W3182" s="126" t="s">
        <v>857</v>
      </c>
      <c r="X3182" s="22">
        <v>0</v>
      </c>
      <c r="Y3182" s="129" t="s">
        <v>1013</v>
      </c>
      <c r="Z3182" s="82" t="s">
        <v>928</v>
      </c>
      <c r="AA3182" s="82" t="s">
        <v>928</v>
      </c>
      <c r="AB3182" s="82" t="s">
        <v>2583</v>
      </c>
      <c r="AC3182" s="82" t="s">
        <v>2583</v>
      </c>
      <c r="AD3182" s="126" t="s">
        <v>1608</v>
      </c>
      <c r="AE3182" s="126" t="s">
        <v>1619</v>
      </c>
    </row>
    <row r="3183" spans="1:31" x14ac:dyDescent="0.35">
      <c r="A3183" s="22" t="s">
        <v>852</v>
      </c>
      <c r="B3183" s="1">
        <v>1008</v>
      </c>
      <c r="C3183" s="13" t="s">
        <v>2582</v>
      </c>
      <c r="D3183" s="22">
        <v>3</v>
      </c>
      <c r="E3183" s="22">
        <v>1</v>
      </c>
      <c r="F3183" s="123" t="s">
        <v>1628</v>
      </c>
      <c r="G3183" s="123" t="s">
        <v>838</v>
      </c>
      <c r="H3183" s="123" t="s">
        <v>1629</v>
      </c>
      <c r="I3183" s="129" t="s">
        <v>2592</v>
      </c>
      <c r="J3183" s="128" t="s">
        <v>1518</v>
      </c>
      <c r="K3183" s="126" t="s">
        <v>1524</v>
      </c>
      <c r="L3183" s="128" t="s">
        <v>1022</v>
      </c>
      <c r="M3183" s="128" t="s">
        <v>855</v>
      </c>
      <c r="N3183" s="129" t="s">
        <v>856</v>
      </c>
      <c r="O3183" s="22">
        <v>1</v>
      </c>
      <c r="P3183" s="129" t="s">
        <v>1607</v>
      </c>
      <c r="Q3183" s="129" t="s">
        <v>1607</v>
      </c>
      <c r="R3183" s="129">
        <v>55</v>
      </c>
      <c r="S3183" s="22">
        <v>3</v>
      </c>
      <c r="T3183" s="129" t="s">
        <v>1607</v>
      </c>
      <c r="U3183" s="129" t="s">
        <v>1607</v>
      </c>
      <c r="V3183" s="129">
        <v>57.4</v>
      </c>
      <c r="W3183" s="126" t="s">
        <v>857</v>
      </c>
      <c r="X3183" s="22">
        <v>0</v>
      </c>
      <c r="Y3183" s="129" t="s">
        <v>1013</v>
      </c>
      <c r="Z3183" s="82" t="s">
        <v>928</v>
      </c>
      <c r="AA3183" s="82" t="s">
        <v>928</v>
      </c>
      <c r="AB3183" s="82" t="s">
        <v>2585</v>
      </c>
      <c r="AC3183" s="82" t="s">
        <v>2585</v>
      </c>
      <c r="AD3183" s="126" t="s">
        <v>1608</v>
      </c>
      <c r="AE3183" s="126" t="s">
        <v>1619</v>
      </c>
    </row>
    <row r="3184" spans="1:31" x14ac:dyDescent="0.35">
      <c r="A3184" s="22" t="s">
        <v>852</v>
      </c>
      <c r="B3184" s="1">
        <v>1008</v>
      </c>
      <c r="C3184" s="13" t="s">
        <v>2582</v>
      </c>
      <c r="D3184" s="22">
        <v>3</v>
      </c>
      <c r="E3184" s="22">
        <v>1</v>
      </c>
      <c r="F3184" s="123" t="s">
        <v>1628</v>
      </c>
      <c r="G3184" s="123" t="s">
        <v>838</v>
      </c>
      <c r="H3184" s="123" t="s">
        <v>1629</v>
      </c>
      <c r="I3184" s="129" t="s">
        <v>2592</v>
      </c>
      <c r="J3184" s="128" t="s">
        <v>1518</v>
      </c>
      <c r="K3184" s="126" t="s">
        <v>1524</v>
      </c>
      <c r="L3184" s="128" t="s">
        <v>1022</v>
      </c>
      <c r="M3184" s="128" t="s">
        <v>855</v>
      </c>
      <c r="N3184" s="129" t="s">
        <v>856</v>
      </c>
      <c r="O3184" s="22">
        <v>2</v>
      </c>
      <c r="P3184" s="129" t="s">
        <v>1607</v>
      </c>
      <c r="Q3184" s="129" t="s">
        <v>1607</v>
      </c>
      <c r="R3184" s="129">
        <v>35.1</v>
      </c>
      <c r="S3184" s="22">
        <v>3</v>
      </c>
      <c r="T3184" s="129" t="s">
        <v>1607</v>
      </c>
      <c r="U3184" s="129" t="s">
        <v>1607</v>
      </c>
      <c r="V3184" s="129">
        <v>57.4</v>
      </c>
      <c r="W3184" s="126" t="s">
        <v>857</v>
      </c>
      <c r="X3184" s="22">
        <v>0</v>
      </c>
      <c r="Y3184" s="129" t="s">
        <v>1013</v>
      </c>
      <c r="Z3184" s="82" t="s">
        <v>2583</v>
      </c>
      <c r="AA3184" s="82" t="s">
        <v>2583</v>
      </c>
      <c r="AB3184" s="82" t="s">
        <v>2585</v>
      </c>
      <c r="AC3184" s="82" t="s">
        <v>2585</v>
      </c>
      <c r="AD3184" s="126" t="s">
        <v>1608</v>
      </c>
      <c r="AE3184" s="126" t="s">
        <v>1619</v>
      </c>
    </row>
    <row r="3185" spans="1:31" x14ac:dyDescent="0.35">
      <c r="A3185" s="22" t="s">
        <v>852</v>
      </c>
      <c r="B3185" s="1">
        <v>1008</v>
      </c>
      <c r="C3185" s="13" t="s">
        <v>2582</v>
      </c>
      <c r="D3185" s="22">
        <v>3</v>
      </c>
      <c r="E3185" s="22">
        <v>1</v>
      </c>
      <c r="F3185" s="123" t="s">
        <v>1628</v>
      </c>
      <c r="G3185" s="123" t="s">
        <v>838</v>
      </c>
      <c r="H3185" s="123" t="s">
        <v>1629</v>
      </c>
      <c r="I3185" s="129" t="s">
        <v>2594</v>
      </c>
      <c r="J3185" s="128" t="s">
        <v>1518</v>
      </c>
      <c r="K3185" s="126" t="s">
        <v>1524</v>
      </c>
      <c r="L3185" s="128" t="s">
        <v>1022</v>
      </c>
      <c r="M3185" s="128" t="s">
        <v>855</v>
      </c>
      <c r="N3185" s="129" t="s">
        <v>856</v>
      </c>
      <c r="O3185" s="22">
        <v>0</v>
      </c>
      <c r="P3185" s="129" t="s">
        <v>1607</v>
      </c>
      <c r="Q3185" s="129" t="s">
        <v>1607</v>
      </c>
      <c r="R3185" s="22">
        <v>21.9</v>
      </c>
      <c r="S3185" s="22">
        <v>1</v>
      </c>
      <c r="T3185" s="129" t="s">
        <v>1607</v>
      </c>
      <c r="U3185" s="129" t="s">
        <v>1607</v>
      </c>
      <c r="V3185" s="129">
        <v>39.299999999999997</v>
      </c>
      <c r="W3185" s="126" t="s">
        <v>857</v>
      </c>
      <c r="X3185" s="22">
        <v>0</v>
      </c>
      <c r="Y3185" s="129" t="s">
        <v>858</v>
      </c>
      <c r="Z3185" s="129" t="s">
        <v>1024</v>
      </c>
      <c r="AA3185" s="129" t="s">
        <v>1024</v>
      </c>
      <c r="AB3185" s="82" t="s">
        <v>928</v>
      </c>
      <c r="AC3185" s="82" t="s">
        <v>928</v>
      </c>
      <c r="AD3185" s="126" t="s">
        <v>1608</v>
      </c>
      <c r="AE3185" s="126" t="s">
        <v>1619</v>
      </c>
    </row>
    <row r="3186" spans="1:31" x14ac:dyDescent="0.35">
      <c r="A3186" s="22" t="s">
        <v>852</v>
      </c>
      <c r="B3186" s="1">
        <v>1008</v>
      </c>
      <c r="C3186" s="13" t="s">
        <v>2582</v>
      </c>
      <c r="D3186" s="22">
        <v>3</v>
      </c>
      <c r="E3186" s="22">
        <v>1</v>
      </c>
      <c r="F3186" s="123" t="s">
        <v>1628</v>
      </c>
      <c r="G3186" s="123" t="s">
        <v>838</v>
      </c>
      <c r="H3186" s="123" t="s">
        <v>1629</v>
      </c>
      <c r="I3186" s="129" t="s">
        <v>2594</v>
      </c>
      <c r="J3186" s="128" t="s">
        <v>1518</v>
      </c>
      <c r="K3186" s="126" t="s">
        <v>1524</v>
      </c>
      <c r="L3186" s="128" t="s">
        <v>1022</v>
      </c>
      <c r="M3186" s="128" t="s">
        <v>855</v>
      </c>
      <c r="N3186" s="129" t="s">
        <v>856</v>
      </c>
      <c r="O3186" s="22">
        <v>0</v>
      </c>
      <c r="P3186" s="129" t="s">
        <v>1607</v>
      </c>
      <c r="Q3186" s="129" t="s">
        <v>1607</v>
      </c>
      <c r="R3186" s="22">
        <v>21.9</v>
      </c>
      <c r="S3186" s="22">
        <v>2</v>
      </c>
      <c r="T3186" s="129" t="s">
        <v>1607</v>
      </c>
      <c r="U3186" s="129" t="s">
        <v>1607</v>
      </c>
      <c r="V3186" s="129">
        <v>39.299999999999997</v>
      </c>
      <c r="W3186" s="126" t="s">
        <v>857</v>
      </c>
      <c r="X3186" s="22">
        <v>0</v>
      </c>
      <c r="Y3186" s="129" t="s">
        <v>858</v>
      </c>
      <c r="Z3186" s="129" t="s">
        <v>1024</v>
      </c>
      <c r="AA3186" s="129" t="s">
        <v>1024</v>
      </c>
      <c r="AB3186" s="82" t="s">
        <v>2583</v>
      </c>
      <c r="AC3186" s="82" t="s">
        <v>2583</v>
      </c>
      <c r="AD3186" s="126" t="s">
        <v>1608</v>
      </c>
      <c r="AE3186" s="126" t="s">
        <v>1619</v>
      </c>
    </row>
    <row r="3187" spans="1:31" x14ac:dyDescent="0.35">
      <c r="A3187" s="22" t="s">
        <v>852</v>
      </c>
      <c r="B3187" s="1">
        <v>1008</v>
      </c>
      <c r="C3187" s="13" t="s">
        <v>2582</v>
      </c>
      <c r="D3187" s="22">
        <v>3</v>
      </c>
      <c r="E3187" s="22">
        <v>1</v>
      </c>
      <c r="F3187" s="123" t="s">
        <v>1628</v>
      </c>
      <c r="G3187" s="123" t="s">
        <v>838</v>
      </c>
      <c r="H3187" s="123" t="s">
        <v>1629</v>
      </c>
      <c r="I3187" s="129" t="s">
        <v>2594</v>
      </c>
      <c r="J3187" s="128" t="s">
        <v>1518</v>
      </c>
      <c r="K3187" s="126" t="s">
        <v>1524</v>
      </c>
      <c r="L3187" s="128" t="s">
        <v>1022</v>
      </c>
      <c r="M3187" s="128" t="s">
        <v>855</v>
      </c>
      <c r="N3187" s="129" t="s">
        <v>856</v>
      </c>
      <c r="O3187" s="22">
        <v>0</v>
      </c>
      <c r="P3187" s="129" t="s">
        <v>1607</v>
      </c>
      <c r="Q3187" s="129" t="s">
        <v>1607</v>
      </c>
      <c r="R3187" s="22">
        <v>21.9</v>
      </c>
      <c r="S3187" s="22">
        <v>3</v>
      </c>
      <c r="T3187" s="129" t="s">
        <v>1607</v>
      </c>
      <c r="U3187" s="129" t="s">
        <v>1607</v>
      </c>
      <c r="V3187" s="129">
        <v>50</v>
      </c>
      <c r="W3187" s="126" t="s">
        <v>857</v>
      </c>
      <c r="X3187" s="22">
        <v>0</v>
      </c>
      <c r="Y3187" s="129" t="s">
        <v>858</v>
      </c>
      <c r="Z3187" s="129" t="s">
        <v>1024</v>
      </c>
      <c r="AA3187" s="129" t="s">
        <v>1024</v>
      </c>
      <c r="AB3187" s="82" t="s">
        <v>2585</v>
      </c>
      <c r="AC3187" s="82" t="s">
        <v>2585</v>
      </c>
      <c r="AD3187" s="126" t="s">
        <v>1608</v>
      </c>
      <c r="AE3187" s="126" t="s">
        <v>1619</v>
      </c>
    </row>
    <row r="3188" spans="1:31" x14ac:dyDescent="0.35">
      <c r="A3188" s="22" t="s">
        <v>852</v>
      </c>
      <c r="B3188" s="1">
        <v>1008</v>
      </c>
      <c r="C3188" s="13" t="s">
        <v>2582</v>
      </c>
      <c r="D3188" s="22">
        <v>3</v>
      </c>
      <c r="E3188" s="22">
        <v>1</v>
      </c>
      <c r="F3188" s="123" t="s">
        <v>1628</v>
      </c>
      <c r="G3188" s="123" t="s">
        <v>838</v>
      </c>
      <c r="H3188" s="123" t="s">
        <v>1629</v>
      </c>
      <c r="I3188" s="129" t="s">
        <v>2594</v>
      </c>
      <c r="J3188" s="128" t="s">
        <v>1518</v>
      </c>
      <c r="K3188" s="126" t="s">
        <v>1524</v>
      </c>
      <c r="L3188" s="128" t="s">
        <v>1022</v>
      </c>
      <c r="M3188" s="128" t="s">
        <v>855</v>
      </c>
      <c r="N3188" s="129" t="s">
        <v>856</v>
      </c>
      <c r="O3188" s="22">
        <v>1</v>
      </c>
      <c r="P3188" s="129" t="s">
        <v>1607</v>
      </c>
      <c r="Q3188" s="129" t="s">
        <v>1607</v>
      </c>
      <c r="R3188" s="129">
        <v>39.299999999999997</v>
      </c>
      <c r="S3188" s="22">
        <v>2</v>
      </c>
      <c r="T3188" s="129" t="s">
        <v>1607</v>
      </c>
      <c r="U3188" s="129" t="s">
        <v>1607</v>
      </c>
      <c r="V3188" s="129">
        <v>39.299999999999997</v>
      </c>
      <c r="W3188" s="126" t="s">
        <v>857</v>
      </c>
      <c r="X3188" s="22">
        <v>0</v>
      </c>
      <c r="Y3188" s="129" t="s">
        <v>1013</v>
      </c>
      <c r="Z3188" s="82" t="s">
        <v>928</v>
      </c>
      <c r="AA3188" s="82" t="s">
        <v>928</v>
      </c>
      <c r="AB3188" s="82" t="s">
        <v>2583</v>
      </c>
      <c r="AC3188" s="82" t="s">
        <v>2583</v>
      </c>
      <c r="AD3188" s="126" t="s">
        <v>1608</v>
      </c>
      <c r="AE3188" s="126" t="s">
        <v>1619</v>
      </c>
    </row>
    <row r="3189" spans="1:31" x14ac:dyDescent="0.35">
      <c r="A3189" s="22" t="s">
        <v>852</v>
      </c>
      <c r="B3189" s="1">
        <v>1008</v>
      </c>
      <c r="C3189" s="13" t="s">
        <v>2582</v>
      </c>
      <c r="D3189" s="22">
        <v>3</v>
      </c>
      <c r="E3189" s="22">
        <v>1</v>
      </c>
      <c r="F3189" s="123" t="s">
        <v>1628</v>
      </c>
      <c r="G3189" s="123" t="s">
        <v>838</v>
      </c>
      <c r="H3189" s="123" t="s">
        <v>1629</v>
      </c>
      <c r="I3189" s="129" t="s">
        <v>2594</v>
      </c>
      <c r="J3189" s="128" t="s">
        <v>1518</v>
      </c>
      <c r="K3189" s="126" t="s">
        <v>1524</v>
      </c>
      <c r="L3189" s="128" t="s">
        <v>1022</v>
      </c>
      <c r="M3189" s="128" t="s">
        <v>855</v>
      </c>
      <c r="N3189" s="129" t="s">
        <v>856</v>
      </c>
      <c r="O3189" s="22">
        <v>1</v>
      </c>
      <c r="P3189" s="129" t="s">
        <v>1607</v>
      </c>
      <c r="Q3189" s="129" t="s">
        <v>1607</v>
      </c>
      <c r="R3189" s="129">
        <v>39.299999999999997</v>
      </c>
      <c r="S3189" s="22">
        <v>3</v>
      </c>
      <c r="T3189" s="129" t="s">
        <v>1607</v>
      </c>
      <c r="U3189" s="129" t="s">
        <v>1607</v>
      </c>
      <c r="V3189" s="129">
        <v>50</v>
      </c>
      <c r="W3189" s="126" t="s">
        <v>857</v>
      </c>
      <c r="X3189" s="22">
        <v>0</v>
      </c>
      <c r="Y3189" s="129" t="s">
        <v>1013</v>
      </c>
      <c r="Z3189" s="82" t="s">
        <v>928</v>
      </c>
      <c r="AA3189" s="82" t="s">
        <v>928</v>
      </c>
      <c r="AB3189" s="82" t="s">
        <v>2585</v>
      </c>
      <c r="AC3189" s="82" t="s">
        <v>2585</v>
      </c>
      <c r="AD3189" s="126" t="s">
        <v>1608</v>
      </c>
      <c r="AE3189" s="126" t="s">
        <v>1619</v>
      </c>
    </row>
    <row r="3190" spans="1:31" x14ac:dyDescent="0.35">
      <c r="A3190" s="22" t="s">
        <v>852</v>
      </c>
      <c r="B3190" s="1">
        <v>1008</v>
      </c>
      <c r="C3190" s="13" t="s">
        <v>2582</v>
      </c>
      <c r="D3190" s="22">
        <v>3</v>
      </c>
      <c r="E3190" s="22">
        <v>1</v>
      </c>
      <c r="F3190" s="123" t="s">
        <v>1628</v>
      </c>
      <c r="G3190" s="123" t="s">
        <v>838</v>
      </c>
      <c r="H3190" s="123" t="s">
        <v>1629</v>
      </c>
      <c r="I3190" s="129" t="s">
        <v>2594</v>
      </c>
      <c r="J3190" s="128" t="s">
        <v>1518</v>
      </c>
      <c r="K3190" s="126" t="s">
        <v>1524</v>
      </c>
      <c r="L3190" s="128" t="s">
        <v>1022</v>
      </c>
      <c r="M3190" s="128" t="s">
        <v>855</v>
      </c>
      <c r="N3190" s="129" t="s">
        <v>856</v>
      </c>
      <c r="O3190" s="22">
        <v>2</v>
      </c>
      <c r="P3190" s="129" t="s">
        <v>1607</v>
      </c>
      <c r="Q3190" s="129" t="s">
        <v>1607</v>
      </c>
      <c r="R3190" s="129">
        <v>39.299999999999997</v>
      </c>
      <c r="S3190" s="22">
        <v>3</v>
      </c>
      <c r="T3190" s="129" t="s">
        <v>1607</v>
      </c>
      <c r="U3190" s="129" t="s">
        <v>1607</v>
      </c>
      <c r="V3190" s="129">
        <v>50</v>
      </c>
      <c r="W3190" s="126" t="s">
        <v>857</v>
      </c>
      <c r="X3190" s="22">
        <v>0</v>
      </c>
      <c r="Y3190" s="129" t="s">
        <v>1013</v>
      </c>
      <c r="Z3190" s="82" t="s">
        <v>2583</v>
      </c>
      <c r="AA3190" s="82" t="s">
        <v>2583</v>
      </c>
      <c r="AB3190" s="82" t="s">
        <v>2585</v>
      </c>
      <c r="AC3190" s="82" t="s">
        <v>2585</v>
      </c>
      <c r="AD3190" s="126" t="s">
        <v>1608</v>
      </c>
      <c r="AE3190" s="126" t="s">
        <v>1619</v>
      </c>
    </row>
    <row r="3191" spans="1:31" x14ac:dyDescent="0.35">
      <c r="A3191" s="22" t="s">
        <v>852</v>
      </c>
      <c r="B3191" s="1">
        <v>1008</v>
      </c>
      <c r="C3191" s="13" t="s">
        <v>2582</v>
      </c>
      <c r="D3191" s="22">
        <v>3</v>
      </c>
      <c r="E3191" s="22">
        <v>1</v>
      </c>
      <c r="F3191" s="123" t="s">
        <v>1628</v>
      </c>
      <c r="G3191" s="123" t="s">
        <v>838</v>
      </c>
      <c r="H3191" s="123" t="s">
        <v>1629</v>
      </c>
      <c r="I3191" s="129" t="s">
        <v>2593</v>
      </c>
      <c r="J3191" s="128" t="s">
        <v>1518</v>
      </c>
      <c r="K3191" s="126" t="s">
        <v>1524</v>
      </c>
      <c r="L3191" s="128" t="s">
        <v>1022</v>
      </c>
      <c r="M3191" s="128" t="s">
        <v>855</v>
      </c>
      <c r="N3191" s="129" t="s">
        <v>856</v>
      </c>
      <c r="O3191" s="22">
        <v>0</v>
      </c>
      <c r="P3191" s="129" t="s">
        <v>1607</v>
      </c>
      <c r="Q3191" s="129" t="s">
        <v>1607</v>
      </c>
      <c r="R3191" s="22">
        <v>28.1</v>
      </c>
      <c r="S3191" s="22">
        <v>1</v>
      </c>
      <c r="T3191" s="129" t="s">
        <v>1607</v>
      </c>
      <c r="U3191" s="129" t="s">
        <v>1607</v>
      </c>
      <c r="V3191" s="129">
        <v>64.900000000000006</v>
      </c>
      <c r="W3191" s="22">
        <v>0.05</v>
      </c>
      <c r="X3191" s="22">
        <v>1</v>
      </c>
      <c r="Y3191" s="129" t="s">
        <v>858</v>
      </c>
      <c r="Z3191" s="129" t="s">
        <v>1024</v>
      </c>
      <c r="AA3191" s="129" t="s">
        <v>1024</v>
      </c>
      <c r="AB3191" s="82" t="s">
        <v>928</v>
      </c>
      <c r="AC3191" s="82" t="s">
        <v>928</v>
      </c>
      <c r="AD3191" s="126" t="s">
        <v>1608</v>
      </c>
      <c r="AE3191" s="126" t="s">
        <v>1619</v>
      </c>
    </row>
    <row r="3192" spans="1:31" x14ac:dyDescent="0.35">
      <c r="A3192" s="22" t="s">
        <v>852</v>
      </c>
      <c r="B3192" s="1">
        <v>1008</v>
      </c>
      <c r="C3192" s="13" t="s">
        <v>2582</v>
      </c>
      <c r="D3192" s="22">
        <v>3</v>
      </c>
      <c r="E3192" s="22">
        <v>1</v>
      </c>
      <c r="F3192" s="123" t="s">
        <v>1628</v>
      </c>
      <c r="G3192" s="123" t="s">
        <v>838</v>
      </c>
      <c r="H3192" s="123" t="s">
        <v>1629</v>
      </c>
      <c r="I3192" s="129" t="s">
        <v>2593</v>
      </c>
      <c r="J3192" s="128" t="s">
        <v>1518</v>
      </c>
      <c r="K3192" s="126" t="s">
        <v>1524</v>
      </c>
      <c r="L3192" s="128" t="s">
        <v>1022</v>
      </c>
      <c r="M3192" s="128" t="s">
        <v>855</v>
      </c>
      <c r="N3192" s="129" t="s">
        <v>856</v>
      </c>
      <c r="O3192" s="22">
        <v>0</v>
      </c>
      <c r="P3192" s="129" t="s">
        <v>1607</v>
      </c>
      <c r="Q3192" s="129" t="s">
        <v>1607</v>
      </c>
      <c r="R3192" s="22">
        <v>28.1</v>
      </c>
      <c r="S3192" s="22">
        <v>2</v>
      </c>
      <c r="T3192" s="129" t="s">
        <v>1607</v>
      </c>
      <c r="U3192" s="129" t="s">
        <v>1607</v>
      </c>
      <c r="V3192" s="129">
        <v>45.9</v>
      </c>
      <c r="W3192" s="126" t="s">
        <v>857</v>
      </c>
      <c r="X3192" s="22">
        <v>0</v>
      </c>
      <c r="Y3192" s="129" t="s">
        <v>858</v>
      </c>
      <c r="Z3192" s="129" t="s">
        <v>1024</v>
      </c>
      <c r="AA3192" s="129" t="s">
        <v>1024</v>
      </c>
      <c r="AB3192" s="82" t="s">
        <v>2583</v>
      </c>
      <c r="AC3192" s="82" t="s">
        <v>2583</v>
      </c>
      <c r="AD3192" s="126" t="s">
        <v>1608</v>
      </c>
      <c r="AE3192" s="126" t="s">
        <v>1619</v>
      </c>
    </row>
    <row r="3193" spans="1:31" x14ac:dyDescent="0.35">
      <c r="A3193" s="22" t="s">
        <v>852</v>
      </c>
      <c r="B3193" s="1">
        <v>1008</v>
      </c>
      <c r="C3193" s="13" t="s">
        <v>2582</v>
      </c>
      <c r="D3193" s="22">
        <v>3</v>
      </c>
      <c r="E3193" s="22">
        <v>1</v>
      </c>
      <c r="F3193" s="123" t="s">
        <v>1628</v>
      </c>
      <c r="G3193" s="123" t="s">
        <v>838</v>
      </c>
      <c r="H3193" s="123" t="s">
        <v>1629</v>
      </c>
      <c r="I3193" s="129" t="s">
        <v>2593</v>
      </c>
      <c r="J3193" s="128" t="s">
        <v>1518</v>
      </c>
      <c r="K3193" s="126" t="s">
        <v>1524</v>
      </c>
      <c r="L3193" s="128" t="s">
        <v>1022</v>
      </c>
      <c r="M3193" s="128" t="s">
        <v>855</v>
      </c>
      <c r="N3193" s="129" t="s">
        <v>856</v>
      </c>
      <c r="O3193" s="22">
        <v>0</v>
      </c>
      <c r="P3193" s="129" t="s">
        <v>1607</v>
      </c>
      <c r="Q3193" s="129" t="s">
        <v>1607</v>
      </c>
      <c r="R3193" s="22">
        <v>28.1</v>
      </c>
      <c r="S3193" s="22">
        <v>3</v>
      </c>
      <c r="T3193" s="129" t="s">
        <v>1607</v>
      </c>
      <c r="U3193" s="129" t="s">
        <v>1607</v>
      </c>
      <c r="V3193" s="129">
        <v>37.200000000000003</v>
      </c>
      <c r="W3193" s="126" t="s">
        <v>857</v>
      </c>
      <c r="X3193" s="22">
        <v>0</v>
      </c>
      <c r="Y3193" s="129" t="s">
        <v>858</v>
      </c>
      <c r="Z3193" s="129" t="s">
        <v>1024</v>
      </c>
      <c r="AA3193" s="129" t="s">
        <v>1024</v>
      </c>
      <c r="AB3193" s="82" t="s">
        <v>2585</v>
      </c>
      <c r="AC3193" s="82" t="s">
        <v>2585</v>
      </c>
      <c r="AD3193" s="126" t="s">
        <v>1608</v>
      </c>
      <c r="AE3193" s="126" t="s">
        <v>1619</v>
      </c>
    </row>
    <row r="3194" spans="1:31" x14ac:dyDescent="0.35">
      <c r="A3194" s="22" t="s">
        <v>852</v>
      </c>
      <c r="B3194" s="1">
        <v>1008</v>
      </c>
      <c r="C3194" s="13" t="s">
        <v>2582</v>
      </c>
      <c r="D3194" s="22">
        <v>3</v>
      </c>
      <c r="E3194" s="22">
        <v>1</v>
      </c>
      <c r="F3194" s="123" t="s">
        <v>1628</v>
      </c>
      <c r="G3194" s="123" t="s">
        <v>838</v>
      </c>
      <c r="H3194" s="123" t="s">
        <v>1629</v>
      </c>
      <c r="I3194" s="129" t="s">
        <v>2593</v>
      </c>
      <c r="J3194" s="128" t="s">
        <v>1518</v>
      </c>
      <c r="K3194" s="126" t="s">
        <v>1524</v>
      </c>
      <c r="L3194" s="128" t="s">
        <v>1022</v>
      </c>
      <c r="M3194" s="128" t="s">
        <v>855</v>
      </c>
      <c r="N3194" s="129" t="s">
        <v>856</v>
      </c>
      <c r="O3194" s="22">
        <v>1</v>
      </c>
      <c r="P3194" s="129" t="s">
        <v>1607</v>
      </c>
      <c r="Q3194" s="129" t="s">
        <v>1607</v>
      </c>
      <c r="R3194" s="129">
        <v>64.900000000000006</v>
      </c>
      <c r="S3194" s="22">
        <v>2</v>
      </c>
      <c r="T3194" s="129" t="s">
        <v>1607</v>
      </c>
      <c r="U3194" s="129" t="s">
        <v>1607</v>
      </c>
      <c r="V3194" s="129">
        <v>45.9</v>
      </c>
      <c r="W3194" s="126" t="s">
        <v>857</v>
      </c>
      <c r="X3194" s="22">
        <v>0</v>
      </c>
      <c r="Y3194" s="129" t="s">
        <v>1013</v>
      </c>
      <c r="Z3194" s="82" t="s">
        <v>928</v>
      </c>
      <c r="AA3194" s="82" t="s">
        <v>928</v>
      </c>
      <c r="AB3194" s="82" t="s">
        <v>2583</v>
      </c>
      <c r="AC3194" s="82" t="s">
        <v>2583</v>
      </c>
      <c r="AD3194" s="126" t="s">
        <v>1608</v>
      </c>
      <c r="AE3194" s="126" t="s">
        <v>1619</v>
      </c>
    </row>
    <row r="3195" spans="1:31" x14ac:dyDescent="0.35">
      <c r="A3195" s="22" t="s">
        <v>852</v>
      </c>
      <c r="B3195" s="1">
        <v>1008</v>
      </c>
      <c r="C3195" s="13" t="s">
        <v>2582</v>
      </c>
      <c r="D3195" s="22">
        <v>3</v>
      </c>
      <c r="E3195" s="22">
        <v>1</v>
      </c>
      <c r="F3195" s="123" t="s">
        <v>1628</v>
      </c>
      <c r="G3195" s="123" t="s">
        <v>838</v>
      </c>
      <c r="H3195" s="123" t="s">
        <v>1629</v>
      </c>
      <c r="I3195" s="129" t="s">
        <v>2593</v>
      </c>
      <c r="J3195" s="128" t="s">
        <v>1518</v>
      </c>
      <c r="K3195" s="126" t="s">
        <v>1524</v>
      </c>
      <c r="L3195" s="128" t="s">
        <v>1022</v>
      </c>
      <c r="M3195" s="128" t="s">
        <v>855</v>
      </c>
      <c r="N3195" s="129" t="s">
        <v>856</v>
      </c>
      <c r="O3195" s="22">
        <v>1</v>
      </c>
      <c r="P3195" s="129" t="s">
        <v>1607</v>
      </c>
      <c r="Q3195" s="129" t="s">
        <v>1607</v>
      </c>
      <c r="R3195" s="129">
        <v>64.900000000000006</v>
      </c>
      <c r="S3195" s="22">
        <v>3</v>
      </c>
      <c r="T3195" s="129" t="s">
        <v>1607</v>
      </c>
      <c r="U3195" s="129" t="s">
        <v>1607</v>
      </c>
      <c r="V3195" s="129">
        <v>37.200000000000003</v>
      </c>
      <c r="W3195" s="126" t="s">
        <v>857</v>
      </c>
      <c r="X3195" s="22">
        <v>0</v>
      </c>
      <c r="Y3195" s="129" t="s">
        <v>1013</v>
      </c>
      <c r="Z3195" s="82" t="s">
        <v>928</v>
      </c>
      <c r="AA3195" s="82" t="s">
        <v>928</v>
      </c>
      <c r="AB3195" s="82" t="s">
        <v>2585</v>
      </c>
      <c r="AC3195" s="82" t="s">
        <v>2585</v>
      </c>
      <c r="AD3195" s="126" t="s">
        <v>1608</v>
      </c>
      <c r="AE3195" s="126" t="s">
        <v>1619</v>
      </c>
    </row>
    <row r="3196" spans="1:31" x14ac:dyDescent="0.35">
      <c r="A3196" s="22" t="s">
        <v>852</v>
      </c>
      <c r="B3196" s="1">
        <v>1008</v>
      </c>
      <c r="C3196" s="13" t="s">
        <v>2582</v>
      </c>
      <c r="D3196" s="22">
        <v>3</v>
      </c>
      <c r="E3196" s="22">
        <v>1</v>
      </c>
      <c r="F3196" s="123" t="s">
        <v>1628</v>
      </c>
      <c r="G3196" s="123" t="s">
        <v>838</v>
      </c>
      <c r="H3196" s="123" t="s">
        <v>1629</v>
      </c>
      <c r="I3196" s="129" t="s">
        <v>2593</v>
      </c>
      <c r="J3196" s="128" t="s">
        <v>1518</v>
      </c>
      <c r="K3196" s="126" t="s">
        <v>1524</v>
      </c>
      <c r="L3196" s="128" t="s">
        <v>1022</v>
      </c>
      <c r="M3196" s="128" t="s">
        <v>855</v>
      </c>
      <c r="N3196" s="129" t="s">
        <v>856</v>
      </c>
      <c r="O3196" s="22">
        <v>2</v>
      </c>
      <c r="P3196" s="129" t="s">
        <v>1607</v>
      </c>
      <c r="Q3196" s="129" t="s">
        <v>1607</v>
      </c>
      <c r="R3196" s="129">
        <v>45.9</v>
      </c>
      <c r="S3196" s="22">
        <v>3</v>
      </c>
      <c r="T3196" s="129" t="s">
        <v>1607</v>
      </c>
      <c r="U3196" s="129" t="s">
        <v>1607</v>
      </c>
      <c r="V3196" s="129">
        <v>37.200000000000003</v>
      </c>
      <c r="W3196" s="126" t="s">
        <v>857</v>
      </c>
      <c r="X3196" s="22">
        <v>0</v>
      </c>
      <c r="Y3196" s="129" t="s">
        <v>1013</v>
      </c>
      <c r="Z3196" s="82" t="s">
        <v>2583</v>
      </c>
      <c r="AA3196" s="82" t="s">
        <v>2583</v>
      </c>
      <c r="AB3196" s="82" t="s">
        <v>2585</v>
      </c>
      <c r="AC3196" s="82" t="s">
        <v>2585</v>
      </c>
      <c r="AD3196" s="126" t="s">
        <v>1608</v>
      </c>
      <c r="AE3196" s="126" t="s">
        <v>1619</v>
      </c>
    </row>
    <row r="3197" spans="1:31" x14ac:dyDescent="0.35">
      <c r="A3197" s="22" t="s">
        <v>852</v>
      </c>
      <c r="B3197" s="1">
        <v>1008</v>
      </c>
      <c r="C3197" s="13" t="s">
        <v>2582</v>
      </c>
      <c r="D3197" s="22">
        <v>3</v>
      </c>
      <c r="E3197" s="22">
        <v>1</v>
      </c>
      <c r="F3197" s="123" t="s">
        <v>1628</v>
      </c>
      <c r="G3197" s="123" t="s">
        <v>838</v>
      </c>
      <c r="H3197" s="123" t="s">
        <v>1629</v>
      </c>
      <c r="I3197" s="129" t="s">
        <v>2604</v>
      </c>
      <c r="J3197" s="128" t="s">
        <v>1518</v>
      </c>
      <c r="K3197" s="126" t="s">
        <v>1524</v>
      </c>
      <c r="L3197" s="128" t="s">
        <v>1022</v>
      </c>
      <c r="M3197" s="128" t="s">
        <v>855</v>
      </c>
      <c r="N3197" s="129" t="s">
        <v>856</v>
      </c>
      <c r="O3197" s="22">
        <v>0</v>
      </c>
      <c r="P3197" s="129" t="s">
        <v>1607</v>
      </c>
      <c r="Q3197" s="129" t="s">
        <v>1607</v>
      </c>
      <c r="R3197" s="22">
        <v>18.3</v>
      </c>
      <c r="S3197" s="22">
        <v>1</v>
      </c>
      <c r="T3197" s="129" t="s">
        <v>1607</v>
      </c>
      <c r="U3197" s="129" t="s">
        <v>1607</v>
      </c>
      <c r="V3197" s="129">
        <v>21.8</v>
      </c>
      <c r="W3197" s="22">
        <v>0.05</v>
      </c>
      <c r="X3197" s="22">
        <v>1</v>
      </c>
      <c r="Y3197" s="129" t="s">
        <v>858</v>
      </c>
      <c r="Z3197" s="129" t="s">
        <v>1024</v>
      </c>
      <c r="AA3197" s="129" t="s">
        <v>1024</v>
      </c>
      <c r="AB3197" s="82" t="s">
        <v>928</v>
      </c>
      <c r="AC3197" s="82" t="s">
        <v>928</v>
      </c>
      <c r="AD3197" s="126" t="s">
        <v>1608</v>
      </c>
      <c r="AE3197" s="126" t="s">
        <v>1619</v>
      </c>
    </row>
    <row r="3198" spans="1:31" x14ac:dyDescent="0.35">
      <c r="A3198" s="22" t="s">
        <v>852</v>
      </c>
      <c r="B3198" s="1">
        <v>1008</v>
      </c>
      <c r="C3198" s="13" t="s">
        <v>2582</v>
      </c>
      <c r="D3198" s="22">
        <v>3</v>
      </c>
      <c r="E3198" s="22">
        <v>1</v>
      </c>
      <c r="F3198" s="123" t="s">
        <v>1628</v>
      </c>
      <c r="G3198" s="123" t="s">
        <v>838</v>
      </c>
      <c r="H3198" s="123" t="s">
        <v>1629</v>
      </c>
      <c r="I3198" s="129" t="s">
        <v>2604</v>
      </c>
      <c r="J3198" s="128" t="s">
        <v>1518</v>
      </c>
      <c r="K3198" s="126" t="s">
        <v>1524</v>
      </c>
      <c r="L3198" s="128" t="s">
        <v>1022</v>
      </c>
      <c r="M3198" s="128" t="s">
        <v>855</v>
      </c>
      <c r="N3198" s="129" t="s">
        <v>856</v>
      </c>
      <c r="O3198" s="22">
        <v>0</v>
      </c>
      <c r="P3198" s="129" t="s">
        <v>1607</v>
      </c>
      <c r="Q3198" s="129" t="s">
        <v>1607</v>
      </c>
      <c r="R3198" s="22">
        <v>18.3</v>
      </c>
      <c r="S3198" s="22">
        <v>2</v>
      </c>
      <c r="T3198" s="129" t="s">
        <v>1607</v>
      </c>
      <c r="U3198" s="129" t="s">
        <v>1607</v>
      </c>
      <c r="V3198" s="129">
        <v>28.4</v>
      </c>
      <c r="W3198" s="126" t="s">
        <v>857</v>
      </c>
      <c r="X3198" s="22">
        <v>0</v>
      </c>
      <c r="Y3198" s="129" t="s">
        <v>858</v>
      </c>
      <c r="Z3198" s="129" t="s">
        <v>1024</v>
      </c>
      <c r="AA3198" s="129" t="s">
        <v>1024</v>
      </c>
      <c r="AB3198" s="82" t="s">
        <v>2583</v>
      </c>
      <c r="AC3198" s="82" t="s">
        <v>2583</v>
      </c>
      <c r="AD3198" s="126" t="s">
        <v>1608</v>
      </c>
      <c r="AE3198" s="126" t="s">
        <v>1619</v>
      </c>
    </row>
    <row r="3199" spans="1:31" x14ac:dyDescent="0.35">
      <c r="A3199" s="22" t="s">
        <v>852</v>
      </c>
      <c r="B3199" s="1">
        <v>1008</v>
      </c>
      <c r="C3199" s="13" t="s">
        <v>2582</v>
      </c>
      <c r="D3199" s="22">
        <v>3</v>
      </c>
      <c r="E3199" s="22">
        <v>1</v>
      </c>
      <c r="F3199" s="123" t="s">
        <v>1628</v>
      </c>
      <c r="G3199" s="123" t="s">
        <v>838</v>
      </c>
      <c r="H3199" s="123" t="s">
        <v>1629</v>
      </c>
      <c r="I3199" s="129" t="s">
        <v>2604</v>
      </c>
      <c r="J3199" s="128" t="s">
        <v>1518</v>
      </c>
      <c r="K3199" s="126" t="s">
        <v>1524</v>
      </c>
      <c r="L3199" s="128" t="s">
        <v>1022</v>
      </c>
      <c r="M3199" s="128" t="s">
        <v>855</v>
      </c>
      <c r="N3199" s="129" t="s">
        <v>856</v>
      </c>
      <c r="O3199" s="22">
        <v>0</v>
      </c>
      <c r="P3199" s="129" t="s">
        <v>1607</v>
      </c>
      <c r="Q3199" s="129" t="s">
        <v>1607</v>
      </c>
      <c r="R3199" s="22">
        <v>18.3</v>
      </c>
      <c r="S3199" s="22">
        <v>3</v>
      </c>
      <c r="T3199" s="129" t="s">
        <v>1607</v>
      </c>
      <c r="U3199" s="129" t="s">
        <v>1607</v>
      </c>
      <c r="V3199" s="129">
        <v>18.7</v>
      </c>
      <c r="W3199" s="126" t="s">
        <v>857</v>
      </c>
      <c r="X3199" s="22">
        <v>0</v>
      </c>
      <c r="Y3199" s="129" t="s">
        <v>858</v>
      </c>
      <c r="Z3199" s="129" t="s">
        <v>1024</v>
      </c>
      <c r="AA3199" s="129" t="s">
        <v>1024</v>
      </c>
      <c r="AB3199" s="82" t="s">
        <v>2585</v>
      </c>
      <c r="AC3199" s="82" t="s">
        <v>2585</v>
      </c>
      <c r="AD3199" s="126" t="s">
        <v>1608</v>
      </c>
      <c r="AE3199" s="126" t="s">
        <v>1619</v>
      </c>
    </row>
    <row r="3200" spans="1:31" x14ac:dyDescent="0.35">
      <c r="A3200" s="22" t="s">
        <v>852</v>
      </c>
      <c r="B3200" s="1">
        <v>1008</v>
      </c>
      <c r="C3200" s="13" t="s">
        <v>2582</v>
      </c>
      <c r="D3200" s="22">
        <v>3</v>
      </c>
      <c r="E3200" s="22">
        <v>1</v>
      </c>
      <c r="F3200" s="123" t="s">
        <v>1628</v>
      </c>
      <c r="G3200" s="123" t="s">
        <v>838</v>
      </c>
      <c r="H3200" s="123" t="s">
        <v>1629</v>
      </c>
      <c r="I3200" s="129" t="s">
        <v>2604</v>
      </c>
      <c r="J3200" s="128" t="s">
        <v>1518</v>
      </c>
      <c r="K3200" s="126" t="s">
        <v>1524</v>
      </c>
      <c r="L3200" s="128" t="s">
        <v>1022</v>
      </c>
      <c r="M3200" s="128" t="s">
        <v>855</v>
      </c>
      <c r="N3200" s="129" t="s">
        <v>856</v>
      </c>
      <c r="O3200" s="22">
        <v>1</v>
      </c>
      <c r="P3200" s="129" t="s">
        <v>1607</v>
      </c>
      <c r="Q3200" s="129" t="s">
        <v>1607</v>
      </c>
      <c r="R3200" s="129">
        <v>21.8</v>
      </c>
      <c r="S3200" s="22">
        <v>2</v>
      </c>
      <c r="T3200" s="129" t="s">
        <v>1607</v>
      </c>
      <c r="U3200" s="129" t="s">
        <v>1607</v>
      </c>
      <c r="V3200" s="129">
        <v>28.4</v>
      </c>
      <c r="W3200" s="22">
        <v>0.05</v>
      </c>
      <c r="X3200" s="22">
        <v>-1</v>
      </c>
      <c r="Y3200" s="129" t="s">
        <v>1013</v>
      </c>
      <c r="Z3200" s="82" t="s">
        <v>928</v>
      </c>
      <c r="AA3200" s="82" t="s">
        <v>928</v>
      </c>
      <c r="AB3200" s="82" t="s">
        <v>2583</v>
      </c>
      <c r="AC3200" s="82" t="s">
        <v>2583</v>
      </c>
      <c r="AD3200" s="126" t="s">
        <v>1608</v>
      </c>
      <c r="AE3200" s="126" t="s">
        <v>1619</v>
      </c>
    </row>
    <row r="3201" spans="1:31" x14ac:dyDescent="0.35">
      <c r="A3201" s="22" t="s">
        <v>852</v>
      </c>
      <c r="B3201" s="1">
        <v>1008</v>
      </c>
      <c r="C3201" s="13" t="s">
        <v>2582</v>
      </c>
      <c r="D3201" s="22">
        <v>3</v>
      </c>
      <c r="E3201" s="22">
        <v>1</v>
      </c>
      <c r="F3201" s="123" t="s">
        <v>1628</v>
      </c>
      <c r="G3201" s="123" t="s">
        <v>838</v>
      </c>
      <c r="H3201" s="123" t="s">
        <v>1629</v>
      </c>
      <c r="I3201" s="129" t="s">
        <v>2604</v>
      </c>
      <c r="J3201" s="128" t="s">
        <v>1518</v>
      </c>
      <c r="K3201" s="126" t="s">
        <v>1524</v>
      </c>
      <c r="L3201" s="128" t="s">
        <v>1022</v>
      </c>
      <c r="M3201" s="128" t="s">
        <v>855</v>
      </c>
      <c r="N3201" s="129" t="s">
        <v>856</v>
      </c>
      <c r="O3201" s="22">
        <v>1</v>
      </c>
      <c r="P3201" s="129" t="s">
        <v>1607</v>
      </c>
      <c r="Q3201" s="129" t="s">
        <v>1607</v>
      </c>
      <c r="R3201" s="129">
        <v>21.8</v>
      </c>
      <c r="S3201" s="22">
        <v>3</v>
      </c>
      <c r="T3201" s="129" t="s">
        <v>1607</v>
      </c>
      <c r="U3201" s="129" t="s">
        <v>1607</v>
      </c>
      <c r="V3201" s="129">
        <v>18.7</v>
      </c>
      <c r="W3201" s="22">
        <v>0.05</v>
      </c>
      <c r="X3201" s="22">
        <v>-1</v>
      </c>
      <c r="Y3201" s="129" t="s">
        <v>1013</v>
      </c>
      <c r="Z3201" s="82" t="s">
        <v>928</v>
      </c>
      <c r="AA3201" s="82" t="s">
        <v>928</v>
      </c>
      <c r="AB3201" s="82" t="s">
        <v>2585</v>
      </c>
      <c r="AC3201" s="82" t="s">
        <v>2585</v>
      </c>
      <c r="AD3201" s="126" t="s">
        <v>1608</v>
      </c>
      <c r="AE3201" s="126" t="s">
        <v>1619</v>
      </c>
    </row>
    <row r="3202" spans="1:31" x14ac:dyDescent="0.35">
      <c r="A3202" s="22" t="s">
        <v>852</v>
      </c>
      <c r="B3202" s="1">
        <v>1008</v>
      </c>
      <c r="C3202" s="13" t="s">
        <v>2582</v>
      </c>
      <c r="D3202" s="22">
        <v>3</v>
      </c>
      <c r="E3202" s="22">
        <v>1</v>
      </c>
      <c r="F3202" s="123" t="s">
        <v>1628</v>
      </c>
      <c r="G3202" s="123" t="s">
        <v>838</v>
      </c>
      <c r="H3202" s="123" t="s">
        <v>1629</v>
      </c>
      <c r="I3202" s="129" t="s">
        <v>2604</v>
      </c>
      <c r="J3202" s="128" t="s">
        <v>1518</v>
      </c>
      <c r="K3202" s="126" t="s">
        <v>1524</v>
      </c>
      <c r="L3202" s="128" t="s">
        <v>1022</v>
      </c>
      <c r="M3202" s="128" t="s">
        <v>855</v>
      </c>
      <c r="N3202" s="129" t="s">
        <v>856</v>
      </c>
      <c r="O3202" s="22">
        <v>2</v>
      </c>
      <c r="P3202" s="129" t="s">
        <v>1607</v>
      </c>
      <c r="Q3202" s="129" t="s">
        <v>1607</v>
      </c>
      <c r="R3202" s="129">
        <v>28.4</v>
      </c>
      <c r="S3202" s="22">
        <v>3</v>
      </c>
      <c r="T3202" s="129" t="s">
        <v>1607</v>
      </c>
      <c r="U3202" s="129" t="s">
        <v>1607</v>
      </c>
      <c r="V3202" s="129">
        <v>18.7</v>
      </c>
      <c r="W3202" s="126" t="s">
        <v>857</v>
      </c>
      <c r="X3202" s="22">
        <v>0</v>
      </c>
      <c r="Y3202" s="129" t="s">
        <v>1013</v>
      </c>
      <c r="Z3202" s="82" t="s">
        <v>2583</v>
      </c>
      <c r="AA3202" s="82" t="s">
        <v>2583</v>
      </c>
      <c r="AB3202" s="82" t="s">
        <v>2585</v>
      </c>
      <c r="AC3202" s="82" t="s">
        <v>2585</v>
      </c>
      <c r="AD3202" s="126" t="s">
        <v>1608</v>
      </c>
      <c r="AE3202" s="126" t="s">
        <v>1619</v>
      </c>
    </row>
    <row r="3203" spans="1:31" x14ac:dyDescent="0.35">
      <c r="A3203" s="22" t="s">
        <v>852</v>
      </c>
      <c r="B3203" s="1">
        <v>1008</v>
      </c>
      <c r="C3203" s="13" t="s">
        <v>2582</v>
      </c>
      <c r="D3203" s="22">
        <v>3</v>
      </c>
      <c r="E3203" s="22">
        <v>1</v>
      </c>
      <c r="F3203" s="123" t="s">
        <v>1628</v>
      </c>
      <c r="G3203" s="123" t="s">
        <v>838</v>
      </c>
      <c r="H3203" s="123" t="s">
        <v>1629</v>
      </c>
      <c r="I3203" s="129" t="s">
        <v>2598</v>
      </c>
      <c r="J3203" s="128" t="s">
        <v>1518</v>
      </c>
      <c r="K3203" s="126" t="s">
        <v>1524</v>
      </c>
      <c r="L3203" s="128" t="s">
        <v>1022</v>
      </c>
      <c r="M3203" s="128" t="s">
        <v>855</v>
      </c>
      <c r="N3203" s="129" t="s">
        <v>856</v>
      </c>
      <c r="O3203" s="22">
        <v>0</v>
      </c>
      <c r="P3203" s="129" t="s">
        <v>1607</v>
      </c>
      <c r="Q3203" s="129" t="s">
        <v>1607</v>
      </c>
      <c r="R3203" s="22">
        <v>26.4</v>
      </c>
      <c r="S3203" s="22">
        <v>1</v>
      </c>
      <c r="T3203" s="129" t="s">
        <v>1607</v>
      </c>
      <c r="U3203" s="129" t="s">
        <v>1607</v>
      </c>
      <c r="V3203" s="129">
        <v>50.9</v>
      </c>
      <c r="W3203" s="126" t="s">
        <v>857</v>
      </c>
      <c r="X3203" s="22">
        <v>0</v>
      </c>
      <c r="Y3203" s="129" t="s">
        <v>858</v>
      </c>
      <c r="Z3203" s="129" t="s">
        <v>1024</v>
      </c>
      <c r="AA3203" s="129" t="s">
        <v>1024</v>
      </c>
      <c r="AB3203" s="82" t="s">
        <v>928</v>
      </c>
      <c r="AC3203" s="82" t="s">
        <v>928</v>
      </c>
      <c r="AD3203" s="126" t="s">
        <v>1608</v>
      </c>
      <c r="AE3203" s="126" t="s">
        <v>1619</v>
      </c>
    </row>
    <row r="3204" spans="1:31" x14ac:dyDescent="0.35">
      <c r="A3204" s="22" t="s">
        <v>852</v>
      </c>
      <c r="B3204" s="1">
        <v>1008</v>
      </c>
      <c r="C3204" s="13" t="s">
        <v>2582</v>
      </c>
      <c r="D3204" s="22">
        <v>3</v>
      </c>
      <c r="E3204" s="22">
        <v>1</v>
      </c>
      <c r="F3204" s="123" t="s">
        <v>1628</v>
      </c>
      <c r="G3204" s="123" t="s">
        <v>838</v>
      </c>
      <c r="H3204" s="123" t="s">
        <v>1629</v>
      </c>
      <c r="I3204" s="129" t="s">
        <v>2598</v>
      </c>
      <c r="J3204" s="128" t="s">
        <v>1518</v>
      </c>
      <c r="K3204" s="126" t="s">
        <v>1524</v>
      </c>
      <c r="L3204" s="128" t="s">
        <v>1022</v>
      </c>
      <c r="M3204" s="128" t="s">
        <v>855</v>
      </c>
      <c r="N3204" s="129" t="s">
        <v>856</v>
      </c>
      <c r="O3204" s="22">
        <v>0</v>
      </c>
      <c r="P3204" s="129" t="s">
        <v>1607</v>
      </c>
      <c r="Q3204" s="129" t="s">
        <v>1607</v>
      </c>
      <c r="R3204" s="22">
        <v>26.4</v>
      </c>
      <c r="S3204" s="22">
        <v>2</v>
      </c>
      <c r="T3204" s="129" t="s">
        <v>1607</v>
      </c>
      <c r="U3204" s="129" t="s">
        <v>1607</v>
      </c>
      <c r="V3204" s="129">
        <v>31.1</v>
      </c>
      <c r="W3204" s="126" t="s">
        <v>857</v>
      </c>
      <c r="X3204" s="22">
        <v>0</v>
      </c>
      <c r="Y3204" s="129" t="s">
        <v>858</v>
      </c>
      <c r="Z3204" s="129" t="s">
        <v>1024</v>
      </c>
      <c r="AA3204" s="129" t="s">
        <v>1024</v>
      </c>
      <c r="AB3204" s="82" t="s">
        <v>2583</v>
      </c>
      <c r="AC3204" s="82" t="s">
        <v>2583</v>
      </c>
      <c r="AD3204" s="126" t="s">
        <v>1608</v>
      </c>
      <c r="AE3204" s="126" t="s">
        <v>1619</v>
      </c>
    </row>
    <row r="3205" spans="1:31" x14ac:dyDescent="0.35">
      <c r="A3205" s="22" t="s">
        <v>852</v>
      </c>
      <c r="B3205" s="1">
        <v>1008</v>
      </c>
      <c r="C3205" s="13" t="s">
        <v>2582</v>
      </c>
      <c r="D3205" s="22">
        <v>3</v>
      </c>
      <c r="E3205" s="22">
        <v>1</v>
      </c>
      <c r="F3205" s="123" t="s">
        <v>1628</v>
      </c>
      <c r="G3205" s="123" t="s">
        <v>838</v>
      </c>
      <c r="H3205" s="123" t="s">
        <v>1629</v>
      </c>
      <c r="I3205" s="129" t="s">
        <v>2598</v>
      </c>
      <c r="J3205" s="128" t="s">
        <v>1518</v>
      </c>
      <c r="K3205" s="126" t="s">
        <v>1524</v>
      </c>
      <c r="L3205" s="128" t="s">
        <v>1022</v>
      </c>
      <c r="M3205" s="128" t="s">
        <v>855</v>
      </c>
      <c r="N3205" s="129" t="s">
        <v>856</v>
      </c>
      <c r="O3205" s="22">
        <v>0</v>
      </c>
      <c r="P3205" s="129" t="s">
        <v>1607</v>
      </c>
      <c r="Q3205" s="129" t="s">
        <v>1607</v>
      </c>
      <c r="R3205" s="22">
        <v>26.4</v>
      </c>
      <c r="S3205" s="22">
        <v>3</v>
      </c>
      <c r="T3205" s="129" t="s">
        <v>1607</v>
      </c>
      <c r="U3205" s="129" t="s">
        <v>1607</v>
      </c>
      <c r="V3205" s="129">
        <v>41.2</v>
      </c>
      <c r="W3205" s="126" t="s">
        <v>857</v>
      </c>
      <c r="X3205" s="22">
        <v>0</v>
      </c>
      <c r="Y3205" s="129" t="s">
        <v>858</v>
      </c>
      <c r="Z3205" s="129" t="s">
        <v>1024</v>
      </c>
      <c r="AA3205" s="129" t="s">
        <v>1024</v>
      </c>
      <c r="AB3205" s="82" t="s">
        <v>2585</v>
      </c>
      <c r="AC3205" s="82" t="s">
        <v>2585</v>
      </c>
      <c r="AD3205" s="126" t="s">
        <v>1608</v>
      </c>
      <c r="AE3205" s="126" t="s">
        <v>1619</v>
      </c>
    </row>
    <row r="3206" spans="1:31" x14ac:dyDescent="0.35">
      <c r="A3206" s="22" t="s">
        <v>852</v>
      </c>
      <c r="B3206" s="1">
        <v>1008</v>
      </c>
      <c r="C3206" s="13" t="s">
        <v>2582</v>
      </c>
      <c r="D3206" s="22">
        <v>3</v>
      </c>
      <c r="E3206" s="22">
        <v>1</v>
      </c>
      <c r="F3206" s="123" t="s">
        <v>1628</v>
      </c>
      <c r="G3206" s="123" t="s">
        <v>838</v>
      </c>
      <c r="H3206" s="123" t="s">
        <v>1629</v>
      </c>
      <c r="I3206" s="129" t="s">
        <v>2598</v>
      </c>
      <c r="J3206" s="128" t="s">
        <v>1518</v>
      </c>
      <c r="K3206" s="126" t="s">
        <v>1524</v>
      </c>
      <c r="L3206" s="128" t="s">
        <v>1022</v>
      </c>
      <c r="M3206" s="128" t="s">
        <v>855</v>
      </c>
      <c r="N3206" s="129" t="s">
        <v>856</v>
      </c>
      <c r="O3206" s="22">
        <v>1</v>
      </c>
      <c r="P3206" s="129" t="s">
        <v>1607</v>
      </c>
      <c r="Q3206" s="129" t="s">
        <v>1607</v>
      </c>
      <c r="R3206" s="129">
        <v>50.9</v>
      </c>
      <c r="S3206" s="22">
        <v>2</v>
      </c>
      <c r="T3206" s="129" t="s">
        <v>1607</v>
      </c>
      <c r="U3206" s="129" t="s">
        <v>1607</v>
      </c>
      <c r="V3206" s="129">
        <v>31.1</v>
      </c>
      <c r="W3206" s="126" t="s">
        <v>857</v>
      </c>
      <c r="X3206" s="22">
        <v>0</v>
      </c>
      <c r="Y3206" s="129" t="s">
        <v>1013</v>
      </c>
      <c r="Z3206" s="82" t="s">
        <v>928</v>
      </c>
      <c r="AA3206" s="82" t="s">
        <v>928</v>
      </c>
      <c r="AB3206" s="82" t="s">
        <v>2583</v>
      </c>
      <c r="AC3206" s="82" t="s">
        <v>2583</v>
      </c>
      <c r="AD3206" s="126" t="s">
        <v>1608</v>
      </c>
      <c r="AE3206" s="126" t="s">
        <v>1619</v>
      </c>
    </row>
    <row r="3207" spans="1:31" x14ac:dyDescent="0.35">
      <c r="A3207" s="22" t="s">
        <v>852</v>
      </c>
      <c r="B3207" s="1">
        <v>1008</v>
      </c>
      <c r="C3207" s="13" t="s">
        <v>2582</v>
      </c>
      <c r="D3207" s="22">
        <v>3</v>
      </c>
      <c r="E3207" s="22">
        <v>1</v>
      </c>
      <c r="F3207" s="123" t="s">
        <v>1628</v>
      </c>
      <c r="G3207" s="123" t="s">
        <v>838</v>
      </c>
      <c r="H3207" s="123" t="s">
        <v>1629</v>
      </c>
      <c r="I3207" s="129" t="s">
        <v>2598</v>
      </c>
      <c r="J3207" s="128" t="s">
        <v>1518</v>
      </c>
      <c r="K3207" s="126" t="s">
        <v>1524</v>
      </c>
      <c r="L3207" s="128" t="s">
        <v>1022</v>
      </c>
      <c r="M3207" s="128" t="s">
        <v>855</v>
      </c>
      <c r="N3207" s="129" t="s">
        <v>856</v>
      </c>
      <c r="O3207" s="22">
        <v>1</v>
      </c>
      <c r="P3207" s="129" t="s">
        <v>1607</v>
      </c>
      <c r="Q3207" s="129" t="s">
        <v>1607</v>
      </c>
      <c r="R3207" s="129">
        <v>50.9</v>
      </c>
      <c r="S3207" s="22">
        <v>3</v>
      </c>
      <c r="T3207" s="129" t="s">
        <v>1607</v>
      </c>
      <c r="U3207" s="129" t="s">
        <v>1607</v>
      </c>
      <c r="V3207" s="129">
        <v>41.2</v>
      </c>
      <c r="W3207" s="126" t="s">
        <v>857</v>
      </c>
      <c r="X3207" s="22">
        <v>0</v>
      </c>
      <c r="Y3207" s="129" t="s">
        <v>1013</v>
      </c>
      <c r="Z3207" s="82" t="s">
        <v>928</v>
      </c>
      <c r="AA3207" s="82" t="s">
        <v>928</v>
      </c>
      <c r="AB3207" s="82" t="s">
        <v>2585</v>
      </c>
      <c r="AC3207" s="82" t="s">
        <v>2585</v>
      </c>
      <c r="AD3207" s="126" t="s">
        <v>1608</v>
      </c>
      <c r="AE3207" s="126" t="s">
        <v>1619</v>
      </c>
    </row>
    <row r="3208" spans="1:31" x14ac:dyDescent="0.35">
      <c r="A3208" s="22" t="s">
        <v>852</v>
      </c>
      <c r="B3208" s="1">
        <v>1008</v>
      </c>
      <c r="C3208" s="13" t="s">
        <v>2582</v>
      </c>
      <c r="D3208" s="22">
        <v>3</v>
      </c>
      <c r="E3208" s="22">
        <v>1</v>
      </c>
      <c r="F3208" s="123" t="s">
        <v>1628</v>
      </c>
      <c r="G3208" s="123" t="s">
        <v>838</v>
      </c>
      <c r="H3208" s="123" t="s">
        <v>1629</v>
      </c>
      <c r="I3208" s="129" t="s">
        <v>2598</v>
      </c>
      <c r="J3208" s="128" t="s">
        <v>1518</v>
      </c>
      <c r="K3208" s="126" t="s">
        <v>1524</v>
      </c>
      <c r="L3208" s="128" t="s">
        <v>1022</v>
      </c>
      <c r="M3208" s="128" t="s">
        <v>855</v>
      </c>
      <c r="N3208" s="129" t="s">
        <v>856</v>
      </c>
      <c r="O3208" s="22">
        <v>2</v>
      </c>
      <c r="P3208" s="129" t="s">
        <v>1607</v>
      </c>
      <c r="Q3208" s="129" t="s">
        <v>1607</v>
      </c>
      <c r="R3208" s="129">
        <v>31.1</v>
      </c>
      <c r="S3208" s="22">
        <v>3</v>
      </c>
      <c r="T3208" s="129" t="s">
        <v>1607</v>
      </c>
      <c r="U3208" s="129" t="s">
        <v>1607</v>
      </c>
      <c r="V3208" s="129">
        <v>41.2</v>
      </c>
      <c r="W3208" s="126" t="s">
        <v>857</v>
      </c>
      <c r="X3208" s="22">
        <v>0</v>
      </c>
      <c r="Y3208" s="129" t="s">
        <v>1013</v>
      </c>
      <c r="Z3208" s="82" t="s">
        <v>2583</v>
      </c>
      <c r="AA3208" s="82" t="s">
        <v>2583</v>
      </c>
      <c r="AB3208" s="82" t="s">
        <v>2585</v>
      </c>
      <c r="AC3208" s="82" t="s">
        <v>2585</v>
      </c>
      <c r="AD3208" s="126" t="s">
        <v>1608</v>
      </c>
      <c r="AE3208" s="126" t="s">
        <v>1619</v>
      </c>
    </row>
    <row r="3209" spans="1:31" x14ac:dyDescent="0.35">
      <c r="A3209" s="22" t="s">
        <v>852</v>
      </c>
      <c r="B3209" s="1">
        <v>1008</v>
      </c>
      <c r="C3209" s="13" t="s">
        <v>2582</v>
      </c>
      <c r="D3209" s="22">
        <v>3</v>
      </c>
      <c r="E3209" s="22">
        <v>1</v>
      </c>
      <c r="F3209" s="123" t="s">
        <v>1628</v>
      </c>
      <c r="G3209" s="123" t="s">
        <v>838</v>
      </c>
      <c r="H3209" s="123" t="s">
        <v>1629</v>
      </c>
      <c r="I3209" s="129" t="s">
        <v>2599</v>
      </c>
      <c r="J3209" s="128" t="s">
        <v>1518</v>
      </c>
      <c r="K3209" s="126" t="s">
        <v>1524</v>
      </c>
      <c r="L3209" s="128" t="s">
        <v>1022</v>
      </c>
      <c r="M3209" s="128" t="s">
        <v>855</v>
      </c>
      <c r="N3209" s="129" t="s">
        <v>856</v>
      </c>
      <c r="O3209" s="22">
        <v>0</v>
      </c>
      <c r="P3209" s="129" t="s">
        <v>1607</v>
      </c>
      <c r="Q3209" s="129" t="s">
        <v>1607</v>
      </c>
      <c r="R3209" s="22">
        <v>16.7</v>
      </c>
      <c r="S3209" s="22">
        <v>1</v>
      </c>
      <c r="T3209" s="129" t="s">
        <v>1607</v>
      </c>
      <c r="U3209" s="129" t="s">
        <v>1607</v>
      </c>
      <c r="V3209" s="129">
        <v>80.400000000000006</v>
      </c>
      <c r="W3209" s="22">
        <v>0.05</v>
      </c>
      <c r="X3209" s="22">
        <v>1</v>
      </c>
      <c r="Y3209" s="129" t="s">
        <v>858</v>
      </c>
      <c r="Z3209" s="129" t="s">
        <v>1024</v>
      </c>
      <c r="AA3209" s="129" t="s">
        <v>1024</v>
      </c>
      <c r="AB3209" s="82" t="s">
        <v>928</v>
      </c>
      <c r="AC3209" s="82" t="s">
        <v>928</v>
      </c>
      <c r="AD3209" s="126" t="s">
        <v>1608</v>
      </c>
      <c r="AE3209" s="126" t="s">
        <v>1619</v>
      </c>
    </row>
    <row r="3210" spans="1:31" x14ac:dyDescent="0.35">
      <c r="A3210" s="22" t="s">
        <v>852</v>
      </c>
      <c r="B3210" s="1">
        <v>1008</v>
      </c>
      <c r="C3210" s="13" t="s">
        <v>2582</v>
      </c>
      <c r="D3210" s="22">
        <v>3</v>
      </c>
      <c r="E3210" s="22">
        <v>1</v>
      </c>
      <c r="F3210" s="123" t="s">
        <v>1628</v>
      </c>
      <c r="G3210" s="123" t="s">
        <v>838</v>
      </c>
      <c r="H3210" s="123" t="s">
        <v>1629</v>
      </c>
      <c r="I3210" s="129" t="s">
        <v>2599</v>
      </c>
      <c r="J3210" s="128" t="s">
        <v>1518</v>
      </c>
      <c r="K3210" s="126" t="s">
        <v>1524</v>
      </c>
      <c r="L3210" s="128" t="s">
        <v>1022</v>
      </c>
      <c r="M3210" s="128" t="s">
        <v>855</v>
      </c>
      <c r="N3210" s="129" t="s">
        <v>856</v>
      </c>
      <c r="O3210" s="22">
        <v>0</v>
      </c>
      <c r="P3210" s="129" t="s">
        <v>1607</v>
      </c>
      <c r="Q3210" s="129" t="s">
        <v>1607</v>
      </c>
      <c r="R3210" s="22">
        <v>16.7</v>
      </c>
      <c r="S3210" s="22">
        <v>2</v>
      </c>
      <c r="T3210" s="129" t="s">
        <v>1607</v>
      </c>
      <c r="U3210" s="129" t="s">
        <v>1607</v>
      </c>
      <c r="V3210" s="129">
        <v>66.099999999999994</v>
      </c>
      <c r="W3210" s="22">
        <v>0.05</v>
      </c>
      <c r="X3210" s="22">
        <v>1</v>
      </c>
      <c r="Y3210" s="129" t="s">
        <v>858</v>
      </c>
      <c r="Z3210" s="129" t="s">
        <v>1024</v>
      </c>
      <c r="AA3210" s="129" t="s">
        <v>1024</v>
      </c>
      <c r="AB3210" s="82" t="s">
        <v>2583</v>
      </c>
      <c r="AC3210" s="82" t="s">
        <v>2583</v>
      </c>
      <c r="AD3210" s="126" t="s">
        <v>1608</v>
      </c>
      <c r="AE3210" s="126" t="s">
        <v>1619</v>
      </c>
    </row>
    <row r="3211" spans="1:31" x14ac:dyDescent="0.35">
      <c r="A3211" s="22" t="s">
        <v>852</v>
      </c>
      <c r="B3211" s="1">
        <v>1008</v>
      </c>
      <c r="C3211" s="13" t="s">
        <v>2582</v>
      </c>
      <c r="D3211" s="22">
        <v>3</v>
      </c>
      <c r="E3211" s="22">
        <v>1</v>
      </c>
      <c r="F3211" s="123" t="s">
        <v>1628</v>
      </c>
      <c r="G3211" s="123" t="s">
        <v>838</v>
      </c>
      <c r="H3211" s="123" t="s">
        <v>1629</v>
      </c>
      <c r="I3211" s="129" t="s">
        <v>2599</v>
      </c>
      <c r="J3211" s="128" t="s">
        <v>1518</v>
      </c>
      <c r="K3211" s="126" t="s">
        <v>1524</v>
      </c>
      <c r="L3211" s="128" t="s">
        <v>1022</v>
      </c>
      <c r="M3211" s="128" t="s">
        <v>855</v>
      </c>
      <c r="N3211" s="129" t="s">
        <v>856</v>
      </c>
      <c r="O3211" s="22">
        <v>0</v>
      </c>
      <c r="P3211" s="129" t="s">
        <v>1607</v>
      </c>
      <c r="Q3211" s="129" t="s">
        <v>1607</v>
      </c>
      <c r="R3211" s="22">
        <v>16.7</v>
      </c>
      <c r="S3211" s="22">
        <v>3</v>
      </c>
      <c r="T3211" s="129" t="s">
        <v>1607</v>
      </c>
      <c r="U3211" s="129" t="s">
        <v>1607</v>
      </c>
      <c r="V3211" s="129">
        <v>47.8</v>
      </c>
      <c r="W3211" s="126" t="s">
        <v>857</v>
      </c>
      <c r="X3211" s="22">
        <v>0</v>
      </c>
      <c r="Y3211" s="129" t="s">
        <v>858</v>
      </c>
      <c r="Z3211" s="129" t="s">
        <v>1024</v>
      </c>
      <c r="AA3211" s="129" t="s">
        <v>1024</v>
      </c>
      <c r="AB3211" s="82" t="s">
        <v>2585</v>
      </c>
      <c r="AC3211" s="82" t="s">
        <v>2585</v>
      </c>
      <c r="AD3211" s="126" t="s">
        <v>1608</v>
      </c>
      <c r="AE3211" s="126" t="s">
        <v>1619</v>
      </c>
    </row>
    <row r="3212" spans="1:31" x14ac:dyDescent="0.35">
      <c r="A3212" s="22" t="s">
        <v>852</v>
      </c>
      <c r="B3212" s="1">
        <v>1008</v>
      </c>
      <c r="C3212" s="13" t="s">
        <v>2582</v>
      </c>
      <c r="D3212" s="22">
        <v>3</v>
      </c>
      <c r="E3212" s="22">
        <v>1</v>
      </c>
      <c r="F3212" s="123" t="s">
        <v>1628</v>
      </c>
      <c r="G3212" s="123" t="s">
        <v>838</v>
      </c>
      <c r="H3212" s="123" t="s">
        <v>1629</v>
      </c>
      <c r="I3212" s="129" t="s">
        <v>2599</v>
      </c>
      <c r="J3212" s="128" t="s">
        <v>1518</v>
      </c>
      <c r="K3212" s="126" t="s">
        <v>1524</v>
      </c>
      <c r="L3212" s="128" t="s">
        <v>1022</v>
      </c>
      <c r="M3212" s="128" t="s">
        <v>855</v>
      </c>
      <c r="N3212" s="129" t="s">
        <v>856</v>
      </c>
      <c r="O3212" s="22">
        <v>1</v>
      </c>
      <c r="P3212" s="129" t="s">
        <v>1607</v>
      </c>
      <c r="Q3212" s="129" t="s">
        <v>1607</v>
      </c>
      <c r="R3212" s="129">
        <v>80.400000000000006</v>
      </c>
      <c r="S3212" s="22">
        <v>2</v>
      </c>
      <c r="T3212" s="129" t="s">
        <v>1607</v>
      </c>
      <c r="U3212" s="129" t="s">
        <v>1607</v>
      </c>
      <c r="V3212" s="129">
        <v>66.099999999999994</v>
      </c>
      <c r="W3212" s="126" t="s">
        <v>857</v>
      </c>
      <c r="X3212" s="22">
        <v>0</v>
      </c>
      <c r="Y3212" s="129" t="s">
        <v>1013</v>
      </c>
      <c r="Z3212" s="82" t="s">
        <v>928</v>
      </c>
      <c r="AA3212" s="82" t="s">
        <v>928</v>
      </c>
      <c r="AB3212" s="82" t="s">
        <v>2583</v>
      </c>
      <c r="AC3212" s="82" t="s">
        <v>2583</v>
      </c>
      <c r="AD3212" s="126" t="s">
        <v>1608</v>
      </c>
      <c r="AE3212" s="126" t="s">
        <v>1619</v>
      </c>
    </row>
    <row r="3213" spans="1:31" x14ac:dyDescent="0.35">
      <c r="A3213" s="22" t="s">
        <v>852</v>
      </c>
      <c r="B3213" s="1">
        <v>1008</v>
      </c>
      <c r="C3213" s="13" t="s">
        <v>2582</v>
      </c>
      <c r="D3213" s="22">
        <v>3</v>
      </c>
      <c r="E3213" s="22">
        <v>1</v>
      </c>
      <c r="F3213" s="123" t="s">
        <v>1628</v>
      </c>
      <c r="G3213" s="123" t="s">
        <v>838</v>
      </c>
      <c r="H3213" s="123" t="s">
        <v>1629</v>
      </c>
      <c r="I3213" s="129" t="s">
        <v>2599</v>
      </c>
      <c r="J3213" s="128" t="s">
        <v>1518</v>
      </c>
      <c r="K3213" s="126" t="s">
        <v>1524</v>
      </c>
      <c r="L3213" s="128" t="s">
        <v>1022</v>
      </c>
      <c r="M3213" s="128" t="s">
        <v>855</v>
      </c>
      <c r="N3213" s="129" t="s">
        <v>856</v>
      </c>
      <c r="O3213" s="22">
        <v>1</v>
      </c>
      <c r="P3213" s="129" t="s">
        <v>1607</v>
      </c>
      <c r="Q3213" s="129" t="s">
        <v>1607</v>
      </c>
      <c r="R3213" s="129">
        <v>80.400000000000006</v>
      </c>
      <c r="S3213" s="22">
        <v>3</v>
      </c>
      <c r="T3213" s="129" t="s">
        <v>1607</v>
      </c>
      <c r="U3213" s="129" t="s">
        <v>1607</v>
      </c>
      <c r="V3213" s="129">
        <v>47.8</v>
      </c>
      <c r="W3213" s="126" t="s">
        <v>857</v>
      </c>
      <c r="X3213" s="22">
        <v>0</v>
      </c>
      <c r="Y3213" s="129" t="s">
        <v>1013</v>
      </c>
      <c r="Z3213" s="82" t="s">
        <v>928</v>
      </c>
      <c r="AA3213" s="82" t="s">
        <v>928</v>
      </c>
      <c r="AB3213" s="82" t="s">
        <v>2585</v>
      </c>
      <c r="AC3213" s="82" t="s">
        <v>2585</v>
      </c>
      <c r="AD3213" s="126" t="s">
        <v>1608</v>
      </c>
      <c r="AE3213" s="126" t="s">
        <v>1619</v>
      </c>
    </row>
    <row r="3214" spans="1:31" x14ac:dyDescent="0.35">
      <c r="A3214" s="22" t="s">
        <v>852</v>
      </c>
      <c r="B3214" s="1">
        <v>1008</v>
      </c>
      <c r="C3214" s="13" t="s">
        <v>2582</v>
      </c>
      <c r="D3214" s="22">
        <v>3</v>
      </c>
      <c r="E3214" s="22">
        <v>1</v>
      </c>
      <c r="F3214" s="123" t="s">
        <v>1628</v>
      </c>
      <c r="G3214" s="123" t="s">
        <v>838</v>
      </c>
      <c r="H3214" s="123" t="s">
        <v>1629</v>
      </c>
      <c r="I3214" s="129" t="s">
        <v>2599</v>
      </c>
      <c r="J3214" s="128" t="s">
        <v>1518</v>
      </c>
      <c r="K3214" s="126" t="s">
        <v>1524</v>
      </c>
      <c r="L3214" s="128" t="s">
        <v>1022</v>
      </c>
      <c r="M3214" s="128" t="s">
        <v>855</v>
      </c>
      <c r="N3214" s="129" t="s">
        <v>856</v>
      </c>
      <c r="O3214" s="22">
        <v>2</v>
      </c>
      <c r="P3214" s="129" t="s">
        <v>1607</v>
      </c>
      <c r="Q3214" s="129" t="s">
        <v>1607</v>
      </c>
      <c r="R3214" s="129">
        <v>66.099999999999994</v>
      </c>
      <c r="S3214" s="22">
        <v>3</v>
      </c>
      <c r="T3214" s="129" t="s">
        <v>1607</v>
      </c>
      <c r="U3214" s="129" t="s">
        <v>1607</v>
      </c>
      <c r="V3214" s="129">
        <v>47.8</v>
      </c>
      <c r="W3214" s="126" t="s">
        <v>857</v>
      </c>
      <c r="X3214" s="22">
        <v>0</v>
      </c>
      <c r="Y3214" s="129" t="s">
        <v>1013</v>
      </c>
      <c r="Z3214" s="82" t="s">
        <v>2583</v>
      </c>
      <c r="AA3214" s="82" t="s">
        <v>2583</v>
      </c>
      <c r="AB3214" s="82" t="s">
        <v>2585</v>
      </c>
      <c r="AC3214" s="82" t="s">
        <v>2585</v>
      </c>
      <c r="AD3214" s="126" t="s">
        <v>1608</v>
      </c>
      <c r="AE3214" s="126" t="s">
        <v>1619</v>
      </c>
    </row>
    <row r="3215" spans="1:31" x14ac:dyDescent="0.35">
      <c r="A3215" s="22" t="s">
        <v>852</v>
      </c>
      <c r="B3215" s="1">
        <v>1008</v>
      </c>
      <c r="C3215" s="13" t="s">
        <v>2582</v>
      </c>
      <c r="D3215" s="22">
        <v>3</v>
      </c>
      <c r="E3215" s="22">
        <v>1</v>
      </c>
      <c r="F3215" s="123" t="s">
        <v>1628</v>
      </c>
      <c r="G3215" s="123" t="s">
        <v>838</v>
      </c>
      <c r="H3215" s="123" t="s">
        <v>1629</v>
      </c>
      <c r="I3215" s="129" t="s">
        <v>2600</v>
      </c>
      <c r="J3215" s="128" t="s">
        <v>1518</v>
      </c>
      <c r="K3215" s="126" t="s">
        <v>1524</v>
      </c>
      <c r="L3215" s="128" t="s">
        <v>1022</v>
      </c>
      <c r="M3215" s="128" t="s">
        <v>855</v>
      </c>
      <c r="N3215" s="129" t="s">
        <v>856</v>
      </c>
      <c r="O3215" s="22">
        <v>0</v>
      </c>
      <c r="P3215" s="129" t="s">
        <v>1607</v>
      </c>
      <c r="Q3215" s="129" t="s">
        <v>1607</v>
      </c>
      <c r="R3215" s="22">
        <v>13.2</v>
      </c>
      <c r="S3215" s="22">
        <v>1</v>
      </c>
      <c r="T3215" s="129" t="s">
        <v>1607</v>
      </c>
      <c r="U3215" s="129" t="s">
        <v>1607</v>
      </c>
      <c r="V3215" s="129">
        <v>48.2</v>
      </c>
      <c r="W3215" s="126" t="s">
        <v>857</v>
      </c>
      <c r="X3215" s="22">
        <v>0</v>
      </c>
      <c r="Y3215" s="129" t="s">
        <v>858</v>
      </c>
      <c r="Z3215" s="129" t="s">
        <v>1024</v>
      </c>
      <c r="AA3215" s="129" t="s">
        <v>1024</v>
      </c>
      <c r="AB3215" s="82" t="s">
        <v>928</v>
      </c>
      <c r="AC3215" s="82" t="s">
        <v>928</v>
      </c>
      <c r="AD3215" s="126" t="s">
        <v>1608</v>
      </c>
      <c r="AE3215" s="126" t="s">
        <v>1619</v>
      </c>
    </row>
    <row r="3216" spans="1:31" x14ac:dyDescent="0.35">
      <c r="A3216" s="22" t="s">
        <v>852</v>
      </c>
      <c r="B3216" s="1">
        <v>1008</v>
      </c>
      <c r="C3216" s="13" t="s">
        <v>2582</v>
      </c>
      <c r="D3216" s="22">
        <v>3</v>
      </c>
      <c r="E3216" s="22">
        <v>1</v>
      </c>
      <c r="F3216" s="123" t="s">
        <v>1628</v>
      </c>
      <c r="G3216" s="123" t="s">
        <v>838</v>
      </c>
      <c r="H3216" s="123" t="s">
        <v>1629</v>
      </c>
      <c r="I3216" s="129" t="s">
        <v>2600</v>
      </c>
      <c r="J3216" s="128" t="s">
        <v>1518</v>
      </c>
      <c r="K3216" s="126" t="s">
        <v>1524</v>
      </c>
      <c r="L3216" s="128" t="s">
        <v>1022</v>
      </c>
      <c r="M3216" s="128" t="s">
        <v>855</v>
      </c>
      <c r="N3216" s="129" t="s">
        <v>856</v>
      </c>
      <c r="O3216" s="22">
        <v>0</v>
      </c>
      <c r="P3216" s="129" t="s">
        <v>1607</v>
      </c>
      <c r="Q3216" s="129" t="s">
        <v>1607</v>
      </c>
      <c r="R3216" s="22">
        <v>13.2</v>
      </c>
      <c r="S3216" s="22">
        <v>2</v>
      </c>
      <c r="T3216" s="129" t="s">
        <v>1607</v>
      </c>
      <c r="U3216" s="129" t="s">
        <v>1607</v>
      </c>
      <c r="V3216" s="129">
        <v>53.6</v>
      </c>
      <c r="W3216" s="126" t="s">
        <v>857</v>
      </c>
      <c r="X3216" s="22">
        <v>0</v>
      </c>
      <c r="Y3216" s="129" t="s">
        <v>858</v>
      </c>
      <c r="Z3216" s="129" t="s">
        <v>1024</v>
      </c>
      <c r="AA3216" s="129" t="s">
        <v>1024</v>
      </c>
      <c r="AB3216" s="82" t="s">
        <v>2583</v>
      </c>
      <c r="AC3216" s="82" t="s">
        <v>2583</v>
      </c>
      <c r="AD3216" s="126" t="s">
        <v>1608</v>
      </c>
      <c r="AE3216" s="126" t="s">
        <v>1619</v>
      </c>
    </row>
    <row r="3217" spans="1:31" x14ac:dyDescent="0.35">
      <c r="A3217" s="22" t="s">
        <v>852</v>
      </c>
      <c r="B3217" s="1">
        <v>1008</v>
      </c>
      <c r="C3217" s="13" t="s">
        <v>2582</v>
      </c>
      <c r="D3217" s="22">
        <v>3</v>
      </c>
      <c r="E3217" s="22">
        <v>1</v>
      </c>
      <c r="F3217" s="123" t="s">
        <v>1628</v>
      </c>
      <c r="G3217" s="123" t="s">
        <v>838</v>
      </c>
      <c r="H3217" s="123" t="s">
        <v>1629</v>
      </c>
      <c r="I3217" s="129" t="s">
        <v>2600</v>
      </c>
      <c r="J3217" s="128" t="s">
        <v>1518</v>
      </c>
      <c r="K3217" s="126" t="s">
        <v>1524</v>
      </c>
      <c r="L3217" s="128" t="s">
        <v>1022</v>
      </c>
      <c r="M3217" s="128" t="s">
        <v>855</v>
      </c>
      <c r="N3217" s="129" t="s">
        <v>856</v>
      </c>
      <c r="O3217" s="22">
        <v>0</v>
      </c>
      <c r="P3217" s="129" t="s">
        <v>1607</v>
      </c>
      <c r="Q3217" s="129" t="s">
        <v>1607</v>
      </c>
      <c r="R3217" s="22">
        <v>13.2</v>
      </c>
      <c r="S3217" s="22">
        <v>3</v>
      </c>
      <c r="T3217" s="129" t="s">
        <v>1607</v>
      </c>
      <c r="U3217" s="129" t="s">
        <v>1607</v>
      </c>
      <c r="V3217" s="129">
        <v>41.6</v>
      </c>
      <c r="W3217" s="126" t="s">
        <v>857</v>
      </c>
      <c r="X3217" s="22">
        <v>0</v>
      </c>
      <c r="Y3217" s="129" t="s">
        <v>858</v>
      </c>
      <c r="Z3217" s="129" t="s">
        <v>1024</v>
      </c>
      <c r="AA3217" s="129" t="s">
        <v>1024</v>
      </c>
      <c r="AB3217" s="82" t="s">
        <v>2585</v>
      </c>
      <c r="AC3217" s="82" t="s">
        <v>2585</v>
      </c>
      <c r="AD3217" s="126" t="s">
        <v>1608</v>
      </c>
      <c r="AE3217" s="126" t="s">
        <v>1619</v>
      </c>
    </row>
    <row r="3218" spans="1:31" x14ac:dyDescent="0.35">
      <c r="A3218" s="22" t="s">
        <v>852</v>
      </c>
      <c r="B3218" s="1">
        <v>1008</v>
      </c>
      <c r="C3218" s="13" t="s">
        <v>2582</v>
      </c>
      <c r="D3218" s="22">
        <v>3</v>
      </c>
      <c r="E3218" s="22">
        <v>1</v>
      </c>
      <c r="F3218" s="123" t="s">
        <v>1628</v>
      </c>
      <c r="G3218" s="123" t="s">
        <v>838</v>
      </c>
      <c r="H3218" s="123" t="s">
        <v>1629</v>
      </c>
      <c r="I3218" s="129" t="s">
        <v>2600</v>
      </c>
      <c r="J3218" s="128" t="s">
        <v>1518</v>
      </c>
      <c r="K3218" s="126" t="s">
        <v>1524</v>
      </c>
      <c r="L3218" s="128" t="s">
        <v>1022</v>
      </c>
      <c r="M3218" s="128" t="s">
        <v>855</v>
      </c>
      <c r="N3218" s="129" t="s">
        <v>856</v>
      </c>
      <c r="O3218" s="22">
        <v>1</v>
      </c>
      <c r="P3218" s="129" t="s">
        <v>1607</v>
      </c>
      <c r="Q3218" s="129" t="s">
        <v>1607</v>
      </c>
      <c r="R3218" s="129">
        <v>48.2</v>
      </c>
      <c r="S3218" s="22">
        <v>2</v>
      </c>
      <c r="T3218" s="129" t="s">
        <v>1607</v>
      </c>
      <c r="U3218" s="129" t="s">
        <v>1607</v>
      </c>
      <c r="V3218" s="129">
        <v>53.6</v>
      </c>
      <c r="W3218" s="126" t="s">
        <v>857</v>
      </c>
      <c r="X3218" s="22">
        <v>0</v>
      </c>
      <c r="Y3218" s="129" t="s">
        <v>1013</v>
      </c>
      <c r="Z3218" s="82" t="s">
        <v>928</v>
      </c>
      <c r="AA3218" s="82" t="s">
        <v>928</v>
      </c>
      <c r="AB3218" s="82" t="s">
        <v>2583</v>
      </c>
      <c r="AC3218" s="82" t="s">
        <v>2583</v>
      </c>
      <c r="AD3218" s="126" t="s">
        <v>1608</v>
      </c>
      <c r="AE3218" s="126" t="s">
        <v>1619</v>
      </c>
    </row>
    <row r="3219" spans="1:31" x14ac:dyDescent="0.35">
      <c r="A3219" s="22" t="s">
        <v>852</v>
      </c>
      <c r="B3219" s="1">
        <v>1008</v>
      </c>
      <c r="C3219" s="13" t="s">
        <v>2582</v>
      </c>
      <c r="D3219" s="22">
        <v>3</v>
      </c>
      <c r="E3219" s="22">
        <v>1</v>
      </c>
      <c r="F3219" s="123" t="s">
        <v>1628</v>
      </c>
      <c r="G3219" s="123" t="s">
        <v>838</v>
      </c>
      <c r="H3219" s="123" t="s">
        <v>1629</v>
      </c>
      <c r="I3219" s="129" t="s">
        <v>2600</v>
      </c>
      <c r="J3219" s="128" t="s">
        <v>1518</v>
      </c>
      <c r="K3219" s="126" t="s">
        <v>1524</v>
      </c>
      <c r="L3219" s="128" t="s">
        <v>1022</v>
      </c>
      <c r="M3219" s="128" t="s">
        <v>855</v>
      </c>
      <c r="N3219" s="129" t="s">
        <v>856</v>
      </c>
      <c r="O3219" s="22">
        <v>1</v>
      </c>
      <c r="P3219" s="129" t="s">
        <v>1607</v>
      </c>
      <c r="Q3219" s="129" t="s">
        <v>1607</v>
      </c>
      <c r="R3219" s="129">
        <v>48.2</v>
      </c>
      <c r="S3219" s="22">
        <v>3</v>
      </c>
      <c r="T3219" s="129" t="s">
        <v>1607</v>
      </c>
      <c r="U3219" s="129" t="s">
        <v>1607</v>
      </c>
      <c r="V3219" s="129">
        <v>41.6</v>
      </c>
      <c r="W3219" s="126" t="s">
        <v>857</v>
      </c>
      <c r="X3219" s="22">
        <v>0</v>
      </c>
      <c r="Y3219" s="129" t="s">
        <v>1013</v>
      </c>
      <c r="Z3219" s="82" t="s">
        <v>928</v>
      </c>
      <c r="AA3219" s="82" t="s">
        <v>928</v>
      </c>
      <c r="AB3219" s="82" t="s">
        <v>2585</v>
      </c>
      <c r="AC3219" s="82" t="s">
        <v>2585</v>
      </c>
      <c r="AD3219" s="126" t="s">
        <v>1608</v>
      </c>
      <c r="AE3219" s="126" t="s">
        <v>1619</v>
      </c>
    </row>
    <row r="3220" spans="1:31" x14ac:dyDescent="0.35">
      <c r="A3220" s="22" t="s">
        <v>852</v>
      </c>
      <c r="B3220" s="1">
        <v>1008</v>
      </c>
      <c r="C3220" s="13" t="s">
        <v>2582</v>
      </c>
      <c r="D3220" s="22">
        <v>3</v>
      </c>
      <c r="E3220" s="22">
        <v>1</v>
      </c>
      <c r="F3220" s="123" t="s">
        <v>1628</v>
      </c>
      <c r="G3220" s="123" t="s">
        <v>838</v>
      </c>
      <c r="H3220" s="123" t="s">
        <v>1629</v>
      </c>
      <c r="I3220" s="129" t="s">
        <v>2600</v>
      </c>
      <c r="J3220" s="128" t="s">
        <v>1518</v>
      </c>
      <c r="K3220" s="126" t="s">
        <v>1524</v>
      </c>
      <c r="L3220" s="128" t="s">
        <v>1022</v>
      </c>
      <c r="M3220" s="128" t="s">
        <v>855</v>
      </c>
      <c r="N3220" s="129" t="s">
        <v>856</v>
      </c>
      <c r="O3220" s="22">
        <v>2</v>
      </c>
      <c r="P3220" s="129" t="s">
        <v>1607</v>
      </c>
      <c r="Q3220" s="129" t="s">
        <v>1607</v>
      </c>
      <c r="R3220" s="129">
        <v>53.6</v>
      </c>
      <c r="S3220" s="22">
        <v>3</v>
      </c>
      <c r="T3220" s="129" t="s">
        <v>1607</v>
      </c>
      <c r="U3220" s="129" t="s">
        <v>1607</v>
      </c>
      <c r="V3220" s="129">
        <v>41.6</v>
      </c>
      <c r="W3220" s="126" t="s">
        <v>857</v>
      </c>
      <c r="X3220" s="22">
        <v>0</v>
      </c>
      <c r="Y3220" s="129" t="s">
        <v>1013</v>
      </c>
      <c r="Z3220" s="82" t="s">
        <v>2583</v>
      </c>
      <c r="AA3220" s="82" t="s">
        <v>2583</v>
      </c>
      <c r="AB3220" s="82" t="s">
        <v>2585</v>
      </c>
      <c r="AC3220" s="82" t="s">
        <v>2585</v>
      </c>
      <c r="AD3220" s="126" t="s">
        <v>1608</v>
      </c>
      <c r="AE3220" s="126" t="s">
        <v>1619</v>
      </c>
    </row>
    <row r="3221" spans="1:31" x14ac:dyDescent="0.35">
      <c r="A3221" s="22" t="s">
        <v>852</v>
      </c>
      <c r="B3221" s="1">
        <v>1008</v>
      </c>
      <c r="C3221" s="13" t="s">
        <v>2582</v>
      </c>
      <c r="D3221" s="22">
        <v>3</v>
      </c>
      <c r="E3221" s="22">
        <v>1</v>
      </c>
      <c r="F3221" s="123" t="s">
        <v>1628</v>
      </c>
      <c r="G3221" s="123" t="s">
        <v>838</v>
      </c>
      <c r="H3221" s="123" t="s">
        <v>1629</v>
      </c>
      <c r="I3221" s="129" t="s">
        <v>2601</v>
      </c>
      <c r="J3221" s="128" t="s">
        <v>1518</v>
      </c>
      <c r="K3221" s="126" t="s">
        <v>1524</v>
      </c>
      <c r="L3221" s="128" t="s">
        <v>1022</v>
      </c>
      <c r="M3221" s="128" t="s">
        <v>855</v>
      </c>
      <c r="N3221" s="129" t="s">
        <v>856</v>
      </c>
      <c r="O3221" s="22">
        <v>0</v>
      </c>
      <c r="P3221" s="129" t="s">
        <v>1607</v>
      </c>
      <c r="Q3221" s="129" t="s">
        <v>1607</v>
      </c>
      <c r="R3221" s="22">
        <v>17.100000000000001</v>
      </c>
      <c r="S3221" s="22">
        <v>1</v>
      </c>
      <c r="T3221" s="129" t="s">
        <v>1607</v>
      </c>
      <c r="U3221" s="129" t="s">
        <v>1607</v>
      </c>
      <c r="V3221" s="129">
        <v>73.8</v>
      </c>
      <c r="W3221" s="22">
        <v>0.05</v>
      </c>
      <c r="X3221" s="22">
        <v>1</v>
      </c>
      <c r="Y3221" s="129" t="s">
        <v>858</v>
      </c>
      <c r="Z3221" s="129" t="s">
        <v>1024</v>
      </c>
      <c r="AA3221" s="129" t="s">
        <v>1024</v>
      </c>
      <c r="AB3221" s="82" t="s">
        <v>928</v>
      </c>
      <c r="AC3221" s="82" t="s">
        <v>928</v>
      </c>
      <c r="AD3221" s="126" t="s">
        <v>1608</v>
      </c>
      <c r="AE3221" s="126" t="s">
        <v>1619</v>
      </c>
    </row>
    <row r="3222" spans="1:31" x14ac:dyDescent="0.35">
      <c r="A3222" s="22" t="s">
        <v>852</v>
      </c>
      <c r="B3222" s="1">
        <v>1008</v>
      </c>
      <c r="C3222" s="13" t="s">
        <v>2582</v>
      </c>
      <c r="D3222" s="22">
        <v>3</v>
      </c>
      <c r="E3222" s="22">
        <v>1</v>
      </c>
      <c r="F3222" s="123" t="s">
        <v>1628</v>
      </c>
      <c r="G3222" s="123" t="s">
        <v>838</v>
      </c>
      <c r="H3222" s="123" t="s">
        <v>1629</v>
      </c>
      <c r="I3222" s="129" t="s">
        <v>2601</v>
      </c>
      <c r="J3222" s="128" t="s">
        <v>1518</v>
      </c>
      <c r="K3222" s="126" t="s">
        <v>1524</v>
      </c>
      <c r="L3222" s="128" t="s">
        <v>1022</v>
      </c>
      <c r="M3222" s="128" t="s">
        <v>855</v>
      </c>
      <c r="N3222" s="129" t="s">
        <v>856</v>
      </c>
      <c r="O3222" s="22">
        <v>0</v>
      </c>
      <c r="P3222" s="129" t="s">
        <v>1607</v>
      </c>
      <c r="Q3222" s="129" t="s">
        <v>1607</v>
      </c>
      <c r="R3222" s="22">
        <v>17.100000000000001</v>
      </c>
      <c r="S3222" s="22">
        <v>2</v>
      </c>
      <c r="T3222" s="129" t="s">
        <v>1607</v>
      </c>
      <c r="U3222" s="129" t="s">
        <v>1607</v>
      </c>
      <c r="V3222" s="129">
        <v>49.7</v>
      </c>
      <c r="W3222" s="126" t="s">
        <v>857</v>
      </c>
      <c r="X3222" s="22">
        <v>0</v>
      </c>
      <c r="Y3222" s="129" t="s">
        <v>858</v>
      </c>
      <c r="Z3222" s="129" t="s">
        <v>1024</v>
      </c>
      <c r="AA3222" s="129" t="s">
        <v>1024</v>
      </c>
      <c r="AB3222" s="82" t="s">
        <v>2583</v>
      </c>
      <c r="AC3222" s="82" t="s">
        <v>2583</v>
      </c>
      <c r="AD3222" s="126" t="s">
        <v>1608</v>
      </c>
      <c r="AE3222" s="126" t="s">
        <v>1619</v>
      </c>
    </row>
    <row r="3223" spans="1:31" x14ac:dyDescent="0.35">
      <c r="A3223" s="22" t="s">
        <v>852</v>
      </c>
      <c r="B3223" s="1">
        <v>1008</v>
      </c>
      <c r="C3223" s="13" t="s">
        <v>2582</v>
      </c>
      <c r="D3223" s="22">
        <v>3</v>
      </c>
      <c r="E3223" s="22">
        <v>1</v>
      </c>
      <c r="F3223" s="123" t="s">
        <v>1628</v>
      </c>
      <c r="G3223" s="123" t="s">
        <v>838</v>
      </c>
      <c r="H3223" s="123" t="s">
        <v>1629</v>
      </c>
      <c r="I3223" s="129" t="s">
        <v>2601</v>
      </c>
      <c r="J3223" s="128" t="s">
        <v>1518</v>
      </c>
      <c r="K3223" s="126" t="s">
        <v>1524</v>
      </c>
      <c r="L3223" s="128" t="s">
        <v>1022</v>
      </c>
      <c r="M3223" s="128" t="s">
        <v>855</v>
      </c>
      <c r="N3223" s="129" t="s">
        <v>856</v>
      </c>
      <c r="O3223" s="22">
        <v>0</v>
      </c>
      <c r="P3223" s="129" t="s">
        <v>1607</v>
      </c>
      <c r="Q3223" s="129" t="s">
        <v>1607</v>
      </c>
      <c r="R3223" s="22">
        <v>17.100000000000001</v>
      </c>
      <c r="S3223" s="22">
        <v>3</v>
      </c>
      <c r="T3223" s="129" t="s">
        <v>1607</v>
      </c>
      <c r="U3223" s="129" t="s">
        <v>1607</v>
      </c>
      <c r="V3223" s="129">
        <v>35.299999999999997</v>
      </c>
      <c r="W3223" s="126" t="s">
        <v>857</v>
      </c>
      <c r="X3223" s="22">
        <v>0</v>
      </c>
      <c r="Y3223" s="129" t="s">
        <v>858</v>
      </c>
      <c r="Z3223" s="129" t="s">
        <v>1024</v>
      </c>
      <c r="AA3223" s="129" t="s">
        <v>1024</v>
      </c>
      <c r="AB3223" s="82" t="s">
        <v>2585</v>
      </c>
      <c r="AC3223" s="82" t="s">
        <v>2585</v>
      </c>
      <c r="AD3223" s="126" t="s">
        <v>1608</v>
      </c>
      <c r="AE3223" s="126" t="s">
        <v>1619</v>
      </c>
    </row>
    <row r="3224" spans="1:31" x14ac:dyDescent="0.35">
      <c r="A3224" s="22" t="s">
        <v>852</v>
      </c>
      <c r="B3224" s="1">
        <v>1008</v>
      </c>
      <c r="C3224" s="13" t="s">
        <v>2582</v>
      </c>
      <c r="D3224" s="22">
        <v>3</v>
      </c>
      <c r="E3224" s="22">
        <v>1</v>
      </c>
      <c r="F3224" s="123" t="s">
        <v>1628</v>
      </c>
      <c r="G3224" s="123" t="s">
        <v>838</v>
      </c>
      <c r="H3224" s="123" t="s">
        <v>1629</v>
      </c>
      <c r="I3224" s="129" t="s">
        <v>2601</v>
      </c>
      <c r="J3224" s="128" t="s">
        <v>1518</v>
      </c>
      <c r="K3224" s="126" t="s">
        <v>1524</v>
      </c>
      <c r="L3224" s="128" t="s">
        <v>1022</v>
      </c>
      <c r="M3224" s="128" t="s">
        <v>855</v>
      </c>
      <c r="N3224" s="129" t="s">
        <v>856</v>
      </c>
      <c r="O3224" s="22">
        <v>1</v>
      </c>
      <c r="P3224" s="129" t="s">
        <v>1607</v>
      </c>
      <c r="Q3224" s="129" t="s">
        <v>1607</v>
      </c>
      <c r="R3224" s="129">
        <v>73.8</v>
      </c>
      <c r="S3224" s="22">
        <v>2</v>
      </c>
      <c r="T3224" s="129" t="s">
        <v>1607</v>
      </c>
      <c r="U3224" s="129" t="s">
        <v>1607</v>
      </c>
      <c r="V3224" s="129">
        <v>49.7</v>
      </c>
      <c r="W3224" s="126" t="s">
        <v>857</v>
      </c>
      <c r="X3224" s="22">
        <v>0</v>
      </c>
      <c r="Y3224" s="129" t="s">
        <v>1013</v>
      </c>
      <c r="Z3224" s="82" t="s">
        <v>928</v>
      </c>
      <c r="AA3224" s="82" t="s">
        <v>928</v>
      </c>
      <c r="AB3224" s="82" t="s">
        <v>2583</v>
      </c>
      <c r="AC3224" s="82" t="s">
        <v>2583</v>
      </c>
      <c r="AD3224" s="126" t="s">
        <v>1608</v>
      </c>
      <c r="AE3224" s="126" t="s">
        <v>1619</v>
      </c>
    </row>
    <row r="3225" spans="1:31" x14ac:dyDescent="0.35">
      <c r="A3225" s="22" t="s">
        <v>852</v>
      </c>
      <c r="B3225" s="1">
        <v>1008</v>
      </c>
      <c r="C3225" s="13" t="s">
        <v>2582</v>
      </c>
      <c r="D3225" s="22">
        <v>3</v>
      </c>
      <c r="E3225" s="22">
        <v>1</v>
      </c>
      <c r="F3225" s="123" t="s">
        <v>1628</v>
      </c>
      <c r="G3225" s="123" t="s">
        <v>838</v>
      </c>
      <c r="H3225" s="123" t="s">
        <v>1629</v>
      </c>
      <c r="I3225" s="129" t="s">
        <v>2601</v>
      </c>
      <c r="J3225" s="128" t="s">
        <v>1518</v>
      </c>
      <c r="K3225" s="126" t="s">
        <v>1524</v>
      </c>
      <c r="L3225" s="128" t="s">
        <v>1022</v>
      </c>
      <c r="M3225" s="128" t="s">
        <v>855</v>
      </c>
      <c r="N3225" s="129" t="s">
        <v>856</v>
      </c>
      <c r="O3225" s="22">
        <v>1</v>
      </c>
      <c r="P3225" s="129" t="s">
        <v>1607</v>
      </c>
      <c r="Q3225" s="129" t="s">
        <v>1607</v>
      </c>
      <c r="R3225" s="129">
        <v>73.8</v>
      </c>
      <c r="S3225" s="22">
        <v>3</v>
      </c>
      <c r="T3225" s="129" t="s">
        <v>1607</v>
      </c>
      <c r="U3225" s="129" t="s">
        <v>1607</v>
      </c>
      <c r="V3225" s="129">
        <v>35.299999999999997</v>
      </c>
      <c r="W3225" s="126" t="s">
        <v>857</v>
      </c>
      <c r="X3225" s="22">
        <v>0</v>
      </c>
      <c r="Y3225" s="129" t="s">
        <v>1013</v>
      </c>
      <c r="Z3225" s="82" t="s">
        <v>928</v>
      </c>
      <c r="AA3225" s="82" t="s">
        <v>928</v>
      </c>
      <c r="AB3225" s="82" t="s">
        <v>2585</v>
      </c>
      <c r="AC3225" s="82" t="s">
        <v>2585</v>
      </c>
      <c r="AD3225" s="126" t="s">
        <v>1608</v>
      </c>
      <c r="AE3225" s="126" t="s">
        <v>1619</v>
      </c>
    </row>
    <row r="3226" spans="1:31" x14ac:dyDescent="0.35">
      <c r="A3226" s="22" t="s">
        <v>852</v>
      </c>
      <c r="B3226" s="1">
        <v>1008</v>
      </c>
      <c r="C3226" s="13" t="s">
        <v>2582</v>
      </c>
      <c r="D3226" s="22">
        <v>3</v>
      </c>
      <c r="E3226" s="22">
        <v>1</v>
      </c>
      <c r="F3226" s="123" t="s">
        <v>1628</v>
      </c>
      <c r="G3226" s="123" t="s">
        <v>838</v>
      </c>
      <c r="H3226" s="123" t="s">
        <v>1629</v>
      </c>
      <c r="I3226" s="129" t="s">
        <v>2601</v>
      </c>
      <c r="J3226" s="128" t="s">
        <v>1518</v>
      </c>
      <c r="K3226" s="126" t="s">
        <v>1524</v>
      </c>
      <c r="L3226" s="128" t="s">
        <v>1022</v>
      </c>
      <c r="M3226" s="128" t="s">
        <v>855</v>
      </c>
      <c r="N3226" s="129" t="s">
        <v>856</v>
      </c>
      <c r="O3226" s="22">
        <v>2</v>
      </c>
      <c r="P3226" s="129" t="s">
        <v>1607</v>
      </c>
      <c r="Q3226" s="129" t="s">
        <v>1607</v>
      </c>
      <c r="R3226" s="129">
        <v>49.7</v>
      </c>
      <c r="S3226" s="22">
        <v>3</v>
      </c>
      <c r="T3226" s="129" t="s">
        <v>1607</v>
      </c>
      <c r="U3226" s="129" t="s">
        <v>1607</v>
      </c>
      <c r="V3226" s="129">
        <v>35.299999999999997</v>
      </c>
      <c r="W3226" s="126" t="s">
        <v>857</v>
      </c>
      <c r="X3226" s="22">
        <v>0</v>
      </c>
      <c r="Y3226" s="129" t="s">
        <v>1013</v>
      </c>
      <c r="Z3226" s="82" t="s">
        <v>2583</v>
      </c>
      <c r="AA3226" s="82" t="s">
        <v>2583</v>
      </c>
      <c r="AB3226" s="82" t="s">
        <v>2585</v>
      </c>
      <c r="AC3226" s="82" t="s">
        <v>2585</v>
      </c>
      <c r="AD3226" s="126" t="s">
        <v>1608</v>
      </c>
      <c r="AE3226" s="126" t="s">
        <v>1619</v>
      </c>
    </row>
    <row r="3227" spans="1:31" x14ac:dyDescent="0.35">
      <c r="A3227" s="22" t="s">
        <v>852</v>
      </c>
      <c r="B3227" s="1">
        <v>1008</v>
      </c>
      <c r="C3227" s="13" t="s">
        <v>2582</v>
      </c>
      <c r="D3227" s="22">
        <v>3</v>
      </c>
      <c r="E3227" s="22">
        <v>1</v>
      </c>
      <c r="F3227" s="123" t="s">
        <v>1628</v>
      </c>
      <c r="G3227" s="123" t="s">
        <v>838</v>
      </c>
      <c r="H3227" s="123" t="s">
        <v>1629</v>
      </c>
      <c r="I3227" s="129" t="s">
        <v>2602</v>
      </c>
      <c r="J3227" s="128" t="s">
        <v>1518</v>
      </c>
      <c r="K3227" s="126" t="s">
        <v>1524</v>
      </c>
      <c r="L3227" s="128" t="s">
        <v>1022</v>
      </c>
      <c r="M3227" s="128" t="s">
        <v>855</v>
      </c>
      <c r="N3227" s="129" t="s">
        <v>856</v>
      </c>
      <c r="O3227" s="22">
        <v>0</v>
      </c>
      <c r="P3227" s="129" t="s">
        <v>1607</v>
      </c>
      <c r="Q3227" s="129" t="s">
        <v>1607</v>
      </c>
      <c r="R3227" s="22">
        <v>19.8</v>
      </c>
      <c r="S3227" s="22">
        <v>1</v>
      </c>
      <c r="T3227" s="129" t="s">
        <v>1607</v>
      </c>
      <c r="U3227" s="129" t="s">
        <v>1607</v>
      </c>
      <c r="V3227" s="22">
        <v>45.1</v>
      </c>
      <c r="W3227" s="126" t="s">
        <v>857</v>
      </c>
      <c r="X3227" s="22">
        <v>0</v>
      </c>
      <c r="Y3227" s="129" t="s">
        <v>858</v>
      </c>
      <c r="Z3227" s="129" t="s">
        <v>1024</v>
      </c>
      <c r="AA3227" s="129" t="s">
        <v>1024</v>
      </c>
      <c r="AB3227" s="82" t="s">
        <v>928</v>
      </c>
      <c r="AC3227" s="82" t="s">
        <v>928</v>
      </c>
      <c r="AD3227" s="126" t="s">
        <v>1608</v>
      </c>
      <c r="AE3227" s="126" t="s">
        <v>1619</v>
      </c>
    </row>
    <row r="3228" spans="1:31" x14ac:dyDescent="0.35">
      <c r="A3228" s="22" t="s">
        <v>852</v>
      </c>
      <c r="B3228" s="1">
        <v>1008</v>
      </c>
      <c r="C3228" s="13" t="s">
        <v>2582</v>
      </c>
      <c r="D3228" s="22">
        <v>3</v>
      </c>
      <c r="E3228" s="22">
        <v>1</v>
      </c>
      <c r="F3228" s="123" t="s">
        <v>1628</v>
      </c>
      <c r="G3228" s="123" t="s">
        <v>838</v>
      </c>
      <c r="H3228" s="123" t="s">
        <v>1629</v>
      </c>
      <c r="I3228" s="129" t="s">
        <v>2602</v>
      </c>
      <c r="J3228" s="128" t="s">
        <v>1518</v>
      </c>
      <c r="K3228" s="126" t="s">
        <v>1524</v>
      </c>
      <c r="L3228" s="128" t="s">
        <v>1022</v>
      </c>
      <c r="M3228" s="128" t="s">
        <v>855</v>
      </c>
      <c r="N3228" s="129" t="s">
        <v>856</v>
      </c>
      <c r="O3228" s="22">
        <v>0</v>
      </c>
      <c r="P3228" s="129" t="s">
        <v>1607</v>
      </c>
      <c r="Q3228" s="129" t="s">
        <v>1607</v>
      </c>
      <c r="R3228" s="22">
        <v>19.8</v>
      </c>
      <c r="S3228" s="22">
        <v>2</v>
      </c>
      <c r="T3228" s="129" t="s">
        <v>1607</v>
      </c>
      <c r="U3228" s="129" t="s">
        <v>1607</v>
      </c>
      <c r="V3228" s="22">
        <v>47.8</v>
      </c>
      <c r="W3228" s="126" t="s">
        <v>857</v>
      </c>
      <c r="X3228" s="22">
        <v>0</v>
      </c>
      <c r="Y3228" s="129" t="s">
        <v>858</v>
      </c>
      <c r="Z3228" s="129" t="s">
        <v>1024</v>
      </c>
      <c r="AA3228" s="129" t="s">
        <v>1024</v>
      </c>
      <c r="AB3228" s="82" t="s">
        <v>2583</v>
      </c>
      <c r="AC3228" s="82" t="s">
        <v>2583</v>
      </c>
      <c r="AD3228" s="126" t="s">
        <v>1608</v>
      </c>
      <c r="AE3228" s="126" t="s">
        <v>1619</v>
      </c>
    </row>
    <row r="3229" spans="1:31" x14ac:dyDescent="0.35">
      <c r="A3229" s="22" t="s">
        <v>852</v>
      </c>
      <c r="B3229" s="1">
        <v>1008</v>
      </c>
      <c r="C3229" s="13" t="s">
        <v>2582</v>
      </c>
      <c r="D3229" s="22">
        <v>3</v>
      </c>
      <c r="E3229" s="22">
        <v>1</v>
      </c>
      <c r="F3229" s="123" t="s">
        <v>1628</v>
      </c>
      <c r="G3229" s="123" t="s">
        <v>838</v>
      </c>
      <c r="H3229" s="123" t="s">
        <v>1629</v>
      </c>
      <c r="I3229" s="129" t="s">
        <v>2602</v>
      </c>
      <c r="J3229" s="128" t="s">
        <v>1518</v>
      </c>
      <c r="K3229" s="126" t="s">
        <v>1524</v>
      </c>
      <c r="L3229" s="128" t="s">
        <v>1022</v>
      </c>
      <c r="M3229" s="128" t="s">
        <v>855</v>
      </c>
      <c r="N3229" s="129" t="s">
        <v>856</v>
      </c>
      <c r="O3229" s="22">
        <v>0</v>
      </c>
      <c r="P3229" s="129" t="s">
        <v>1607</v>
      </c>
      <c r="Q3229" s="129" t="s">
        <v>1607</v>
      </c>
      <c r="R3229" s="22">
        <v>19.8</v>
      </c>
      <c r="S3229" s="22">
        <v>3</v>
      </c>
      <c r="T3229" s="129" t="s">
        <v>1607</v>
      </c>
      <c r="U3229" s="129" t="s">
        <v>1607</v>
      </c>
      <c r="V3229" s="22">
        <v>35.799999999999997</v>
      </c>
      <c r="W3229" s="126" t="s">
        <v>857</v>
      </c>
      <c r="X3229" s="22">
        <v>0</v>
      </c>
      <c r="Y3229" s="129" t="s">
        <v>858</v>
      </c>
      <c r="Z3229" s="129" t="s">
        <v>1024</v>
      </c>
      <c r="AA3229" s="129" t="s">
        <v>1024</v>
      </c>
      <c r="AB3229" s="82" t="s">
        <v>2585</v>
      </c>
      <c r="AC3229" s="82" t="s">
        <v>2585</v>
      </c>
      <c r="AD3229" s="126" t="s">
        <v>1608</v>
      </c>
      <c r="AE3229" s="126" t="s">
        <v>1619</v>
      </c>
    </row>
    <row r="3230" spans="1:31" x14ac:dyDescent="0.35">
      <c r="A3230" s="22" t="s">
        <v>852</v>
      </c>
      <c r="B3230" s="1">
        <v>1008</v>
      </c>
      <c r="C3230" s="13" t="s">
        <v>2582</v>
      </c>
      <c r="D3230" s="22">
        <v>3</v>
      </c>
      <c r="E3230" s="22">
        <v>1</v>
      </c>
      <c r="F3230" s="123" t="s">
        <v>1628</v>
      </c>
      <c r="G3230" s="123" t="s">
        <v>838</v>
      </c>
      <c r="H3230" s="123" t="s">
        <v>1629</v>
      </c>
      <c r="I3230" s="129" t="s">
        <v>2602</v>
      </c>
      <c r="J3230" s="128" t="s">
        <v>1518</v>
      </c>
      <c r="K3230" s="126" t="s">
        <v>1524</v>
      </c>
      <c r="L3230" s="128" t="s">
        <v>1022</v>
      </c>
      <c r="M3230" s="128" t="s">
        <v>855</v>
      </c>
      <c r="N3230" s="129" t="s">
        <v>856</v>
      </c>
      <c r="O3230" s="22">
        <v>1</v>
      </c>
      <c r="P3230" s="129" t="s">
        <v>1607</v>
      </c>
      <c r="Q3230" s="129" t="s">
        <v>1607</v>
      </c>
      <c r="R3230" s="22">
        <v>45.1</v>
      </c>
      <c r="S3230" s="22">
        <v>2</v>
      </c>
      <c r="T3230" s="129" t="s">
        <v>1607</v>
      </c>
      <c r="U3230" s="129" t="s">
        <v>1607</v>
      </c>
      <c r="V3230" s="22">
        <v>47.8</v>
      </c>
      <c r="W3230" s="126" t="s">
        <v>857</v>
      </c>
      <c r="X3230" s="22">
        <v>0</v>
      </c>
      <c r="Y3230" s="129" t="s">
        <v>1013</v>
      </c>
      <c r="Z3230" s="82" t="s">
        <v>928</v>
      </c>
      <c r="AA3230" s="82" t="s">
        <v>928</v>
      </c>
      <c r="AB3230" s="82" t="s">
        <v>2583</v>
      </c>
      <c r="AC3230" s="82" t="s">
        <v>2583</v>
      </c>
      <c r="AD3230" s="126" t="s">
        <v>1608</v>
      </c>
      <c r="AE3230" s="126" t="s">
        <v>1619</v>
      </c>
    </row>
    <row r="3231" spans="1:31" x14ac:dyDescent="0.35">
      <c r="A3231" s="22" t="s">
        <v>852</v>
      </c>
      <c r="B3231" s="1">
        <v>1008</v>
      </c>
      <c r="C3231" s="13" t="s">
        <v>2582</v>
      </c>
      <c r="D3231" s="22">
        <v>3</v>
      </c>
      <c r="E3231" s="22">
        <v>1</v>
      </c>
      <c r="F3231" s="123" t="s">
        <v>1628</v>
      </c>
      <c r="G3231" s="123" t="s">
        <v>838</v>
      </c>
      <c r="H3231" s="123" t="s">
        <v>1629</v>
      </c>
      <c r="I3231" s="129" t="s">
        <v>2602</v>
      </c>
      <c r="J3231" s="128" t="s">
        <v>1518</v>
      </c>
      <c r="K3231" s="126" t="s">
        <v>1524</v>
      </c>
      <c r="L3231" s="128" t="s">
        <v>1022</v>
      </c>
      <c r="M3231" s="128" t="s">
        <v>855</v>
      </c>
      <c r="N3231" s="129" t="s">
        <v>856</v>
      </c>
      <c r="O3231" s="22">
        <v>1</v>
      </c>
      <c r="P3231" s="129" t="s">
        <v>1607</v>
      </c>
      <c r="Q3231" s="129" t="s">
        <v>1607</v>
      </c>
      <c r="R3231" s="22">
        <v>45.1</v>
      </c>
      <c r="S3231" s="22">
        <v>3</v>
      </c>
      <c r="T3231" s="129" t="s">
        <v>1607</v>
      </c>
      <c r="U3231" s="129" t="s">
        <v>1607</v>
      </c>
      <c r="V3231" s="22">
        <v>35.799999999999997</v>
      </c>
      <c r="W3231" s="126" t="s">
        <v>857</v>
      </c>
      <c r="X3231" s="22">
        <v>0</v>
      </c>
      <c r="Y3231" s="129" t="s">
        <v>1013</v>
      </c>
      <c r="Z3231" s="82" t="s">
        <v>928</v>
      </c>
      <c r="AA3231" s="82" t="s">
        <v>928</v>
      </c>
      <c r="AB3231" s="82" t="s">
        <v>2585</v>
      </c>
      <c r="AC3231" s="82" t="s">
        <v>2585</v>
      </c>
      <c r="AD3231" s="126" t="s">
        <v>1608</v>
      </c>
      <c r="AE3231" s="126" t="s">
        <v>1619</v>
      </c>
    </row>
    <row r="3232" spans="1:31" x14ac:dyDescent="0.35">
      <c r="A3232" s="22" t="s">
        <v>852</v>
      </c>
      <c r="B3232" s="1">
        <v>1008</v>
      </c>
      <c r="C3232" s="13" t="s">
        <v>2582</v>
      </c>
      <c r="D3232" s="22">
        <v>3</v>
      </c>
      <c r="E3232" s="22">
        <v>1</v>
      </c>
      <c r="F3232" s="123" t="s">
        <v>1628</v>
      </c>
      <c r="G3232" s="123" t="s">
        <v>838</v>
      </c>
      <c r="H3232" s="123" t="s">
        <v>1629</v>
      </c>
      <c r="I3232" s="129" t="s">
        <v>2602</v>
      </c>
      <c r="J3232" s="128" t="s">
        <v>1518</v>
      </c>
      <c r="K3232" s="126" t="s">
        <v>1524</v>
      </c>
      <c r="L3232" s="128" t="s">
        <v>1022</v>
      </c>
      <c r="M3232" s="128" t="s">
        <v>855</v>
      </c>
      <c r="N3232" s="129" t="s">
        <v>856</v>
      </c>
      <c r="O3232" s="22">
        <v>2</v>
      </c>
      <c r="P3232" s="129" t="s">
        <v>1607</v>
      </c>
      <c r="Q3232" s="129" t="s">
        <v>1607</v>
      </c>
      <c r="R3232" s="22">
        <v>47.8</v>
      </c>
      <c r="S3232" s="22">
        <v>3</v>
      </c>
      <c r="T3232" s="129" t="s">
        <v>1607</v>
      </c>
      <c r="U3232" s="129" t="s">
        <v>1607</v>
      </c>
      <c r="V3232" s="22">
        <v>35.799999999999997</v>
      </c>
      <c r="W3232" s="126" t="s">
        <v>857</v>
      </c>
      <c r="X3232" s="22">
        <v>0</v>
      </c>
      <c r="Y3232" s="129" t="s">
        <v>1013</v>
      </c>
      <c r="Z3232" s="82" t="s">
        <v>2583</v>
      </c>
      <c r="AA3232" s="82" t="s">
        <v>2583</v>
      </c>
      <c r="AB3232" s="82" t="s">
        <v>2585</v>
      </c>
      <c r="AC3232" s="82" t="s">
        <v>2585</v>
      </c>
      <c r="AD3232" s="126" t="s">
        <v>1608</v>
      </c>
      <c r="AE3232" s="126" t="s">
        <v>1619</v>
      </c>
    </row>
    <row r="3233" spans="1:31" x14ac:dyDescent="0.35">
      <c r="A3233" s="22" t="s">
        <v>852</v>
      </c>
      <c r="B3233" s="1">
        <v>1008</v>
      </c>
      <c r="C3233" s="13" t="s">
        <v>2582</v>
      </c>
      <c r="D3233" s="22">
        <v>3</v>
      </c>
      <c r="E3233" s="22">
        <v>1</v>
      </c>
      <c r="F3233" s="123" t="s">
        <v>1628</v>
      </c>
      <c r="G3233" s="123" t="s">
        <v>838</v>
      </c>
      <c r="H3233" s="123" t="s">
        <v>1629</v>
      </c>
      <c r="I3233" s="129" t="s">
        <v>2603</v>
      </c>
      <c r="J3233" s="128" t="s">
        <v>1518</v>
      </c>
      <c r="K3233" s="126" t="s">
        <v>1524</v>
      </c>
      <c r="L3233" s="128" t="s">
        <v>1022</v>
      </c>
      <c r="M3233" s="128" t="s">
        <v>855</v>
      </c>
      <c r="N3233" s="129" t="s">
        <v>856</v>
      </c>
      <c r="O3233" s="22">
        <v>0</v>
      </c>
      <c r="P3233" s="129" t="s">
        <v>1607</v>
      </c>
      <c r="Q3233" s="129" t="s">
        <v>1607</v>
      </c>
      <c r="R3233" s="22">
        <v>14</v>
      </c>
      <c r="S3233" s="22">
        <v>1</v>
      </c>
      <c r="T3233" s="129" t="s">
        <v>1607</v>
      </c>
      <c r="U3233" s="129" t="s">
        <v>1607</v>
      </c>
      <c r="V3233" s="129">
        <v>58.3</v>
      </c>
      <c r="W3233" s="22">
        <v>0.05</v>
      </c>
      <c r="X3233" s="22">
        <v>1</v>
      </c>
      <c r="Y3233" s="129" t="s">
        <v>858</v>
      </c>
      <c r="Z3233" s="129" t="s">
        <v>1024</v>
      </c>
      <c r="AA3233" s="129" t="s">
        <v>1024</v>
      </c>
      <c r="AB3233" s="82" t="s">
        <v>928</v>
      </c>
      <c r="AC3233" s="82" t="s">
        <v>928</v>
      </c>
      <c r="AD3233" s="126" t="s">
        <v>1608</v>
      </c>
      <c r="AE3233" s="126" t="s">
        <v>1619</v>
      </c>
    </row>
    <row r="3234" spans="1:31" x14ac:dyDescent="0.35">
      <c r="A3234" s="22" t="s">
        <v>852</v>
      </c>
      <c r="B3234" s="1">
        <v>1008</v>
      </c>
      <c r="C3234" s="13" t="s">
        <v>2582</v>
      </c>
      <c r="D3234" s="22">
        <v>3</v>
      </c>
      <c r="E3234" s="22">
        <v>1</v>
      </c>
      <c r="F3234" s="123" t="s">
        <v>1628</v>
      </c>
      <c r="G3234" s="123" t="s">
        <v>838</v>
      </c>
      <c r="H3234" s="123" t="s">
        <v>1629</v>
      </c>
      <c r="I3234" s="129" t="s">
        <v>2603</v>
      </c>
      <c r="J3234" s="128" t="s">
        <v>1518</v>
      </c>
      <c r="K3234" s="126" t="s">
        <v>1524</v>
      </c>
      <c r="L3234" s="128" t="s">
        <v>1022</v>
      </c>
      <c r="M3234" s="128" t="s">
        <v>855</v>
      </c>
      <c r="N3234" s="129" t="s">
        <v>856</v>
      </c>
      <c r="O3234" s="22">
        <v>0</v>
      </c>
      <c r="P3234" s="129" t="s">
        <v>1607</v>
      </c>
      <c r="Q3234" s="129" t="s">
        <v>1607</v>
      </c>
      <c r="R3234" s="22">
        <v>14</v>
      </c>
      <c r="S3234" s="22">
        <v>2</v>
      </c>
      <c r="T3234" s="129" t="s">
        <v>1607</v>
      </c>
      <c r="U3234" s="129" t="s">
        <v>1607</v>
      </c>
      <c r="V3234" s="129">
        <v>61.4</v>
      </c>
      <c r="W3234" s="22">
        <v>0.05</v>
      </c>
      <c r="X3234" s="22">
        <v>1</v>
      </c>
      <c r="Y3234" s="129" t="s">
        <v>858</v>
      </c>
      <c r="Z3234" s="129" t="s">
        <v>1024</v>
      </c>
      <c r="AA3234" s="129" t="s">
        <v>1024</v>
      </c>
      <c r="AB3234" s="82" t="s">
        <v>2583</v>
      </c>
      <c r="AC3234" s="82" t="s">
        <v>2583</v>
      </c>
      <c r="AD3234" s="126" t="s">
        <v>1608</v>
      </c>
      <c r="AE3234" s="126" t="s">
        <v>1619</v>
      </c>
    </row>
    <row r="3235" spans="1:31" x14ac:dyDescent="0.35">
      <c r="A3235" s="22" t="s">
        <v>852</v>
      </c>
      <c r="B3235" s="1">
        <v>1008</v>
      </c>
      <c r="C3235" s="13" t="s">
        <v>2582</v>
      </c>
      <c r="D3235" s="22">
        <v>3</v>
      </c>
      <c r="E3235" s="22">
        <v>1</v>
      </c>
      <c r="F3235" s="123" t="s">
        <v>1628</v>
      </c>
      <c r="G3235" s="123" t="s">
        <v>838</v>
      </c>
      <c r="H3235" s="123" t="s">
        <v>1629</v>
      </c>
      <c r="I3235" s="129" t="s">
        <v>2603</v>
      </c>
      <c r="J3235" s="128" t="s">
        <v>1518</v>
      </c>
      <c r="K3235" s="126" t="s">
        <v>1524</v>
      </c>
      <c r="L3235" s="128" t="s">
        <v>1022</v>
      </c>
      <c r="M3235" s="128" t="s">
        <v>855</v>
      </c>
      <c r="N3235" s="129" t="s">
        <v>856</v>
      </c>
      <c r="O3235" s="22">
        <v>0</v>
      </c>
      <c r="P3235" s="129" t="s">
        <v>1607</v>
      </c>
      <c r="Q3235" s="129" t="s">
        <v>1607</v>
      </c>
      <c r="R3235" s="22">
        <v>14</v>
      </c>
      <c r="S3235" s="22">
        <v>3</v>
      </c>
      <c r="T3235" s="129" t="s">
        <v>1607</v>
      </c>
      <c r="U3235" s="129" t="s">
        <v>1607</v>
      </c>
      <c r="V3235" s="129">
        <v>32.6</v>
      </c>
      <c r="W3235" s="126" t="s">
        <v>857</v>
      </c>
      <c r="X3235" s="22">
        <v>0</v>
      </c>
      <c r="Y3235" s="129" t="s">
        <v>858</v>
      </c>
      <c r="Z3235" s="129" t="s">
        <v>1024</v>
      </c>
      <c r="AA3235" s="129" t="s">
        <v>1024</v>
      </c>
      <c r="AB3235" s="82" t="s">
        <v>2585</v>
      </c>
      <c r="AC3235" s="82" t="s">
        <v>2585</v>
      </c>
      <c r="AD3235" s="126" t="s">
        <v>1608</v>
      </c>
      <c r="AE3235" s="126" t="s">
        <v>1619</v>
      </c>
    </row>
    <row r="3236" spans="1:31" x14ac:dyDescent="0.35">
      <c r="A3236" s="22" t="s">
        <v>852</v>
      </c>
      <c r="B3236" s="1">
        <v>1008</v>
      </c>
      <c r="C3236" s="13" t="s">
        <v>2582</v>
      </c>
      <c r="D3236" s="22">
        <v>3</v>
      </c>
      <c r="E3236" s="22">
        <v>1</v>
      </c>
      <c r="F3236" s="123" t="s">
        <v>1628</v>
      </c>
      <c r="G3236" s="123" t="s">
        <v>838</v>
      </c>
      <c r="H3236" s="123" t="s">
        <v>1629</v>
      </c>
      <c r="I3236" s="129" t="s">
        <v>2603</v>
      </c>
      <c r="J3236" s="128" t="s">
        <v>1518</v>
      </c>
      <c r="K3236" s="126" t="s">
        <v>1524</v>
      </c>
      <c r="L3236" s="128" t="s">
        <v>1022</v>
      </c>
      <c r="M3236" s="128" t="s">
        <v>855</v>
      </c>
      <c r="N3236" s="129" t="s">
        <v>856</v>
      </c>
      <c r="O3236" s="22">
        <v>1</v>
      </c>
      <c r="P3236" s="129" t="s">
        <v>1607</v>
      </c>
      <c r="Q3236" s="129" t="s">
        <v>1607</v>
      </c>
      <c r="R3236" s="129">
        <v>58.3</v>
      </c>
      <c r="S3236" s="22">
        <v>2</v>
      </c>
      <c r="T3236" s="129" t="s">
        <v>1607</v>
      </c>
      <c r="U3236" s="129" t="s">
        <v>1607</v>
      </c>
      <c r="V3236" s="129">
        <v>61.4</v>
      </c>
      <c r="W3236" s="126" t="s">
        <v>857</v>
      </c>
      <c r="X3236" s="22">
        <v>0</v>
      </c>
      <c r="Y3236" s="129" t="s">
        <v>1013</v>
      </c>
      <c r="Z3236" s="82" t="s">
        <v>928</v>
      </c>
      <c r="AA3236" s="82" t="s">
        <v>928</v>
      </c>
      <c r="AB3236" s="82" t="s">
        <v>2583</v>
      </c>
      <c r="AC3236" s="82" t="s">
        <v>2583</v>
      </c>
      <c r="AD3236" s="126" t="s">
        <v>1608</v>
      </c>
      <c r="AE3236" s="126" t="s">
        <v>1619</v>
      </c>
    </row>
    <row r="3237" spans="1:31" x14ac:dyDescent="0.35">
      <c r="A3237" s="22" t="s">
        <v>852</v>
      </c>
      <c r="B3237" s="1">
        <v>1008</v>
      </c>
      <c r="C3237" s="13" t="s">
        <v>2582</v>
      </c>
      <c r="D3237" s="22">
        <v>3</v>
      </c>
      <c r="E3237" s="22">
        <v>1</v>
      </c>
      <c r="F3237" s="123" t="s">
        <v>1628</v>
      </c>
      <c r="G3237" s="123" t="s">
        <v>838</v>
      </c>
      <c r="H3237" s="123" t="s">
        <v>1629</v>
      </c>
      <c r="I3237" s="129" t="s">
        <v>2603</v>
      </c>
      <c r="J3237" s="128" t="s">
        <v>1518</v>
      </c>
      <c r="K3237" s="126" t="s">
        <v>1524</v>
      </c>
      <c r="L3237" s="128" t="s">
        <v>1022</v>
      </c>
      <c r="M3237" s="128" t="s">
        <v>855</v>
      </c>
      <c r="N3237" s="129" t="s">
        <v>856</v>
      </c>
      <c r="O3237" s="22">
        <v>1</v>
      </c>
      <c r="P3237" s="129" t="s">
        <v>1607</v>
      </c>
      <c r="Q3237" s="129" t="s">
        <v>1607</v>
      </c>
      <c r="R3237" s="129">
        <v>58.3</v>
      </c>
      <c r="S3237" s="22">
        <v>3</v>
      </c>
      <c r="T3237" s="129" t="s">
        <v>1607</v>
      </c>
      <c r="U3237" s="129" t="s">
        <v>1607</v>
      </c>
      <c r="V3237" s="129">
        <v>32.6</v>
      </c>
      <c r="W3237" s="126" t="s">
        <v>857</v>
      </c>
      <c r="X3237" s="22">
        <v>0</v>
      </c>
      <c r="Y3237" s="129" t="s">
        <v>1013</v>
      </c>
      <c r="Z3237" s="82" t="s">
        <v>928</v>
      </c>
      <c r="AA3237" s="82" t="s">
        <v>928</v>
      </c>
      <c r="AB3237" s="82" t="s">
        <v>2585</v>
      </c>
      <c r="AC3237" s="82" t="s">
        <v>2585</v>
      </c>
      <c r="AD3237" s="126" t="s">
        <v>1608</v>
      </c>
      <c r="AE3237" s="126" t="s">
        <v>1619</v>
      </c>
    </row>
    <row r="3238" spans="1:31" x14ac:dyDescent="0.35">
      <c r="A3238" s="22" t="s">
        <v>852</v>
      </c>
      <c r="B3238" s="1">
        <v>1008</v>
      </c>
      <c r="C3238" s="13" t="s">
        <v>2582</v>
      </c>
      <c r="D3238" s="22">
        <v>3</v>
      </c>
      <c r="E3238" s="22">
        <v>1</v>
      </c>
      <c r="F3238" s="123" t="s">
        <v>1628</v>
      </c>
      <c r="G3238" s="123" t="s">
        <v>838</v>
      </c>
      <c r="H3238" s="123" t="s">
        <v>1629</v>
      </c>
      <c r="I3238" s="129" t="s">
        <v>2603</v>
      </c>
      <c r="J3238" s="128" t="s">
        <v>1518</v>
      </c>
      <c r="K3238" s="126" t="s">
        <v>1524</v>
      </c>
      <c r="L3238" s="128" t="s">
        <v>1022</v>
      </c>
      <c r="M3238" s="128" t="s">
        <v>855</v>
      </c>
      <c r="N3238" s="129" t="s">
        <v>856</v>
      </c>
      <c r="O3238" s="22">
        <v>2</v>
      </c>
      <c r="P3238" s="129" t="s">
        <v>1607</v>
      </c>
      <c r="Q3238" s="129" t="s">
        <v>1607</v>
      </c>
      <c r="R3238" s="129">
        <v>61.4</v>
      </c>
      <c r="S3238" s="22">
        <v>3</v>
      </c>
      <c r="T3238" s="129" t="s">
        <v>1607</v>
      </c>
      <c r="U3238" s="129" t="s">
        <v>1607</v>
      </c>
      <c r="V3238" s="129">
        <v>32.6</v>
      </c>
      <c r="W3238" s="126" t="s">
        <v>857</v>
      </c>
      <c r="X3238" s="22">
        <v>0</v>
      </c>
      <c r="Y3238" s="129" t="s">
        <v>1013</v>
      </c>
      <c r="Z3238" s="82" t="s">
        <v>2583</v>
      </c>
      <c r="AA3238" s="82" t="s">
        <v>2583</v>
      </c>
      <c r="AB3238" s="82" t="s">
        <v>2585</v>
      </c>
      <c r="AC3238" s="82" t="s">
        <v>2585</v>
      </c>
      <c r="AD3238" s="126" t="s">
        <v>1608</v>
      </c>
      <c r="AE3238" s="126" t="s">
        <v>1619</v>
      </c>
    </row>
    <row r="3239" spans="1:31" x14ac:dyDescent="0.35">
      <c r="A3239" s="22" t="s">
        <v>852</v>
      </c>
      <c r="B3239" s="1">
        <v>1008</v>
      </c>
      <c r="C3239" s="13" t="s">
        <v>2582</v>
      </c>
      <c r="D3239" s="22">
        <v>1</v>
      </c>
      <c r="E3239" s="22">
        <v>1</v>
      </c>
      <c r="F3239" s="123" t="s">
        <v>1628</v>
      </c>
      <c r="G3239" s="123" t="s">
        <v>838</v>
      </c>
      <c r="H3239" s="123" t="s">
        <v>1640</v>
      </c>
      <c r="I3239" s="129" t="s">
        <v>2605</v>
      </c>
      <c r="J3239" s="129" t="s">
        <v>1524</v>
      </c>
      <c r="K3239" s="126" t="s">
        <v>1524</v>
      </c>
      <c r="L3239" s="129" t="s">
        <v>1042</v>
      </c>
      <c r="M3239" s="128" t="s">
        <v>855</v>
      </c>
      <c r="N3239" s="129" t="s">
        <v>856</v>
      </c>
      <c r="O3239" s="22">
        <v>0</v>
      </c>
      <c r="P3239" s="129" t="s">
        <v>1607</v>
      </c>
      <c r="Q3239" s="129" t="s">
        <v>1607</v>
      </c>
      <c r="R3239" s="22">
        <v>2.5</v>
      </c>
      <c r="S3239" s="22">
        <v>1</v>
      </c>
      <c r="T3239" s="129" t="s">
        <v>1607</v>
      </c>
      <c r="U3239" s="129" t="s">
        <v>1607</v>
      </c>
      <c r="V3239" s="129">
        <v>3.8</v>
      </c>
      <c r="W3239" s="126" t="s">
        <v>857</v>
      </c>
      <c r="X3239" s="22">
        <v>0</v>
      </c>
      <c r="Y3239" s="129" t="s">
        <v>858</v>
      </c>
      <c r="Z3239" s="129" t="s">
        <v>1024</v>
      </c>
      <c r="AA3239" s="129" t="s">
        <v>1024</v>
      </c>
      <c r="AB3239" s="82" t="s">
        <v>928</v>
      </c>
      <c r="AC3239" s="82" t="s">
        <v>928</v>
      </c>
      <c r="AD3239" s="126" t="s">
        <v>1608</v>
      </c>
      <c r="AE3239" s="126" t="s">
        <v>1619</v>
      </c>
    </row>
    <row r="3240" spans="1:31" x14ac:dyDescent="0.35">
      <c r="A3240" s="22" t="s">
        <v>852</v>
      </c>
      <c r="B3240" s="1">
        <v>1008</v>
      </c>
      <c r="C3240" s="13" t="s">
        <v>2582</v>
      </c>
      <c r="D3240" s="22">
        <v>1</v>
      </c>
      <c r="E3240" s="22">
        <v>1</v>
      </c>
      <c r="F3240" s="123" t="s">
        <v>1628</v>
      </c>
      <c r="G3240" s="123" t="s">
        <v>838</v>
      </c>
      <c r="H3240" s="123" t="s">
        <v>1640</v>
      </c>
      <c r="I3240" s="129" t="s">
        <v>2605</v>
      </c>
      <c r="J3240" s="129" t="s">
        <v>1524</v>
      </c>
      <c r="K3240" s="126" t="s">
        <v>1524</v>
      </c>
      <c r="L3240" s="129" t="s">
        <v>1042</v>
      </c>
      <c r="M3240" s="128" t="s">
        <v>855</v>
      </c>
      <c r="N3240" s="129" t="s">
        <v>856</v>
      </c>
      <c r="O3240" s="22">
        <v>0</v>
      </c>
      <c r="P3240" s="129" t="s">
        <v>1607</v>
      </c>
      <c r="Q3240" s="129" t="s">
        <v>1607</v>
      </c>
      <c r="R3240" s="22">
        <v>2.5</v>
      </c>
      <c r="S3240" s="22">
        <v>2</v>
      </c>
      <c r="T3240" s="129" t="s">
        <v>1607</v>
      </c>
      <c r="U3240" s="129" t="s">
        <v>1607</v>
      </c>
      <c r="V3240" s="129">
        <v>2.9</v>
      </c>
      <c r="W3240" s="126" t="s">
        <v>857</v>
      </c>
      <c r="X3240" s="22">
        <v>0</v>
      </c>
      <c r="Y3240" s="129" t="s">
        <v>858</v>
      </c>
      <c r="Z3240" s="129" t="s">
        <v>1024</v>
      </c>
      <c r="AA3240" s="129" t="s">
        <v>1024</v>
      </c>
      <c r="AB3240" s="82" t="s">
        <v>2583</v>
      </c>
      <c r="AC3240" s="82" t="s">
        <v>2583</v>
      </c>
      <c r="AD3240" s="126" t="s">
        <v>1608</v>
      </c>
      <c r="AE3240" s="126" t="s">
        <v>1619</v>
      </c>
    </row>
    <row r="3241" spans="1:31" x14ac:dyDescent="0.35">
      <c r="A3241" s="22" t="s">
        <v>852</v>
      </c>
      <c r="B3241" s="1">
        <v>1008</v>
      </c>
      <c r="C3241" s="13" t="s">
        <v>2582</v>
      </c>
      <c r="D3241" s="22">
        <v>1</v>
      </c>
      <c r="E3241" s="22">
        <v>1</v>
      </c>
      <c r="F3241" s="123" t="s">
        <v>1628</v>
      </c>
      <c r="G3241" s="123" t="s">
        <v>838</v>
      </c>
      <c r="H3241" s="123" t="s">
        <v>1640</v>
      </c>
      <c r="I3241" s="129" t="s">
        <v>2605</v>
      </c>
      <c r="J3241" s="129" t="s">
        <v>1524</v>
      </c>
      <c r="K3241" s="126" t="s">
        <v>1524</v>
      </c>
      <c r="L3241" s="129" t="s">
        <v>1042</v>
      </c>
      <c r="M3241" s="128" t="s">
        <v>855</v>
      </c>
      <c r="N3241" s="129" t="s">
        <v>856</v>
      </c>
      <c r="O3241" s="22">
        <v>0</v>
      </c>
      <c r="P3241" s="129" t="s">
        <v>1607</v>
      </c>
      <c r="Q3241" s="129" t="s">
        <v>1607</v>
      </c>
      <c r="R3241" s="22">
        <v>2.5</v>
      </c>
      <c r="S3241" s="22">
        <v>3</v>
      </c>
      <c r="T3241" s="129" t="s">
        <v>1607</v>
      </c>
      <c r="U3241" s="129" t="s">
        <v>1607</v>
      </c>
      <c r="V3241" s="129">
        <v>2.8</v>
      </c>
      <c r="W3241" s="126" t="s">
        <v>857</v>
      </c>
      <c r="X3241" s="22">
        <v>0</v>
      </c>
      <c r="Y3241" s="129" t="s">
        <v>858</v>
      </c>
      <c r="Z3241" s="129" t="s">
        <v>1024</v>
      </c>
      <c r="AA3241" s="129" t="s">
        <v>1024</v>
      </c>
      <c r="AB3241" s="82" t="s">
        <v>2585</v>
      </c>
      <c r="AC3241" s="82" t="s">
        <v>2585</v>
      </c>
      <c r="AD3241" s="126" t="s">
        <v>1608</v>
      </c>
      <c r="AE3241" s="126" t="s">
        <v>1619</v>
      </c>
    </row>
    <row r="3242" spans="1:31" x14ac:dyDescent="0.35">
      <c r="A3242" s="22" t="s">
        <v>852</v>
      </c>
      <c r="B3242" s="1">
        <v>1008</v>
      </c>
      <c r="C3242" s="13" t="s">
        <v>2582</v>
      </c>
      <c r="D3242" s="22">
        <v>1</v>
      </c>
      <c r="E3242" s="22">
        <v>1</v>
      </c>
      <c r="F3242" s="123" t="s">
        <v>1628</v>
      </c>
      <c r="G3242" s="123" t="s">
        <v>838</v>
      </c>
      <c r="H3242" s="123" t="s">
        <v>1640</v>
      </c>
      <c r="I3242" s="129" t="s">
        <v>2605</v>
      </c>
      <c r="J3242" s="129" t="s">
        <v>1524</v>
      </c>
      <c r="K3242" s="126" t="s">
        <v>1524</v>
      </c>
      <c r="L3242" s="129" t="s">
        <v>1042</v>
      </c>
      <c r="M3242" s="128" t="s">
        <v>855</v>
      </c>
      <c r="N3242" s="129" t="s">
        <v>856</v>
      </c>
      <c r="O3242" s="22">
        <v>1</v>
      </c>
      <c r="P3242" s="129" t="s">
        <v>1607</v>
      </c>
      <c r="Q3242" s="129" t="s">
        <v>1607</v>
      </c>
      <c r="R3242" s="129">
        <v>3.8</v>
      </c>
      <c r="S3242" s="22">
        <v>2</v>
      </c>
      <c r="T3242" s="129" t="s">
        <v>1607</v>
      </c>
      <c r="U3242" s="129" t="s">
        <v>1607</v>
      </c>
      <c r="V3242" s="129">
        <v>2.9</v>
      </c>
      <c r="W3242" s="126" t="s">
        <v>857</v>
      </c>
      <c r="X3242" s="22">
        <v>0</v>
      </c>
      <c r="Y3242" s="129" t="s">
        <v>1013</v>
      </c>
      <c r="Z3242" s="82" t="s">
        <v>928</v>
      </c>
      <c r="AA3242" s="82" t="s">
        <v>928</v>
      </c>
      <c r="AB3242" s="82" t="s">
        <v>2583</v>
      </c>
      <c r="AC3242" s="82" t="s">
        <v>2583</v>
      </c>
      <c r="AD3242" s="126" t="s">
        <v>1608</v>
      </c>
      <c r="AE3242" s="126" t="s">
        <v>1619</v>
      </c>
    </row>
    <row r="3243" spans="1:31" x14ac:dyDescent="0.35">
      <c r="A3243" s="22" t="s">
        <v>852</v>
      </c>
      <c r="B3243" s="1">
        <v>1008</v>
      </c>
      <c r="C3243" s="13" t="s">
        <v>2582</v>
      </c>
      <c r="D3243" s="22">
        <v>1</v>
      </c>
      <c r="E3243" s="22">
        <v>1</v>
      </c>
      <c r="F3243" s="123" t="s">
        <v>1628</v>
      </c>
      <c r="G3243" s="123" t="s">
        <v>838</v>
      </c>
      <c r="H3243" s="123" t="s">
        <v>1640</v>
      </c>
      <c r="I3243" s="129" t="s">
        <v>2605</v>
      </c>
      <c r="J3243" s="129" t="s">
        <v>1524</v>
      </c>
      <c r="K3243" s="126" t="s">
        <v>1524</v>
      </c>
      <c r="L3243" s="129" t="s">
        <v>1042</v>
      </c>
      <c r="M3243" s="128" t="s">
        <v>855</v>
      </c>
      <c r="N3243" s="129" t="s">
        <v>856</v>
      </c>
      <c r="O3243" s="22">
        <v>1</v>
      </c>
      <c r="P3243" s="129" t="s">
        <v>1607</v>
      </c>
      <c r="Q3243" s="129" t="s">
        <v>1607</v>
      </c>
      <c r="R3243" s="129">
        <v>3.8</v>
      </c>
      <c r="S3243" s="22">
        <v>3</v>
      </c>
      <c r="T3243" s="129" t="s">
        <v>1607</v>
      </c>
      <c r="U3243" s="129" t="s">
        <v>1607</v>
      </c>
      <c r="V3243" s="129">
        <v>2.8</v>
      </c>
      <c r="W3243" s="126" t="s">
        <v>857</v>
      </c>
      <c r="X3243" s="22">
        <v>0</v>
      </c>
      <c r="Y3243" s="129" t="s">
        <v>1013</v>
      </c>
      <c r="Z3243" s="82" t="s">
        <v>928</v>
      </c>
      <c r="AA3243" s="82" t="s">
        <v>928</v>
      </c>
      <c r="AB3243" s="82" t="s">
        <v>2585</v>
      </c>
      <c r="AC3243" s="82" t="s">
        <v>2585</v>
      </c>
      <c r="AD3243" s="126" t="s">
        <v>1608</v>
      </c>
      <c r="AE3243" s="126" t="s">
        <v>1619</v>
      </c>
    </row>
    <row r="3244" spans="1:31" x14ac:dyDescent="0.35">
      <c r="A3244" s="22" t="s">
        <v>852</v>
      </c>
      <c r="B3244" s="1">
        <v>1008</v>
      </c>
      <c r="C3244" s="13" t="s">
        <v>2582</v>
      </c>
      <c r="D3244" s="22">
        <v>1</v>
      </c>
      <c r="E3244" s="22">
        <v>1</v>
      </c>
      <c r="F3244" s="123" t="s">
        <v>1628</v>
      </c>
      <c r="G3244" s="123" t="s">
        <v>838</v>
      </c>
      <c r="H3244" s="123" t="s">
        <v>1640</v>
      </c>
      <c r="I3244" s="129" t="s">
        <v>2605</v>
      </c>
      <c r="J3244" s="129" t="s">
        <v>1524</v>
      </c>
      <c r="K3244" s="126" t="s">
        <v>1524</v>
      </c>
      <c r="L3244" s="129" t="s">
        <v>1042</v>
      </c>
      <c r="M3244" s="128" t="s">
        <v>855</v>
      </c>
      <c r="N3244" s="129" t="s">
        <v>856</v>
      </c>
      <c r="O3244" s="22">
        <v>2</v>
      </c>
      <c r="P3244" s="129" t="s">
        <v>1607</v>
      </c>
      <c r="Q3244" s="129" t="s">
        <v>1607</v>
      </c>
      <c r="R3244" s="129">
        <v>2.9</v>
      </c>
      <c r="S3244" s="22">
        <v>3</v>
      </c>
      <c r="T3244" s="129" t="s">
        <v>1607</v>
      </c>
      <c r="U3244" s="129" t="s">
        <v>1607</v>
      </c>
      <c r="V3244" s="129">
        <v>2.8</v>
      </c>
      <c r="W3244" s="126" t="s">
        <v>857</v>
      </c>
      <c r="X3244" s="22">
        <v>0</v>
      </c>
      <c r="Y3244" s="129" t="s">
        <v>1013</v>
      </c>
      <c r="Z3244" s="82" t="s">
        <v>2583</v>
      </c>
      <c r="AA3244" s="82" t="s">
        <v>2583</v>
      </c>
      <c r="AB3244" s="82" t="s">
        <v>2585</v>
      </c>
      <c r="AC3244" s="82" t="s">
        <v>2585</v>
      </c>
      <c r="AD3244" s="126" t="s">
        <v>1608</v>
      </c>
      <c r="AE3244" s="126" t="s">
        <v>1619</v>
      </c>
    </row>
    <row r="3245" spans="1:31" x14ac:dyDescent="0.35">
      <c r="A3245" s="22" t="s">
        <v>852</v>
      </c>
      <c r="B3245" s="1">
        <v>1008</v>
      </c>
      <c r="C3245" s="13" t="s">
        <v>2582</v>
      </c>
      <c r="D3245" s="22">
        <v>2</v>
      </c>
      <c r="E3245" s="22">
        <v>1</v>
      </c>
      <c r="F3245" s="123" t="s">
        <v>1628</v>
      </c>
      <c r="G3245" s="123" t="s">
        <v>838</v>
      </c>
      <c r="H3245" s="123" t="s">
        <v>1640</v>
      </c>
      <c r="I3245" s="129" t="s">
        <v>2606</v>
      </c>
      <c r="J3245" s="129" t="s">
        <v>1524</v>
      </c>
      <c r="K3245" s="126" t="s">
        <v>1524</v>
      </c>
      <c r="L3245" s="129" t="s">
        <v>1042</v>
      </c>
      <c r="M3245" s="128" t="s">
        <v>855</v>
      </c>
      <c r="N3245" s="129" t="s">
        <v>856</v>
      </c>
      <c r="O3245" s="22">
        <v>0</v>
      </c>
      <c r="P3245" s="129" t="s">
        <v>1607</v>
      </c>
      <c r="Q3245" s="129" t="s">
        <v>1607</v>
      </c>
      <c r="R3245" s="22">
        <v>12.1</v>
      </c>
      <c r="S3245" s="22">
        <v>1</v>
      </c>
      <c r="T3245" s="129" t="s">
        <v>1607</v>
      </c>
      <c r="U3245" s="129" t="s">
        <v>1607</v>
      </c>
      <c r="V3245" s="129">
        <v>6.1</v>
      </c>
      <c r="W3245" s="126" t="s">
        <v>857</v>
      </c>
      <c r="X3245" s="22">
        <v>0</v>
      </c>
      <c r="Y3245" s="129" t="s">
        <v>858</v>
      </c>
      <c r="Z3245" s="129" t="s">
        <v>1024</v>
      </c>
      <c r="AA3245" s="129" t="s">
        <v>1024</v>
      </c>
      <c r="AB3245" s="82" t="s">
        <v>928</v>
      </c>
      <c r="AC3245" s="82" t="s">
        <v>928</v>
      </c>
      <c r="AD3245" s="126" t="s">
        <v>1608</v>
      </c>
      <c r="AE3245" s="126" t="s">
        <v>1619</v>
      </c>
    </row>
    <row r="3246" spans="1:31" x14ac:dyDescent="0.35">
      <c r="A3246" s="22" t="s">
        <v>852</v>
      </c>
      <c r="B3246" s="1">
        <v>1008</v>
      </c>
      <c r="C3246" s="13" t="s">
        <v>2582</v>
      </c>
      <c r="D3246" s="22">
        <v>2</v>
      </c>
      <c r="E3246" s="22">
        <v>1</v>
      </c>
      <c r="F3246" s="123" t="s">
        <v>1628</v>
      </c>
      <c r="G3246" s="123" t="s">
        <v>838</v>
      </c>
      <c r="H3246" s="123" t="s">
        <v>1640</v>
      </c>
      <c r="I3246" s="129" t="s">
        <v>2606</v>
      </c>
      <c r="J3246" s="129" t="s">
        <v>1524</v>
      </c>
      <c r="K3246" s="126" t="s">
        <v>1524</v>
      </c>
      <c r="L3246" s="129" t="s">
        <v>1042</v>
      </c>
      <c r="M3246" s="128" t="s">
        <v>855</v>
      </c>
      <c r="N3246" s="129" t="s">
        <v>856</v>
      </c>
      <c r="O3246" s="22">
        <v>0</v>
      </c>
      <c r="P3246" s="129" t="s">
        <v>1607</v>
      </c>
      <c r="Q3246" s="129" t="s">
        <v>1607</v>
      </c>
      <c r="R3246" s="22">
        <v>12.1</v>
      </c>
      <c r="S3246" s="22">
        <v>2</v>
      </c>
      <c r="T3246" s="129" t="s">
        <v>1607</v>
      </c>
      <c r="U3246" s="129" t="s">
        <v>1607</v>
      </c>
      <c r="V3246" s="129">
        <v>5.2</v>
      </c>
      <c r="W3246" s="126" t="s">
        <v>857</v>
      </c>
      <c r="X3246" s="22">
        <v>0</v>
      </c>
      <c r="Y3246" s="129" t="s">
        <v>858</v>
      </c>
      <c r="Z3246" s="129" t="s">
        <v>1024</v>
      </c>
      <c r="AA3246" s="129" t="s">
        <v>1024</v>
      </c>
      <c r="AB3246" s="82" t="s">
        <v>2583</v>
      </c>
      <c r="AC3246" s="82" t="s">
        <v>2583</v>
      </c>
      <c r="AD3246" s="126" t="s">
        <v>1608</v>
      </c>
      <c r="AE3246" s="126" t="s">
        <v>1619</v>
      </c>
    </row>
    <row r="3247" spans="1:31" x14ac:dyDescent="0.35">
      <c r="A3247" s="22" t="s">
        <v>852</v>
      </c>
      <c r="B3247" s="1">
        <v>1008</v>
      </c>
      <c r="C3247" s="13" t="s">
        <v>2582</v>
      </c>
      <c r="D3247" s="22">
        <v>2</v>
      </c>
      <c r="E3247" s="22">
        <v>1</v>
      </c>
      <c r="F3247" s="123" t="s">
        <v>1628</v>
      </c>
      <c r="G3247" s="123" t="s">
        <v>838</v>
      </c>
      <c r="H3247" s="123" t="s">
        <v>1640</v>
      </c>
      <c r="I3247" s="129" t="s">
        <v>2606</v>
      </c>
      <c r="J3247" s="129" t="s">
        <v>1524</v>
      </c>
      <c r="K3247" s="126" t="s">
        <v>1524</v>
      </c>
      <c r="L3247" s="129" t="s">
        <v>1042</v>
      </c>
      <c r="M3247" s="128" t="s">
        <v>855</v>
      </c>
      <c r="N3247" s="129" t="s">
        <v>856</v>
      </c>
      <c r="O3247" s="22">
        <v>0</v>
      </c>
      <c r="P3247" s="129" t="s">
        <v>1607</v>
      </c>
      <c r="Q3247" s="129" t="s">
        <v>1607</v>
      </c>
      <c r="R3247" s="22">
        <v>12.1</v>
      </c>
      <c r="S3247" s="22">
        <v>3</v>
      </c>
      <c r="T3247" s="129" t="s">
        <v>1607</v>
      </c>
      <c r="U3247" s="129" t="s">
        <v>1607</v>
      </c>
      <c r="V3247" s="129">
        <v>5.7</v>
      </c>
      <c r="W3247" s="126" t="s">
        <v>857</v>
      </c>
      <c r="X3247" s="22">
        <v>0</v>
      </c>
      <c r="Y3247" s="129" t="s">
        <v>858</v>
      </c>
      <c r="Z3247" s="129" t="s">
        <v>1024</v>
      </c>
      <c r="AA3247" s="129" t="s">
        <v>1024</v>
      </c>
      <c r="AB3247" s="82" t="s">
        <v>2585</v>
      </c>
      <c r="AC3247" s="82" t="s">
        <v>2585</v>
      </c>
      <c r="AD3247" s="126" t="s">
        <v>1608</v>
      </c>
      <c r="AE3247" s="126" t="s">
        <v>1619</v>
      </c>
    </row>
    <row r="3248" spans="1:31" x14ac:dyDescent="0.35">
      <c r="A3248" s="22" t="s">
        <v>852</v>
      </c>
      <c r="B3248" s="1">
        <v>1008</v>
      </c>
      <c r="C3248" s="13" t="s">
        <v>2582</v>
      </c>
      <c r="D3248" s="22">
        <v>2</v>
      </c>
      <c r="E3248" s="22">
        <v>1</v>
      </c>
      <c r="F3248" s="123" t="s">
        <v>1628</v>
      </c>
      <c r="G3248" s="123" t="s">
        <v>838</v>
      </c>
      <c r="H3248" s="123" t="s">
        <v>1640</v>
      </c>
      <c r="I3248" s="129" t="s">
        <v>2606</v>
      </c>
      <c r="J3248" s="129" t="s">
        <v>1524</v>
      </c>
      <c r="K3248" s="126" t="s">
        <v>1524</v>
      </c>
      <c r="L3248" s="129" t="s">
        <v>1042</v>
      </c>
      <c r="M3248" s="128" t="s">
        <v>855</v>
      </c>
      <c r="N3248" s="129" t="s">
        <v>856</v>
      </c>
      <c r="O3248" s="22">
        <v>1</v>
      </c>
      <c r="P3248" s="129" t="s">
        <v>1607</v>
      </c>
      <c r="Q3248" s="129" t="s">
        <v>1607</v>
      </c>
      <c r="R3248" s="129">
        <v>6.1</v>
      </c>
      <c r="S3248" s="22">
        <v>2</v>
      </c>
      <c r="T3248" s="129" t="s">
        <v>1607</v>
      </c>
      <c r="U3248" s="129" t="s">
        <v>1607</v>
      </c>
      <c r="V3248" s="129">
        <v>5.2</v>
      </c>
      <c r="W3248" s="126" t="s">
        <v>857</v>
      </c>
      <c r="X3248" s="22">
        <v>0</v>
      </c>
      <c r="Y3248" s="129" t="s">
        <v>1013</v>
      </c>
      <c r="Z3248" s="82" t="s">
        <v>928</v>
      </c>
      <c r="AA3248" s="82" t="s">
        <v>928</v>
      </c>
      <c r="AB3248" s="82" t="s">
        <v>2583</v>
      </c>
      <c r="AC3248" s="82" t="s">
        <v>2583</v>
      </c>
      <c r="AD3248" s="126" t="s">
        <v>1608</v>
      </c>
      <c r="AE3248" s="126" t="s">
        <v>1619</v>
      </c>
    </row>
    <row r="3249" spans="1:31" x14ac:dyDescent="0.35">
      <c r="A3249" s="22" t="s">
        <v>852</v>
      </c>
      <c r="B3249" s="1">
        <v>1008</v>
      </c>
      <c r="C3249" s="13" t="s">
        <v>2582</v>
      </c>
      <c r="D3249" s="22">
        <v>2</v>
      </c>
      <c r="E3249" s="22">
        <v>1</v>
      </c>
      <c r="F3249" s="123" t="s">
        <v>1628</v>
      </c>
      <c r="G3249" s="123" t="s">
        <v>838</v>
      </c>
      <c r="H3249" s="123" t="s">
        <v>1640</v>
      </c>
      <c r="I3249" s="129" t="s">
        <v>2606</v>
      </c>
      <c r="J3249" s="129" t="s">
        <v>1524</v>
      </c>
      <c r="K3249" s="126" t="s">
        <v>1524</v>
      </c>
      <c r="L3249" s="129" t="s">
        <v>1042</v>
      </c>
      <c r="M3249" s="128" t="s">
        <v>855</v>
      </c>
      <c r="N3249" s="129" t="s">
        <v>856</v>
      </c>
      <c r="O3249" s="22">
        <v>1</v>
      </c>
      <c r="P3249" s="129" t="s">
        <v>1607</v>
      </c>
      <c r="Q3249" s="129" t="s">
        <v>1607</v>
      </c>
      <c r="R3249" s="129">
        <v>6.1</v>
      </c>
      <c r="S3249" s="22">
        <v>3</v>
      </c>
      <c r="T3249" s="129" t="s">
        <v>1607</v>
      </c>
      <c r="U3249" s="129" t="s">
        <v>1607</v>
      </c>
      <c r="V3249" s="129">
        <v>5.7</v>
      </c>
      <c r="W3249" s="126" t="s">
        <v>857</v>
      </c>
      <c r="X3249" s="22">
        <v>0</v>
      </c>
      <c r="Y3249" s="129" t="s">
        <v>1013</v>
      </c>
      <c r="Z3249" s="82" t="s">
        <v>928</v>
      </c>
      <c r="AA3249" s="82" t="s">
        <v>928</v>
      </c>
      <c r="AB3249" s="82" t="s">
        <v>2585</v>
      </c>
      <c r="AC3249" s="82" t="s">
        <v>2585</v>
      </c>
      <c r="AD3249" s="126" t="s">
        <v>1608</v>
      </c>
      <c r="AE3249" s="126" t="s">
        <v>1619</v>
      </c>
    </row>
    <row r="3250" spans="1:31" x14ac:dyDescent="0.35">
      <c r="A3250" s="22" t="s">
        <v>852</v>
      </c>
      <c r="B3250" s="1">
        <v>1008</v>
      </c>
      <c r="C3250" s="13" t="s">
        <v>2582</v>
      </c>
      <c r="D3250" s="22">
        <v>2</v>
      </c>
      <c r="E3250" s="22">
        <v>1</v>
      </c>
      <c r="F3250" s="123" t="s">
        <v>1628</v>
      </c>
      <c r="G3250" s="123" t="s">
        <v>838</v>
      </c>
      <c r="H3250" s="123" t="s">
        <v>1640</v>
      </c>
      <c r="I3250" s="129" t="s">
        <v>2606</v>
      </c>
      <c r="J3250" s="129" t="s">
        <v>1524</v>
      </c>
      <c r="K3250" s="126" t="s">
        <v>1524</v>
      </c>
      <c r="L3250" s="129" t="s">
        <v>1042</v>
      </c>
      <c r="M3250" s="128" t="s">
        <v>855</v>
      </c>
      <c r="N3250" s="129" t="s">
        <v>856</v>
      </c>
      <c r="O3250" s="22">
        <v>2</v>
      </c>
      <c r="P3250" s="129" t="s">
        <v>1607</v>
      </c>
      <c r="Q3250" s="129" t="s">
        <v>1607</v>
      </c>
      <c r="R3250" s="129">
        <v>5.2</v>
      </c>
      <c r="S3250" s="22">
        <v>3</v>
      </c>
      <c r="T3250" s="129" t="s">
        <v>1607</v>
      </c>
      <c r="U3250" s="129" t="s">
        <v>1607</v>
      </c>
      <c r="V3250" s="129">
        <v>5.7</v>
      </c>
      <c r="W3250" s="126" t="s">
        <v>857</v>
      </c>
      <c r="X3250" s="22">
        <v>0</v>
      </c>
      <c r="Y3250" s="129" t="s">
        <v>1013</v>
      </c>
      <c r="Z3250" s="82" t="s">
        <v>2583</v>
      </c>
      <c r="AA3250" s="82" t="s">
        <v>2583</v>
      </c>
      <c r="AB3250" s="82" t="s">
        <v>2585</v>
      </c>
      <c r="AC3250" s="82" t="s">
        <v>2585</v>
      </c>
      <c r="AD3250" s="126" t="s">
        <v>1608</v>
      </c>
      <c r="AE3250" s="126" t="s">
        <v>1619</v>
      </c>
    </row>
    <row r="3251" spans="1:31" x14ac:dyDescent="0.35">
      <c r="A3251" s="22" t="s">
        <v>852</v>
      </c>
      <c r="B3251" s="1">
        <v>1008</v>
      </c>
      <c r="C3251" s="13" t="s">
        <v>2582</v>
      </c>
      <c r="D3251" s="22">
        <v>2</v>
      </c>
      <c r="E3251" s="22">
        <v>1</v>
      </c>
      <c r="F3251" s="123" t="s">
        <v>1628</v>
      </c>
      <c r="G3251" s="123" t="s">
        <v>838</v>
      </c>
      <c r="H3251" s="123" t="s">
        <v>1640</v>
      </c>
      <c r="I3251" s="129" t="s">
        <v>2605</v>
      </c>
      <c r="J3251" s="129" t="s">
        <v>1524</v>
      </c>
      <c r="K3251" s="126" t="s">
        <v>1524</v>
      </c>
      <c r="L3251" s="129" t="s">
        <v>1042</v>
      </c>
      <c r="M3251" s="128" t="s">
        <v>855</v>
      </c>
      <c r="N3251" s="129" t="s">
        <v>856</v>
      </c>
      <c r="O3251" s="22">
        <v>0</v>
      </c>
      <c r="P3251" s="129" t="s">
        <v>1607</v>
      </c>
      <c r="Q3251" s="129" t="s">
        <v>1607</v>
      </c>
      <c r="R3251" s="22">
        <v>5.9</v>
      </c>
      <c r="S3251" s="22">
        <v>1</v>
      </c>
      <c r="T3251" s="129" t="s">
        <v>1607</v>
      </c>
      <c r="U3251" s="129" t="s">
        <v>1607</v>
      </c>
      <c r="V3251" s="129">
        <v>6.1</v>
      </c>
      <c r="W3251" s="126" t="s">
        <v>857</v>
      </c>
      <c r="X3251" s="22">
        <v>0</v>
      </c>
      <c r="Y3251" s="129" t="s">
        <v>858</v>
      </c>
      <c r="Z3251" s="129" t="s">
        <v>1024</v>
      </c>
      <c r="AA3251" s="129" t="s">
        <v>1024</v>
      </c>
      <c r="AB3251" s="82" t="s">
        <v>928</v>
      </c>
      <c r="AC3251" s="82" t="s">
        <v>928</v>
      </c>
      <c r="AD3251" s="126" t="s">
        <v>1608</v>
      </c>
      <c r="AE3251" s="126" t="s">
        <v>1619</v>
      </c>
    </row>
    <row r="3252" spans="1:31" x14ac:dyDescent="0.35">
      <c r="A3252" s="22" t="s">
        <v>852</v>
      </c>
      <c r="B3252" s="1">
        <v>1008</v>
      </c>
      <c r="C3252" s="13" t="s">
        <v>2582</v>
      </c>
      <c r="D3252" s="22">
        <v>2</v>
      </c>
      <c r="E3252" s="22">
        <v>1</v>
      </c>
      <c r="F3252" s="123" t="s">
        <v>1628</v>
      </c>
      <c r="G3252" s="123" t="s">
        <v>838</v>
      </c>
      <c r="H3252" s="123" t="s">
        <v>1640</v>
      </c>
      <c r="I3252" s="129" t="s">
        <v>2605</v>
      </c>
      <c r="J3252" s="129" t="s">
        <v>1524</v>
      </c>
      <c r="K3252" s="126" t="s">
        <v>1524</v>
      </c>
      <c r="L3252" s="129" t="s">
        <v>1042</v>
      </c>
      <c r="M3252" s="128" t="s">
        <v>855</v>
      </c>
      <c r="N3252" s="129" t="s">
        <v>856</v>
      </c>
      <c r="O3252" s="22">
        <v>0</v>
      </c>
      <c r="P3252" s="129" t="s">
        <v>1607</v>
      </c>
      <c r="Q3252" s="129" t="s">
        <v>1607</v>
      </c>
      <c r="R3252" s="22">
        <v>5.9</v>
      </c>
      <c r="S3252" s="22">
        <v>2</v>
      </c>
      <c r="T3252" s="129" t="s">
        <v>1607</v>
      </c>
      <c r="U3252" s="129" t="s">
        <v>1607</v>
      </c>
      <c r="V3252" s="129">
        <v>5.2</v>
      </c>
      <c r="W3252" s="126" t="s">
        <v>857</v>
      </c>
      <c r="X3252" s="22">
        <v>0</v>
      </c>
      <c r="Y3252" s="129" t="s">
        <v>858</v>
      </c>
      <c r="Z3252" s="129" t="s">
        <v>1024</v>
      </c>
      <c r="AA3252" s="129" t="s">
        <v>1024</v>
      </c>
      <c r="AB3252" s="82" t="s">
        <v>2583</v>
      </c>
      <c r="AC3252" s="82" t="s">
        <v>2583</v>
      </c>
      <c r="AD3252" s="126" t="s">
        <v>1608</v>
      </c>
      <c r="AE3252" s="126" t="s">
        <v>1619</v>
      </c>
    </row>
    <row r="3253" spans="1:31" x14ac:dyDescent="0.35">
      <c r="A3253" s="22" t="s">
        <v>852</v>
      </c>
      <c r="B3253" s="1">
        <v>1008</v>
      </c>
      <c r="C3253" s="13" t="s">
        <v>2582</v>
      </c>
      <c r="D3253" s="22">
        <v>2</v>
      </c>
      <c r="E3253" s="22">
        <v>1</v>
      </c>
      <c r="F3253" s="123" t="s">
        <v>1628</v>
      </c>
      <c r="G3253" s="123" t="s">
        <v>838</v>
      </c>
      <c r="H3253" s="123" t="s">
        <v>1640</v>
      </c>
      <c r="I3253" s="129" t="s">
        <v>2605</v>
      </c>
      <c r="J3253" s="129" t="s">
        <v>1524</v>
      </c>
      <c r="K3253" s="126" t="s">
        <v>1524</v>
      </c>
      <c r="L3253" s="129" t="s">
        <v>1042</v>
      </c>
      <c r="M3253" s="128" t="s">
        <v>855</v>
      </c>
      <c r="N3253" s="129" t="s">
        <v>856</v>
      </c>
      <c r="O3253" s="22">
        <v>0</v>
      </c>
      <c r="P3253" s="129" t="s">
        <v>1607</v>
      </c>
      <c r="Q3253" s="129" t="s">
        <v>1607</v>
      </c>
      <c r="R3253" s="22">
        <v>5.9</v>
      </c>
      <c r="S3253" s="22">
        <v>3</v>
      </c>
      <c r="T3253" s="129" t="s">
        <v>1607</v>
      </c>
      <c r="U3253" s="129" t="s">
        <v>1607</v>
      </c>
      <c r="V3253" s="129">
        <v>5.7</v>
      </c>
      <c r="W3253" s="126" t="s">
        <v>857</v>
      </c>
      <c r="X3253" s="22">
        <v>0</v>
      </c>
      <c r="Y3253" s="129" t="s">
        <v>858</v>
      </c>
      <c r="Z3253" s="129" t="s">
        <v>1024</v>
      </c>
      <c r="AA3253" s="129" t="s">
        <v>1024</v>
      </c>
      <c r="AB3253" s="82" t="s">
        <v>2585</v>
      </c>
      <c r="AC3253" s="82" t="s">
        <v>2585</v>
      </c>
      <c r="AD3253" s="126" t="s">
        <v>1608</v>
      </c>
      <c r="AE3253" s="126" t="s">
        <v>1619</v>
      </c>
    </row>
    <row r="3254" spans="1:31" x14ac:dyDescent="0.35">
      <c r="A3254" s="22" t="s">
        <v>852</v>
      </c>
      <c r="B3254" s="1">
        <v>1008</v>
      </c>
      <c r="C3254" s="13" t="s">
        <v>2582</v>
      </c>
      <c r="D3254" s="22">
        <v>2</v>
      </c>
      <c r="E3254" s="22">
        <v>1</v>
      </c>
      <c r="F3254" s="123" t="s">
        <v>1628</v>
      </c>
      <c r="G3254" s="123" t="s">
        <v>838</v>
      </c>
      <c r="H3254" s="123" t="s">
        <v>1640</v>
      </c>
      <c r="I3254" s="129" t="s">
        <v>2605</v>
      </c>
      <c r="J3254" s="129" t="s">
        <v>1524</v>
      </c>
      <c r="K3254" s="126" t="s">
        <v>1524</v>
      </c>
      <c r="L3254" s="129" t="s">
        <v>1042</v>
      </c>
      <c r="M3254" s="128" t="s">
        <v>855</v>
      </c>
      <c r="N3254" s="129" t="s">
        <v>856</v>
      </c>
      <c r="O3254" s="22">
        <v>1</v>
      </c>
      <c r="P3254" s="129" t="s">
        <v>1607</v>
      </c>
      <c r="Q3254" s="129" t="s">
        <v>1607</v>
      </c>
      <c r="R3254" s="129">
        <v>6.1</v>
      </c>
      <c r="S3254" s="22">
        <v>2</v>
      </c>
      <c r="T3254" s="129" t="s">
        <v>1607</v>
      </c>
      <c r="U3254" s="129" t="s">
        <v>1607</v>
      </c>
      <c r="V3254" s="129">
        <v>5.2</v>
      </c>
      <c r="W3254" s="126" t="s">
        <v>857</v>
      </c>
      <c r="X3254" s="22">
        <v>0</v>
      </c>
      <c r="Y3254" s="129" t="s">
        <v>1013</v>
      </c>
      <c r="Z3254" s="82" t="s">
        <v>928</v>
      </c>
      <c r="AA3254" s="82" t="s">
        <v>928</v>
      </c>
      <c r="AB3254" s="82" t="s">
        <v>2583</v>
      </c>
      <c r="AC3254" s="82" t="s">
        <v>2583</v>
      </c>
      <c r="AD3254" s="126" t="s">
        <v>1608</v>
      </c>
      <c r="AE3254" s="126" t="s">
        <v>1619</v>
      </c>
    </row>
    <row r="3255" spans="1:31" x14ac:dyDescent="0.35">
      <c r="A3255" s="22" t="s">
        <v>852</v>
      </c>
      <c r="B3255" s="1">
        <v>1008</v>
      </c>
      <c r="C3255" s="13" t="s">
        <v>2582</v>
      </c>
      <c r="D3255" s="22">
        <v>2</v>
      </c>
      <c r="E3255" s="22">
        <v>1</v>
      </c>
      <c r="F3255" s="123" t="s">
        <v>1628</v>
      </c>
      <c r="G3255" s="123" t="s">
        <v>838</v>
      </c>
      <c r="H3255" s="123" t="s">
        <v>1640</v>
      </c>
      <c r="I3255" s="129" t="s">
        <v>2605</v>
      </c>
      <c r="J3255" s="129" t="s">
        <v>1524</v>
      </c>
      <c r="K3255" s="126" t="s">
        <v>1524</v>
      </c>
      <c r="L3255" s="129" t="s">
        <v>1042</v>
      </c>
      <c r="M3255" s="128" t="s">
        <v>855</v>
      </c>
      <c r="N3255" s="129" t="s">
        <v>856</v>
      </c>
      <c r="O3255" s="22">
        <v>1</v>
      </c>
      <c r="P3255" s="129" t="s">
        <v>1607</v>
      </c>
      <c r="Q3255" s="129" t="s">
        <v>1607</v>
      </c>
      <c r="R3255" s="129">
        <v>6.1</v>
      </c>
      <c r="S3255" s="22">
        <v>3</v>
      </c>
      <c r="T3255" s="129" t="s">
        <v>1607</v>
      </c>
      <c r="U3255" s="129" t="s">
        <v>1607</v>
      </c>
      <c r="V3255" s="129">
        <v>5.7</v>
      </c>
      <c r="W3255" s="126" t="s">
        <v>857</v>
      </c>
      <c r="X3255" s="22">
        <v>0</v>
      </c>
      <c r="Y3255" s="129" t="s">
        <v>1013</v>
      </c>
      <c r="Z3255" s="82" t="s">
        <v>928</v>
      </c>
      <c r="AA3255" s="82" t="s">
        <v>928</v>
      </c>
      <c r="AB3255" s="82" t="s">
        <v>2585</v>
      </c>
      <c r="AC3255" s="82" t="s">
        <v>2585</v>
      </c>
      <c r="AD3255" s="126" t="s">
        <v>1608</v>
      </c>
      <c r="AE3255" s="126" t="s">
        <v>1619</v>
      </c>
    </row>
    <row r="3256" spans="1:31" x14ac:dyDescent="0.35">
      <c r="A3256" s="22" t="s">
        <v>852</v>
      </c>
      <c r="B3256" s="1">
        <v>1008</v>
      </c>
      <c r="C3256" s="13" t="s">
        <v>2582</v>
      </c>
      <c r="D3256" s="22">
        <v>2</v>
      </c>
      <c r="E3256" s="22">
        <v>1</v>
      </c>
      <c r="F3256" s="123" t="s">
        <v>1628</v>
      </c>
      <c r="G3256" s="123" t="s">
        <v>838</v>
      </c>
      <c r="H3256" s="123" t="s">
        <v>1640</v>
      </c>
      <c r="I3256" s="129" t="s">
        <v>2605</v>
      </c>
      <c r="J3256" s="129" t="s">
        <v>1524</v>
      </c>
      <c r="K3256" s="126" t="s">
        <v>1524</v>
      </c>
      <c r="L3256" s="129" t="s">
        <v>1042</v>
      </c>
      <c r="M3256" s="128" t="s">
        <v>855</v>
      </c>
      <c r="N3256" s="129" t="s">
        <v>856</v>
      </c>
      <c r="O3256" s="22">
        <v>2</v>
      </c>
      <c r="P3256" s="129" t="s">
        <v>1607</v>
      </c>
      <c r="Q3256" s="129" t="s">
        <v>1607</v>
      </c>
      <c r="R3256" s="129">
        <v>5.2</v>
      </c>
      <c r="S3256" s="22">
        <v>3</v>
      </c>
      <c r="T3256" s="129" t="s">
        <v>1607</v>
      </c>
      <c r="U3256" s="129" t="s">
        <v>1607</v>
      </c>
      <c r="V3256" s="129">
        <v>5.7</v>
      </c>
      <c r="W3256" s="126" t="s">
        <v>857</v>
      </c>
      <c r="X3256" s="22">
        <v>0</v>
      </c>
      <c r="Y3256" s="129" t="s">
        <v>1013</v>
      </c>
      <c r="Z3256" s="82" t="s">
        <v>2583</v>
      </c>
      <c r="AA3256" s="82" t="s">
        <v>2583</v>
      </c>
      <c r="AB3256" s="82" t="s">
        <v>2585</v>
      </c>
      <c r="AC3256" s="82" t="s">
        <v>2585</v>
      </c>
      <c r="AD3256" s="126" t="s">
        <v>1608</v>
      </c>
      <c r="AE3256" s="126" t="s">
        <v>1619</v>
      </c>
    </row>
    <row r="3257" spans="1:31" x14ac:dyDescent="0.35">
      <c r="A3257" s="22" t="s">
        <v>852</v>
      </c>
      <c r="B3257" s="1">
        <v>1008</v>
      </c>
      <c r="C3257" s="13" t="s">
        <v>2582</v>
      </c>
      <c r="D3257" s="22">
        <v>3</v>
      </c>
      <c r="E3257" s="22">
        <v>1</v>
      </c>
      <c r="F3257" s="123" t="s">
        <v>1628</v>
      </c>
      <c r="G3257" s="123" t="s">
        <v>838</v>
      </c>
      <c r="H3257" s="123" t="s">
        <v>1640</v>
      </c>
      <c r="I3257" s="129" t="s">
        <v>2606</v>
      </c>
      <c r="J3257" s="129" t="s">
        <v>1524</v>
      </c>
      <c r="K3257" s="126" t="s">
        <v>1524</v>
      </c>
      <c r="L3257" s="129" t="s">
        <v>1042</v>
      </c>
      <c r="M3257" s="128" t="s">
        <v>855</v>
      </c>
      <c r="N3257" s="129" t="s">
        <v>856</v>
      </c>
      <c r="O3257" s="22">
        <v>0</v>
      </c>
      <c r="P3257" s="129" t="s">
        <v>1607</v>
      </c>
      <c r="Q3257" s="129" t="s">
        <v>1607</v>
      </c>
      <c r="R3257" s="22">
        <v>20</v>
      </c>
      <c r="S3257" s="22">
        <v>1</v>
      </c>
      <c r="T3257" s="129" t="s">
        <v>1607</v>
      </c>
      <c r="U3257" s="129" t="s">
        <v>1607</v>
      </c>
      <c r="V3257" s="129">
        <v>3.7</v>
      </c>
      <c r="Y3257" s="129" t="s">
        <v>858</v>
      </c>
      <c r="Z3257" s="129" t="s">
        <v>1024</v>
      </c>
      <c r="AA3257" s="129" t="s">
        <v>1024</v>
      </c>
      <c r="AB3257" s="82" t="s">
        <v>928</v>
      </c>
      <c r="AC3257" s="82" t="s">
        <v>928</v>
      </c>
      <c r="AD3257" s="126" t="s">
        <v>1608</v>
      </c>
      <c r="AE3257" s="126" t="s">
        <v>1619</v>
      </c>
    </row>
    <row r="3258" spans="1:31" x14ac:dyDescent="0.35">
      <c r="A3258" s="22" t="s">
        <v>852</v>
      </c>
      <c r="B3258" s="1">
        <v>1008</v>
      </c>
      <c r="C3258" s="13" t="s">
        <v>2582</v>
      </c>
      <c r="D3258" s="22">
        <v>3</v>
      </c>
      <c r="E3258" s="22">
        <v>1</v>
      </c>
      <c r="F3258" s="123" t="s">
        <v>1628</v>
      </c>
      <c r="G3258" s="123" t="s">
        <v>838</v>
      </c>
      <c r="H3258" s="123" t="s">
        <v>1640</v>
      </c>
      <c r="I3258" s="129" t="s">
        <v>2606</v>
      </c>
      <c r="J3258" s="129" t="s">
        <v>1524</v>
      </c>
      <c r="K3258" s="126" t="s">
        <v>1524</v>
      </c>
      <c r="L3258" s="129" t="s">
        <v>1042</v>
      </c>
      <c r="M3258" s="128" t="s">
        <v>855</v>
      </c>
      <c r="N3258" s="129" t="s">
        <v>856</v>
      </c>
      <c r="O3258" s="22">
        <v>0</v>
      </c>
      <c r="P3258" s="129" t="s">
        <v>1607</v>
      </c>
      <c r="Q3258" s="129" t="s">
        <v>1607</v>
      </c>
      <c r="R3258" s="22">
        <v>20</v>
      </c>
      <c r="S3258" s="22">
        <v>2</v>
      </c>
      <c r="T3258" s="129" t="s">
        <v>1607</v>
      </c>
      <c r="U3258" s="129" t="s">
        <v>1607</v>
      </c>
      <c r="V3258" s="129">
        <v>9.8000000000000007</v>
      </c>
      <c r="Y3258" s="129" t="s">
        <v>858</v>
      </c>
      <c r="Z3258" s="129" t="s">
        <v>1024</v>
      </c>
      <c r="AA3258" s="129" t="s">
        <v>1024</v>
      </c>
      <c r="AB3258" s="82" t="s">
        <v>2583</v>
      </c>
      <c r="AC3258" s="82" t="s">
        <v>2583</v>
      </c>
      <c r="AD3258" s="126" t="s">
        <v>1608</v>
      </c>
      <c r="AE3258" s="126" t="s">
        <v>1619</v>
      </c>
    </row>
    <row r="3259" spans="1:31" x14ac:dyDescent="0.35">
      <c r="A3259" s="22" t="s">
        <v>852</v>
      </c>
      <c r="B3259" s="1">
        <v>1008</v>
      </c>
      <c r="C3259" s="13" t="s">
        <v>2582</v>
      </c>
      <c r="D3259" s="22">
        <v>3</v>
      </c>
      <c r="E3259" s="22">
        <v>1</v>
      </c>
      <c r="F3259" s="123" t="s">
        <v>1628</v>
      </c>
      <c r="G3259" s="123" t="s">
        <v>838</v>
      </c>
      <c r="H3259" s="123" t="s">
        <v>1640</v>
      </c>
      <c r="I3259" s="129" t="s">
        <v>2606</v>
      </c>
      <c r="J3259" s="129" t="s">
        <v>1524</v>
      </c>
      <c r="K3259" s="126" t="s">
        <v>1524</v>
      </c>
      <c r="L3259" s="129" t="s">
        <v>1042</v>
      </c>
      <c r="M3259" s="128" t="s">
        <v>855</v>
      </c>
      <c r="N3259" s="129" t="s">
        <v>856</v>
      </c>
      <c r="O3259" s="22">
        <v>0</v>
      </c>
      <c r="P3259" s="129" t="s">
        <v>1607</v>
      </c>
      <c r="Q3259" s="129" t="s">
        <v>1607</v>
      </c>
      <c r="R3259" s="22">
        <v>20</v>
      </c>
      <c r="S3259" s="22">
        <v>3</v>
      </c>
      <c r="T3259" s="129" t="s">
        <v>1607</v>
      </c>
      <c r="U3259" s="129" t="s">
        <v>1607</v>
      </c>
      <c r="V3259" s="129">
        <v>9.6</v>
      </c>
      <c r="W3259" s="126"/>
      <c r="Y3259" s="129" t="s">
        <v>858</v>
      </c>
      <c r="Z3259" s="129" t="s">
        <v>1024</v>
      </c>
      <c r="AA3259" s="129" t="s">
        <v>1024</v>
      </c>
      <c r="AB3259" s="82" t="s">
        <v>2585</v>
      </c>
      <c r="AC3259" s="82" t="s">
        <v>2585</v>
      </c>
      <c r="AD3259" s="126" t="s">
        <v>1608</v>
      </c>
      <c r="AE3259" s="126" t="s">
        <v>1619</v>
      </c>
    </row>
    <row r="3260" spans="1:31" x14ac:dyDescent="0.35">
      <c r="A3260" s="22" t="s">
        <v>852</v>
      </c>
      <c r="B3260" s="1">
        <v>1008</v>
      </c>
      <c r="C3260" s="13" t="s">
        <v>2582</v>
      </c>
      <c r="D3260" s="22">
        <v>3</v>
      </c>
      <c r="E3260" s="22">
        <v>1</v>
      </c>
      <c r="F3260" s="123" t="s">
        <v>1628</v>
      </c>
      <c r="G3260" s="123" t="s">
        <v>838</v>
      </c>
      <c r="H3260" s="123" t="s">
        <v>1640</v>
      </c>
      <c r="I3260" s="129" t="s">
        <v>2606</v>
      </c>
      <c r="J3260" s="129" t="s">
        <v>1524</v>
      </c>
      <c r="K3260" s="126" t="s">
        <v>1524</v>
      </c>
      <c r="L3260" s="129" t="s">
        <v>1042</v>
      </c>
      <c r="M3260" s="128" t="s">
        <v>855</v>
      </c>
      <c r="N3260" s="129" t="s">
        <v>856</v>
      </c>
      <c r="O3260" s="22">
        <v>1</v>
      </c>
      <c r="P3260" s="129" t="s">
        <v>1607</v>
      </c>
      <c r="Q3260" s="129" t="s">
        <v>1607</v>
      </c>
      <c r="R3260" s="129">
        <v>3.7</v>
      </c>
      <c r="S3260" s="22">
        <v>2</v>
      </c>
      <c r="T3260" s="129" t="s">
        <v>1607</v>
      </c>
      <c r="U3260" s="129" t="s">
        <v>1607</v>
      </c>
      <c r="V3260" s="129">
        <v>9.8000000000000007</v>
      </c>
      <c r="W3260" s="126" t="s">
        <v>857</v>
      </c>
      <c r="X3260" s="22">
        <v>0</v>
      </c>
      <c r="Y3260" s="129" t="s">
        <v>1013</v>
      </c>
      <c r="Z3260" s="82" t="s">
        <v>928</v>
      </c>
      <c r="AA3260" s="82" t="s">
        <v>928</v>
      </c>
      <c r="AB3260" s="82" t="s">
        <v>2583</v>
      </c>
      <c r="AC3260" s="82" t="s">
        <v>2583</v>
      </c>
      <c r="AD3260" s="126" t="s">
        <v>1608</v>
      </c>
      <c r="AE3260" s="126" t="s">
        <v>1619</v>
      </c>
    </row>
    <row r="3261" spans="1:31" x14ac:dyDescent="0.35">
      <c r="A3261" s="22" t="s">
        <v>852</v>
      </c>
      <c r="B3261" s="1">
        <v>1008</v>
      </c>
      <c r="C3261" s="13" t="s">
        <v>2582</v>
      </c>
      <c r="D3261" s="22">
        <v>3</v>
      </c>
      <c r="E3261" s="22">
        <v>1</v>
      </c>
      <c r="F3261" s="123" t="s">
        <v>1628</v>
      </c>
      <c r="G3261" s="123" t="s">
        <v>838</v>
      </c>
      <c r="H3261" s="123" t="s">
        <v>1640</v>
      </c>
      <c r="I3261" s="129" t="s">
        <v>2606</v>
      </c>
      <c r="J3261" s="129" t="s">
        <v>1524</v>
      </c>
      <c r="K3261" s="126" t="s">
        <v>1524</v>
      </c>
      <c r="L3261" s="129" t="s">
        <v>1042</v>
      </c>
      <c r="M3261" s="128" t="s">
        <v>855</v>
      </c>
      <c r="N3261" s="129" t="s">
        <v>856</v>
      </c>
      <c r="O3261" s="22">
        <v>1</v>
      </c>
      <c r="P3261" s="129" t="s">
        <v>1607</v>
      </c>
      <c r="Q3261" s="129" t="s">
        <v>1607</v>
      </c>
      <c r="R3261" s="129">
        <v>3.7</v>
      </c>
      <c r="S3261" s="22">
        <v>3</v>
      </c>
      <c r="T3261" s="129" t="s">
        <v>1607</v>
      </c>
      <c r="U3261" s="129" t="s">
        <v>1607</v>
      </c>
      <c r="V3261" s="129">
        <v>9.6</v>
      </c>
      <c r="W3261" s="126" t="s">
        <v>857</v>
      </c>
      <c r="X3261" s="22">
        <v>0</v>
      </c>
      <c r="Y3261" s="129" t="s">
        <v>1013</v>
      </c>
      <c r="Z3261" s="82" t="s">
        <v>928</v>
      </c>
      <c r="AA3261" s="82" t="s">
        <v>928</v>
      </c>
      <c r="AB3261" s="82" t="s">
        <v>2585</v>
      </c>
      <c r="AC3261" s="82" t="s">
        <v>2585</v>
      </c>
      <c r="AD3261" s="126" t="s">
        <v>1608</v>
      </c>
      <c r="AE3261" s="126" t="s">
        <v>1619</v>
      </c>
    </row>
    <row r="3262" spans="1:31" x14ac:dyDescent="0.35">
      <c r="A3262" s="22" t="s">
        <v>852</v>
      </c>
      <c r="B3262" s="1">
        <v>1008</v>
      </c>
      <c r="C3262" s="13" t="s">
        <v>2582</v>
      </c>
      <c r="D3262" s="22">
        <v>3</v>
      </c>
      <c r="E3262" s="22">
        <v>1</v>
      </c>
      <c r="F3262" s="123" t="s">
        <v>1628</v>
      </c>
      <c r="G3262" s="123" t="s">
        <v>838</v>
      </c>
      <c r="H3262" s="123" t="s">
        <v>1640</v>
      </c>
      <c r="I3262" s="129" t="s">
        <v>2606</v>
      </c>
      <c r="J3262" s="129" t="s">
        <v>1524</v>
      </c>
      <c r="K3262" s="126" t="s">
        <v>1524</v>
      </c>
      <c r="L3262" s="129" t="s">
        <v>1042</v>
      </c>
      <c r="M3262" s="128" t="s">
        <v>855</v>
      </c>
      <c r="N3262" s="129" t="s">
        <v>856</v>
      </c>
      <c r="O3262" s="22">
        <v>2</v>
      </c>
      <c r="P3262" s="129" t="s">
        <v>1607</v>
      </c>
      <c r="Q3262" s="129" t="s">
        <v>1607</v>
      </c>
      <c r="R3262" s="129">
        <v>9.8000000000000007</v>
      </c>
      <c r="S3262" s="22">
        <v>3</v>
      </c>
      <c r="T3262" s="129" t="s">
        <v>1607</v>
      </c>
      <c r="U3262" s="129" t="s">
        <v>1607</v>
      </c>
      <c r="V3262" s="129">
        <v>9.6</v>
      </c>
      <c r="W3262" s="126" t="s">
        <v>857</v>
      </c>
      <c r="X3262" s="22">
        <v>0</v>
      </c>
      <c r="Y3262" s="129" t="s">
        <v>1013</v>
      </c>
      <c r="Z3262" s="82" t="s">
        <v>2583</v>
      </c>
      <c r="AA3262" s="82" t="s">
        <v>2583</v>
      </c>
      <c r="AB3262" s="82" t="s">
        <v>2585</v>
      </c>
      <c r="AC3262" s="82" t="s">
        <v>2585</v>
      </c>
      <c r="AD3262" s="126" t="s">
        <v>1608</v>
      </c>
      <c r="AE3262" s="126" t="s">
        <v>1619</v>
      </c>
    </row>
    <row r="3263" spans="1:31" x14ac:dyDescent="0.35">
      <c r="A3263" s="22" t="s">
        <v>852</v>
      </c>
      <c r="B3263" s="1">
        <v>1008</v>
      </c>
      <c r="C3263" s="13" t="s">
        <v>2582</v>
      </c>
      <c r="D3263" s="22">
        <v>3</v>
      </c>
      <c r="E3263" s="22">
        <v>1</v>
      </c>
      <c r="F3263" s="123" t="s">
        <v>1628</v>
      </c>
      <c r="G3263" s="123" t="s">
        <v>838</v>
      </c>
      <c r="H3263" s="123" t="s">
        <v>1640</v>
      </c>
      <c r="I3263" s="129" t="s">
        <v>2605</v>
      </c>
      <c r="J3263" s="129" t="s">
        <v>1524</v>
      </c>
      <c r="K3263" s="126" t="s">
        <v>1524</v>
      </c>
      <c r="L3263" s="129" t="s">
        <v>1042</v>
      </c>
      <c r="M3263" s="128" t="s">
        <v>855</v>
      </c>
      <c r="N3263" s="129" t="s">
        <v>856</v>
      </c>
      <c r="O3263" s="22">
        <v>0</v>
      </c>
      <c r="P3263" s="129" t="s">
        <v>1607</v>
      </c>
      <c r="Q3263" s="129" t="s">
        <v>1607</v>
      </c>
      <c r="R3263" s="22">
        <v>8.8000000000000007</v>
      </c>
      <c r="S3263" s="22">
        <v>1</v>
      </c>
      <c r="T3263" s="129" t="s">
        <v>1607</v>
      </c>
      <c r="U3263" s="129" t="s">
        <v>1607</v>
      </c>
      <c r="V3263" s="129">
        <v>7.7</v>
      </c>
      <c r="W3263" s="126" t="s">
        <v>857</v>
      </c>
      <c r="X3263" s="22">
        <v>0</v>
      </c>
      <c r="Y3263" s="129" t="s">
        <v>858</v>
      </c>
      <c r="Z3263" s="129" t="s">
        <v>1024</v>
      </c>
      <c r="AA3263" s="129" t="s">
        <v>1024</v>
      </c>
      <c r="AB3263" s="82" t="s">
        <v>928</v>
      </c>
      <c r="AC3263" s="82" t="s">
        <v>928</v>
      </c>
      <c r="AD3263" s="126" t="s">
        <v>1608</v>
      </c>
      <c r="AE3263" s="126" t="s">
        <v>1619</v>
      </c>
    </row>
    <row r="3264" spans="1:31" x14ac:dyDescent="0.35">
      <c r="A3264" s="22" t="s">
        <v>852</v>
      </c>
      <c r="B3264" s="1">
        <v>1008</v>
      </c>
      <c r="C3264" s="13" t="s">
        <v>2582</v>
      </c>
      <c r="D3264" s="22">
        <v>3</v>
      </c>
      <c r="E3264" s="22">
        <v>1</v>
      </c>
      <c r="F3264" s="123" t="s">
        <v>1628</v>
      </c>
      <c r="G3264" s="123" t="s">
        <v>838</v>
      </c>
      <c r="H3264" s="123" t="s">
        <v>1640</v>
      </c>
      <c r="I3264" s="129" t="s">
        <v>2605</v>
      </c>
      <c r="J3264" s="129" t="s">
        <v>1524</v>
      </c>
      <c r="K3264" s="126" t="s">
        <v>1524</v>
      </c>
      <c r="L3264" s="129" t="s">
        <v>1042</v>
      </c>
      <c r="M3264" s="128" t="s">
        <v>855</v>
      </c>
      <c r="N3264" s="129" t="s">
        <v>856</v>
      </c>
      <c r="O3264" s="22">
        <v>0</v>
      </c>
      <c r="P3264" s="129" t="s">
        <v>1607</v>
      </c>
      <c r="Q3264" s="129" t="s">
        <v>1607</v>
      </c>
      <c r="R3264" s="22">
        <v>8.8000000000000007</v>
      </c>
      <c r="S3264" s="22">
        <v>2</v>
      </c>
      <c r="T3264" s="129" t="s">
        <v>1607</v>
      </c>
      <c r="U3264" s="129" t="s">
        <v>1607</v>
      </c>
      <c r="V3264" s="129">
        <v>7</v>
      </c>
      <c r="W3264" s="126" t="s">
        <v>857</v>
      </c>
      <c r="X3264" s="22">
        <v>0</v>
      </c>
      <c r="Y3264" s="129" t="s">
        <v>858</v>
      </c>
      <c r="Z3264" s="129" t="s">
        <v>1024</v>
      </c>
      <c r="AA3264" s="129" t="s">
        <v>1024</v>
      </c>
      <c r="AB3264" s="82" t="s">
        <v>2583</v>
      </c>
      <c r="AC3264" s="82" t="s">
        <v>2583</v>
      </c>
      <c r="AD3264" s="126" t="s">
        <v>1608</v>
      </c>
      <c r="AE3264" s="126" t="s">
        <v>1619</v>
      </c>
    </row>
    <row r="3265" spans="1:31" x14ac:dyDescent="0.35">
      <c r="A3265" s="22" t="s">
        <v>852</v>
      </c>
      <c r="B3265" s="1">
        <v>1008</v>
      </c>
      <c r="C3265" s="13" t="s">
        <v>2582</v>
      </c>
      <c r="D3265" s="22">
        <v>3</v>
      </c>
      <c r="E3265" s="22">
        <v>1</v>
      </c>
      <c r="F3265" s="123" t="s">
        <v>1628</v>
      </c>
      <c r="G3265" s="123" t="s">
        <v>838</v>
      </c>
      <c r="H3265" s="123" t="s">
        <v>1640</v>
      </c>
      <c r="I3265" s="129" t="s">
        <v>2605</v>
      </c>
      <c r="J3265" s="129" t="s">
        <v>1524</v>
      </c>
      <c r="K3265" s="126" t="s">
        <v>1524</v>
      </c>
      <c r="L3265" s="129" t="s">
        <v>1042</v>
      </c>
      <c r="M3265" s="128" t="s">
        <v>855</v>
      </c>
      <c r="N3265" s="129" t="s">
        <v>856</v>
      </c>
      <c r="O3265" s="22">
        <v>0</v>
      </c>
      <c r="P3265" s="129" t="s">
        <v>1607</v>
      </c>
      <c r="Q3265" s="129" t="s">
        <v>1607</v>
      </c>
      <c r="R3265" s="22">
        <v>8.8000000000000007</v>
      </c>
      <c r="S3265" s="22">
        <v>3</v>
      </c>
      <c r="T3265" s="129" t="s">
        <v>1607</v>
      </c>
      <c r="U3265" s="129" t="s">
        <v>1607</v>
      </c>
      <c r="V3265" s="129">
        <v>8.4</v>
      </c>
      <c r="W3265" s="126" t="s">
        <v>857</v>
      </c>
      <c r="X3265" s="22">
        <v>0</v>
      </c>
      <c r="Y3265" s="129" t="s">
        <v>858</v>
      </c>
      <c r="Z3265" s="129" t="s">
        <v>1024</v>
      </c>
      <c r="AA3265" s="129" t="s">
        <v>1024</v>
      </c>
      <c r="AB3265" s="82" t="s">
        <v>2585</v>
      </c>
      <c r="AC3265" s="82" t="s">
        <v>2585</v>
      </c>
      <c r="AD3265" s="126" t="s">
        <v>1608</v>
      </c>
      <c r="AE3265" s="126" t="s">
        <v>1619</v>
      </c>
    </row>
    <row r="3266" spans="1:31" x14ac:dyDescent="0.35">
      <c r="A3266" s="22" t="s">
        <v>852</v>
      </c>
      <c r="B3266" s="1">
        <v>1008</v>
      </c>
      <c r="C3266" s="13" t="s">
        <v>2582</v>
      </c>
      <c r="D3266" s="22">
        <v>3</v>
      </c>
      <c r="E3266" s="22">
        <v>1</v>
      </c>
      <c r="F3266" s="123" t="s">
        <v>1628</v>
      </c>
      <c r="G3266" s="123" t="s">
        <v>838</v>
      </c>
      <c r="H3266" s="123" t="s">
        <v>1640</v>
      </c>
      <c r="I3266" s="129" t="s">
        <v>2605</v>
      </c>
      <c r="J3266" s="129" t="s">
        <v>1524</v>
      </c>
      <c r="K3266" s="126" t="s">
        <v>1524</v>
      </c>
      <c r="L3266" s="129" t="s">
        <v>1042</v>
      </c>
      <c r="M3266" s="128" t="s">
        <v>855</v>
      </c>
      <c r="N3266" s="129" t="s">
        <v>856</v>
      </c>
      <c r="O3266" s="22">
        <v>1</v>
      </c>
      <c r="P3266" s="129" t="s">
        <v>1607</v>
      </c>
      <c r="Q3266" s="129" t="s">
        <v>1607</v>
      </c>
      <c r="R3266" s="129">
        <v>7.7</v>
      </c>
      <c r="S3266" s="22">
        <v>2</v>
      </c>
      <c r="T3266" s="129" t="s">
        <v>1607</v>
      </c>
      <c r="U3266" s="129" t="s">
        <v>1607</v>
      </c>
      <c r="V3266" s="129">
        <v>7</v>
      </c>
      <c r="W3266" s="126" t="s">
        <v>857</v>
      </c>
      <c r="X3266" s="22">
        <v>0</v>
      </c>
      <c r="Y3266" s="129" t="s">
        <v>1013</v>
      </c>
      <c r="Z3266" s="82" t="s">
        <v>928</v>
      </c>
      <c r="AA3266" s="82" t="s">
        <v>928</v>
      </c>
      <c r="AB3266" s="82" t="s">
        <v>2583</v>
      </c>
      <c r="AC3266" s="82" t="s">
        <v>2583</v>
      </c>
      <c r="AD3266" s="126" t="s">
        <v>1608</v>
      </c>
      <c r="AE3266" s="126" t="s">
        <v>1619</v>
      </c>
    </row>
    <row r="3267" spans="1:31" x14ac:dyDescent="0.35">
      <c r="A3267" s="22" t="s">
        <v>852</v>
      </c>
      <c r="B3267" s="1">
        <v>1008</v>
      </c>
      <c r="C3267" s="13" t="s">
        <v>2582</v>
      </c>
      <c r="D3267" s="22">
        <v>3</v>
      </c>
      <c r="E3267" s="22">
        <v>1</v>
      </c>
      <c r="F3267" s="123" t="s">
        <v>1628</v>
      </c>
      <c r="G3267" s="123" t="s">
        <v>838</v>
      </c>
      <c r="H3267" s="123" t="s">
        <v>1640</v>
      </c>
      <c r="I3267" s="129" t="s">
        <v>2605</v>
      </c>
      <c r="J3267" s="129" t="s">
        <v>1524</v>
      </c>
      <c r="K3267" s="126" t="s">
        <v>1524</v>
      </c>
      <c r="L3267" s="129" t="s">
        <v>1042</v>
      </c>
      <c r="M3267" s="128" t="s">
        <v>855</v>
      </c>
      <c r="N3267" s="129" t="s">
        <v>856</v>
      </c>
      <c r="O3267" s="22">
        <v>1</v>
      </c>
      <c r="P3267" s="129" t="s">
        <v>1607</v>
      </c>
      <c r="Q3267" s="129" t="s">
        <v>1607</v>
      </c>
      <c r="R3267" s="129">
        <v>7.7</v>
      </c>
      <c r="S3267" s="22">
        <v>3</v>
      </c>
      <c r="T3267" s="129" t="s">
        <v>1607</v>
      </c>
      <c r="U3267" s="129" t="s">
        <v>1607</v>
      </c>
      <c r="V3267" s="129">
        <v>8.4</v>
      </c>
      <c r="W3267" s="126" t="s">
        <v>857</v>
      </c>
      <c r="X3267" s="22">
        <v>0</v>
      </c>
      <c r="Y3267" s="129" t="s">
        <v>1013</v>
      </c>
      <c r="Z3267" s="82" t="s">
        <v>928</v>
      </c>
      <c r="AA3267" s="82" t="s">
        <v>928</v>
      </c>
      <c r="AB3267" s="82" t="s">
        <v>2585</v>
      </c>
      <c r="AC3267" s="82" t="s">
        <v>2585</v>
      </c>
      <c r="AD3267" s="126" t="s">
        <v>1608</v>
      </c>
      <c r="AE3267" s="126" t="s">
        <v>1619</v>
      </c>
    </row>
    <row r="3268" spans="1:31" x14ac:dyDescent="0.35">
      <c r="A3268" s="22" t="s">
        <v>852</v>
      </c>
      <c r="B3268" s="1">
        <v>1008</v>
      </c>
      <c r="C3268" s="13" t="s">
        <v>2582</v>
      </c>
      <c r="D3268" s="22">
        <v>3</v>
      </c>
      <c r="E3268" s="22">
        <v>1</v>
      </c>
      <c r="F3268" s="123" t="s">
        <v>1628</v>
      </c>
      <c r="G3268" s="123" t="s">
        <v>838</v>
      </c>
      <c r="H3268" s="123" t="s">
        <v>1640</v>
      </c>
      <c r="I3268" s="129" t="s">
        <v>2605</v>
      </c>
      <c r="J3268" s="129" t="s">
        <v>1524</v>
      </c>
      <c r="K3268" s="126" t="s">
        <v>1524</v>
      </c>
      <c r="L3268" s="129" t="s">
        <v>1042</v>
      </c>
      <c r="M3268" s="128" t="s">
        <v>855</v>
      </c>
      <c r="N3268" s="129" t="s">
        <v>856</v>
      </c>
      <c r="O3268" s="22">
        <v>2</v>
      </c>
      <c r="P3268" s="129" t="s">
        <v>1607</v>
      </c>
      <c r="Q3268" s="129" t="s">
        <v>1607</v>
      </c>
      <c r="R3268" s="129">
        <v>7</v>
      </c>
      <c r="S3268" s="22">
        <v>3</v>
      </c>
      <c r="T3268" s="129" t="s">
        <v>1607</v>
      </c>
      <c r="U3268" s="129" t="s">
        <v>1607</v>
      </c>
      <c r="V3268" s="129">
        <v>8.4</v>
      </c>
      <c r="W3268" s="126" t="s">
        <v>857</v>
      </c>
      <c r="X3268" s="22">
        <v>0</v>
      </c>
      <c r="Y3268" s="129" t="s">
        <v>1013</v>
      </c>
      <c r="Z3268" s="82" t="s">
        <v>2583</v>
      </c>
      <c r="AA3268" s="82" t="s">
        <v>2583</v>
      </c>
      <c r="AB3268" s="82" t="s">
        <v>2585</v>
      </c>
      <c r="AC3268" s="82" t="s">
        <v>2585</v>
      </c>
      <c r="AD3268" s="126" t="s">
        <v>1608</v>
      </c>
      <c r="AE3268" s="126" t="s">
        <v>1619</v>
      </c>
    </row>
    <row r="3269" spans="1:31" x14ac:dyDescent="0.35">
      <c r="A3269" s="22" t="s">
        <v>852</v>
      </c>
      <c r="B3269" s="1">
        <v>1008</v>
      </c>
      <c r="C3269" s="13" t="s">
        <v>2582</v>
      </c>
      <c r="D3269" s="22">
        <v>1</v>
      </c>
      <c r="E3269" s="22">
        <v>1</v>
      </c>
      <c r="F3269" s="123" t="s">
        <v>1628</v>
      </c>
      <c r="G3269" s="123" t="s">
        <v>838</v>
      </c>
      <c r="H3269" s="123" t="s">
        <v>1640</v>
      </c>
      <c r="I3269" s="129" t="s">
        <v>2607</v>
      </c>
      <c r="J3269" s="129" t="s">
        <v>1524</v>
      </c>
      <c r="K3269" s="126" t="s">
        <v>1524</v>
      </c>
      <c r="L3269" s="129" t="s">
        <v>1042</v>
      </c>
      <c r="M3269" s="128" t="s">
        <v>855</v>
      </c>
      <c r="N3269" s="129" t="s">
        <v>856</v>
      </c>
      <c r="O3269" s="22">
        <v>0</v>
      </c>
      <c r="P3269" s="129" t="s">
        <v>1607</v>
      </c>
      <c r="Q3269" s="129" t="s">
        <v>1607</v>
      </c>
      <c r="R3269" s="22">
        <v>3.9</v>
      </c>
      <c r="S3269" s="22">
        <v>1</v>
      </c>
      <c r="T3269" s="129" t="s">
        <v>1607</v>
      </c>
      <c r="U3269" s="129" t="s">
        <v>1607</v>
      </c>
      <c r="V3269" s="129">
        <v>3</v>
      </c>
      <c r="W3269" s="126" t="s">
        <v>857</v>
      </c>
      <c r="X3269" s="22">
        <v>0</v>
      </c>
      <c r="Y3269" s="129" t="s">
        <v>858</v>
      </c>
      <c r="Z3269" s="129" t="s">
        <v>1024</v>
      </c>
      <c r="AA3269" s="129" t="s">
        <v>1024</v>
      </c>
      <c r="AB3269" s="82" t="s">
        <v>928</v>
      </c>
      <c r="AC3269" s="82" t="s">
        <v>928</v>
      </c>
      <c r="AD3269" s="126" t="s">
        <v>1608</v>
      </c>
      <c r="AE3269" s="126" t="s">
        <v>1619</v>
      </c>
    </row>
    <row r="3270" spans="1:31" x14ac:dyDescent="0.35">
      <c r="A3270" s="22" t="s">
        <v>852</v>
      </c>
      <c r="B3270" s="1">
        <v>1008</v>
      </c>
      <c r="C3270" s="13" t="s">
        <v>2582</v>
      </c>
      <c r="D3270" s="22">
        <v>1</v>
      </c>
      <c r="E3270" s="22">
        <v>1</v>
      </c>
      <c r="F3270" s="123" t="s">
        <v>1628</v>
      </c>
      <c r="G3270" s="123" t="s">
        <v>838</v>
      </c>
      <c r="H3270" s="123" t="s">
        <v>1640</v>
      </c>
      <c r="I3270" s="129" t="s">
        <v>2607</v>
      </c>
      <c r="J3270" s="129" t="s">
        <v>1524</v>
      </c>
      <c r="K3270" s="126" t="s">
        <v>1524</v>
      </c>
      <c r="L3270" s="129" t="s">
        <v>1042</v>
      </c>
      <c r="M3270" s="128" t="s">
        <v>855</v>
      </c>
      <c r="N3270" s="129" t="s">
        <v>856</v>
      </c>
      <c r="O3270" s="22">
        <v>0</v>
      </c>
      <c r="P3270" s="129" t="s">
        <v>1607</v>
      </c>
      <c r="Q3270" s="129" t="s">
        <v>1607</v>
      </c>
      <c r="R3270" s="22">
        <v>3.9</v>
      </c>
      <c r="S3270" s="22">
        <v>2</v>
      </c>
      <c r="T3270" s="129" t="s">
        <v>1607</v>
      </c>
      <c r="U3270" s="129" t="s">
        <v>1607</v>
      </c>
      <c r="V3270" s="129">
        <v>4.5</v>
      </c>
      <c r="W3270" s="126" t="s">
        <v>857</v>
      </c>
      <c r="X3270" s="22">
        <v>0</v>
      </c>
      <c r="Y3270" s="129" t="s">
        <v>858</v>
      </c>
      <c r="Z3270" s="129" t="s">
        <v>1024</v>
      </c>
      <c r="AA3270" s="129" t="s">
        <v>1024</v>
      </c>
      <c r="AB3270" s="82" t="s">
        <v>2583</v>
      </c>
      <c r="AC3270" s="82" t="s">
        <v>2583</v>
      </c>
      <c r="AD3270" s="126" t="s">
        <v>1608</v>
      </c>
      <c r="AE3270" s="126" t="s">
        <v>1619</v>
      </c>
    </row>
    <row r="3271" spans="1:31" x14ac:dyDescent="0.35">
      <c r="A3271" s="22" t="s">
        <v>852</v>
      </c>
      <c r="B3271" s="1">
        <v>1008</v>
      </c>
      <c r="C3271" s="13" t="s">
        <v>2582</v>
      </c>
      <c r="D3271" s="22">
        <v>1</v>
      </c>
      <c r="E3271" s="22">
        <v>1</v>
      </c>
      <c r="F3271" s="123" t="s">
        <v>1628</v>
      </c>
      <c r="G3271" s="123" t="s">
        <v>838</v>
      </c>
      <c r="H3271" s="123" t="s">
        <v>1640</v>
      </c>
      <c r="I3271" s="129" t="s">
        <v>2607</v>
      </c>
      <c r="J3271" s="129" t="s">
        <v>1524</v>
      </c>
      <c r="K3271" s="126" t="s">
        <v>1524</v>
      </c>
      <c r="L3271" s="129" t="s">
        <v>1042</v>
      </c>
      <c r="M3271" s="128" t="s">
        <v>855</v>
      </c>
      <c r="N3271" s="129" t="s">
        <v>856</v>
      </c>
      <c r="O3271" s="22">
        <v>0</v>
      </c>
      <c r="P3271" s="129" t="s">
        <v>1607</v>
      </c>
      <c r="Q3271" s="129" t="s">
        <v>1607</v>
      </c>
      <c r="R3271" s="22">
        <v>3.9</v>
      </c>
      <c r="S3271" s="22">
        <v>3</v>
      </c>
      <c r="T3271" s="129" t="s">
        <v>1607</v>
      </c>
      <c r="U3271" s="129" t="s">
        <v>1607</v>
      </c>
      <c r="V3271" s="129">
        <v>5.2</v>
      </c>
      <c r="W3271" s="126" t="s">
        <v>857</v>
      </c>
      <c r="X3271" s="22">
        <v>0</v>
      </c>
      <c r="Y3271" s="129" t="s">
        <v>858</v>
      </c>
      <c r="Z3271" s="129" t="s">
        <v>1024</v>
      </c>
      <c r="AA3271" s="129" t="s">
        <v>1024</v>
      </c>
      <c r="AB3271" s="82" t="s">
        <v>2585</v>
      </c>
      <c r="AC3271" s="82" t="s">
        <v>2585</v>
      </c>
      <c r="AD3271" s="126" t="s">
        <v>1608</v>
      </c>
      <c r="AE3271" s="126" t="s">
        <v>1619</v>
      </c>
    </row>
    <row r="3272" spans="1:31" x14ac:dyDescent="0.35">
      <c r="A3272" s="22" t="s">
        <v>852</v>
      </c>
      <c r="B3272" s="1">
        <v>1008</v>
      </c>
      <c r="C3272" s="13" t="s">
        <v>2582</v>
      </c>
      <c r="D3272" s="22">
        <v>1</v>
      </c>
      <c r="E3272" s="22">
        <v>1</v>
      </c>
      <c r="F3272" s="123" t="s">
        <v>1628</v>
      </c>
      <c r="G3272" s="123" t="s">
        <v>838</v>
      </c>
      <c r="H3272" s="123" t="s">
        <v>1640</v>
      </c>
      <c r="I3272" s="129" t="s">
        <v>2607</v>
      </c>
      <c r="J3272" s="129" t="s">
        <v>1524</v>
      </c>
      <c r="K3272" s="126" t="s">
        <v>1524</v>
      </c>
      <c r="L3272" s="129" t="s">
        <v>1042</v>
      </c>
      <c r="M3272" s="128" t="s">
        <v>855</v>
      </c>
      <c r="N3272" s="129" t="s">
        <v>856</v>
      </c>
      <c r="O3272" s="22">
        <v>1</v>
      </c>
      <c r="P3272" s="129" t="s">
        <v>1607</v>
      </c>
      <c r="Q3272" s="129" t="s">
        <v>1607</v>
      </c>
      <c r="R3272" s="129">
        <v>3</v>
      </c>
      <c r="S3272" s="22">
        <v>2</v>
      </c>
      <c r="T3272" s="129" t="s">
        <v>1607</v>
      </c>
      <c r="U3272" s="129" t="s">
        <v>1607</v>
      </c>
      <c r="V3272" s="129">
        <v>4.5</v>
      </c>
      <c r="W3272" s="126" t="s">
        <v>857</v>
      </c>
      <c r="X3272" s="22">
        <v>0</v>
      </c>
      <c r="Y3272" s="129" t="s">
        <v>1013</v>
      </c>
      <c r="Z3272" s="82" t="s">
        <v>928</v>
      </c>
      <c r="AA3272" s="82" t="s">
        <v>928</v>
      </c>
      <c r="AB3272" s="82" t="s">
        <v>2583</v>
      </c>
      <c r="AC3272" s="82" t="s">
        <v>2583</v>
      </c>
      <c r="AD3272" s="126" t="s">
        <v>1608</v>
      </c>
      <c r="AE3272" s="126" t="s">
        <v>1619</v>
      </c>
    </row>
    <row r="3273" spans="1:31" x14ac:dyDescent="0.35">
      <c r="A3273" s="22" t="s">
        <v>852</v>
      </c>
      <c r="B3273" s="1">
        <v>1008</v>
      </c>
      <c r="C3273" s="13" t="s">
        <v>2582</v>
      </c>
      <c r="D3273" s="22">
        <v>1</v>
      </c>
      <c r="E3273" s="22">
        <v>1</v>
      </c>
      <c r="F3273" s="123" t="s">
        <v>1628</v>
      </c>
      <c r="G3273" s="123" t="s">
        <v>838</v>
      </c>
      <c r="H3273" s="123" t="s">
        <v>1640</v>
      </c>
      <c r="I3273" s="129" t="s">
        <v>2607</v>
      </c>
      <c r="J3273" s="129" t="s">
        <v>1524</v>
      </c>
      <c r="K3273" s="126" t="s">
        <v>1524</v>
      </c>
      <c r="L3273" s="129" t="s">
        <v>1042</v>
      </c>
      <c r="M3273" s="128" t="s">
        <v>855</v>
      </c>
      <c r="N3273" s="129" t="s">
        <v>856</v>
      </c>
      <c r="O3273" s="22">
        <v>1</v>
      </c>
      <c r="P3273" s="129" t="s">
        <v>1607</v>
      </c>
      <c r="Q3273" s="129" t="s">
        <v>1607</v>
      </c>
      <c r="R3273" s="129">
        <v>3</v>
      </c>
      <c r="S3273" s="22">
        <v>3</v>
      </c>
      <c r="T3273" s="129" t="s">
        <v>1607</v>
      </c>
      <c r="U3273" s="129" t="s">
        <v>1607</v>
      </c>
      <c r="V3273" s="129">
        <v>5.2</v>
      </c>
      <c r="W3273" s="126" t="s">
        <v>857</v>
      </c>
      <c r="X3273" s="22">
        <v>0</v>
      </c>
      <c r="Y3273" s="129" t="s">
        <v>1013</v>
      </c>
      <c r="Z3273" s="82" t="s">
        <v>928</v>
      </c>
      <c r="AA3273" s="82" t="s">
        <v>928</v>
      </c>
      <c r="AB3273" s="82" t="s">
        <v>2585</v>
      </c>
      <c r="AC3273" s="82" t="s">
        <v>2585</v>
      </c>
      <c r="AD3273" s="126" t="s">
        <v>1608</v>
      </c>
      <c r="AE3273" s="126" t="s">
        <v>1619</v>
      </c>
    </row>
    <row r="3274" spans="1:31" x14ac:dyDescent="0.35">
      <c r="A3274" s="22" t="s">
        <v>852</v>
      </c>
      <c r="B3274" s="1">
        <v>1008</v>
      </c>
      <c r="C3274" s="13" t="s">
        <v>2582</v>
      </c>
      <c r="D3274" s="22">
        <v>1</v>
      </c>
      <c r="E3274" s="22">
        <v>1</v>
      </c>
      <c r="F3274" s="123" t="s">
        <v>1628</v>
      </c>
      <c r="G3274" s="123" t="s">
        <v>838</v>
      </c>
      <c r="H3274" s="123" t="s">
        <v>1640</v>
      </c>
      <c r="I3274" s="129" t="s">
        <v>2607</v>
      </c>
      <c r="J3274" s="129" t="s">
        <v>1524</v>
      </c>
      <c r="K3274" s="126" t="s">
        <v>1524</v>
      </c>
      <c r="L3274" s="129" t="s">
        <v>1042</v>
      </c>
      <c r="M3274" s="128" t="s">
        <v>855</v>
      </c>
      <c r="N3274" s="129" t="s">
        <v>856</v>
      </c>
      <c r="O3274" s="22">
        <v>2</v>
      </c>
      <c r="P3274" s="129" t="s">
        <v>1607</v>
      </c>
      <c r="Q3274" s="129" t="s">
        <v>1607</v>
      </c>
      <c r="R3274" s="129">
        <v>4.5</v>
      </c>
      <c r="S3274" s="22">
        <v>3</v>
      </c>
      <c r="T3274" s="129" t="s">
        <v>1607</v>
      </c>
      <c r="U3274" s="129" t="s">
        <v>1607</v>
      </c>
      <c r="V3274" s="129">
        <v>5.2</v>
      </c>
      <c r="W3274" s="126" t="s">
        <v>857</v>
      </c>
      <c r="X3274" s="22">
        <v>0</v>
      </c>
      <c r="Y3274" s="129" t="s">
        <v>1013</v>
      </c>
      <c r="Z3274" s="82" t="s">
        <v>2583</v>
      </c>
      <c r="AA3274" s="82" t="s">
        <v>2583</v>
      </c>
      <c r="AB3274" s="82" t="s">
        <v>2585</v>
      </c>
      <c r="AC3274" s="82" t="s">
        <v>2585</v>
      </c>
      <c r="AD3274" s="126" t="s">
        <v>1608</v>
      </c>
      <c r="AE3274" s="126" t="s">
        <v>1619</v>
      </c>
    </row>
    <row r="3275" spans="1:31" x14ac:dyDescent="0.35">
      <c r="A3275" s="22" t="s">
        <v>852</v>
      </c>
      <c r="B3275" s="1">
        <v>1008</v>
      </c>
      <c r="C3275" s="13" t="s">
        <v>2582</v>
      </c>
      <c r="D3275" s="22">
        <v>2</v>
      </c>
      <c r="E3275" s="22">
        <v>1</v>
      </c>
      <c r="F3275" s="123" t="s">
        <v>1628</v>
      </c>
      <c r="G3275" s="123" t="s">
        <v>838</v>
      </c>
      <c r="H3275" s="123" t="s">
        <v>1640</v>
      </c>
      <c r="I3275" s="129" t="s">
        <v>2608</v>
      </c>
      <c r="J3275" s="129" t="s">
        <v>1524</v>
      </c>
      <c r="K3275" s="126" t="s">
        <v>1524</v>
      </c>
      <c r="L3275" s="129" t="s">
        <v>1042</v>
      </c>
      <c r="M3275" s="128" t="s">
        <v>855</v>
      </c>
      <c r="N3275" s="129" t="s">
        <v>856</v>
      </c>
      <c r="O3275" s="22">
        <v>0</v>
      </c>
      <c r="P3275" s="129" t="s">
        <v>1607</v>
      </c>
      <c r="Q3275" s="129" t="s">
        <v>1607</v>
      </c>
      <c r="R3275" s="22">
        <v>12.1</v>
      </c>
      <c r="S3275" s="22">
        <v>1</v>
      </c>
      <c r="T3275" s="129" t="s">
        <v>1607</v>
      </c>
      <c r="U3275" s="129" t="s">
        <v>1607</v>
      </c>
      <c r="V3275" s="129">
        <v>11.5</v>
      </c>
      <c r="W3275" s="126" t="s">
        <v>857</v>
      </c>
      <c r="X3275" s="22">
        <v>0</v>
      </c>
      <c r="Y3275" s="129" t="s">
        <v>858</v>
      </c>
      <c r="Z3275" s="129" t="s">
        <v>1024</v>
      </c>
      <c r="AA3275" s="129" t="s">
        <v>1024</v>
      </c>
      <c r="AB3275" s="82" t="s">
        <v>928</v>
      </c>
      <c r="AC3275" s="82" t="s">
        <v>928</v>
      </c>
      <c r="AD3275" s="126" t="s">
        <v>1608</v>
      </c>
      <c r="AE3275" s="126" t="s">
        <v>1619</v>
      </c>
    </row>
    <row r="3276" spans="1:31" x14ac:dyDescent="0.35">
      <c r="A3276" s="22" t="s">
        <v>852</v>
      </c>
      <c r="B3276" s="1">
        <v>1008</v>
      </c>
      <c r="C3276" s="13" t="s">
        <v>2582</v>
      </c>
      <c r="D3276" s="22">
        <v>2</v>
      </c>
      <c r="E3276" s="22">
        <v>1</v>
      </c>
      <c r="F3276" s="123" t="s">
        <v>1628</v>
      </c>
      <c r="G3276" s="123" t="s">
        <v>838</v>
      </c>
      <c r="H3276" s="123" t="s">
        <v>1640</v>
      </c>
      <c r="I3276" s="129" t="s">
        <v>2608</v>
      </c>
      <c r="J3276" s="129" t="s">
        <v>1524</v>
      </c>
      <c r="K3276" s="126" t="s">
        <v>1524</v>
      </c>
      <c r="L3276" s="129" t="s">
        <v>1042</v>
      </c>
      <c r="M3276" s="128" t="s">
        <v>855</v>
      </c>
      <c r="N3276" s="129" t="s">
        <v>856</v>
      </c>
      <c r="O3276" s="22">
        <v>0</v>
      </c>
      <c r="P3276" s="129" t="s">
        <v>1607</v>
      </c>
      <c r="Q3276" s="129" t="s">
        <v>1607</v>
      </c>
      <c r="R3276" s="22">
        <v>12.1</v>
      </c>
      <c r="S3276" s="22">
        <v>2</v>
      </c>
      <c r="T3276" s="129" t="s">
        <v>1607</v>
      </c>
      <c r="U3276" s="129" t="s">
        <v>1607</v>
      </c>
      <c r="V3276" s="129">
        <v>12.6</v>
      </c>
      <c r="W3276" s="126" t="s">
        <v>857</v>
      </c>
      <c r="X3276" s="22">
        <v>0</v>
      </c>
      <c r="Y3276" s="129" t="s">
        <v>858</v>
      </c>
      <c r="Z3276" s="129" t="s">
        <v>1024</v>
      </c>
      <c r="AA3276" s="129" t="s">
        <v>1024</v>
      </c>
      <c r="AB3276" s="82" t="s">
        <v>2583</v>
      </c>
      <c r="AC3276" s="82" t="s">
        <v>2583</v>
      </c>
      <c r="AD3276" s="126" t="s">
        <v>1608</v>
      </c>
      <c r="AE3276" s="126" t="s">
        <v>1619</v>
      </c>
    </row>
    <row r="3277" spans="1:31" x14ac:dyDescent="0.35">
      <c r="A3277" s="22" t="s">
        <v>852</v>
      </c>
      <c r="B3277" s="1">
        <v>1008</v>
      </c>
      <c r="C3277" s="13" t="s">
        <v>2582</v>
      </c>
      <c r="D3277" s="22">
        <v>2</v>
      </c>
      <c r="E3277" s="22">
        <v>1</v>
      </c>
      <c r="F3277" s="123" t="s">
        <v>1628</v>
      </c>
      <c r="G3277" s="123" t="s">
        <v>838</v>
      </c>
      <c r="H3277" s="123" t="s">
        <v>1640</v>
      </c>
      <c r="I3277" s="129" t="s">
        <v>2608</v>
      </c>
      <c r="J3277" s="129" t="s">
        <v>1524</v>
      </c>
      <c r="K3277" s="126" t="s">
        <v>1524</v>
      </c>
      <c r="L3277" s="129" t="s">
        <v>1042</v>
      </c>
      <c r="M3277" s="128" t="s">
        <v>855</v>
      </c>
      <c r="N3277" s="129" t="s">
        <v>856</v>
      </c>
      <c r="O3277" s="22">
        <v>0</v>
      </c>
      <c r="P3277" s="129" t="s">
        <v>1607</v>
      </c>
      <c r="Q3277" s="129" t="s">
        <v>1607</v>
      </c>
      <c r="R3277" s="22">
        <v>12.1</v>
      </c>
      <c r="S3277" s="22">
        <v>3</v>
      </c>
      <c r="T3277" s="129" t="s">
        <v>1607</v>
      </c>
      <c r="U3277" s="129" t="s">
        <v>1607</v>
      </c>
      <c r="V3277" s="129">
        <v>13.8</v>
      </c>
      <c r="W3277" s="126" t="s">
        <v>857</v>
      </c>
      <c r="X3277" s="22">
        <v>0</v>
      </c>
      <c r="Y3277" s="129" t="s">
        <v>858</v>
      </c>
      <c r="Z3277" s="129" t="s">
        <v>1024</v>
      </c>
      <c r="AA3277" s="129" t="s">
        <v>1024</v>
      </c>
      <c r="AB3277" s="82" t="s">
        <v>2585</v>
      </c>
      <c r="AC3277" s="82" t="s">
        <v>2585</v>
      </c>
      <c r="AD3277" s="126" t="s">
        <v>1608</v>
      </c>
      <c r="AE3277" s="126" t="s">
        <v>1619</v>
      </c>
    </row>
    <row r="3278" spans="1:31" x14ac:dyDescent="0.35">
      <c r="A3278" s="22" t="s">
        <v>852</v>
      </c>
      <c r="B3278" s="1">
        <v>1008</v>
      </c>
      <c r="C3278" s="13" t="s">
        <v>2582</v>
      </c>
      <c r="D3278" s="22">
        <v>2</v>
      </c>
      <c r="E3278" s="22">
        <v>1</v>
      </c>
      <c r="F3278" s="123" t="s">
        <v>1628</v>
      </c>
      <c r="G3278" s="123" t="s">
        <v>838</v>
      </c>
      <c r="H3278" s="123" t="s">
        <v>1640</v>
      </c>
      <c r="I3278" s="129" t="s">
        <v>2608</v>
      </c>
      <c r="J3278" s="129" t="s">
        <v>1524</v>
      </c>
      <c r="K3278" s="126" t="s">
        <v>1524</v>
      </c>
      <c r="L3278" s="129" t="s">
        <v>1042</v>
      </c>
      <c r="M3278" s="128" t="s">
        <v>855</v>
      </c>
      <c r="N3278" s="129" t="s">
        <v>856</v>
      </c>
      <c r="O3278" s="22">
        <v>1</v>
      </c>
      <c r="P3278" s="129" t="s">
        <v>1607</v>
      </c>
      <c r="Q3278" s="129" t="s">
        <v>1607</v>
      </c>
      <c r="R3278" s="129">
        <v>11.5</v>
      </c>
      <c r="S3278" s="22">
        <v>2</v>
      </c>
      <c r="T3278" s="129" t="s">
        <v>1607</v>
      </c>
      <c r="U3278" s="129" t="s">
        <v>1607</v>
      </c>
      <c r="V3278" s="129">
        <v>12.6</v>
      </c>
      <c r="W3278" s="126" t="s">
        <v>857</v>
      </c>
      <c r="X3278" s="22">
        <v>0</v>
      </c>
      <c r="Y3278" s="129" t="s">
        <v>1013</v>
      </c>
      <c r="Z3278" s="82" t="s">
        <v>928</v>
      </c>
      <c r="AA3278" s="82" t="s">
        <v>928</v>
      </c>
      <c r="AB3278" s="82" t="s">
        <v>2583</v>
      </c>
      <c r="AC3278" s="82" t="s">
        <v>2583</v>
      </c>
      <c r="AD3278" s="126" t="s">
        <v>1608</v>
      </c>
      <c r="AE3278" s="126" t="s">
        <v>1619</v>
      </c>
    </row>
    <row r="3279" spans="1:31" x14ac:dyDescent="0.35">
      <c r="A3279" s="22" t="s">
        <v>852</v>
      </c>
      <c r="B3279" s="1">
        <v>1008</v>
      </c>
      <c r="C3279" s="13" t="s">
        <v>2582</v>
      </c>
      <c r="D3279" s="22">
        <v>2</v>
      </c>
      <c r="E3279" s="22">
        <v>1</v>
      </c>
      <c r="F3279" s="123" t="s">
        <v>1628</v>
      </c>
      <c r="G3279" s="123" t="s">
        <v>838</v>
      </c>
      <c r="H3279" s="123" t="s">
        <v>1640</v>
      </c>
      <c r="I3279" s="129" t="s">
        <v>2608</v>
      </c>
      <c r="J3279" s="129" t="s">
        <v>1524</v>
      </c>
      <c r="K3279" s="126" t="s">
        <v>1524</v>
      </c>
      <c r="L3279" s="129" t="s">
        <v>1042</v>
      </c>
      <c r="M3279" s="128" t="s">
        <v>855</v>
      </c>
      <c r="N3279" s="129" t="s">
        <v>856</v>
      </c>
      <c r="O3279" s="22">
        <v>1</v>
      </c>
      <c r="P3279" s="129" t="s">
        <v>1607</v>
      </c>
      <c r="Q3279" s="129" t="s">
        <v>1607</v>
      </c>
      <c r="R3279" s="129">
        <v>11.5</v>
      </c>
      <c r="S3279" s="22">
        <v>3</v>
      </c>
      <c r="T3279" s="129" t="s">
        <v>1607</v>
      </c>
      <c r="U3279" s="129" t="s">
        <v>1607</v>
      </c>
      <c r="V3279" s="129">
        <v>13.8</v>
      </c>
      <c r="W3279" s="126" t="s">
        <v>857</v>
      </c>
      <c r="X3279" s="22">
        <v>0</v>
      </c>
      <c r="Y3279" s="129" t="s">
        <v>1013</v>
      </c>
      <c r="Z3279" s="82" t="s">
        <v>928</v>
      </c>
      <c r="AA3279" s="82" t="s">
        <v>928</v>
      </c>
      <c r="AB3279" s="82" t="s">
        <v>2585</v>
      </c>
      <c r="AC3279" s="82" t="s">
        <v>2585</v>
      </c>
      <c r="AD3279" s="126" t="s">
        <v>1608</v>
      </c>
      <c r="AE3279" s="126" t="s">
        <v>1619</v>
      </c>
    </row>
    <row r="3280" spans="1:31" x14ac:dyDescent="0.35">
      <c r="A3280" s="22" t="s">
        <v>852</v>
      </c>
      <c r="B3280" s="1">
        <v>1008</v>
      </c>
      <c r="C3280" s="13" t="s">
        <v>2582</v>
      </c>
      <c r="D3280" s="22">
        <v>2</v>
      </c>
      <c r="E3280" s="22">
        <v>1</v>
      </c>
      <c r="F3280" s="123" t="s">
        <v>1628</v>
      </c>
      <c r="G3280" s="123" t="s">
        <v>838</v>
      </c>
      <c r="H3280" s="123" t="s">
        <v>1640</v>
      </c>
      <c r="I3280" s="129" t="s">
        <v>2608</v>
      </c>
      <c r="J3280" s="129" t="s">
        <v>1524</v>
      </c>
      <c r="K3280" s="126" t="s">
        <v>1524</v>
      </c>
      <c r="L3280" s="129" t="s">
        <v>1042</v>
      </c>
      <c r="M3280" s="128" t="s">
        <v>855</v>
      </c>
      <c r="N3280" s="129" t="s">
        <v>856</v>
      </c>
      <c r="O3280" s="22">
        <v>2</v>
      </c>
      <c r="P3280" s="129" t="s">
        <v>1607</v>
      </c>
      <c r="Q3280" s="129" t="s">
        <v>1607</v>
      </c>
      <c r="R3280" s="129">
        <v>12.6</v>
      </c>
      <c r="S3280" s="22">
        <v>3</v>
      </c>
      <c r="T3280" s="129" t="s">
        <v>1607</v>
      </c>
      <c r="U3280" s="129" t="s">
        <v>1607</v>
      </c>
      <c r="V3280" s="129">
        <v>13.8</v>
      </c>
      <c r="W3280" s="126" t="s">
        <v>857</v>
      </c>
      <c r="X3280" s="22">
        <v>0</v>
      </c>
      <c r="Y3280" s="129" t="s">
        <v>1013</v>
      </c>
      <c r="Z3280" s="82" t="s">
        <v>2583</v>
      </c>
      <c r="AA3280" s="82" t="s">
        <v>2583</v>
      </c>
      <c r="AB3280" s="82" t="s">
        <v>2585</v>
      </c>
      <c r="AC3280" s="82" t="s">
        <v>2585</v>
      </c>
      <c r="AD3280" s="126" t="s">
        <v>1608</v>
      </c>
      <c r="AE3280" s="126" t="s">
        <v>1619</v>
      </c>
    </row>
    <row r="3281" spans="1:31" x14ac:dyDescent="0.35">
      <c r="A3281" s="22" t="s">
        <v>852</v>
      </c>
      <c r="B3281" s="1">
        <v>1008</v>
      </c>
      <c r="C3281" s="13" t="s">
        <v>2582</v>
      </c>
      <c r="D3281" s="22">
        <v>2</v>
      </c>
      <c r="E3281" s="22">
        <v>1</v>
      </c>
      <c r="F3281" s="123" t="s">
        <v>1628</v>
      </c>
      <c r="G3281" s="123" t="s">
        <v>838</v>
      </c>
      <c r="H3281" s="123" t="s">
        <v>1640</v>
      </c>
      <c r="I3281" s="129" t="s">
        <v>2607</v>
      </c>
      <c r="J3281" s="129" t="s">
        <v>1524</v>
      </c>
      <c r="K3281" s="126" t="s">
        <v>1524</v>
      </c>
      <c r="L3281" s="129" t="s">
        <v>1042</v>
      </c>
      <c r="M3281" s="128" t="s">
        <v>855</v>
      </c>
      <c r="N3281" s="129" t="s">
        <v>856</v>
      </c>
      <c r="O3281" s="22">
        <v>0</v>
      </c>
      <c r="P3281" s="129" t="s">
        <v>1607</v>
      </c>
      <c r="Q3281" s="129" t="s">
        <v>1607</v>
      </c>
      <c r="R3281" s="22">
        <v>8.8000000000000007</v>
      </c>
      <c r="S3281" s="22">
        <v>1</v>
      </c>
      <c r="T3281" s="129" t="s">
        <v>1607</v>
      </c>
      <c r="U3281" s="129" t="s">
        <v>1607</v>
      </c>
      <c r="V3281" s="129">
        <v>6.6</v>
      </c>
      <c r="W3281" s="126" t="s">
        <v>857</v>
      </c>
      <c r="X3281" s="22">
        <v>0</v>
      </c>
      <c r="Y3281" s="129" t="s">
        <v>858</v>
      </c>
      <c r="Z3281" s="129" t="s">
        <v>1024</v>
      </c>
      <c r="AA3281" s="129" t="s">
        <v>1024</v>
      </c>
      <c r="AB3281" s="82" t="s">
        <v>928</v>
      </c>
      <c r="AC3281" s="82" t="s">
        <v>928</v>
      </c>
      <c r="AD3281" s="126" t="s">
        <v>1608</v>
      </c>
      <c r="AE3281" s="126" t="s">
        <v>1619</v>
      </c>
    </row>
    <row r="3282" spans="1:31" x14ac:dyDescent="0.35">
      <c r="A3282" s="22" t="s">
        <v>852</v>
      </c>
      <c r="B3282" s="1">
        <v>1008</v>
      </c>
      <c r="C3282" s="13" t="s">
        <v>2582</v>
      </c>
      <c r="D3282" s="22">
        <v>2</v>
      </c>
      <c r="E3282" s="22">
        <v>1</v>
      </c>
      <c r="F3282" s="123" t="s">
        <v>1628</v>
      </c>
      <c r="G3282" s="123" t="s">
        <v>838</v>
      </c>
      <c r="H3282" s="123" t="s">
        <v>1640</v>
      </c>
      <c r="I3282" s="129" t="s">
        <v>2607</v>
      </c>
      <c r="J3282" s="129" t="s">
        <v>1524</v>
      </c>
      <c r="K3282" s="126" t="s">
        <v>1524</v>
      </c>
      <c r="L3282" s="129" t="s">
        <v>1042</v>
      </c>
      <c r="M3282" s="128" t="s">
        <v>855</v>
      </c>
      <c r="N3282" s="129" t="s">
        <v>856</v>
      </c>
      <c r="O3282" s="22">
        <v>0</v>
      </c>
      <c r="P3282" s="129" t="s">
        <v>1607</v>
      </c>
      <c r="Q3282" s="129" t="s">
        <v>1607</v>
      </c>
      <c r="R3282" s="22">
        <v>8.8000000000000007</v>
      </c>
      <c r="S3282" s="22">
        <v>2</v>
      </c>
      <c r="T3282" s="129" t="s">
        <v>1607</v>
      </c>
      <c r="U3282" s="129" t="s">
        <v>1607</v>
      </c>
      <c r="V3282" s="129">
        <v>7.7</v>
      </c>
      <c r="W3282" s="126" t="s">
        <v>857</v>
      </c>
      <c r="X3282" s="22">
        <v>0</v>
      </c>
      <c r="Y3282" s="129" t="s">
        <v>858</v>
      </c>
      <c r="Z3282" s="129" t="s">
        <v>1024</v>
      </c>
      <c r="AA3282" s="129" t="s">
        <v>1024</v>
      </c>
      <c r="AB3282" s="82" t="s">
        <v>2583</v>
      </c>
      <c r="AC3282" s="82" t="s">
        <v>2583</v>
      </c>
      <c r="AD3282" s="126" t="s">
        <v>1608</v>
      </c>
      <c r="AE3282" s="126" t="s">
        <v>1619</v>
      </c>
    </row>
    <row r="3283" spans="1:31" x14ac:dyDescent="0.35">
      <c r="A3283" s="22" t="s">
        <v>852</v>
      </c>
      <c r="B3283" s="1">
        <v>1008</v>
      </c>
      <c r="C3283" s="13" t="s">
        <v>2582</v>
      </c>
      <c r="D3283" s="22">
        <v>2</v>
      </c>
      <c r="E3283" s="22">
        <v>1</v>
      </c>
      <c r="F3283" s="123" t="s">
        <v>1628</v>
      </c>
      <c r="G3283" s="123" t="s">
        <v>838</v>
      </c>
      <c r="H3283" s="123" t="s">
        <v>1640</v>
      </c>
      <c r="I3283" s="129" t="s">
        <v>2607</v>
      </c>
      <c r="J3283" s="129" t="s">
        <v>1524</v>
      </c>
      <c r="K3283" s="126" t="s">
        <v>1524</v>
      </c>
      <c r="L3283" s="129" t="s">
        <v>1042</v>
      </c>
      <c r="M3283" s="128" t="s">
        <v>855</v>
      </c>
      <c r="N3283" s="129" t="s">
        <v>856</v>
      </c>
      <c r="O3283" s="22">
        <v>0</v>
      </c>
      <c r="P3283" s="129" t="s">
        <v>1607</v>
      </c>
      <c r="Q3283" s="129" t="s">
        <v>1607</v>
      </c>
      <c r="R3283" s="22">
        <v>8.8000000000000007</v>
      </c>
      <c r="S3283" s="22">
        <v>3</v>
      </c>
      <c r="T3283" s="129" t="s">
        <v>1607</v>
      </c>
      <c r="U3283" s="129" t="s">
        <v>1607</v>
      </c>
      <c r="V3283" s="129">
        <v>7.1</v>
      </c>
      <c r="W3283" s="126" t="s">
        <v>857</v>
      </c>
      <c r="X3283" s="22">
        <v>0</v>
      </c>
      <c r="Y3283" s="129" t="s">
        <v>858</v>
      </c>
      <c r="Z3283" s="129" t="s">
        <v>1024</v>
      </c>
      <c r="AA3283" s="129" t="s">
        <v>1024</v>
      </c>
      <c r="AB3283" s="82" t="s">
        <v>2585</v>
      </c>
      <c r="AC3283" s="82" t="s">
        <v>2585</v>
      </c>
      <c r="AD3283" s="126" t="s">
        <v>1608</v>
      </c>
      <c r="AE3283" s="126" t="s">
        <v>1619</v>
      </c>
    </row>
    <row r="3284" spans="1:31" x14ac:dyDescent="0.35">
      <c r="A3284" s="22" t="s">
        <v>852</v>
      </c>
      <c r="B3284" s="1">
        <v>1008</v>
      </c>
      <c r="C3284" s="13" t="s">
        <v>2582</v>
      </c>
      <c r="D3284" s="22">
        <v>2</v>
      </c>
      <c r="E3284" s="22">
        <v>1</v>
      </c>
      <c r="F3284" s="123" t="s">
        <v>1628</v>
      </c>
      <c r="G3284" s="123" t="s">
        <v>838</v>
      </c>
      <c r="H3284" s="123" t="s">
        <v>1640</v>
      </c>
      <c r="I3284" s="129" t="s">
        <v>2607</v>
      </c>
      <c r="J3284" s="129" t="s">
        <v>1524</v>
      </c>
      <c r="K3284" s="126" t="s">
        <v>1524</v>
      </c>
      <c r="L3284" s="129" t="s">
        <v>1042</v>
      </c>
      <c r="M3284" s="128" t="s">
        <v>855</v>
      </c>
      <c r="N3284" s="129" t="s">
        <v>856</v>
      </c>
      <c r="O3284" s="22">
        <v>1</v>
      </c>
      <c r="P3284" s="129" t="s">
        <v>1607</v>
      </c>
      <c r="Q3284" s="129" t="s">
        <v>1607</v>
      </c>
      <c r="R3284" s="129">
        <v>6.6</v>
      </c>
      <c r="S3284" s="22">
        <v>2</v>
      </c>
      <c r="T3284" s="129" t="s">
        <v>1607</v>
      </c>
      <c r="U3284" s="129" t="s">
        <v>1607</v>
      </c>
      <c r="V3284" s="129">
        <v>7.7</v>
      </c>
      <c r="W3284" s="126" t="s">
        <v>857</v>
      </c>
      <c r="X3284" s="22">
        <v>0</v>
      </c>
      <c r="Y3284" s="129" t="s">
        <v>1013</v>
      </c>
      <c r="Z3284" s="82" t="s">
        <v>928</v>
      </c>
      <c r="AA3284" s="82" t="s">
        <v>928</v>
      </c>
      <c r="AB3284" s="82" t="s">
        <v>2583</v>
      </c>
      <c r="AC3284" s="82" t="s">
        <v>2583</v>
      </c>
      <c r="AD3284" s="126" t="s">
        <v>1608</v>
      </c>
      <c r="AE3284" s="126" t="s">
        <v>1619</v>
      </c>
    </row>
    <row r="3285" spans="1:31" x14ac:dyDescent="0.35">
      <c r="A3285" s="22" t="s">
        <v>852</v>
      </c>
      <c r="B3285" s="1">
        <v>1008</v>
      </c>
      <c r="C3285" s="13" t="s">
        <v>2582</v>
      </c>
      <c r="D3285" s="22">
        <v>2</v>
      </c>
      <c r="E3285" s="22">
        <v>1</v>
      </c>
      <c r="F3285" s="123" t="s">
        <v>1628</v>
      </c>
      <c r="G3285" s="123" t="s">
        <v>838</v>
      </c>
      <c r="H3285" s="123" t="s">
        <v>1640</v>
      </c>
      <c r="I3285" s="129" t="s">
        <v>2607</v>
      </c>
      <c r="J3285" s="129" t="s">
        <v>1524</v>
      </c>
      <c r="K3285" s="126" t="s">
        <v>1524</v>
      </c>
      <c r="L3285" s="129" t="s">
        <v>1042</v>
      </c>
      <c r="M3285" s="128" t="s">
        <v>855</v>
      </c>
      <c r="N3285" s="129" t="s">
        <v>856</v>
      </c>
      <c r="O3285" s="22">
        <v>1</v>
      </c>
      <c r="P3285" s="129" t="s">
        <v>1607</v>
      </c>
      <c r="Q3285" s="129" t="s">
        <v>1607</v>
      </c>
      <c r="R3285" s="129">
        <v>6.6</v>
      </c>
      <c r="S3285" s="22">
        <v>3</v>
      </c>
      <c r="T3285" s="129" t="s">
        <v>1607</v>
      </c>
      <c r="U3285" s="129" t="s">
        <v>1607</v>
      </c>
      <c r="V3285" s="129">
        <v>7.1</v>
      </c>
      <c r="W3285" s="126" t="s">
        <v>857</v>
      </c>
      <c r="X3285" s="22">
        <v>0</v>
      </c>
      <c r="Y3285" s="129" t="s">
        <v>1013</v>
      </c>
      <c r="Z3285" s="82" t="s">
        <v>928</v>
      </c>
      <c r="AA3285" s="82" t="s">
        <v>928</v>
      </c>
      <c r="AB3285" s="82" t="s">
        <v>2585</v>
      </c>
      <c r="AC3285" s="82" t="s">
        <v>2585</v>
      </c>
      <c r="AD3285" s="126" t="s">
        <v>1608</v>
      </c>
      <c r="AE3285" s="126" t="s">
        <v>1619</v>
      </c>
    </row>
    <row r="3286" spans="1:31" x14ac:dyDescent="0.35">
      <c r="A3286" s="22" t="s">
        <v>852</v>
      </c>
      <c r="B3286" s="1">
        <v>1008</v>
      </c>
      <c r="C3286" s="13" t="s">
        <v>2582</v>
      </c>
      <c r="D3286" s="22">
        <v>2</v>
      </c>
      <c r="E3286" s="22">
        <v>1</v>
      </c>
      <c r="F3286" s="123" t="s">
        <v>1628</v>
      </c>
      <c r="G3286" s="123" t="s">
        <v>838</v>
      </c>
      <c r="H3286" s="123" t="s">
        <v>1640</v>
      </c>
      <c r="I3286" s="129" t="s">
        <v>2607</v>
      </c>
      <c r="J3286" s="129" t="s">
        <v>1524</v>
      </c>
      <c r="K3286" s="126" t="s">
        <v>1524</v>
      </c>
      <c r="L3286" s="129" t="s">
        <v>1042</v>
      </c>
      <c r="M3286" s="128" t="s">
        <v>855</v>
      </c>
      <c r="N3286" s="129" t="s">
        <v>856</v>
      </c>
      <c r="O3286" s="22">
        <v>2</v>
      </c>
      <c r="P3286" s="129" t="s">
        <v>1607</v>
      </c>
      <c r="Q3286" s="129" t="s">
        <v>1607</v>
      </c>
      <c r="R3286" s="129">
        <v>7.7</v>
      </c>
      <c r="S3286" s="22">
        <v>3</v>
      </c>
      <c r="T3286" s="129" t="s">
        <v>1607</v>
      </c>
      <c r="U3286" s="129" t="s">
        <v>1607</v>
      </c>
      <c r="V3286" s="129">
        <v>7.1</v>
      </c>
      <c r="W3286" s="126" t="s">
        <v>857</v>
      </c>
      <c r="X3286" s="22">
        <v>0</v>
      </c>
      <c r="Y3286" s="129" t="s">
        <v>1013</v>
      </c>
      <c r="Z3286" s="82" t="s">
        <v>2583</v>
      </c>
      <c r="AA3286" s="82" t="s">
        <v>2583</v>
      </c>
      <c r="AB3286" s="82" t="s">
        <v>2585</v>
      </c>
      <c r="AC3286" s="82" t="s">
        <v>2585</v>
      </c>
      <c r="AD3286" s="126" t="s">
        <v>1608</v>
      </c>
      <c r="AE3286" s="126" t="s">
        <v>1619</v>
      </c>
    </row>
    <row r="3287" spans="1:31" x14ac:dyDescent="0.35">
      <c r="A3287" s="22" t="s">
        <v>852</v>
      </c>
      <c r="B3287" s="1">
        <v>1008</v>
      </c>
      <c r="C3287" s="13" t="s">
        <v>2582</v>
      </c>
      <c r="D3287" s="22">
        <v>3</v>
      </c>
      <c r="E3287" s="22">
        <v>1</v>
      </c>
      <c r="F3287" s="123" t="s">
        <v>1628</v>
      </c>
      <c r="G3287" s="123" t="s">
        <v>838</v>
      </c>
      <c r="H3287" s="123" t="s">
        <v>1640</v>
      </c>
      <c r="I3287" s="129" t="s">
        <v>2608</v>
      </c>
      <c r="J3287" s="129" t="s">
        <v>1524</v>
      </c>
      <c r="K3287" s="126" t="s">
        <v>1524</v>
      </c>
      <c r="L3287" s="129" t="s">
        <v>1042</v>
      </c>
      <c r="M3287" s="128" t="s">
        <v>855</v>
      </c>
      <c r="N3287" s="129" t="s">
        <v>856</v>
      </c>
      <c r="O3287" s="22">
        <v>0</v>
      </c>
      <c r="P3287" s="129" t="s">
        <v>1607</v>
      </c>
      <c r="Q3287" s="129" t="s">
        <v>1607</v>
      </c>
      <c r="R3287" s="22">
        <v>22.4</v>
      </c>
      <c r="S3287" s="22">
        <v>1</v>
      </c>
      <c r="T3287" s="129" t="s">
        <v>1607</v>
      </c>
      <c r="U3287" s="129" t="s">
        <v>1607</v>
      </c>
      <c r="V3287" s="129">
        <v>3.9</v>
      </c>
      <c r="W3287" s="22">
        <v>0.05</v>
      </c>
      <c r="X3287" s="22">
        <v>1</v>
      </c>
      <c r="Y3287" s="129" t="s">
        <v>858</v>
      </c>
      <c r="Z3287" s="129" t="s">
        <v>1024</v>
      </c>
      <c r="AA3287" s="129" t="s">
        <v>1024</v>
      </c>
      <c r="AB3287" s="82" t="s">
        <v>928</v>
      </c>
      <c r="AC3287" s="82" t="s">
        <v>928</v>
      </c>
      <c r="AD3287" s="126" t="s">
        <v>1608</v>
      </c>
      <c r="AE3287" s="126" t="s">
        <v>1619</v>
      </c>
    </row>
    <row r="3288" spans="1:31" x14ac:dyDescent="0.35">
      <c r="A3288" s="22" t="s">
        <v>852</v>
      </c>
      <c r="B3288" s="1">
        <v>1008</v>
      </c>
      <c r="C3288" s="13" t="s">
        <v>2582</v>
      </c>
      <c r="D3288" s="22">
        <v>3</v>
      </c>
      <c r="E3288" s="22">
        <v>1</v>
      </c>
      <c r="F3288" s="123" t="s">
        <v>1628</v>
      </c>
      <c r="G3288" s="123" t="s">
        <v>838</v>
      </c>
      <c r="H3288" s="123" t="s">
        <v>1640</v>
      </c>
      <c r="I3288" s="129" t="s">
        <v>2608</v>
      </c>
      <c r="J3288" s="129" t="s">
        <v>1524</v>
      </c>
      <c r="K3288" s="126" t="s">
        <v>1524</v>
      </c>
      <c r="L3288" s="129" t="s">
        <v>1042</v>
      </c>
      <c r="M3288" s="128" t="s">
        <v>855</v>
      </c>
      <c r="N3288" s="129" t="s">
        <v>856</v>
      </c>
      <c r="O3288" s="22">
        <v>0</v>
      </c>
      <c r="P3288" s="129" t="s">
        <v>1607</v>
      </c>
      <c r="Q3288" s="129" t="s">
        <v>1607</v>
      </c>
      <c r="R3288" s="22">
        <v>22.4</v>
      </c>
      <c r="S3288" s="22">
        <v>2</v>
      </c>
      <c r="T3288" s="129" t="s">
        <v>1607</v>
      </c>
      <c r="U3288" s="129" t="s">
        <v>1607</v>
      </c>
      <c r="V3288" s="129">
        <v>6.9</v>
      </c>
      <c r="W3288" s="22">
        <v>0.05</v>
      </c>
      <c r="X3288" s="22">
        <v>1</v>
      </c>
      <c r="Y3288" s="129" t="s">
        <v>858</v>
      </c>
      <c r="Z3288" s="129" t="s">
        <v>1024</v>
      </c>
      <c r="AA3288" s="129" t="s">
        <v>1024</v>
      </c>
      <c r="AB3288" s="82" t="s">
        <v>2583</v>
      </c>
      <c r="AC3288" s="82" t="s">
        <v>2583</v>
      </c>
      <c r="AD3288" s="126" t="s">
        <v>1608</v>
      </c>
      <c r="AE3288" s="126" t="s">
        <v>1619</v>
      </c>
    </row>
    <row r="3289" spans="1:31" x14ac:dyDescent="0.35">
      <c r="A3289" s="22" t="s">
        <v>852</v>
      </c>
      <c r="B3289" s="1">
        <v>1008</v>
      </c>
      <c r="C3289" s="13" t="s">
        <v>2582</v>
      </c>
      <c r="D3289" s="22">
        <v>3</v>
      </c>
      <c r="E3289" s="22">
        <v>1</v>
      </c>
      <c r="F3289" s="123" t="s">
        <v>1628</v>
      </c>
      <c r="G3289" s="123" t="s">
        <v>838</v>
      </c>
      <c r="H3289" s="123" t="s">
        <v>1640</v>
      </c>
      <c r="I3289" s="129" t="s">
        <v>2608</v>
      </c>
      <c r="J3289" s="129" t="s">
        <v>1524</v>
      </c>
      <c r="K3289" s="126" t="s">
        <v>1524</v>
      </c>
      <c r="L3289" s="129" t="s">
        <v>1042</v>
      </c>
      <c r="M3289" s="128" t="s">
        <v>855</v>
      </c>
      <c r="N3289" s="129" t="s">
        <v>856</v>
      </c>
      <c r="O3289" s="22">
        <v>0</v>
      </c>
      <c r="P3289" s="129" t="s">
        <v>1607</v>
      </c>
      <c r="Q3289" s="129" t="s">
        <v>1607</v>
      </c>
      <c r="R3289" s="22">
        <v>22.4</v>
      </c>
      <c r="S3289" s="22">
        <v>3</v>
      </c>
      <c r="T3289" s="129" t="s">
        <v>1607</v>
      </c>
      <c r="U3289" s="129" t="s">
        <v>1607</v>
      </c>
      <c r="V3289" s="129">
        <v>14.1</v>
      </c>
      <c r="W3289" s="126" t="s">
        <v>857</v>
      </c>
      <c r="X3289" s="22">
        <v>0</v>
      </c>
      <c r="Y3289" s="129" t="s">
        <v>858</v>
      </c>
      <c r="Z3289" s="129" t="s">
        <v>1024</v>
      </c>
      <c r="AA3289" s="129" t="s">
        <v>1024</v>
      </c>
      <c r="AB3289" s="82" t="s">
        <v>2585</v>
      </c>
      <c r="AC3289" s="82" t="s">
        <v>2585</v>
      </c>
      <c r="AD3289" s="126" t="s">
        <v>1608</v>
      </c>
      <c r="AE3289" s="126" t="s">
        <v>1619</v>
      </c>
    </row>
    <row r="3290" spans="1:31" x14ac:dyDescent="0.35">
      <c r="A3290" s="22" t="s">
        <v>852</v>
      </c>
      <c r="B3290" s="1">
        <v>1008</v>
      </c>
      <c r="C3290" s="13" t="s">
        <v>2582</v>
      </c>
      <c r="D3290" s="22">
        <v>3</v>
      </c>
      <c r="E3290" s="22">
        <v>1</v>
      </c>
      <c r="F3290" s="123" t="s">
        <v>1628</v>
      </c>
      <c r="G3290" s="123" t="s">
        <v>838</v>
      </c>
      <c r="H3290" s="123" t="s">
        <v>1640</v>
      </c>
      <c r="I3290" s="129" t="s">
        <v>2608</v>
      </c>
      <c r="J3290" s="129" t="s">
        <v>1524</v>
      </c>
      <c r="K3290" s="126" t="s">
        <v>1524</v>
      </c>
      <c r="L3290" s="129" t="s">
        <v>1042</v>
      </c>
      <c r="M3290" s="128" t="s">
        <v>855</v>
      </c>
      <c r="N3290" s="129" t="s">
        <v>856</v>
      </c>
      <c r="O3290" s="22">
        <v>1</v>
      </c>
      <c r="P3290" s="129" t="s">
        <v>1607</v>
      </c>
      <c r="Q3290" s="129" t="s">
        <v>1607</v>
      </c>
      <c r="R3290" s="129">
        <v>3.9</v>
      </c>
      <c r="S3290" s="22">
        <v>2</v>
      </c>
      <c r="T3290" s="129" t="s">
        <v>1607</v>
      </c>
      <c r="U3290" s="129" t="s">
        <v>1607</v>
      </c>
      <c r="V3290" s="129">
        <v>6.9</v>
      </c>
      <c r="W3290" s="126" t="s">
        <v>857</v>
      </c>
      <c r="X3290" s="22">
        <v>0</v>
      </c>
      <c r="Y3290" s="129" t="s">
        <v>1013</v>
      </c>
      <c r="Z3290" s="82" t="s">
        <v>928</v>
      </c>
      <c r="AA3290" s="82" t="s">
        <v>928</v>
      </c>
      <c r="AB3290" s="82" t="s">
        <v>2583</v>
      </c>
      <c r="AC3290" s="82" t="s">
        <v>2583</v>
      </c>
      <c r="AD3290" s="126" t="s">
        <v>1608</v>
      </c>
      <c r="AE3290" s="126" t="s">
        <v>1619</v>
      </c>
    </row>
    <row r="3291" spans="1:31" x14ac:dyDescent="0.35">
      <c r="A3291" s="22" t="s">
        <v>852</v>
      </c>
      <c r="B3291" s="1">
        <v>1008</v>
      </c>
      <c r="C3291" s="13" t="s">
        <v>2582</v>
      </c>
      <c r="D3291" s="22">
        <v>3</v>
      </c>
      <c r="E3291" s="22">
        <v>1</v>
      </c>
      <c r="F3291" s="123" t="s">
        <v>1628</v>
      </c>
      <c r="G3291" s="123" t="s">
        <v>838</v>
      </c>
      <c r="H3291" s="123" t="s">
        <v>1640</v>
      </c>
      <c r="I3291" s="129" t="s">
        <v>2608</v>
      </c>
      <c r="J3291" s="129" t="s">
        <v>1524</v>
      </c>
      <c r="K3291" s="126" t="s">
        <v>1524</v>
      </c>
      <c r="L3291" s="129" t="s">
        <v>1042</v>
      </c>
      <c r="M3291" s="128" t="s">
        <v>855</v>
      </c>
      <c r="N3291" s="129" t="s">
        <v>856</v>
      </c>
      <c r="O3291" s="22">
        <v>1</v>
      </c>
      <c r="P3291" s="129" t="s">
        <v>1607</v>
      </c>
      <c r="Q3291" s="129" t="s">
        <v>1607</v>
      </c>
      <c r="R3291" s="129">
        <v>3.9</v>
      </c>
      <c r="S3291" s="22">
        <v>3</v>
      </c>
      <c r="T3291" s="129" t="s">
        <v>1607</v>
      </c>
      <c r="U3291" s="129" t="s">
        <v>1607</v>
      </c>
      <c r="V3291" s="129">
        <v>14.1</v>
      </c>
      <c r="W3291" s="126" t="s">
        <v>857</v>
      </c>
      <c r="X3291" s="22">
        <v>0</v>
      </c>
      <c r="Y3291" s="129" t="s">
        <v>1013</v>
      </c>
      <c r="Z3291" s="82" t="s">
        <v>928</v>
      </c>
      <c r="AA3291" s="82" t="s">
        <v>928</v>
      </c>
      <c r="AB3291" s="82" t="s">
        <v>2585</v>
      </c>
      <c r="AC3291" s="82" t="s">
        <v>2585</v>
      </c>
      <c r="AD3291" s="126" t="s">
        <v>1608</v>
      </c>
      <c r="AE3291" s="126" t="s">
        <v>1619</v>
      </c>
    </row>
    <row r="3292" spans="1:31" x14ac:dyDescent="0.35">
      <c r="A3292" s="22" t="s">
        <v>852</v>
      </c>
      <c r="B3292" s="1">
        <v>1008</v>
      </c>
      <c r="C3292" s="13" t="s">
        <v>2582</v>
      </c>
      <c r="D3292" s="22">
        <v>3</v>
      </c>
      <c r="E3292" s="22">
        <v>1</v>
      </c>
      <c r="F3292" s="123" t="s">
        <v>1628</v>
      </c>
      <c r="G3292" s="123" t="s">
        <v>838</v>
      </c>
      <c r="H3292" s="123" t="s">
        <v>1640</v>
      </c>
      <c r="I3292" s="129" t="s">
        <v>2608</v>
      </c>
      <c r="J3292" s="129" t="s">
        <v>1524</v>
      </c>
      <c r="K3292" s="126" t="s">
        <v>1524</v>
      </c>
      <c r="L3292" s="129" t="s">
        <v>1042</v>
      </c>
      <c r="M3292" s="128" t="s">
        <v>855</v>
      </c>
      <c r="N3292" s="129" t="s">
        <v>856</v>
      </c>
      <c r="O3292" s="22">
        <v>2</v>
      </c>
      <c r="P3292" s="129" t="s">
        <v>1607</v>
      </c>
      <c r="Q3292" s="129" t="s">
        <v>1607</v>
      </c>
      <c r="R3292" s="129">
        <v>6.9</v>
      </c>
      <c r="S3292" s="22">
        <v>3</v>
      </c>
      <c r="T3292" s="129" t="s">
        <v>1607</v>
      </c>
      <c r="U3292" s="129" t="s">
        <v>1607</v>
      </c>
      <c r="V3292" s="129">
        <v>14.1</v>
      </c>
      <c r="W3292" s="126" t="s">
        <v>857</v>
      </c>
      <c r="X3292" s="22">
        <v>0</v>
      </c>
      <c r="Y3292" s="129" t="s">
        <v>1013</v>
      </c>
      <c r="Z3292" s="82" t="s">
        <v>2583</v>
      </c>
      <c r="AA3292" s="82" t="s">
        <v>2583</v>
      </c>
      <c r="AB3292" s="82" t="s">
        <v>2585</v>
      </c>
      <c r="AC3292" s="82" t="s">
        <v>2585</v>
      </c>
      <c r="AD3292" s="126" t="s">
        <v>1608</v>
      </c>
      <c r="AE3292" s="126" t="s">
        <v>1619</v>
      </c>
    </row>
    <row r="3293" spans="1:31" x14ac:dyDescent="0.35">
      <c r="A3293" s="22" t="s">
        <v>852</v>
      </c>
      <c r="B3293" s="1">
        <v>1008</v>
      </c>
      <c r="C3293" s="13" t="s">
        <v>2582</v>
      </c>
      <c r="D3293" s="22">
        <v>3</v>
      </c>
      <c r="E3293" s="22">
        <v>1</v>
      </c>
      <c r="F3293" s="123" t="s">
        <v>1628</v>
      </c>
      <c r="G3293" s="123" t="s">
        <v>838</v>
      </c>
      <c r="H3293" s="123" t="s">
        <v>1640</v>
      </c>
      <c r="I3293" s="129" t="s">
        <v>2607</v>
      </c>
      <c r="J3293" s="129" t="s">
        <v>1524</v>
      </c>
      <c r="K3293" s="126" t="s">
        <v>1524</v>
      </c>
      <c r="L3293" s="129" t="s">
        <v>1042</v>
      </c>
      <c r="M3293" s="128" t="s">
        <v>855</v>
      </c>
      <c r="N3293" s="129" t="s">
        <v>856</v>
      </c>
      <c r="O3293" s="22">
        <v>0</v>
      </c>
      <c r="P3293" s="129" t="s">
        <v>1607</v>
      </c>
      <c r="Q3293" s="129" t="s">
        <v>1607</v>
      </c>
      <c r="R3293" s="22">
        <v>12.3</v>
      </c>
      <c r="S3293" s="22">
        <v>1</v>
      </c>
      <c r="T3293" s="129" t="s">
        <v>1607</v>
      </c>
      <c r="U3293" s="129" t="s">
        <v>1607</v>
      </c>
      <c r="V3293" s="129">
        <v>9.1999999999999993</v>
      </c>
      <c r="W3293" s="126" t="s">
        <v>857</v>
      </c>
      <c r="X3293" s="22">
        <v>0</v>
      </c>
      <c r="Y3293" s="129" t="s">
        <v>858</v>
      </c>
      <c r="Z3293" s="129" t="s">
        <v>1024</v>
      </c>
      <c r="AA3293" s="129" t="s">
        <v>1024</v>
      </c>
      <c r="AB3293" s="82" t="s">
        <v>928</v>
      </c>
      <c r="AC3293" s="82" t="s">
        <v>928</v>
      </c>
      <c r="AD3293" s="126" t="s">
        <v>1608</v>
      </c>
      <c r="AE3293" s="126" t="s">
        <v>1619</v>
      </c>
    </row>
    <row r="3294" spans="1:31" x14ac:dyDescent="0.35">
      <c r="A3294" s="22" t="s">
        <v>852</v>
      </c>
      <c r="B3294" s="1">
        <v>1008</v>
      </c>
      <c r="C3294" s="13" t="s">
        <v>2582</v>
      </c>
      <c r="D3294" s="22">
        <v>3</v>
      </c>
      <c r="E3294" s="22">
        <v>1</v>
      </c>
      <c r="F3294" s="123" t="s">
        <v>1628</v>
      </c>
      <c r="G3294" s="123" t="s">
        <v>838</v>
      </c>
      <c r="H3294" s="123" t="s">
        <v>1640</v>
      </c>
      <c r="I3294" s="129" t="s">
        <v>2607</v>
      </c>
      <c r="J3294" s="129" t="s">
        <v>1524</v>
      </c>
      <c r="K3294" s="126" t="s">
        <v>1524</v>
      </c>
      <c r="L3294" s="129" t="s">
        <v>1042</v>
      </c>
      <c r="M3294" s="128" t="s">
        <v>855</v>
      </c>
      <c r="N3294" s="129" t="s">
        <v>856</v>
      </c>
      <c r="O3294" s="22">
        <v>0</v>
      </c>
      <c r="P3294" s="129" t="s">
        <v>1607</v>
      </c>
      <c r="Q3294" s="129" t="s">
        <v>1607</v>
      </c>
      <c r="R3294" s="22">
        <v>12.3</v>
      </c>
      <c r="S3294" s="22">
        <v>2</v>
      </c>
      <c r="T3294" s="129" t="s">
        <v>1607</v>
      </c>
      <c r="U3294" s="129" t="s">
        <v>1607</v>
      </c>
      <c r="V3294" s="129">
        <v>10.5</v>
      </c>
      <c r="W3294" s="126" t="s">
        <v>857</v>
      </c>
      <c r="X3294" s="22">
        <v>0</v>
      </c>
      <c r="Y3294" s="129" t="s">
        <v>858</v>
      </c>
      <c r="Z3294" s="129" t="s">
        <v>1024</v>
      </c>
      <c r="AA3294" s="129" t="s">
        <v>1024</v>
      </c>
      <c r="AB3294" s="82" t="s">
        <v>2583</v>
      </c>
      <c r="AC3294" s="82" t="s">
        <v>2583</v>
      </c>
      <c r="AD3294" s="126" t="s">
        <v>1608</v>
      </c>
      <c r="AE3294" s="126" t="s">
        <v>1619</v>
      </c>
    </row>
    <row r="3295" spans="1:31" x14ac:dyDescent="0.35">
      <c r="A3295" s="22" t="s">
        <v>852</v>
      </c>
      <c r="B3295" s="1">
        <v>1008</v>
      </c>
      <c r="C3295" s="13" t="s">
        <v>2582</v>
      </c>
      <c r="D3295" s="22">
        <v>3</v>
      </c>
      <c r="E3295" s="22">
        <v>1</v>
      </c>
      <c r="F3295" s="123" t="s">
        <v>1628</v>
      </c>
      <c r="G3295" s="123" t="s">
        <v>838</v>
      </c>
      <c r="H3295" s="123" t="s">
        <v>1640</v>
      </c>
      <c r="I3295" s="129" t="s">
        <v>2607</v>
      </c>
      <c r="J3295" s="129" t="s">
        <v>1524</v>
      </c>
      <c r="K3295" s="126" t="s">
        <v>1524</v>
      </c>
      <c r="L3295" s="129" t="s">
        <v>1042</v>
      </c>
      <c r="M3295" s="128" t="s">
        <v>855</v>
      </c>
      <c r="N3295" s="129" t="s">
        <v>856</v>
      </c>
      <c r="O3295" s="22">
        <v>0</v>
      </c>
      <c r="P3295" s="129" t="s">
        <v>1607</v>
      </c>
      <c r="Q3295" s="129" t="s">
        <v>1607</v>
      </c>
      <c r="R3295" s="22">
        <v>12.3</v>
      </c>
      <c r="S3295" s="22">
        <v>3</v>
      </c>
      <c r="T3295" s="129" t="s">
        <v>1607</v>
      </c>
      <c r="U3295" s="129" t="s">
        <v>1607</v>
      </c>
      <c r="V3295" s="129">
        <v>8.6</v>
      </c>
      <c r="W3295" s="126" t="s">
        <v>857</v>
      </c>
      <c r="X3295" s="22">
        <v>0</v>
      </c>
      <c r="Y3295" s="129" t="s">
        <v>858</v>
      </c>
      <c r="Z3295" s="129" t="s">
        <v>1024</v>
      </c>
      <c r="AA3295" s="129" t="s">
        <v>1024</v>
      </c>
      <c r="AB3295" s="82" t="s">
        <v>2585</v>
      </c>
      <c r="AC3295" s="82" t="s">
        <v>2585</v>
      </c>
      <c r="AD3295" s="126" t="s">
        <v>1608</v>
      </c>
      <c r="AE3295" s="126" t="s">
        <v>1619</v>
      </c>
    </row>
    <row r="3296" spans="1:31" x14ac:dyDescent="0.35">
      <c r="A3296" s="22" t="s">
        <v>852</v>
      </c>
      <c r="B3296" s="1">
        <v>1008</v>
      </c>
      <c r="C3296" s="13" t="s">
        <v>2582</v>
      </c>
      <c r="D3296" s="22">
        <v>3</v>
      </c>
      <c r="E3296" s="22">
        <v>1</v>
      </c>
      <c r="F3296" s="123" t="s">
        <v>1628</v>
      </c>
      <c r="G3296" s="123" t="s">
        <v>838</v>
      </c>
      <c r="H3296" s="123" t="s">
        <v>1640</v>
      </c>
      <c r="I3296" s="129" t="s">
        <v>2607</v>
      </c>
      <c r="J3296" s="129" t="s">
        <v>1524</v>
      </c>
      <c r="K3296" s="126" t="s">
        <v>1524</v>
      </c>
      <c r="L3296" s="129" t="s">
        <v>1042</v>
      </c>
      <c r="M3296" s="128" t="s">
        <v>855</v>
      </c>
      <c r="N3296" s="129" t="s">
        <v>856</v>
      </c>
      <c r="O3296" s="22">
        <v>1</v>
      </c>
      <c r="P3296" s="129" t="s">
        <v>1607</v>
      </c>
      <c r="Q3296" s="129" t="s">
        <v>1607</v>
      </c>
      <c r="R3296" s="129">
        <v>9.1999999999999993</v>
      </c>
      <c r="S3296" s="22">
        <v>2</v>
      </c>
      <c r="T3296" s="129" t="s">
        <v>1607</v>
      </c>
      <c r="U3296" s="129" t="s">
        <v>1607</v>
      </c>
      <c r="V3296" s="129">
        <v>10.5</v>
      </c>
      <c r="W3296" s="126" t="s">
        <v>857</v>
      </c>
      <c r="X3296" s="22">
        <v>0</v>
      </c>
      <c r="Y3296" s="129" t="s">
        <v>1013</v>
      </c>
      <c r="Z3296" s="82" t="s">
        <v>928</v>
      </c>
      <c r="AA3296" s="82" t="s">
        <v>928</v>
      </c>
      <c r="AB3296" s="82" t="s">
        <v>2583</v>
      </c>
      <c r="AC3296" s="82" t="s">
        <v>2583</v>
      </c>
      <c r="AD3296" s="126" t="s">
        <v>1608</v>
      </c>
      <c r="AE3296" s="126" t="s">
        <v>1619</v>
      </c>
    </row>
    <row r="3297" spans="1:31" x14ac:dyDescent="0.35">
      <c r="A3297" s="22" t="s">
        <v>852</v>
      </c>
      <c r="B3297" s="1">
        <v>1008</v>
      </c>
      <c r="C3297" s="13" t="s">
        <v>2582</v>
      </c>
      <c r="D3297" s="22">
        <v>3</v>
      </c>
      <c r="E3297" s="22">
        <v>1</v>
      </c>
      <c r="F3297" s="123" t="s">
        <v>1628</v>
      </c>
      <c r="G3297" s="123" t="s">
        <v>838</v>
      </c>
      <c r="H3297" s="123" t="s">
        <v>1640</v>
      </c>
      <c r="I3297" s="129" t="s">
        <v>2607</v>
      </c>
      <c r="J3297" s="129" t="s">
        <v>1524</v>
      </c>
      <c r="K3297" s="126" t="s">
        <v>1524</v>
      </c>
      <c r="L3297" s="129" t="s">
        <v>1042</v>
      </c>
      <c r="M3297" s="128" t="s">
        <v>855</v>
      </c>
      <c r="N3297" s="129" t="s">
        <v>856</v>
      </c>
      <c r="O3297" s="22">
        <v>1</v>
      </c>
      <c r="P3297" s="129" t="s">
        <v>1607</v>
      </c>
      <c r="Q3297" s="129" t="s">
        <v>1607</v>
      </c>
      <c r="R3297" s="129">
        <v>9.1999999999999993</v>
      </c>
      <c r="S3297" s="22">
        <v>3</v>
      </c>
      <c r="T3297" s="129" t="s">
        <v>1607</v>
      </c>
      <c r="U3297" s="129" t="s">
        <v>1607</v>
      </c>
      <c r="V3297" s="129">
        <v>8.6</v>
      </c>
      <c r="W3297" s="126" t="s">
        <v>857</v>
      </c>
      <c r="X3297" s="22">
        <v>0</v>
      </c>
      <c r="Y3297" s="129" t="s">
        <v>1013</v>
      </c>
      <c r="Z3297" s="82" t="s">
        <v>928</v>
      </c>
      <c r="AA3297" s="82" t="s">
        <v>928</v>
      </c>
      <c r="AB3297" s="82" t="s">
        <v>2585</v>
      </c>
      <c r="AC3297" s="82" t="s">
        <v>2585</v>
      </c>
      <c r="AD3297" s="126" t="s">
        <v>1608</v>
      </c>
      <c r="AE3297" s="126" t="s">
        <v>1619</v>
      </c>
    </row>
    <row r="3298" spans="1:31" x14ac:dyDescent="0.35">
      <c r="A3298" s="22" t="s">
        <v>852</v>
      </c>
      <c r="B3298" s="1">
        <v>1008</v>
      </c>
      <c r="C3298" s="13" t="s">
        <v>2582</v>
      </c>
      <c r="D3298" s="22">
        <v>3</v>
      </c>
      <c r="E3298" s="22">
        <v>1</v>
      </c>
      <c r="F3298" s="123" t="s">
        <v>1628</v>
      </c>
      <c r="G3298" s="123" t="s">
        <v>838</v>
      </c>
      <c r="H3298" s="123" t="s">
        <v>1640</v>
      </c>
      <c r="I3298" s="129" t="s">
        <v>2607</v>
      </c>
      <c r="J3298" s="129" t="s">
        <v>1524</v>
      </c>
      <c r="K3298" s="126" t="s">
        <v>1524</v>
      </c>
      <c r="L3298" s="129" t="s">
        <v>1042</v>
      </c>
      <c r="M3298" s="128" t="s">
        <v>855</v>
      </c>
      <c r="N3298" s="129" t="s">
        <v>856</v>
      </c>
      <c r="O3298" s="22">
        <v>2</v>
      </c>
      <c r="P3298" s="129" t="s">
        <v>1607</v>
      </c>
      <c r="Q3298" s="129" t="s">
        <v>1607</v>
      </c>
      <c r="R3298" s="129">
        <v>10.5</v>
      </c>
      <c r="S3298" s="22">
        <v>3</v>
      </c>
      <c r="T3298" s="129" t="s">
        <v>1607</v>
      </c>
      <c r="U3298" s="129" t="s">
        <v>1607</v>
      </c>
      <c r="V3298" s="129">
        <v>8.6</v>
      </c>
      <c r="W3298" s="126" t="s">
        <v>857</v>
      </c>
      <c r="X3298" s="22">
        <v>0</v>
      </c>
      <c r="Y3298" s="129" t="s">
        <v>1013</v>
      </c>
      <c r="Z3298" s="82" t="s">
        <v>2583</v>
      </c>
      <c r="AA3298" s="82" t="s">
        <v>2583</v>
      </c>
      <c r="AB3298" s="82" t="s">
        <v>2585</v>
      </c>
      <c r="AC3298" s="82" t="s">
        <v>2585</v>
      </c>
      <c r="AD3298" s="126" t="s">
        <v>1608</v>
      </c>
      <c r="AE3298" s="126" t="s">
        <v>1619</v>
      </c>
    </row>
    <row r="3299" spans="1:31" x14ac:dyDescent="0.35">
      <c r="A3299" s="22" t="s">
        <v>852</v>
      </c>
      <c r="B3299" s="1">
        <v>1008</v>
      </c>
      <c r="C3299" s="13" t="s">
        <v>2582</v>
      </c>
      <c r="D3299" s="22">
        <v>2</v>
      </c>
      <c r="E3299" s="22">
        <v>1</v>
      </c>
      <c r="F3299" s="123" t="s">
        <v>1613</v>
      </c>
      <c r="G3299" s="123" t="s">
        <v>1683</v>
      </c>
      <c r="H3299" s="123" t="s">
        <v>2611</v>
      </c>
      <c r="I3299" s="129" t="s">
        <v>2612</v>
      </c>
      <c r="J3299" s="129" t="s">
        <v>1607</v>
      </c>
      <c r="K3299" s="129" t="s">
        <v>1607</v>
      </c>
      <c r="L3299" s="129" t="s">
        <v>2613</v>
      </c>
      <c r="M3299" s="128" t="s">
        <v>855</v>
      </c>
      <c r="N3299" s="129" t="s">
        <v>856</v>
      </c>
      <c r="O3299" s="22">
        <v>0</v>
      </c>
      <c r="P3299" s="129" t="s">
        <v>1607</v>
      </c>
      <c r="Q3299" s="129" t="s">
        <v>1607</v>
      </c>
      <c r="R3299" s="22">
        <v>20.399999999999999</v>
      </c>
      <c r="S3299" s="22">
        <v>1</v>
      </c>
      <c r="T3299" s="129" t="s">
        <v>1607</v>
      </c>
      <c r="U3299" s="129" t="s">
        <v>1607</v>
      </c>
      <c r="V3299" s="129">
        <v>18.7</v>
      </c>
      <c r="W3299" s="126" t="s">
        <v>857</v>
      </c>
      <c r="X3299" s="22">
        <v>0</v>
      </c>
      <c r="Y3299" s="129" t="s">
        <v>858</v>
      </c>
      <c r="Z3299" s="129" t="s">
        <v>1024</v>
      </c>
      <c r="AA3299" s="129" t="s">
        <v>1024</v>
      </c>
      <c r="AB3299" s="82" t="s">
        <v>928</v>
      </c>
      <c r="AC3299" s="82" t="s">
        <v>928</v>
      </c>
      <c r="AD3299" s="126" t="s">
        <v>1608</v>
      </c>
      <c r="AE3299" s="126" t="s">
        <v>1619</v>
      </c>
    </row>
    <row r="3300" spans="1:31" x14ac:dyDescent="0.35">
      <c r="A3300" s="22" t="s">
        <v>852</v>
      </c>
      <c r="B3300" s="1">
        <v>1008</v>
      </c>
      <c r="C3300" s="13" t="s">
        <v>2582</v>
      </c>
      <c r="D3300" s="22">
        <v>2</v>
      </c>
      <c r="E3300" s="22">
        <v>1</v>
      </c>
      <c r="F3300" s="123" t="s">
        <v>1613</v>
      </c>
      <c r="G3300" s="123" t="s">
        <v>1683</v>
      </c>
      <c r="H3300" s="123" t="s">
        <v>2611</v>
      </c>
      <c r="I3300" s="129" t="s">
        <v>2612</v>
      </c>
      <c r="J3300" s="129" t="s">
        <v>1607</v>
      </c>
      <c r="K3300" s="129" t="s">
        <v>1607</v>
      </c>
      <c r="L3300" s="129" t="s">
        <v>2613</v>
      </c>
      <c r="M3300" s="128" t="s">
        <v>855</v>
      </c>
      <c r="N3300" s="129" t="s">
        <v>856</v>
      </c>
      <c r="O3300" s="22">
        <v>0</v>
      </c>
      <c r="P3300" s="129" t="s">
        <v>1607</v>
      </c>
      <c r="Q3300" s="129" t="s">
        <v>1607</v>
      </c>
      <c r="R3300" s="22">
        <v>20.399999999999999</v>
      </c>
      <c r="S3300" s="22">
        <v>2</v>
      </c>
      <c r="T3300" s="129" t="s">
        <v>1607</v>
      </c>
      <c r="U3300" s="129" t="s">
        <v>1607</v>
      </c>
      <c r="V3300" s="129">
        <v>19.2</v>
      </c>
      <c r="W3300" s="126" t="s">
        <v>857</v>
      </c>
      <c r="X3300" s="22">
        <v>0</v>
      </c>
      <c r="Y3300" s="129" t="s">
        <v>858</v>
      </c>
      <c r="Z3300" s="129" t="s">
        <v>1024</v>
      </c>
      <c r="AA3300" s="129" t="s">
        <v>1024</v>
      </c>
      <c r="AB3300" s="82" t="s">
        <v>2583</v>
      </c>
      <c r="AC3300" s="82" t="s">
        <v>2583</v>
      </c>
      <c r="AD3300" s="126" t="s">
        <v>1608</v>
      </c>
      <c r="AE3300" s="126" t="s">
        <v>1619</v>
      </c>
    </row>
    <row r="3301" spans="1:31" x14ac:dyDescent="0.35">
      <c r="A3301" s="22" t="s">
        <v>852</v>
      </c>
      <c r="B3301" s="1">
        <v>1008</v>
      </c>
      <c r="C3301" s="13" t="s">
        <v>2582</v>
      </c>
      <c r="D3301" s="22">
        <v>2</v>
      </c>
      <c r="E3301" s="22">
        <v>1</v>
      </c>
      <c r="F3301" s="123" t="s">
        <v>1613</v>
      </c>
      <c r="G3301" s="123" t="s">
        <v>1683</v>
      </c>
      <c r="H3301" s="123" t="s">
        <v>2611</v>
      </c>
      <c r="I3301" s="129" t="s">
        <v>2612</v>
      </c>
      <c r="J3301" s="129" t="s">
        <v>1607</v>
      </c>
      <c r="K3301" s="129" t="s">
        <v>1607</v>
      </c>
      <c r="L3301" s="129" t="s">
        <v>2613</v>
      </c>
      <c r="M3301" s="128" t="s">
        <v>855</v>
      </c>
      <c r="N3301" s="129" t="s">
        <v>856</v>
      </c>
      <c r="O3301" s="22">
        <v>0</v>
      </c>
      <c r="P3301" s="129" t="s">
        <v>1607</v>
      </c>
      <c r="Q3301" s="129" t="s">
        <v>1607</v>
      </c>
      <c r="R3301" s="22">
        <v>20.399999999999999</v>
      </c>
      <c r="S3301" s="22">
        <v>3</v>
      </c>
      <c r="T3301" s="129" t="s">
        <v>1607</v>
      </c>
      <c r="U3301" s="129" t="s">
        <v>1607</v>
      </c>
      <c r="V3301" s="129">
        <v>19</v>
      </c>
      <c r="W3301" s="126" t="s">
        <v>857</v>
      </c>
      <c r="X3301" s="22">
        <v>0</v>
      </c>
      <c r="Y3301" s="129" t="s">
        <v>858</v>
      </c>
      <c r="Z3301" s="129" t="s">
        <v>1024</v>
      </c>
      <c r="AA3301" s="129" t="s">
        <v>1024</v>
      </c>
      <c r="AB3301" s="82" t="s">
        <v>2585</v>
      </c>
      <c r="AC3301" s="82" t="s">
        <v>2585</v>
      </c>
      <c r="AD3301" s="126" t="s">
        <v>1608</v>
      </c>
      <c r="AE3301" s="126" t="s">
        <v>1619</v>
      </c>
    </row>
    <row r="3302" spans="1:31" x14ac:dyDescent="0.35">
      <c r="A3302" s="22" t="s">
        <v>852</v>
      </c>
      <c r="B3302" s="1">
        <v>1008</v>
      </c>
      <c r="C3302" s="13" t="s">
        <v>2582</v>
      </c>
      <c r="D3302" s="22">
        <v>2</v>
      </c>
      <c r="E3302" s="22">
        <v>1</v>
      </c>
      <c r="F3302" s="123" t="s">
        <v>1613</v>
      </c>
      <c r="G3302" s="123" t="s">
        <v>1683</v>
      </c>
      <c r="H3302" s="123" t="s">
        <v>2611</v>
      </c>
      <c r="I3302" s="129" t="s">
        <v>2612</v>
      </c>
      <c r="J3302" s="129" t="s">
        <v>1607</v>
      </c>
      <c r="K3302" s="129" t="s">
        <v>1607</v>
      </c>
      <c r="L3302" s="129" t="s">
        <v>2613</v>
      </c>
      <c r="M3302" s="128" t="s">
        <v>855</v>
      </c>
      <c r="N3302" s="129" t="s">
        <v>856</v>
      </c>
      <c r="O3302" s="22">
        <v>1</v>
      </c>
      <c r="P3302" s="129" t="s">
        <v>1607</v>
      </c>
      <c r="Q3302" s="129" t="s">
        <v>1607</v>
      </c>
      <c r="R3302" s="129">
        <v>18.7</v>
      </c>
      <c r="S3302" s="22">
        <v>2</v>
      </c>
      <c r="T3302" s="129" t="s">
        <v>1607</v>
      </c>
      <c r="U3302" s="129" t="s">
        <v>1607</v>
      </c>
      <c r="V3302" s="129">
        <v>19.2</v>
      </c>
      <c r="W3302" s="126" t="s">
        <v>857</v>
      </c>
      <c r="X3302" s="22">
        <v>0</v>
      </c>
      <c r="Y3302" s="129" t="s">
        <v>1013</v>
      </c>
      <c r="Z3302" s="82" t="s">
        <v>928</v>
      </c>
      <c r="AA3302" s="82" t="s">
        <v>928</v>
      </c>
      <c r="AB3302" s="82" t="s">
        <v>2583</v>
      </c>
      <c r="AC3302" s="82" t="s">
        <v>2583</v>
      </c>
      <c r="AD3302" s="126" t="s">
        <v>1608</v>
      </c>
      <c r="AE3302" s="126" t="s">
        <v>1619</v>
      </c>
    </row>
    <row r="3303" spans="1:31" x14ac:dyDescent="0.35">
      <c r="A3303" s="22" t="s">
        <v>852</v>
      </c>
      <c r="B3303" s="1">
        <v>1008</v>
      </c>
      <c r="C3303" s="13" t="s">
        <v>2582</v>
      </c>
      <c r="D3303" s="22">
        <v>2</v>
      </c>
      <c r="E3303" s="22">
        <v>1</v>
      </c>
      <c r="F3303" s="123" t="s">
        <v>1613</v>
      </c>
      <c r="G3303" s="123" t="s">
        <v>1683</v>
      </c>
      <c r="H3303" s="123" t="s">
        <v>2611</v>
      </c>
      <c r="I3303" s="129" t="s">
        <v>2612</v>
      </c>
      <c r="J3303" s="129" t="s">
        <v>1607</v>
      </c>
      <c r="K3303" s="129" t="s">
        <v>1607</v>
      </c>
      <c r="L3303" s="129" t="s">
        <v>2613</v>
      </c>
      <c r="M3303" s="128" t="s">
        <v>855</v>
      </c>
      <c r="N3303" s="129" t="s">
        <v>856</v>
      </c>
      <c r="O3303" s="22">
        <v>1</v>
      </c>
      <c r="P3303" s="129" t="s">
        <v>1607</v>
      </c>
      <c r="Q3303" s="129" t="s">
        <v>1607</v>
      </c>
      <c r="R3303" s="129">
        <v>18.7</v>
      </c>
      <c r="S3303" s="22">
        <v>3</v>
      </c>
      <c r="T3303" s="129" t="s">
        <v>1607</v>
      </c>
      <c r="U3303" s="129" t="s">
        <v>1607</v>
      </c>
      <c r="V3303" s="129">
        <v>19</v>
      </c>
      <c r="W3303" s="126" t="s">
        <v>857</v>
      </c>
      <c r="X3303" s="22">
        <v>0</v>
      </c>
      <c r="Y3303" s="129" t="s">
        <v>1013</v>
      </c>
      <c r="Z3303" s="82" t="s">
        <v>928</v>
      </c>
      <c r="AA3303" s="82" t="s">
        <v>928</v>
      </c>
      <c r="AB3303" s="82" t="s">
        <v>2585</v>
      </c>
      <c r="AC3303" s="82" t="s">
        <v>2585</v>
      </c>
      <c r="AD3303" s="126" t="s">
        <v>1608</v>
      </c>
      <c r="AE3303" s="126" t="s">
        <v>1619</v>
      </c>
    </row>
    <row r="3304" spans="1:31" x14ac:dyDescent="0.35">
      <c r="A3304" s="22" t="s">
        <v>852</v>
      </c>
      <c r="B3304" s="1">
        <v>1008</v>
      </c>
      <c r="C3304" s="13" t="s">
        <v>2582</v>
      </c>
      <c r="D3304" s="22">
        <v>2</v>
      </c>
      <c r="E3304" s="22">
        <v>1</v>
      </c>
      <c r="F3304" s="123" t="s">
        <v>1613</v>
      </c>
      <c r="G3304" s="123" t="s">
        <v>1683</v>
      </c>
      <c r="H3304" s="123" t="s">
        <v>2611</v>
      </c>
      <c r="I3304" s="129" t="s">
        <v>2612</v>
      </c>
      <c r="J3304" s="129" t="s">
        <v>1607</v>
      </c>
      <c r="K3304" s="129" t="s">
        <v>1607</v>
      </c>
      <c r="L3304" s="129" t="s">
        <v>2613</v>
      </c>
      <c r="M3304" s="128" t="s">
        <v>855</v>
      </c>
      <c r="N3304" s="129" t="s">
        <v>856</v>
      </c>
      <c r="O3304" s="22">
        <v>2</v>
      </c>
      <c r="P3304" s="129" t="s">
        <v>1607</v>
      </c>
      <c r="Q3304" s="129" t="s">
        <v>1607</v>
      </c>
      <c r="R3304" s="129">
        <v>19.2</v>
      </c>
      <c r="S3304" s="22">
        <v>3</v>
      </c>
      <c r="T3304" s="129" t="s">
        <v>1607</v>
      </c>
      <c r="U3304" s="129" t="s">
        <v>1607</v>
      </c>
      <c r="V3304" s="129">
        <v>19</v>
      </c>
      <c r="W3304" s="126" t="s">
        <v>857</v>
      </c>
      <c r="X3304" s="22">
        <v>0</v>
      </c>
      <c r="Y3304" s="129" t="s">
        <v>1013</v>
      </c>
      <c r="Z3304" s="82" t="s">
        <v>2583</v>
      </c>
      <c r="AA3304" s="82" t="s">
        <v>2583</v>
      </c>
      <c r="AB3304" s="82" t="s">
        <v>2585</v>
      </c>
      <c r="AC3304" s="82" t="s">
        <v>2585</v>
      </c>
      <c r="AD3304" s="126" t="s">
        <v>1608</v>
      </c>
      <c r="AE3304" s="126" t="s">
        <v>1619</v>
      </c>
    </row>
    <row r="3305" spans="1:31" x14ac:dyDescent="0.35">
      <c r="A3305" s="22" t="s">
        <v>852</v>
      </c>
      <c r="B3305" s="1">
        <v>1008</v>
      </c>
      <c r="C3305" s="13" t="s">
        <v>2582</v>
      </c>
      <c r="D3305" s="22">
        <v>2</v>
      </c>
      <c r="E3305" s="22">
        <v>1</v>
      </c>
      <c r="F3305" s="123" t="s">
        <v>1613</v>
      </c>
      <c r="G3305" s="123" t="s">
        <v>2614</v>
      </c>
      <c r="H3305" s="123" t="s">
        <v>1617</v>
      </c>
      <c r="I3305" s="123" t="s">
        <v>909</v>
      </c>
      <c r="J3305" s="129" t="s">
        <v>1607</v>
      </c>
      <c r="K3305" s="129" t="s">
        <v>1607</v>
      </c>
      <c r="L3305" s="129" t="s">
        <v>2621</v>
      </c>
      <c r="M3305" s="128" t="s">
        <v>855</v>
      </c>
      <c r="N3305" s="129" t="s">
        <v>856</v>
      </c>
      <c r="O3305" s="22">
        <v>0</v>
      </c>
      <c r="P3305" s="129" t="s">
        <v>1607</v>
      </c>
      <c r="Q3305" s="129" t="s">
        <v>1607</v>
      </c>
      <c r="R3305" s="22">
        <v>13.9</v>
      </c>
      <c r="S3305" s="22">
        <v>1</v>
      </c>
      <c r="T3305" s="129" t="s">
        <v>1607</v>
      </c>
      <c r="U3305" s="129" t="s">
        <v>1607</v>
      </c>
      <c r="V3305" s="129">
        <v>13.3</v>
      </c>
      <c r="W3305" s="126" t="s">
        <v>857</v>
      </c>
      <c r="X3305" s="22">
        <v>0</v>
      </c>
      <c r="Y3305" s="129" t="s">
        <v>858</v>
      </c>
      <c r="Z3305" s="129" t="s">
        <v>1024</v>
      </c>
      <c r="AA3305" s="129" t="s">
        <v>1024</v>
      </c>
      <c r="AB3305" s="82" t="s">
        <v>928</v>
      </c>
      <c r="AC3305" s="82" t="s">
        <v>928</v>
      </c>
      <c r="AD3305" s="126" t="s">
        <v>1608</v>
      </c>
      <c r="AE3305" s="126" t="s">
        <v>1619</v>
      </c>
    </row>
    <row r="3306" spans="1:31" x14ac:dyDescent="0.35">
      <c r="A3306" s="22" t="s">
        <v>852</v>
      </c>
      <c r="B3306" s="1">
        <v>1008</v>
      </c>
      <c r="C3306" s="13" t="s">
        <v>2582</v>
      </c>
      <c r="D3306" s="22">
        <v>2</v>
      </c>
      <c r="E3306" s="22">
        <v>1</v>
      </c>
      <c r="F3306" s="123" t="s">
        <v>1613</v>
      </c>
      <c r="G3306" s="123" t="s">
        <v>2614</v>
      </c>
      <c r="H3306" s="123" t="s">
        <v>1617</v>
      </c>
      <c r="I3306" s="123" t="s">
        <v>909</v>
      </c>
      <c r="J3306" s="129" t="s">
        <v>1607</v>
      </c>
      <c r="K3306" s="129" t="s">
        <v>1607</v>
      </c>
      <c r="L3306" s="129" t="s">
        <v>2621</v>
      </c>
      <c r="M3306" s="128" t="s">
        <v>855</v>
      </c>
      <c r="N3306" s="129" t="s">
        <v>856</v>
      </c>
      <c r="O3306" s="22">
        <v>0</v>
      </c>
      <c r="P3306" s="129" t="s">
        <v>1607</v>
      </c>
      <c r="Q3306" s="129" t="s">
        <v>1607</v>
      </c>
      <c r="R3306" s="22">
        <v>13.9</v>
      </c>
      <c r="S3306" s="22">
        <v>2</v>
      </c>
      <c r="T3306" s="129" t="s">
        <v>1607</v>
      </c>
      <c r="U3306" s="129" t="s">
        <v>1607</v>
      </c>
      <c r="V3306" s="129">
        <v>12.6</v>
      </c>
      <c r="W3306" s="126">
        <v>0.05</v>
      </c>
      <c r="X3306" s="22">
        <v>-1</v>
      </c>
      <c r="Y3306" s="129" t="s">
        <v>858</v>
      </c>
      <c r="Z3306" s="129" t="s">
        <v>1024</v>
      </c>
      <c r="AA3306" s="129" t="s">
        <v>1024</v>
      </c>
      <c r="AB3306" s="82" t="s">
        <v>2583</v>
      </c>
      <c r="AC3306" s="82" t="s">
        <v>2583</v>
      </c>
      <c r="AD3306" s="126" t="s">
        <v>1608</v>
      </c>
      <c r="AE3306" s="126" t="s">
        <v>1619</v>
      </c>
    </row>
    <row r="3307" spans="1:31" x14ac:dyDescent="0.35">
      <c r="A3307" s="22" t="s">
        <v>852</v>
      </c>
      <c r="B3307" s="1">
        <v>1008</v>
      </c>
      <c r="C3307" s="13" t="s">
        <v>2582</v>
      </c>
      <c r="D3307" s="22">
        <v>2</v>
      </c>
      <c r="E3307" s="22">
        <v>1</v>
      </c>
      <c r="F3307" s="123" t="s">
        <v>1613</v>
      </c>
      <c r="G3307" s="123" t="s">
        <v>2614</v>
      </c>
      <c r="H3307" s="123" t="s">
        <v>1617</v>
      </c>
      <c r="I3307" s="123" t="s">
        <v>909</v>
      </c>
      <c r="J3307" s="129" t="s">
        <v>1607</v>
      </c>
      <c r="K3307" s="129" t="s">
        <v>1607</v>
      </c>
      <c r="L3307" s="129" t="s">
        <v>2621</v>
      </c>
      <c r="M3307" s="128" t="s">
        <v>855</v>
      </c>
      <c r="N3307" s="129" t="s">
        <v>856</v>
      </c>
      <c r="O3307" s="22">
        <v>0</v>
      </c>
      <c r="P3307" s="129" t="s">
        <v>1607</v>
      </c>
      <c r="Q3307" s="129" t="s">
        <v>1607</v>
      </c>
      <c r="R3307" s="22">
        <v>13.9</v>
      </c>
      <c r="S3307" s="22">
        <v>3</v>
      </c>
      <c r="T3307" s="129" t="s">
        <v>1607</v>
      </c>
      <c r="U3307" s="129" t="s">
        <v>1607</v>
      </c>
      <c r="V3307" s="129">
        <v>12.9</v>
      </c>
      <c r="W3307" s="126">
        <v>0.05</v>
      </c>
      <c r="X3307" s="22">
        <v>-1</v>
      </c>
      <c r="Y3307" s="129" t="s">
        <v>858</v>
      </c>
      <c r="Z3307" s="129" t="s">
        <v>1024</v>
      </c>
      <c r="AA3307" s="129" t="s">
        <v>1024</v>
      </c>
      <c r="AB3307" s="82" t="s">
        <v>2585</v>
      </c>
      <c r="AC3307" s="82" t="s">
        <v>2585</v>
      </c>
      <c r="AD3307" s="126" t="s">
        <v>1608</v>
      </c>
      <c r="AE3307" s="126" t="s">
        <v>1619</v>
      </c>
    </row>
    <row r="3308" spans="1:31" x14ac:dyDescent="0.35">
      <c r="A3308" s="22" t="s">
        <v>852</v>
      </c>
      <c r="B3308" s="1">
        <v>1008</v>
      </c>
      <c r="C3308" s="13" t="s">
        <v>2582</v>
      </c>
      <c r="D3308" s="22">
        <v>2</v>
      </c>
      <c r="E3308" s="22">
        <v>1</v>
      </c>
      <c r="F3308" s="123" t="s">
        <v>1613</v>
      </c>
      <c r="G3308" s="123" t="s">
        <v>2614</v>
      </c>
      <c r="H3308" s="123" t="s">
        <v>1617</v>
      </c>
      <c r="I3308" s="123" t="s">
        <v>909</v>
      </c>
      <c r="J3308" s="129" t="s">
        <v>1607</v>
      </c>
      <c r="K3308" s="129" t="s">
        <v>1607</v>
      </c>
      <c r="L3308" s="129" t="s">
        <v>2621</v>
      </c>
      <c r="M3308" s="128" t="s">
        <v>855</v>
      </c>
      <c r="N3308" s="129" t="s">
        <v>856</v>
      </c>
      <c r="O3308" s="22">
        <v>1</v>
      </c>
      <c r="P3308" s="129" t="s">
        <v>1607</v>
      </c>
      <c r="Q3308" s="129" t="s">
        <v>1607</v>
      </c>
      <c r="R3308" s="129">
        <v>13.3</v>
      </c>
      <c r="S3308" s="22">
        <v>2</v>
      </c>
      <c r="T3308" s="129" t="s">
        <v>1607</v>
      </c>
      <c r="U3308" s="129" t="s">
        <v>1607</v>
      </c>
      <c r="V3308" s="129">
        <v>12.6</v>
      </c>
      <c r="W3308" s="126" t="s">
        <v>857</v>
      </c>
      <c r="X3308" s="22">
        <v>0</v>
      </c>
      <c r="Y3308" s="129" t="s">
        <v>1013</v>
      </c>
      <c r="Z3308" s="82" t="s">
        <v>928</v>
      </c>
      <c r="AA3308" s="82" t="s">
        <v>928</v>
      </c>
      <c r="AB3308" s="82" t="s">
        <v>2583</v>
      </c>
      <c r="AC3308" s="82" t="s">
        <v>2583</v>
      </c>
      <c r="AD3308" s="126" t="s">
        <v>1608</v>
      </c>
      <c r="AE3308" s="126" t="s">
        <v>1619</v>
      </c>
    </row>
    <row r="3309" spans="1:31" x14ac:dyDescent="0.35">
      <c r="A3309" s="22" t="s">
        <v>852</v>
      </c>
      <c r="B3309" s="1">
        <v>1008</v>
      </c>
      <c r="C3309" s="13" t="s">
        <v>2582</v>
      </c>
      <c r="D3309" s="22">
        <v>2</v>
      </c>
      <c r="E3309" s="22">
        <v>1</v>
      </c>
      <c r="F3309" s="123" t="s">
        <v>1613</v>
      </c>
      <c r="G3309" s="123" t="s">
        <v>2614</v>
      </c>
      <c r="H3309" s="123" t="s">
        <v>1617</v>
      </c>
      <c r="I3309" s="123" t="s">
        <v>909</v>
      </c>
      <c r="J3309" s="129" t="s">
        <v>1607</v>
      </c>
      <c r="K3309" s="129" t="s">
        <v>1607</v>
      </c>
      <c r="L3309" s="129" t="s">
        <v>2621</v>
      </c>
      <c r="M3309" s="128" t="s">
        <v>855</v>
      </c>
      <c r="N3309" s="129" t="s">
        <v>856</v>
      </c>
      <c r="O3309" s="22">
        <v>1</v>
      </c>
      <c r="P3309" s="129" t="s">
        <v>1607</v>
      </c>
      <c r="Q3309" s="129" t="s">
        <v>1607</v>
      </c>
      <c r="R3309" s="129">
        <v>13.3</v>
      </c>
      <c r="S3309" s="22">
        <v>3</v>
      </c>
      <c r="T3309" s="129" t="s">
        <v>1607</v>
      </c>
      <c r="U3309" s="129" t="s">
        <v>1607</v>
      </c>
      <c r="V3309" s="129">
        <v>12.9</v>
      </c>
      <c r="W3309" s="126" t="s">
        <v>857</v>
      </c>
      <c r="X3309" s="22">
        <v>0</v>
      </c>
      <c r="Y3309" s="129" t="s">
        <v>1013</v>
      </c>
      <c r="Z3309" s="82" t="s">
        <v>928</v>
      </c>
      <c r="AA3309" s="82" t="s">
        <v>928</v>
      </c>
      <c r="AB3309" s="82" t="s">
        <v>2585</v>
      </c>
      <c r="AC3309" s="82" t="s">
        <v>2585</v>
      </c>
      <c r="AD3309" s="126" t="s">
        <v>1608</v>
      </c>
      <c r="AE3309" s="126" t="s">
        <v>1619</v>
      </c>
    </row>
    <row r="3310" spans="1:31" x14ac:dyDescent="0.35">
      <c r="A3310" s="22" t="s">
        <v>852</v>
      </c>
      <c r="B3310" s="1">
        <v>1008</v>
      </c>
      <c r="C3310" s="13" t="s">
        <v>2582</v>
      </c>
      <c r="D3310" s="22">
        <v>2</v>
      </c>
      <c r="E3310" s="22">
        <v>1</v>
      </c>
      <c r="F3310" s="123" t="s">
        <v>1613</v>
      </c>
      <c r="G3310" s="123" t="s">
        <v>2614</v>
      </c>
      <c r="H3310" s="123" t="s">
        <v>1617</v>
      </c>
      <c r="I3310" s="123" t="s">
        <v>909</v>
      </c>
      <c r="J3310" s="129" t="s">
        <v>1607</v>
      </c>
      <c r="K3310" s="129" t="s">
        <v>1607</v>
      </c>
      <c r="L3310" s="129" t="s">
        <v>2621</v>
      </c>
      <c r="M3310" s="128" t="s">
        <v>855</v>
      </c>
      <c r="N3310" s="129" t="s">
        <v>856</v>
      </c>
      <c r="O3310" s="22">
        <v>2</v>
      </c>
      <c r="P3310" s="129" t="s">
        <v>1607</v>
      </c>
      <c r="Q3310" s="129" t="s">
        <v>1607</v>
      </c>
      <c r="R3310" s="129">
        <v>12.6</v>
      </c>
      <c r="S3310" s="22">
        <v>3</v>
      </c>
      <c r="T3310" s="129" t="s">
        <v>1607</v>
      </c>
      <c r="U3310" s="129" t="s">
        <v>1607</v>
      </c>
      <c r="V3310" s="129">
        <v>12.9</v>
      </c>
      <c r="W3310" s="126" t="s">
        <v>857</v>
      </c>
      <c r="X3310" s="22">
        <v>0</v>
      </c>
      <c r="Y3310" s="129" t="s">
        <v>1013</v>
      </c>
      <c r="Z3310" s="82" t="s">
        <v>2583</v>
      </c>
      <c r="AA3310" s="82" t="s">
        <v>2583</v>
      </c>
      <c r="AB3310" s="82" t="s">
        <v>2585</v>
      </c>
      <c r="AC3310" s="82" t="s">
        <v>2585</v>
      </c>
      <c r="AD3310" s="126" t="s">
        <v>1608</v>
      </c>
      <c r="AE3310" s="126" t="s">
        <v>1619</v>
      </c>
    </row>
    <row r="3311" spans="1:31" x14ac:dyDescent="0.35">
      <c r="A3311" s="22" t="s">
        <v>852</v>
      </c>
      <c r="B3311" s="1">
        <v>1008</v>
      </c>
      <c r="C3311" s="13" t="s">
        <v>2582</v>
      </c>
      <c r="D3311" s="22">
        <v>2</v>
      </c>
      <c r="E3311" s="22">
        <v>1</v>
      </c>
      <c r="F3311" s="123" t="s">
        <v>1613</v>
      </c>
      <c r="G3311" s="123" t="s">
        <v>2615</v>
      </c>
      <c r="H3311" s="123" t="s">
        <v>2616</v>
      </c>
      <c r="I3311" s="123" t="s">
        <v>2617</v>
      </c>
      <c r="J3311" s="129" t="s">
        <v>1607</v>
      </c>
      <c r="K3311" s="129" t="s">
        <v>1607</v>
      </c>
      <c r="L3311" s="129" t="s">
        <v>1042</v>
      </c>
      <c r="M3311" s="128" t="s">
        <v>855</v>
      </c>
      <c r="N3311" s="129" t="s">
        <v>856</v>
      </c>
      <c r="O3311" s="22">
        <v>0</v>
      </c>
      <c r="P3311" s="129" t="s">
        <v>1607</v>
      </c>
      <c r="Q3311" s="129" t="s">
        <v>1607</v>
      </c>
      <c r="R3311" s="22">
        <v>214.9</v>
      </c>
      <c r="S3311" s="22">
        <v>1</v>
      </c>
      <c r="T3311" s="129" t="s">
        <v>1607</v>
      </c>
      <c r="U3311" s="129" t="s">
        <v>1607</v>
      </c>
      <c r="V3311" s="129">
        <v>193.3</v>
      </c>
      <c r="W3311" s="126" t="s">
        <v>857</v>
      </c>
      <c r="X3311" s="22">
        <v>0</v>
      </c>
      <c r="Y3311" s="129" t="s">
        <v>858</v>
      </c>
      <c r="Z3311" s="129" t="s">
        <v>1024</v>
      </c>
      <c r="AA3311" s="129" t="s">
        <v>1024</v>
      </c>
      <c r="AB3311" s="82" t="s">
        <v>928</v>
      </c>
      <c r="AC3311" s="82" t="s">
        <v>928</v>
      </c>
      <c r="AD3311" s="126" t="s">
        <v>1608</v>
      </c>
      <c r="AE3311" s="126" t="s">
        <v>1619</v>
      </c>
    </row>
    <row r="3312" spans="1:31" x14ac:dyDescent="0.35">
      <c r="A3312" s="22" t="s">
        <v>852</v>
      </c>
      <c r="B3312" s="1">
        <v>1008</v>
      </c>
      <c r="C3312" s="13" t="s">
        <v>2582</v>
      </c>
      <c r="D3312" s="22">
        <v>2</v>
      </c>
      <c r="E3312" s="22">
        <v>1</v>
      </c>
      <c r="F3312" s="123" t="s">
        <v>1613</v>
      </c>
      <c r="G3312" s="123" t="s">
        <v>2615</v>
      </c>
      <c r="H3312" s="123" t="s">
        <v>2616</v>
      </c>
      <c r="I3312" s="123" t="s">
        <v>2617</v>
      </c>
      <c r="J3312" s="129" t="s">
        <v>1607</v>
      </c>
      <c r="K3312" s="129" t="s">
        <v>1607</v>
      </c>
      <c r="L3312" s="129" t="s">
        <v>1042</v>
      </c>
      <c r="M3312" s="128" t="s">
        <v>855</v>
      </c>
      <c r="N3312" s="129" t="s">
        <v>856</v>
      </c>
      <c r="O3312" s="22">
        <v>0</v>
      </c>
      <c r="P3312" s="129" t="s">
        <v>1607</v>
      </c>
      <c r="Q3312" s="129" t="s">
        <v>1607</v>
      </c>
      <c r="R3312" s="22">
        <v>214.9</v>
      </c>
      <c r="S3312" s="22">
        <v>2</v>
      </c>
      <c r="T3312" s="129" t="s">
        <v>1607</v>
      </c>
      <c r="U3312" s="129" t="s">
        <v>1607</v>
      </c>
      <c r="V3312" s="129">
        <v>205.4</v>
      </c>
      <c r="W3312" s="126" t="s">
        <v>857</v>
      </c>
      <c r="X3312" s="22">
        <v>0</v>
      </c>
      <c r="Y3312" s="129" t="s">
        <v>858</v>
      </c>
      <c r="Z3312" s="129" t="s">
        <v>1024</v>
      </c>
      <c r="AA3312" s="129" t="s">
        <v>1024</v>
      </c>
      <c r="AB3312" s="82" t="s">
        <v>2583</v>
      </c>
      <c r="AC3312" s="82" t="s">
        <v>2583</v>
      </c>
      <c r="AD3312" s="126" t="s">
        <v>1608</v>
      </c>
      <c r="AE3312" s="126" t="s">
        <v>1619</v>
      </c>
    </row>
    <row r="3313" spans="1:31" x14ac:dyDescent="0.35">
      <c r="A3313" s="22" t="s">
        <v>852</v>
      </c>
      <c r="B3313" s="1">
        <v>1008</v>
      </c>
      <c r="C3313" s="13" t="s">
        <v>2582</v>
      </c>
      <c r="D3313" s="22">
        <v>2</v>
      </c>
      <c r="E3313" s="22">
        <v>1</v>
      </c>
      <c r="F3313" s="123" t="s">
        <v>1613</v>
      </c>
      <c r="G3313" s="123" t="s">
        <v>2615</v>
      </c>
      <c r="H3313" s="123" t="s">
        <v>2616</v>
      </c>
      <c r="I3313" s="123" t="s">
        <v>2617</v>
      </c>
      <c r="J3313" s="129" t="s">
        <v>1607</v>
      </c>
      <c r="K3313" s="129" t="s">
        <v>1607</v>
      </c>
      <c r="L3313" s="129" t="s">
        <v>1042</v>
      </c>
      <c r="M3313" s="128" t="s">
        <v>855</v>
      </c>
      <c r="N3313" s="129" t="s">
        <v>856</v>
      </c>
      <c r="O3313" s="22">
        <v>0</v>
      </c>
      <c r="P3313" s="129" t="s">
        <v>1607</v>
      </c>
      <c r="Q3313" s="129" t="s">
        <v>1607</v>
      </c>
      <c r="R3313" s="22">
        <v>214.9</v>
      </c>
      <c r="S3313" s="22">
        <v>3</v>
      </c>
      <c r="T3313" s="129" t="s">
        <v>1607</v>
      </c>
      <c r="U3313" s="129" t="s">
        <v>1607</v>
      </c>
      <c r="V3313" s="129">
        <v>199.4</v>
      </c>
      <c r="W3313" s="126" t="s">
        <v>857</v>
      </c>
      <c r="X3313" s="22">
        <v>0</v>
      </c>
      <c r="Y3313" s="129" t="s">
        <v>858</v>
      </c>
      <c r="Z3313" s="129" t="s">
        <v>1024</v>
      </c>
      <c r="AA3313" s="129" t="s">
        <v>1024</v>
      </c>
      <c r="AB3313" s="82" t="s">
        <v>2585</v>
      </c>
      <c r="AC3313" s="82" t="s">
        <v>2585</v>
      </c>
      <c r="AD3313" s="126" t="s">
        <v>1608</v>
      </c>
      <c r="AE3313" s="126" t="s">
        <v>1619</v>
      </c>
    </row>
    <row r="3314" spans="1:31" x14ac:dyDescent="0.35">
      <c r="A3314" s="22" t="s">
        <v>852</v>
      </c>
      <c r="B3314" s="1">
        <v>1008</v>
      </c>
      <c r="C3314" s="13" t="s">
        <v>2582</v>
      </c>
      <c r="D3314" s="22">
        <v>2</v>
      </c>
      <c r="E3314" s="22">
        <v>1</v>
      </c>
      <c r="F3314" s="123" t="s">
        <v>1613</v>
      </c>
      <c r="G3314" s="123" t="s">
        <v>2615</v>
      </c>
      <c r="H3314" s="123" t="s">
        <v>2616</v>
      </c>
      <c r="I3314" s="123" t="s">
        <v>2617</v>
      </c>
      <c r="J3314" s="129" t="s">
        <v>1607</v>
      </c>
      <c r="K3314" s="129" t="s">
        <v>1607</v>
      </c>
      <c r="L3314" s="129" t="s">
        <v>1042</v>
      </c>
      <c r="M3314" s="128" t="s">
        <v>855</v>
      </c>
      <c r="N3314" s="129" t="s">
        <v>856</v>
      </c>
      <c r="O3314" s="22">
        <v>1</v>
      </c>
      <c r="P3314" s="129" t="s">
        <v>1607</v>
      </c>
      <c r="Q3314" s="129" t="s">
        <v>1607</v>
      </c>
      <c r="R3314" s="129">
        <v>193.3</v>
      </c>
      <c r="S3314" s="22">
        <v>2</v>
      </c>
      <c r="T3314" s="129" t="s">
        <v>1607</v>
      </c>
      <c r="U3314" s="129" t="s">
        <v>1607</v>
      </c>
      <c r="V3314" s="129">
        <v>205.4</v>
      </c>
      <c r="W3314" s="126" t="s">
        <v>857</v>
      </c>
      <c r="X3314" s="22">
        <v>0</v>
      </c>
      <c r="Y3314" s="129" t="s">
        <v>1013</v>
      </c>
      <c r="Z3314" s="82" t="s">
        <v>928</v>
      </c>
      <c r="AA3314" s="82" t="s">
        <v>928</v>
      </c>
      <c r="AB3314" s="82" t="s">
        <v>2583</v>
      </c>
      <c r="AC3314" s="82" t="s">
        <v>2583</v>
      </c>
      <c r="AD3314" s="126" t="s">
        <v>1608</v>
      </c>
      <c r="AE3314" s="126" t="s">
        <v>1619</v>
      </c>
    </row>
    <row r="3315" spans="1:31" x14ac:dyDescent="0.35">
      <c r="A3315" s="22" t="s">
        <v>852</v>
      </c>
      <c r="B3315" s="1">
        <v>1008</v>
      </c>
      <c r="C3315" s="13" t="s">
        <v>2582</v>
      </c>
      <c r="D3315" s="22">
        <v>2</v>
      </c>
      <c r="E3315" s="22">
        <v>1</v>
      </c>
      <c r="F3315" s="123" t="s">
        <v>1613</v>
      </c>
      <c r="G3315" s="123" t="s">
        <v>2615</v>
      </c>
      <c r="H3315" s="123" t="s">
        <v>2616</v>
      </c>
      <c r="I3315" s="123" t="s">
        <v>2617</v>
      </c>
      <c r="J3315" s="129" t="s">
        <v>1607</v>
      </c>
      <c r="K3315" s="129" t="s">
        <v>1607</v>
      </c>
      <c r="L3315" s="129" t="s">
        <v>1042</v>
      </c>
      <c r="M3315" s="128" t="s">
        <v>855</v>
      </c>
      <c r="N3315" s="129" t="s">
        <v>856</v>
      </c>
      <c r="O3315" s="22">
        <v>1</v>
      </c>
      <c r="P3315" s="129" t="s">
        <v>1607</v>
      </c>
      <c r="Q3315" s="129" t="s">
        <v>1607</v>
      </c>
      <c r="R3315" s="129">
        <v>193.3</v>
      </c>
      <c r="S3315" s="22">
        <v>3</v>
      </c>
      <c r="T3315" s="129" t="s">
        <v>1607</v>
      </c>
      <c r="U3315" s="129" t="s">
        <v>1607</v>
      </c>
      <c r="V3315" s="129">
        <v>199.4</v>
      </c>
      <c r="W3315" s="126" t="s">
        <v>857</v>
      </c>
      <c r="X3315" s="22">
        <v>0</v>
      </c>
      <c r="Y3315" s="129" t="s">
        <v>1013</v>
      </c>
      <c r="Z3315" s="82" t="s">
        <v>928</v>
      </c>
      <c r="AA3315" s="82" t="s">
        <v>928</v>
      </c>
      <c r="AB3315" s="82" t="s">
        <v>2585</v>
      </c>
      <c r="AC3315" s="82" t="s">
        <v>2585</v>
      </c>
      <c r="AD3315" s="126" t="s">
        <v>1608</v>
      </c>
      <c r="AE3315" s="126" t="s">
        <v>1619</v>
      </c>
    </row>
    <row r="3316" spans="1:31" x14ac:dyDescent="0.35">
      <c r="A3316" s="22" t="s">
        <v>852</v>
      </c>
      <c r="B3316" s="1">
        <v>1008</v>
      </c>
      <c r="C3316" s="13" t="s">
        <v>2582</v>
      </c>
      <c r="D3316" s="22">
        <v>2</v>
      </c>
      <c r="E3316" s="22">
        <v>1</v>
      </c>
      <c r="F3316" s="123" t="s">
        <v>1613</v>
      </c>
      <c r="G3316" s="123" t="s">
        <v>2615</v>
      </c>
      <c r="H3316" s="123" t="s">
        <v>2616</v>
      </c>
      <c r="I3316" s="123" t="s">
        <v>2617</v>
      </c>
      <c r="J3316" s="129" t="s">
        <v>1607</v>
      </c>
      <c r="K3316" s="129" t="s">
        <v>1607</v>
      </c>
      <c r="L3316" s="129" t="s">
        <v>1042</v>
      </c>
      <c r="M3316" s="128" t="s">
        <v>855</v>
      </c>
      <c r="N3316" s="129" t="s">
        <v>856</v>
      </c>
      <c r="O3316" s="22">
        <v>2</v>
      </c>
      <c r="P3316" s="129" t="s">
        <v>1607</v>
      </c>
      <c r="Q3316" s="129" t="s">
        <v>1607</v>
      </c>
      <c r="R3316" s="129">
        <v>205.4</v>
      </c>
      <c r="S3316" s="22">
        <v>3</v>
      </c>
      <c r="T3316" s="129" t="s">
        <v>1607</v>
      </c>
      <c r="U3316" s="129" t="s">
        <v>1607</v>
      </c>
      <c r="V3316" s="129">
        <v>199.4</v>
      </c>
      <c r="W3316" s="126" t="s">
        <v>857</v>
      </c>
      <c r="X3316" s="22">
        <v>0</v>
      </c>
      <c r="Y3316" s="129" t="s">
        <v>1013</v>
      </c>
      <c r="Z3316" s="82" t="s">
        <v>2583</v>
      </c>
      <c r="AA3316" s="82" t="s">
        <v>2583</v>
      </c>
      <c r="AB3316" s="82" t="s">
        <v>2585</v>
      </c>
      <c r="AC3316" s="82" t="s">
        <v>2585</v>
      </c>
      <c r="AD3316" s="126" t="s">
        <v>1608</v>
      </c>
      <c r="AE3316" s="126" t="s">
        <v>1619</v>
      </c>
    </row>
    <row r="3317" spans="1:31" x14ac:dyDescent="0.35">
      <c r="A3317" s="22" t="s">
        <v>852</v>
      </c>
      <c r="B3317" s="1">
        <v>1008</v>
      </c>
      <c r="C3317" s="13" t="s">
        <v>2582</v>
      </c>
      <c r="D3317" s="22">
        <v>3</v>
      </c>
      <c r="E3317" s="22">
        <v>1</v>
      </c>
      <c r="F3317" s="123" t="s">
        <v>1613</v>
      </c>
      <c r="G3317" s="123" t="s">
        <v>1683</v>
      </c>
      <c r="H3317" s="123" t="s">
        <v>2611</v>
      </c>
      <c r="I3317" s="129" t="s">
        <v>2612</v>
      </c>
      <c r="J3317" s="129" t="s">
        <v>1607</v>
      </c>
      <c r="K3317" s="129" t="s">
        <v>1607</v>
      </c>
      <c r="L3317" s="129" t="s">
        <v>2613</v>
      </c>
      <c r="M3317" s="128" t="s">
        <v>855</v>
      </c>
      <c r="N3317" s="129" t="s">
        <v>856</v>
      </c>
      <c r="O3317" s="22">
        <v>0</v>
      </c>
      <c r="P3317" s="129" t="s">
        <v>1607</v>
      </c>
      <c r="Q3317" s="129" t="s">
        <v>1607</v>
      </c>
      <c r="R3317" s="22">
        <v>18.8</v>
      </c>
      <c r="S3317" s="22">
        <v>1</v>
      </c>
      <c r="T3317" s="129" t="s">
        <v>1607</v>
      </c>
      <c r="U3317" s="129" t="s">
        <v>1607</v>
      </c>
      <c r="V3317" s="129">
        <v>14.1</v>
      </c>
      <c r="W3317" s="126">
        <v>0.05</v>
      </c>
      <c r="X3317" s="22">
        <v>-1</v>
      </c>
      <c r="Y3317" s="129" t="s">
        <v>858</v>
      </c>
      <c r="Z3317" s="129" t="s">
        <v>1024</v>
      </c>
      <c r="AA3317" s="129" t="s">
        <v>1024</v>
      </c>
      <c r="AB3317" s="82" t="s">
        <v>928</v>
      </c>
      <c r="AC3317" s="82" t="s">
        <v>928</v>
      </c>
      <c r="AD3317" s="126" t="s">
        <v>1608</v>
      </c>
      <c r="AE3317" s="126" t="s">
        <v>1619</v>
      </c>
    </row>
    <row r="3318" spans="1:31" x14ac:dyDescent="0.35">
      <c r="A3318" s="22" t="s">
        <v>852</v>
      </c>
      <c r="B3318" s="1">
        <v>1008</v>
      </c>
      <c r="C3318" s="13" t="s">
        <v>2582</v>
      </c>
      <c r="D3318" s="22">
        <v>3</v>
      </c>
      <c r="E3318" s="22">
        <v>1</v>
      </c>
      <c r="F3318" s="123" t="s">
        <v>1613</v>
      </c>
      <c r="G3318" s="123" t="s">
        <v>1683</v>
      </c>
      <c r="H3318" s="123" t="s">
        <v>2611</v>
      </c>
      <c r="I3318" s="129" t="s">
        <v>2612</v>
      </c>
      <c r="J3318" s="129" t="s">
        <v>1607</v>
      </c>
      <c r="K3318" s="129" t="s">
        <v>1607</v>
      </c>
      <c r="L3318" s="129" t="s">
        <v>2613</v>
      </c>
      <c r="M3318" s="128" t="s">
        <v>855</v>
      </c>
      <c r="N3318" s="129" t="s">
        <v>856</v>
      </c>
      <c r="O3318" s="22">
        <v>0</v>
      </c>
      <c r="P3318" s="129" t="s">
        <v>1607</v>
      </c>
      <c r="Q3318" s="129" t="s">
        <v>1607</v>
      </c>
      <c r="R3318" s="22">
        <v>18.8</v>
      </c>
      <c r="S3318" s="22">
        <v>2</v>
      </c>
      <c r="T3318" s="129" t="s">
        <v>1607</v>
      </c>
      <c r="U3318" s="129" t="s">
        <v>1607</v>
      </c>
      <c r="V3318" s="129">
        <v>15.4</v>
      </c>
      <c r="W3318" s="126" t="s">
        <v>857</v>
      </c>
      <c r="X3318" s="22">
        <v>0</v>
      </c>
      <c r="Y3318" s="129" t="s">
        <v>858</v>
      </c>
      <c r="Z3318" s="129" t="s">
        <v>1024</v>
      </c>
      <c r="AA3318" s="129" t="s">
        <v>1024</v>
      </c>
      <c r="AB3318" s="82" t="s">
        <v>2583</v>
      </c>
      <c r="AC3318" s="82" t="s">
        <v>2583</v>
      </c>
      <c r="AD3318" s="126" t="s">
        <v>1608</v>
      </c>
      <c r="AE3318" s="126" t="s">
        <v>1619</v>
      </c>
    </row>
    <row r="3319" spans="1:31" x14ac:dyDescent="0.35">
      <c r="A3319" s="22" t="s">
        <v>852</v>
      </c>
      <c r="B3319" s="1">
        <v>1008</v>
      </c>
      <c r="C3319" s="13" t="s">
        <v>2582</v>
      </c>
      <c r="D3319" s="22">
        <v>3</v>
      </c>
      <c r="E3319" s="22">
        <v>1</v>
      </c>
      <c r="F3319" s="123" t="s">
        <v>1613</v>
      </c>
      <c r="G3319" s="123" t="s">
        <v>1683</v>
      </c>
      <c r="H3319" s="123" t="s">
        <v>2611</v>
      </c>
      <c r="I3319" s="129" t="s">
        <v>2612</v>
      </c>
      <c r="J3319" s="129" t="s">
        <v>1607</v>
      </c>
      <c r="K3319" s="129" t="s">
        <v>1607</v>
      </c>
      <c r="L3319" s="129" t="s">
        <v>2613</v>
      </c>
      <c r="M3319" s="128" t="s">
        <v>855</v>
      </c>
      <c r="N3319" s="129" t="s">
        <v>856</v>
      </c>
      <c r="O3319" s="22">
        <v>0</v>
      </c>
      <c r="P3319" s="129" t="s">
        <v>1607</v>
      </c>
      <c r="Q3319" s="129" t="s">
        <v>1607</v>
      </c>
      <c r="R3319" s="22">
        <v>18.8</v>
      </c>
      <c r="S3319" s="22">
        <v>3</v>
      </c>
      <c r="T3319" s="129" t="s">
        <v>1607</v>
      </c>
      <c r="U3319" s="129" t="s">
        <v>1607</v>
      </c>
      <c r="V3319" s="129">
        <v>16.399999999999999</v>
      </c>
      <c r="W3319" s="126" t="s">
        <v>857</v>
      </c>
      <c r="X3319" s="22">
        <v>0</v>
      </c>
      <c r="Y3319" s="129" t="s">
        <v>858</v>
      </c>
      <c r="Z3319" s="129" t="s">
        <v>1024</v>
      </c>
      <c r="AA3319" s="129" t="s">
        <v>1024</v>
      </c>
      <c r="AB3319" s="82" t="s">
        <v>2585</v>
      </c>
      <c r="AC3319" s="82" t="s">
        <v>2585</v>
      </c>
      <c r="AD3319" s="126" t="s">
        <v>1608</v>
      </c>
      <c r="AE3319" s="126" t="s">
        <v>1619</v>
      </c>
    </row>
    <row r="3320" spans="1:31" x14ac:dyDescent="0.35">
      <c r="A3320" s="22" t="s">
        <v>852</v>
      </c>
      <c r="B3320" s="1">
        <v>1008</v>
      </c>
      <c r="C3320" s="13" t="s">
        <v>2582</v>
      </c>
      <c r="D3320" s="22">
        <v>3</v>
      </c>
      <c r="E3320" s="22">
        <v>1</v>
      </c>
      <c r="F3320" s="123" t="s">
        <v>1613</v>
      </c>
      <c r="G3320" s="123" t="s">
        <v>1683</v>
      </c>
      <c r="H3320" s="123" t="s">
        <v>2611</v>
      </c>
      <c r="I3320" s="129" t="s">
        <v>2612</v>
      </c>
      <c r="J3320" s="129" t="s">
        <v>1607</v>
      </c>
      <c r="K3320" s="129" t="s">
        <v>1607</v>
      </c>
      <c r="L3320" s="129" t="s">
        <v>2613</v>
      </c>
      <c r="M3320" s="128" t="s">
        <v>855</v>
      </c>
      <c r="N3320" s="129" t="s">
        <v>856</v>
      </c>
      <c r="O3320" s="22">
        <v>1</v>
      </c>
      <c r="P3320" s="129" t="s">
        <v>1607</v>
      </c>
      <c r="Q3320" s="129" t="s">
        <v>1607</v>
      </c>
      <c r="R3320" s="129">
        <v>14.1</v>
      </c>
      <c r="S3320" s="22">
        <v>2</v>
      </c>
      <c r="T3320" s="129" t="s">
        <v>1607</v>
      </c>
      <c r="U3320" s="129" t="s">
        <v>1607</v>
      </c>
      <c r="V3320" s="129">
        <v>15.4</v>
      </c>
      <c r="W3320" s="126" t="s">
        <v>857</v>
      </c>
      <c r="X3320" s="22">
        <v>0</v>
      </c>
      <c r="Y3320" s="129" t="s">
        <v>1013</v>
      </c>
      <c r="Z3320" s="82" t="s">
        <v>928</v>
      </c>
      <c r="AA3320" s="82" t="s">
        <v>928</v>
      </c>
      <c r="AB3320" s="82" t="s">
        <v>2583</v>
      </c>
      <c r="AC3320" s="82" t="s">
        <v>2583</v>
      </c>
      <c r="AD3320" s="126" t="s">
        <v>1608</v>
      </c>
      <c r="AE3320" s="126" t="s">
        <v>1619</v>
      </c>
    </row>
    <row r="3321" spans="1:31" x14ac:dyDescent="0.35">
      <c r="A3321" s="22" t="s">
        <v>852</v>
      </c>
      <c r="B3321" s="1">
        <v>1008</v>
      </c>
      <c r="C3321" s="13" t="s">
        <v>2582</v>
      </c>
      <c r="D3321" s="22">
        <v>3</v>
      </c>
      <c r="E3321" s="22">
        <v>1</v>
      </c>
      <c r="F3321" s="123" t="s">
        <v>1613</v>
      </c>
      <c r="G3321" s="123" t="s">
        <v>1683</v>
      </c>
      <c r="H3321" s="123" t="s">
        <v>2611</v>
      </c>
      <c r="I3321" s="129" t="s">
        <v>2612</v>
      </c>
      <c r="J3321" s="129" t="s">
        <v>1607</v>
      </c>
      <c r="K3321" s="129" t="s">
        <v>1607</v>
      </c>
      <c r="L3321" s="129" t="s">
        <v>2613</v>
      </c>
      <c r="M3321" s="128" t="s">
        <v>855</v>
      </c>
      <c r="N3321" s="129" t="s">
        <v>856</v>
      </c>
      <c r="O3321" s="22">
        <v>1</v>
      </c>
      <c r="P3321" s="129" t="s">
        <v>1607</v>
      </c>
      <c r="Q3321" s="129" t="s">
        <v>1607</v>
      </c>
      <c r="R3321" s="129">
        <v>14.1</v>
      </c>
      <c r="S3321" s="22">
        <v>3</v>
      </c>
      <c r="T3321" s="129" t="s">
        <v>1607</v>
      </c>
      <c r="U3321" s="129" t="s">
        <v>1607</v>
      </c>
      <c r="V3321" s="129">
        <v>16.399999999999999</v>
      </c>
      <c r="W3321" s="126" t="s">
        <v>857</v>
      </c>
      <c r="X3321" s="22">
        <v>0</v>
      </c>
      <c r="Y3321" s="129" t="s">
        <v>1013</v>
      </c>
      <c r="Z3321" s="82" t="s">
        <v>928</v>
      </c>
      <c r="AA3321" s="82" t="s">
        <v>928</v>
      </c>
      <c r="AB3321" s="82" t="s">
        <v>2585</v>
      </c>
      <c r="AC3321" s="82" t="s">
        <v>2585</v>
      </c>
      <c r="AD3321" s="126" t="s">
        <v>1608</v>
      </c>
      <c r="AE3321" s="126" t="s">
        <v>1619</v>
      </c>
    </row>
    <row r="3322" spans="1:31" x14ac:dyDescent="0.35">
      <c r="A3322" s="22" t="s">
        <v>852</v>
      </c>
      <c r="B3322" s="1">
        <v>1008</v>
      </c>
      <c r="C3322" s="13" t="s">
        <v>2582</v>
      </c>
      <c r="D3322" s="22">
        <v>3</v>
      </c>
      <c r="E3322" s="22">
        <v>1</v>
      </c>
      <c r="F3322" s="123" t="s">
        <v>1613</v>
      </c>
      <c r="G3322" s="123" t="s">
        <v>1683</v>
      </c>
      <c r="H3322" s="123" t="s">
        <v>2611</v>
      </c>
      <c r="I3322" s="129" t="s">
        <v>2612</v>
      </c>
      <c r="J3322" s="129" t="s">
        <v>1607</v>
      </c>
      <c r="K3322" s="129" t="s">
        <v>1607</v>
      </c>
      <c r="L3322" s="129" t="s">
        <v>2613</v>
      </c>
      <c r="M3322" s="128" t="s">
        <v>855</v>
      </c>
      <c r="N3322" s="129" t="s">
        <v>856</v>
      </c>
      <c r="O3322" s="22">
        <v>2</v>
      </c>
      <c r="P3322" s="129" t="s">
        <v>1607</v>
      </c>
      <c r="Q3322" s="129" t="s">
        <v>1607</v>
      </c>
      <c r="R3322" s="129">
        <v>15.4</v>
      </c>
      <c r="S3322" s="22">
        <v>3</v>
      </c>
      <c r="T3322" s="129" t="s">
        <v>1607</v>
      </c>
      <c r="U3322" s="129" t="s">
        <v>1607</v>
      </c>
      <c r="V3322" s="129">
        <v>16.399999999999999</v>
      </c>
      <c r="W3322" s="126" t="s">
        <v>857</v>
      </c>
      <c r="X3322" s="22">
        <v>0</v>
      </c>
      <c r="Y3322" s="129" t="s">
        <v>1013</v>
      </c>
      <c r="Z3322" s="82" t="s">
        <v>2583</v>
      </c>
      <c r="AA3322" s="82" t="s">
        <v>2583</v>
      </c>
      <c r="AB3322" s="82" t="s">
        <v>2585</v>
      </c>
      <c r="AC3322" s="82" t="s">
        <v>2585</v>
      </c>
      <c r="AD3322" s="126" t="s">
        <v>1608</v>
      </c>
      <c r="AE3322" s="126" t="s">
        <v>1619</v>
      </c>
    </row>
    <row r="3323" spans="1:31" x14ac:dyDescent="0.35">
      <c r="A3323" s="22" t="s">
        <v>852</v>
      </c>
      <c r="B3323" s="1">
        <v>1008</v>
      </c>
      <c r="C3323" s="13" t="s">
        <v>2582</v>
      </c>
      <c r="D3323" s="22">
        <v>3</v>
      </c>
      <c r="E3323" s="22">
        <v>1</v>
      </c>
      <c r="F3323" s="123" t="s">
        <v>1613</v>
      </c>
      <c r="G3323" s="123" t="s">
        <v>2614</v>
      </c>
      <c r="H3323" s="123" t="s">
        <v>1617</v>
      </c>
      <c r="I3323" s="123" t="s">
        <v>909</v>
      </c>
      <c r="J3323" s="129" t="s">
        <v>1607</v>
      </c>
      <c r="K3323" s="129" t="s">
        <v>1607</v>
      </c>
      <c r="L3323" s="129" t="s">
        <v>2621</v>
      </c>
      <c r="M3323" s="128" t="s">
        <v>855</v>
      </c>
      <c r="N3323" s="129" t="s">
        <v>856</v>
      </c>
      <c r="O3323" s="22">
        <v>0</v>
      </c>
      <c r="P3323" s="129" t="s">
        <v>1607</v>
      </c>
      <c r="Q3323" s="129" t="s">
        <v>1607</v>
      </c>
      <c r="R3323" s="22">
        <v>11.1</v>
      </c>
      <c r="S3323" s="22">
        <v>1</v>
      </c>
      <c r="T3323" s="129" t="s">
        <v>1607</v>
      </c>
      <c r="U3323" s="129" t="s">
        <v>1607</v>
      </c>
      <c r="V3323" s="129">
        <v>10.199999999999999</v>
      </c>
      <c r="W3323" s="126">
        <v>0.05</v>
      </c>
      <c r="X3323" s="22">
        <v>-1</v>
      </c>
      <c r="Y3323" s="129" t="s">
        <v>858</v>
      </c>
      <c r="Z3323" s="129" t="s">
        <v>1024</v>
      </c>
      <c r="AA3323" s="129" t="s">
        <v>1024</v>
      </c>
      <c r="AB3323" s="82" t="s">
        <v>928</v>
      </c>
      <c r="AC3323" s="82" t="s">
        <v>928</v>
      </c>
      <c r="AD3323" s="126" t="s">
        <v>1608</v>
      </c>
      <c r="AE3323" s="126" t="s">
        <v>1619</v>
      </c>
    </row>
    <row r="3324" spans="1:31" x14ac:dyDescent="0.35">
      <c r="A3324" s="22" t="s">
        <v>852</v>
      </c>
      <c r="B3324" s="1">
        <v>1008</v>
      </c>
      <c r="C3324" s="13" t="s">
        <v>2582</v>
      </c>
      <c r="D3324" s="22">
        <v>3</v>
      </c>
      <c r="E3324" s="22">
        <v>1</v>
      </c>
      <c r="F3324" s="123" t="s">
        <v>1613</v>
      </c>
      <c r="G3324" s="123" t="s">
        <v>2614</v>
      </c>
      <c r="H3324" s="123" t="s">
        <v>1617</v>
      </c>
      <c r="I3324" s="123" t="s">
        <v>909</v>
      </c>
      <c r="J3324" s="129" t="s">
        <v>1607</v>
      </c>
      <c r="K3324" s="129" t="s">
        <v>1607</v>
      </c>
      <c r="L3324" s="129" t="s">
        <v>2621</v>
      </c>
      <c r="M3324" s="128" t="s">
        <v>855</v>
      </c>
      <c r="N3324" s="129" t="s">
        <v>856</v>
      </c>
      <c r="O3324" s="22">
        <v>0</v>
      </c>
      <c r="P3324" s="129" t="s">
        <v>1607</v>
      </c>
      <c r="Q3324" s="129" t="s">
        <v>1607</v>
      </c>
      <c r="R3324" s="22">
        <v>11.1</v>
      </c>
      <c r="S3324" s="22">
        <v>2</v>
      </c>
      <c r="T3324" s="129" t="s">
        <v>1607</v>
      </c>
      <c r="U3324" s="129" t="s">
        <v>1607</v>
      </c>
      <c r="V3324" s="129">
        <v>9.4</v>
      </c>
      <c r="W3324" s="126" t="s">
        <v>857</v>
      </c>
      <c r="X3324" s="22">
        <v>0</v>
      </c>
      <c r="Y3324" s="129" t="s">
        <v>858</v>
      </c>
      <c r="Z3324" s="129" t="s">
        <v>1024</v>
      </c>
      <c r="AA3324" s="129" t="s">
        <v>1024</v>
      </c>
      <c r="AB3324" s="82" t="s">
        <v>2583</v>
      </c>
      <c r="AC3324" s="82" t="s">
        <v>2583</v>
      </c>
      <c r="AD3324" s="126" t="s">
        <v>1608</v>
      </c>
      <c r="AE3324" s="126" t="s">
        <v>1619</v>
      </c>
    </row>
    <row r="3325" spans="1:31" x14ac:dyDescent="0.35">
      <c r="A3325" s="22" t="s">
        <v>852</v>
      </c>
      <c r="B3325" s="1">
        <v>1008</v>
      </c>
      <c r="C3325" s="13" t="s">
        <v>2582</v>
      </c>
      <c r="D3325" s="22">
        <v>3</v>
      </c>
      <c r="E3325" s="22">
        <v>1</v>
      </c>
      <c r="F3325" s="123" t="s">
        <v>1613</v>
      </c>
      <c r="G3325" s="123" t="s">
        <v>2614</v>
      </c>
      <c r="H3325" s="123" t="s">
        <v>1617</v>
      </c>
      <c r="I3325" s="123" t="s">
        <v>909</v>
      </c>
      <c r="J3325" s="129" t="s">
        <v>1607</v>
      </c>
      <c r="K3325" s="129" t="s">
        <v>1607</v>
      </c>
      <c r="L3325" s="129" t="s">
        <v>2621</v>
      </c>
      <c r="M3325" s="128" t="s">
        <v>855</v>
      </c>
      <c r="N3325" s="129" t="s">
        <v>856</v>
      </c>
      <c r="O3325" s="22">
        <v>0</v>
      </c>
      <c r="P3325" s="129" t="s">
        <v>1607</v>
      </c>
      <c r="Q3325" s="129" t="s">
        <v>1607</v>
      </c>
      <c r="R3325" s="22">
        <v>11.1</v>
      </c>
      <c r="S3325" s="22">
        <v>3</v>
      </c>
      <c r="T3325" s="129" t="s">
        <v>1607</v>
      </c>
      <c r="U3325" s="129" t="s">
        <v>1607</v>
      </c>
      <c r="V3325" s="129">
        <v>9.8000000000000007</v>
      </c>
      <c r="W3325" s="126">
        <v>0.05</v>
      </c>
      <c r="X3325" s="22">
        <v>-1</v>
      </c>
      <c r="Y3325" s="129" t="s">
        <v>858</v>
      </c>
      <c r="Z3325" s="129" t="s">
        <v>1024</v>
      </c>
      <c r="AA3325" s="129" t="s">
        <v>1024</v>
      </c>
      <c r="AB3325" s="82" t="s">
        <v>2585</v>
      </c>
      <c r="AC3325" s="82" t="s">
        <v>2585</v>
      </c>
      <c r="AD3325" s="126" t="s">
        <v>1608</v>
      </c>
      <c r="AE3325" s="126" t="s">
        <v>1619</v>
      </c>
    </row>
    <row r="3326" spans="1:31" x14ac:dyDescent="0.35">
      <c r="A3326" s="22" t="s">
        <v>852</v>
      </c>
      <c r="B3326" s="1">
        <v>1008</v>
      </c>
      <c r="C3326" s="13" t="s">
        <v>2582</v>
      </c>
      <c r="D3326" s="22">
        <v>3</v>
      </c>
      <c r="E3326" s="22">
        <v>1</v>
      </c>
      <c r="F3326" s="123" t="s">
        <v>1613</v>
      </c>
      <c r="G3326" s="123" t="s">
        <v>2614</v>
      </c>
      <c r="H3326" s="123" t="s">
        <v>1617</v>
      </c>
      <c r="I3326" s="123" t="s">
        <v>909</v>
      </c>
      <c r="J3326" s="129" t="s">
        <v>1607</v>
      </c>
      <c r="K3326" s="129" t="s">
        <v>1607</v>
      </c>
      <c r="L3326" s="129" t="s">
        <v>2621</v>
      </c>
      <c r="M3326" s="128" t="s">
        <v>855</v>
      </c>
      <c r="N3326" s="129" t="s">
        <v>856</v>
      </c>
      <c r="O3326" s="22">
        <v>1</v>
      </c>
      <c r="P3326" s="129" t="s">
        <v>1607</v>
      </c>
      <c r="Q3326" s="129" t="s">
        <v>1607</v>
      </c>
      <c r="R3326" s="129">
        <v>10.199999999999999</v>
      </c>
      <c r="S3326" s="22">
        <v>2</v>
      </c>
      <c r="T3326" s="129" t="s">
        <v>1607</v>
      </c>
      <c r="U3326" s="129" t="s">
        <v>1607</v>
      </c>
      <c r="V3326" s="129">
        <v>9.4</v>
      </c>
      <c r="W3326" s="126">
        <v>0.05</v>
      </c>
      <c r="X3326" s="22">
        <v>-1</v>
      </c>
      <c r="Y3326" s="129" t="s">
        <v>1013</v>
      </c>
      <c r="Z3326" s="82" t="s">
        <v>928</v>
      </c>
      <c r="AA3326" s="82" t="s">
        <v>928</v>
      </c>
      <c r="AB3326" s="82" t="s">
        <v>2583</v>
      </c>
      <c r="AC3326" s="82" t="s">
        <v>2583</v>
      </c>
      <c r="AD3326" s="126" t="s">
        <v>1608</v>
      </c>
      <c r="AE3326" s="126" t="s">
        <v>1619</v>
      </c>
    </row>
    <row r="3327" spans="1:31" x14ac:dyDescent="0.35">
      <c r="A3327" s="22" t="s">
        <v>852</v>
      </c>
      <c r="B3327" s="1">
        <v>1008</v>
      </c>
      <c r="C3327" s="13" t="s">
        <v>2582</v>
      </c>
      <c r="D3327" s="22">
        <v>3</v>
      </c>
      <c r="E3327" s="22">
        <v>1</v>
      </c>
      <c r="F3327" s="123" t="s">
        <v>1613</v>
      </c>
      <c r="G3327" s="123" t="s">
        <v>2614</v>
      </c>
      <c r="H3327" s="123" t="s">
        <v>1617</v>
      </c>
      <c r="I3327" s="123" t="s">
        <v>909</v>
      </c>
      <c r="J3327" s="129" t="s">
        <v>1607</v>
      </c>
      <c r="K3327" s="129" t="s">
        <v>1607</v>
      </c>
      <c r="L3327" s="129" t="s">
        <v>2621</v>
      </c>
      <c r="M3327" s="128" t="s">
        <v>855</v>
      </c>
      <c r="N3327" s="129" t="s">
        <v>856</v>
      </c>
      <c r="O3327" s="22">
        <v>1</v>
      </c>
      <c r="P3327" s="129" t="s">
        <v>1607</v>
      </c>
      <c r="Q3327" s="129" t="s">
        <v>1607</v>
      </c>
      <c r="R3327" s="129">
        <v>10.199999999999999</v>
      </c>
      <c r="S3327" s="22">
        <v>3</v>
      </c>
      <c r="T3327" s="129" t="s">
        <v>1607</v>
      </c>
      <c r="U3327" s="129" t="s">
        <v>1607</v>
      </c>
      <c r="V3327" s="129">
        <v>9.8000000000000007</v>
      </c>
      <c r="W3327" s="126">
        <v>0.05</v>
      </c>
      <c r="X3327" s="22">
        <v>-1</v>
      </c>
      <c r="Y3327" s="129" t="s">
        <v>1013</v>
      </c>
      <c r="Z3327" s="82" t="s">
        <v>928</v>
      </c>
      <c r="AA3327" s="82" t="s">
        <v>928</v>
      </c>
      <c r="AB3327" s="82" t="s">
        <v>2585</v>
      </c>
      <c r="AC3327" s="82" t="s">
        <v>2585</v>
      </c>
      <c r="AD3327" s="126" t="s">
        <v>1608</v>
      </c>
      <c r="AE3327" s="126" t="s">
        <v>1619</v>
      </c>
    </row>
    <row r="3328" spans="1:31" x14ac:dyDescent="0.35">
      <c r="A3328" s="22" t="s">
        <v>852</v>
      </c>
      <c r="B3328" s="1">
        <v>1008</v>
      </c>
      <c r="C3328" s="13" t="s">
        <v>2582</v>
      </c>
      <c r="D3328" s="22">
        <v>3</v>
      </c>
      <c r="E3328" s="22">
        <v>1</v>
      </c>
      <c r="F3328" s="123" t="s">
        <v>1613</v>
      </c>
      <c r="G3328" s="123" t="s">
        <v>2614</v>
      </c>
      <c r="H3328" s="123" t="s">
        <v>1617</v>
      </c>
      <c r="I3328" s="123" t="s">
        <v>909</v>
      </c>
      <c r="J3328" s="129" t="s">
        <v>1607</v>
      </c>
      <c r="K3328" s="129" t="s">
        <v>1607</v>
      </c>
      <c r="L3328" s="129" t="s">
        <v>2621</v>
      </c>
      <c r="M3328" s="128" t="s">
        <v>855</v>
      </c>
      <c r="N3328" s="129" t="s">
        <v>856</v>
      </c>
      <c r="O3328" s="22">
        <v>2</v>
      </c>
      <c r="P3328" s="129" t="s">
        <v>1607</v>
      </c>
      <c r="Q3328" s="129" t="s">
        <v>1607</v>
      </c>
      <c r="R3328" s="129">
        <v>9.4</v>
      </c>
      <c r="S3328" s="22">
        <v>3</v>
      </c>
      <c r="T3328" s="129" t="s">
        <v>1607</v>
      </c>
      <c r="U3328" s="129" t="s">
        <v>1607</v>
      </c>
      <c r="V3328" s="129">
        <v>9.8000000000000007</v>
      </c>
      <c r="W3328" s="126" t="s">
        <v>857</v>
      </c>
      <c r="X3328" s="22">
        <v>0</v>
      </c>
      <c r="Y3328" s="129" t="s">
        <v>1013</v>
      </c>
      <c r="Z3328" s="82" t="s">
        <v>2583</v>
      </c>
      <c r="AA3328" s="82" t="s">
        <v>2583</v>
      </c>
      <c r="AB3328" s="82" t="s">
        <v>2585</v>
      </c>
      <c r="AC3328" s="82" t="s">
        <v>2585</v>
      </c>
      <c r="AD3328" s="126" t="s">
        <v>1608</v>
      </c>
      <c r="AE3328" s="126" t="s">
        <v>1619</v>
      </c>
    </row>
    <row r="3329" spans="1:31" x14ac:dyDescent="0.35">
      <c r="A3329" s="22" t="s">
        <v>852</v>
      </c>
      <c r="B3329" s="1">
        <v>1008</v>
      </c>
      <c r="C3329" s="13" t="s">
        <v>2582</v>
      </c>
      <c r="D3329" s="22">
        <v>3</v>
      </c>
      <c r="E3329" s="22">
        <v>1</v>
      </c>
      <c r="F3329" s="123" t="s">
        <v>1613</v>
      </c>
      <c r="G3329" s="123" t="s">
        <v>2615</v>
      </c>
      <c r="H3329" s="123" t="s">
        <v>2616</v>
      </c>
      <c r="I3329" s="123" t="s">
        <v>2617</v>
      </c>
      <c r="J3329" s="129" t="s">
        <v>1607</v>
      </c>
      <c r="K3329" s="129" t="s">
        <v>1607</v>
      </c>
      <c r="L3329" s="129" t="s">
        <v>1042</v>
      </c>
      <c r="M3329" s="128" t="s">
        <v>855</v>
      </c>
      <c r="N3329" s="129" t="s">
        <v>856</v>
      </c>
      <c r="O3329" s="22">
        <v>0</v>
      </c>
      <c r="P3329" s="129" t="s">
        <v>1607</v>
      </c>
      <c r="Q3329" s="129" t="s">
        <v>1607</v>
      </c>
      <c r="R3329" s="22">
        <v>178.7</v>
      </c>
      <c r="S3329" s="22">
        <v>1</v>
      </c>
      <c r="T3329" s="129" t="s">
        <v>1607</v>
      </c>
      <c r="U3329" s="129" t="s">
        <v>1607</v>
      </c>
      <c r="V3329" s="129">
        <v>134.4</v>
      </c>
      <c r="W3329" s="126" t="s">
        <v>857</v>
      </c>
      <c r="X3329" s="22">
        <v>0</v>
      </c>
      <c r="Y3329" s="129" t="s">
        <v>858</v>
      </c>
      <c r="Z3329" s="129" t="s">
        <v>1024</v>
      </c>
      <c r="AA3329" s="129" t="s">
        <v>1024</v>
      </c>
      <c r="AB3329" s="82" t="s">
        <v>928</v>
      </c>
      <c r="AC3329" s="82" t="s">
        <v>928</v>
      </c>
      <c r="AD3329" s="126" t="s">
        <v>1608</v>
      </c>
      <c r="AE3329" s="126" t="s">
        <v>1619</v>
      </c>
    </row>
    <row r="3330" spans="1:31" x14ac:dyDescent="0.35">
      <c r="A3330" s="22" t="s">
        <v>852</v>
      </c>
      <c r="B3330" s="1">
        <v>1008</v>
      </c>
      <c r="C3330" s="13" t="s">
        <v>2582</v>
      </c>
      <c r="D3330" s="22">
        <v>3</v>
      </c>
      <c r="E3330" s="22">
        <v>1</v>
      </c>
      <c r="F3330" s="123" t="s">
        <v>1613</v>
      </c>
      <c r="G3330" s="123" t="s">
        <v>2615</v>
      </c>
      <c r="H3330" s="123" t="s">
        <v>2616</v>
      </c>
      <c r="I3330" s="123" t="s">
        <v>2617</v>
      </c>
      <c r="J3330" s="129" t="s">
        <v>1607</v>
      </c>
      <c r="K3330" s="129" t="s">
        <v>1607</v>
      </c>
      <c r="L3330" s="129" t="s">
        <v>1042</v>
      </c>
      <c r="M3330" s="128" t="s">
        <v>855</v>
      </c>
      <c r="N3330" s="129" t="s">
        <v>856</v>
      </c>
      <c r="O3330" s="22">
        <v>0</v>
      </c>
      <c r="P3330" s="129" t="s">
        <v>1607</v>
      </c>
      <c r="Q3330" s="129" t="s">
        <v>1607</v>
      </c>
      <c r="R3330" s="22">
        <v>178.7</v>
      </c>
      <c r="S3330" s="22">
        <v>2</v>
      </c>
      <c r="T3330" s="129" t="s">
        <v>1607</v>
      </c>
      <c r="U3330" s="129" t="s">
        <v>1607</v>
      </c>
      <c r="V3330" s="129">
        <v>141.9</v>
      </c>
      <c r="W3330" s="126" t="s">
        <v>857</v>
      </c>
      <c r="X3330" s="22">
        <v>0</v>
      </c>
      <c r="Y3330" s="129" t="s">
        <v>858</v>
      </c>
      <c r="Z3330" s="129" t="s">
        <v>1024</v>
      </c>
      <c r="AA3330" s="129" t="s">
        <v>1024</v>
      </c>
      <c r="AB3330" s="82" t="s">
        <v>2583</v>
      </c>
      <c r="AC3330" s="82" t="s">
        <v>2583</v>
      </c>
      <c r="AD3330" s="126" t="s">
        <v>1608</v>
      </c>
      <c r="AE3330" s="126" t="s">
        <v>1619</v>
      </c>
    </row>
    <row r="3331" spans="1:31" x14ac:dyDescent="0.35">
      <c r="A3331" s="22" t="s">
        <v>852</v>
      </c>
      <c r="B3331" s="1">
        <v>1008</v>
      </c>
      <c r="C3331" s="13" t="s">
        <v>2582</v>
      </c>
      <c r="D3331" s="22">
        <v>3</v>
      </c>
      <c r="E3331" s="22">
        <v>1</v>
      </c>
      <c r="F3331" s="123" t="s">
        <v>1613</v>
      </c>
      <c r="G3331" s="123" t="s">
        <v>2615</v>
      </c>
      <c r="H3331" s="123" t="s">
        <v>2616</v>
      </c>
      <c r="I3331" s="123" t="s">
        <v>2617</v>
      </c>
      <c r="J3331" s="129" t="s">
        <v>1607</v>
      </c>
      <c r="K3331" s="129" t="s">
        <v>1607</v>
      </c>
      <c r="L3331" s="129" t="s">
        <v>1042</v>
      </c>
      <c r="M3331" s="128" t="s">
        <v>855</v>
      </c>
      <c r="N3331" s="129" t="s">
        <v>856</v>
      </c>
      <c r="O3331" s="22">
        <v>0</v>
      </c>
      <c r="P3331" s="129" t="s">
        <v>1607</v>
      </c>
      <c r="Q3331" s="129" t="s">
        <v>1607</v>
      </c>
      <c r="R3331" s="22">
        <v>178.7</v>
      </c>
      <c r="S3331" s="22">
        <v>3</v>
      </c>
      <c r="T3331" s="129" t="s">
        <v>1607</v>
      </c>
      <c r="U3331" s="129" t="s">
        <v>1607</v>
      </c>
      <c r="V3331" s="129">
        <v>159</v>
      </c>
      <c r="W3331" s="126" t="s">
        <v>857</v>
      </c>
      <c r="X3331" s="22">
        <v>0</v>
      </c>
      <c r="Y3331" s="129" t="s">
        <v>858</v>
      </c>
      <c r="Z3331" s="129" t="s">
        <v>1024</v>
      </c>
      <c r="AA3331" s="129" t="s">
        <v>1024</v>
      </c>
      <c r="AB3331" s="82" t="s">
        <v>2585</v>
      </c>
      <c r="AC3331" s="82" t="s">
        <v>2585</v>
      </c>
      <c r="AD3331" s="126" t="s">
        <v>1608</v>
      </c>
      <c r="AE3331" s="126" t="s">
        <v>1619</v>
      </c>
    </row>
    <row r="3332" spans="1:31" x14ac:dyDescent="0.35">
      <c r="A3332" s="22" t="s">
        <v>852</v>
      </c>
      <c r="B3332" s="1">
        <v>1008</v>
      </c>
      <c r="C3332" s="13" t="s">
        <v>2582</v>
      </c>
      <c r="D3332" s="22">
        <v>3</v>
      </c>
      <c r="E3332" s="22">
        <v>1</v>
      </c>
      <c r="F3332" s="123" t="s">
        <v>1613</v>
      </c>
      <c r="G3332" s="123" t="s">
        <v>2615</v>
      </c>
      <c r="H3332" s="123" t="s">
        <v>2616</v>
      </c>
      <c r="I3332" s="123" t="s">
        <v>2617</v>
      </c>
      <c r="J3332" s="129" t="s">
        <v>1607</v>
      </c>
      <c r="K3332" s="129" t="s">
        <v>1607</v>
      </c>
      <c r="L3332" s="129" t="s">
        <v>1042</v>
      </c>
      <c r="M3332" s="128" t="s">
        <v>855</v>
      </c>
      <c r="N3332" s="129" t="s">
        <v>856</v>
      </c>
      <c r="O3332" s="22">
        <v>1</v>
      </c>
      <c r="P3332" s="129" t="s">
        <v>1607</v>
      </c>
      <c r="Q3332" s="129" t="s">
        <v>1607</v>
      </c>
      <c r="R3332" s="129">
        <v>134.4</v>
      </c>
      <c r="S3332" s="22">
        <v>2</v>
      </c>
      <c r="T3332" s="129" t="s">
        <v>1607</v>
      </c>
      <c r="U3332" s="129" t="s">
        <v>1607</v>
      </c>
      <c r="V3332" s="129">
        <v>141.9</v>
      </c>
      <c r="W3332" s="126" t="s">
        <v>857</v>
      </c>
      <c r="X3332" s="22">
        <v>0</v>
      </c>
      <c r="Y3332" s="129" t="s">
        <v>1013</v>
      </c>
      <c r="Z3332" s="82" t="s">
        <v>928</v>
      </c>
      <c r="AA3332" s="82" t="s">
        <v>928</v>
      </c>
      <c r="AB3332" s="82" t="s">
        <v>2583</v>
      </c>
      <c r="AC3332" s="82" t="s">
        <v>2583</v>
      </c>
      <c r="AD3332" s="126" t="s">
        <v>1608</v>
      </c>
      <c r="AE3332" s="126" t="s">
        <v>1619</v>
      </c>
    </row>
    <row r="3333" spans="1:31" x14ac:dyDescent="0.35">
      <c r="A3333" s="22" t="s">
        <v>852</v>
      </c>
      <c r="B3333" s="1">
        <v>1008</v>
      </c>
      <c r="C3333" s="13" t="s">
        <v>2582</v>
      </c>
      <c r="D3333" s="22">
        <v>3</v>
      </c>
      <c r="E3333" s="22">
        <v>1</v>
      </c>
      <c r="F3333" s="123" t="s">
        <v>1613</v>
      </c>
      <c r="G3333" s="123" t="s">
        <v>2615</v>
      </c>
      <c r="H3333" s="123" t="s">
        <v>2616</v>
      </c>
      <c r="I3333" s="123" t="s">
        <v>2617</v>
      </c>
      <c r="J3333" s="129" t="s">
        <v>1607</v>
      </c>
      <c r="K3333" s="129" t="s">
        <v>1607</v>
      </c>
      <c r="L3333" s="129" t="s">
        <v>1042</v>
      </c>
      <c r="M3333" s="128" t="s">
        <v>855</v>
      </c>
      <c r="N3333" s="129" t="s">
        <v>856</v>
      </c>
      <c r="O3333" s="22">
        <v>1</v>
      </c>
      <c r="P3333" s="129" t="s">
        <v>1607</v>
      </c>
      <c r="Q3333" s="129" t="s">
        <v>1607</v>
      </c>
      <c r="R3333" s="129">
        <v>134.4</v>
      </c>
      <c r="S3333" s="22">
        <v>3</v>
      </c>
      <c r="T3333" s="129" t="s">
        <v>1607</v>
      </c>
      <c r="U3333" s="129" t="s">
        <v>1607</v>
      </c>
      <c r="V3333" s="129">
        <v>159</v>
      </c>
      <c r="W3333" s="126" t="s">
        <v>857</v>
      </c>
      <c r="X3333" s="22">
        <v>0</v>
      </c>
      <c r="Y3333" s="129" t="s">
        <v>1013</v>
      </c>
      <c r="Z3333" s="82" t="s">
        <v>928</v>
      </c>
      <c r="AA3333" s="82" t="s">
        <v>928</v>
      </c>
      <c r="AB3333" s="82" t="s">
        <v>2585</v>
      </c>
      <c r="AC3333" s="82" t="s">
        <v>2585</v>
      </c>
      <c r="AD3333" s="126" t="s">
        <v>1608</v>
      </c>
      <c r="AE3333" s="126" t="s">
        <v>1619</v>
      </c>
    </row>
    <row r="3334" spans="1:31" x14ac:dyDescent="0.35">
      <c r="A3334" s="22" t="s">
        <v>852</v>
      </c>
      <c r="B3334" s="1">
        <v>1008</v>
      </c>
      <c r="C3334" s="13" t="s">
        <v>2582</v>
      </c>
      <c r="D3334" s="22">
        <v>3</v>
      </c>
      <c r="E3334" s="22">
        <v>1</v>
      </c>
      <c r="F3334" s="123" t="s">
        <v>1613</v>
      </c>
      <c r="G3334" s="123" t="s">
        <v>2615</v>
      </c>
      <c r="H3334" s="123" t="s">
        <v>2616</v>
      </c>
      <c r="I3334" s="123" t="s">
        <v>2617</v>
      </c>
      <c r="J3334" s="129" t="s">
        <v>1607</v>
      </c>
      <c r="K3334" s="129" t="s">
        <v>1607</v>
      </c>
      <c r="L3334" s="129" t="s">
        <v>1042</v>
      </c>
      <c r="M3334" s="128" t="s">
        <v>855</v>
      </c>
      <c r="N3334" s="129" t="s">
        <v>856</v>
      </c>
      <c r="O3334" s="22">
        <v>2</v>
      </c>
      <c r="P3334" s="129" t="s">
        <v>1607</v>
      </c>
      <c r="Q3334" s="129" t="s">
        <v>1607</v>
      </c>
      <c r="R3334" s="129">
        <v>141.9</v>
      </c>
      <c r="S3334" s="22">
        <v>3</v>
      </c>
      <c r="T3334" s="129" t="s">
        <v>1607</v>
      </c>
      <c r="U3334" s="129" t="s">
        <v>1607</v>
      </c>
      <c r="V3334" s="129">
        <v>159</v>
      </c>
      <c r="W3334" s="126" t="s">
        <v>857</v>
      </c>
      <c r="X3334" s="22">
        <v>0</v>
      </c>
      <c r="Y3334" s="129" t="s">
        <v>1013</v>
      </c>
      <c r="Z3334" s="82" t="s">
        <v>2583</v>
      </c>
      <c r="AA3334" s="82" t="s">
        <v>2583</v>
      </c>
      <c r="AB3334" s="82" t="s">
        <v>2585</v>
      </c>
      <c r="AC3334" s="82" t="s">
        <v>2585</v>
      </c>
      <c r="AD3334" s="126" t="s">
        <v>1608</v>
      </c>
      <c r="AE3334" s="126" t="s">
        <v>1619</v>
      </c>
    </row>
    <row r="3335" spans="1:31" x14ac:dyDescent="0.35">
      <c r="A3335" s="22" t="s">
        <v>852</v>
      </c>
      <c r="B3335" s="1">
        <v>1008</v>
      </c>
      <c r="C3335" s="13" t="s">
        <v>2582</v>
      </c>
      <c r="D3335" s="22">
        <v>2</v>
      </c>
      <c r="E3335" s="22">
        <v>1</v>
      </c>
      <c r="F3335" s="123" t="s">
        <v>1613</v>
      </c>
      <c r="G3335" s="123" t="s">
        <v>1683</v>
      </c>
      <c r="H3335" s="123" t="s">
        <v>2618</v>
      </c>
      <c r="I3335" s="123" t="s">
        <v>2619</v>
      </c>
      <c r="J3335" s="129" t="s">
        <v>1607</v>
      </c>
      <c r="K3335" s="129" t="s">
        <v>1607</v>
      </c>
      <c r="L3335" s="129" t="s">
        <v>2613</v>
      </c>
      <c r="M3335" s="128" t="s">
        <v>855</v>
      </c>
      <c r="N3335" s="129" t="s">
        <v>856</v>
      </c>
      <c r="O3335" s="22">
        <v>0</v>
      </c>
      <c r="P3335" s="129" t="s">
        <v>1607</v>
      </c>
      <c r="Q3335" s="129" t="s">
        <v>1607</v>
      </c>
      <c r="R3335" s="22">
        <v>12.3</v>
      </c>
      <c r="S3335" s="22">
        <v>1</v>
      </c>
      <c r="T3335" s="129" t="s">
        <v>1607</v>
      </c>
      <c r="U3335" s="129" t="s">
        <v>1607</v>
      </c>
      <c r="V3335" s="129">
        <v>12.4</v>
      </c>
      <c r="W3335" s="126" t="s">
        <v>857</v>
      </c>
      <c r="X3335" s="22">
        <v>0</v>
      </c>
      <c r="Y3335" s="129" t="s">
        <v>858</v>
      </c>
      <c r="Z3335" s="129" t="s">
        <v>1024</v>
      </c>
      <c r="AA3335" s="129" t="s">
        <v>1024</v>
      </c>
      <c r="AB3335" s="82" t="s">
        <v>928</v>
      </c>
      <c r="AC3335" s="82" t="s">
        <v>928</v>
      </c>
      <c r="AD3335" s="126" t="s">
        <v>1608</v>
      </c>
      <c r="AE3335" s="126" t="s">
        <v>1619</v>
      </c>
    </row>
    <row r="3336" spans="1:31" x14ac:dyDescent="0.35">
      <c r="A3336" s="22" t="s">
        <v>852</v>
      </c>
      <c r="B3336" s="1">
        <v>1008</v>
      </c>
      <c r="C3336" s="13" t="s">
        <v>2582</v>
      </c>
      <c r="D3336" s="22">
        <v>2</v>
      </c>
      <c r="E3336" s="22">
        <v>1</v>
      </c>
      <c r="F3336" s="123" t="s">
        <v>1613</v>
      </c>
      <c r="G3336" s="123" t="s">
        <v>1683</v>
      </c>
      <c r="H3336" s="123" t="s">
        <v>2618</v>
      </c>
      <c r="I3336" s="123" t="s">
        <v>2619</v>
      </c>
      <c r="J3336" s="129" t="s">
        <v>1607</v>
      </c>
      <c r="K3336" s="129" t="s">
        <v>1607</v>
      </c>
      <c r="L3336" s="129" t="s">
        <v>2613</v>
      </c>
      <c r="M3336" s="128" t="s">
        <v>855</v>
      </c>
      <c r="N3336" s="129" t="s">
        <v>856</v>
      </c>
      <c r="O3336" s="22">
        <v>0</v>
      </c>
      <c r="P3336" s="129" t="s">
        <v>1607</v>
      </c>
      <c r="Q3336" s="129" t="s">
        <v>1607</v>
      </c>
      <c r="R3336" s="22">
        <v>12.3</v>
      </c>
      <c r="S3336" s="22">
        <v>2</v>
      </c>
      <c r="T3336" s="129" t="s">
        <v>1607</v>
      </c>
      <c r="U3336" s="129" t="s">
        <v>1607</v>
      </c>
      <c r="V3336" s="129">
        <v>11.8</v>
      </c>
      <c r="W3336" s="126" t="s">
        <v>857</v>
      </c>
      <c r="X3336" s="22">
        <v>0</v>
      </c>
      <c r="Y3336" s="129" t="s">
        <v>858</v>
      </c>
      <c r="Z3336" s="129" t="s">
        <v>1024</v>
      </c>
      <c r="AA3336" s="129" t="s">
        <v>1024</v>
      </c>
      <c r="AB3336" s="82" t="s">
        <v>2583</v>
      </c>
      <c r="AC3336" s="82" t="s">
        <v>2583</v>
      </c>
      <c r="AD3336" s="126" t="s">
        <v>1608</v>
      </c>
      <c r="AE3336" s="126" t="s">
        <v>1619</v>
      </c>
    </row>
    <row r="3337" spans="1:31" x14ac:dyDescent="0.35">
      <c r="A3337" s="22" t="s">
        <v>852</v>
      </c>
      <c r="B3337" s="1">
        <v>1008</v>
      </c>
      <c r="C3337" s="13" t="s">
        <v>2582</v>
      </c>
      <c r="D3337" s="22">
        <v>2</v>
      </c>
      <c r="E3337" s="22">
        <v>1</v>
      </c>
      <c r="F3337" s="123" t="s">
        <v>1613</v>
      </c>
      <c r="G3337" s="123" t="s">
        <v>1683</v>
      </c>
      <c r="H3337" s="123" t="s">
        <v>2618</v>
      </c>
      <c r="I3337" s="123" t="s">
        <v>2619</v>
      </c>
      <c r="J3337" s="129" t="s">
        <v>1607</v>
      </c>
      <c r="K3337" s="129" t="s">
        <v>1607</v>
      </c>
      <c r="L3337" s="129" t="s">
        <v>2613</v>
      </c>
      <c r="M3337" s="128" t="s">
        <v>855</v>
      </c>
      <c r="N3337" s="129" t="s">
        <v>856</v>
      </c>
      <c r="O3337" s="22">
        <v>0</v>
      </c>
      <c r="P3337" s="129" t="s">
        <v>1607</v>
      </c>
      <c r="Q3337" s="129" t="s">
        <v>1607</v>
      </c>
      <c r="R3337" s="22">
        <v>12.3</v>
      </c>
      <c r="S3337" s="22">
        <v>3</v>
      </c>
      <c r="T3337" s="129" t="s">
        <v>1607</v>
      </c>
      <c r="U3337" s="129" t="s">
        <v>1607</v>
      </c>
      <c r="V3337" s="129">
        <v>12.1</v>
      </c>
      <c r="W3337" s="126" t="s">
        <v>857</v>
      </c>
      <c r="X3337" s="22">
        <v>0</v>
      </c>
      <c r="Y3337" s="129" t="s">
        <v>858</v>
      </c>
      <c r="Z3337" s="129" t="s">
        <v>1024</v>
      </c>
      <c r="AA3337" s="129" t="s">
        <v>1024</v>
      </c>
      <c r="AB3337" s="82" t="s">
        <v>2585</v>
      </c>
      <c r="AC3337" s="82" t="s">
        <v>2585</v>
      </c>
      <c r="AD3337" s="126" t="s">
        <v>1608</v>
      </c>
      <c r="AE3337" s="126" t="s">
        <v>1619</v>
      </c>
    </row>
    <row r="3338" spans="1:31" x14ac:dyDescent="0.35">
      <c r="A3338" s="22" t="s">
        <v>852</v>
      </c>
      <c r="B3338" s="1">
        <v>1008</v>
      </c>
      <c r="C3338" s="13" t="s">
        <v>2582</v>
      </c>
      <c r="D3338" s="22">
        <v>2</v>
      </c>
      <c r="E3338" s="22">
        <v>1</v>
      </c>
      <c r="F3338" s="123" t="s">
        <v>1613</v>
      </c>
      <c r="G3338" s="123" t="s">
        <v>1683</v>
      </c>
      <c r="H3338" s="123" t="s">
        <v>2618</v>
      </c>
      <c r="I3338" s="123" t="s">
        <v>2619</v>
      </c>
      <c r="J3338" s="129" t="s">
        <v>1607</v>
      </c>
      <c r="K3338" s="129" t="s">
        <v>1607</v>
      </c>
      <c r="L3338" s="129" t="s">
        <v>2613</v>
      </c>
      <c r="M3338" s="128" t="s">
        <v>855</v>
      </c>
      <c r="N3338" s="129" t="s">
        <v>856</v>
      </c>
      <c r="O3338" s="22">
        <v>1</v>
      </c>
      <c r="P3338" s="129" t="s">
        <v>1607</v>
      </c>
      <c r="Q3338" s="129" t="s">
        <v>1607</v>
      </c>
      <c r="R3338" s="129">
        <v>12.4</v>
      </c>
      <c r="S3338" s="22">
        <v>2</v>
      </c>
      <c r="T3338" s="129" t="s">
        <v>1607</v>
      </c>
      <c r="U3338" s="129" t="s">
        <v>1607</v>
      </c>
      <c r="V3338" s="129">
        <v>11.8</v>
      </c>
      <c r="W3338" s="126" t="s">
        <v>857</v>
      </c>
      <c r="X3338" s="22">
        <v>0</v>
      </c>
      <c r="Y3338" s="129" t="s">
        <v>1013</v>
      </c>
      <c r="Z3338" s="82" t="s">
        <v>928</v>
      </c>
      <c r="AA3338" s="82" t="s">
        <v>928</v>
      </c>
      <c r="AB3338" s="82" t="s">
        <v>2583</v>
      </c>
      <c r="AC3338" s="82" t="s">
        <v>2583</v>
      </c>
      <c r="AD3338" s="126" t="s">
        <v>1608</v>
      </c>
      <c r="AE3338" s="126" t="s">
        <v>1619</v>
      </c>
    </row>
    <row r="3339" spans="1:31" x14ac:dyDescent="0.35">
      <c r="A3339" s="22" t="s">
        <v>852</v>
      </c>
      <c r="B3339" s="1">
        <v>1008</v>
      </c>
      <c r="C3339" s="13" t="s">
        <v>2582</v>
      </c>
      <c r="D3339" s="22">
        <v>2</v>
      </c>
      <c r="E3339" s="22">
        <v>1</v>
      </c>
      <c r="F3339" s="123" t="s">
        <v>1613</v>
      </c>
      <c r="G3339" s="123" t="s">
        <v>1683</v>
      </c>
      <c r="H3339" s="123" t="s">
        <v>2618</v>
      </c>
      <c r="I3339" s="123" t="s">
        <v>2619</v>
      </c>
      <c r="J3339" s="129" t="s">
        <v>1607</v>
      </c>
      <c r="K3339" s="129" t="s">
        <v>1607</v>
      </c>
      <c r="L3339" s="129" t="s">
        <v>2613</v>
      </c>
      <c r="M3339" s="128" t="s">
        <v>855</v>
      </c>
      <c r="N3339" s="129" t="s">
        <v>856</v>
      </c>
      <c r="O3339" s="22">
        <v>1</v>
      </c>
      <c r="P3339" s="129" t="s">
        <v>1607</v>
      </c>
      <c r="Q3339" s="129" t="s">
        <v>1607</v>
      </c>
      <c r="R3339" s="129">
        <v>12.4</v>
      </c>
      <c r="S3339" s="22">
        <v>3</v>
      </c>
      <c r="T3339" s="129" t="s">
        <v>1607</v>
      </c>
      <c r="U3339" s="129" t="s">
        <v>1607</v>
      </c>
      <c r="V3339" s="129">
        <v>12.1</v>
      </c>
      <c r="W3339" s="126" t="s">
        <v>857</v>
      </c>
      <c r="X3339" s="22">
        <v>0</v>
      </c>
      <c r="Y3339" s="129" t="s">
        <v>1013</v>
      </c>
      <c r="Z3339" s="82" t="s">
        <v>928</v>
      </c>
      <c r="AA3339" s="82" t="s">
        <v>928</v>
      </c>
      <c r="AB3339" s="82" t="s">
        <v>2585</v>
      </c>
      <c r="AC3339" s="82" t="s">
        <v>2585</v>
      </c>
      <c r="AD3339" s="126" t="s">
        <v>1608</v>
      </c>
      <c r="AE3339" s="126" t="s">
        <v>1619</v>
      </c>
    </row>
    <row r="3340" spans="1:31" x14ac:dyDescent="0.35">
      <c r="A3340" s="22" t="s">
        <v>852</v>
      </c>
      <c r="B3340" s="1">
        <v>1008</v>
      </c>
      <c r="C3340" s="13" t="s">
        <v>2582</v>
      </c>
      <c r="D3340" s="22">
        <v>2</v>
      </c>
      <c r="E3340" s="22">
        <v>1</v>
      </c>
      <c r="F3340" s="123" t="s">
        <v>1613</v>
      </c>
      <c r="G3340" s="123" t="s">
        <v>1683</v>
      </c>
      <c r="H3340" s="123" t="s">
        <v>2618</v>
      </c>
      <c r="I3340" s="123" t="s">
        <v>2619</v>
      </c>
      <c r="J3340" s="129" t="s">
        <v>1607</v>
      </c>
      <c r="K3340" s="129" t="s">
        <v>1607</v>
      </c>
      <c r="L3340" s="129" t="s">
        <v>2613</v>
      </c>
      <c r="M3340" s="128" t="s">
        <v>855</v>
      </c>
      <c r="N3340" s="129" t="s">
        <v>856</v>
      </c>
      <c r="O3340" s="22">
        <v>2</v>
      </c>
      <c r="P3340" s="129" t="s">
        <v>1607</v>
      </c>
      <c r="Q3340" s="129" t="s">
        <v>1607</v>
      </c>
      <c r="R3340" s="129">
        <v>11.8</v>
      </c>
      <c r="S3340" s="22">
        <v>3</v>
      </c>
      <c r="T3340" s="129" t="s">
        <v>1607</v>
      </c>
      <c r="U3340" s="129" t="s">
        <v>1607</v>
      </c>
      <c r="V3340" s="129">
        <v>12.1</v>
      </c>
      <c r="W3340" s="126" t="s">
        <v>857</v>
      </c>
      <c r="X3340" s="22">
        <v>0</v>
      </c>
      <c r="Y3340" s="129" t="s">
        <v>1013</v>
      </c>
      <c r="Z3340" s="82" t="s">
        <v>2583</v>
      </c>
      <c r="AA3340" s="82" t="s">
        <v>2583</v>
      </c>
      <c r="AB3340" s="82" t="s">
        <v>2585</v>
      </c>
      <c r="AC3340" s="82" t="s">
        <v>2585</v>
      </c>
      <c r="AD3340" s="126" t="s">
        <v>1608</v>
      </c>
      <c r="AE3340" s="126" t="s">
        <v>1619</v>
      </c>
    </row>
    <row r="3341" spans="1:31" x14ac:dyDescent="0.35">
      <c r="A3341" s="22" t="s">
        <v>852</v>
      </c>
      <c r="B3341" s="1">
        <v>1008</v>
      </c>
      <c r="C3341" s="13" t="s">
        <v>2582</v>
      </c>
      <c r="D3341" s="22">
        <v>2</v>
      </c>
      <c r="E3341" s="22">
        <v>1</v>
      </c>
      <c r="F3341" s="123" t="s">
        <v>1613</v>
      </c>
      <c r="G3341" s="123" t="s">
        <v>2614</v>
      </c>
      <c r="H3341" s="123" t="s">
        <v>1615</v>
      </c>
      <c r="I3341" s="123" t="s">
        <v>901</v>
      </c>
      <c r="J3341" s="129" t="s">
        <v>1607</v>
      </c>
      <c r="K3341" s="129" t="s">
        <v>1607</v>
      </c>
      <c r="L3341" s="129" t="s">
        <v>2621</v>
      </c>
      <c r="M3341" s="128" t="s">
        <v>855</v>
      </c>
      <c r="N3341" s="129" t="s">
        <v>856</v>
      </c>
      <c r="O3341" s="22">
        <v>0</v>
      </c>
      <c r="P3341" s="129" t="s">
        <v>1607</v>
      </c>
      <c r="Q3341" s="129" t="s">
        <v>1607</v>
      </c>
      <c r="R3341" s="22">
        <v>3.5</v>
      </c>
      <c r="S3341" s="22">
        <v>1</v>
      </c>
      <c r="T3341" s="129" t="s">
        <v>1607</v>
      </c>
      <c r="U3341" s="129" t="s">
        <v>1607</v>
      </c>
      <c r="V3341" s="129">
        <v>3.5</v>
      </c>
      <c r="W3341" s="126" t="s">
        <v>857</v>
      </c>
      <c r="X3341" s="22">
        <v>0</v>
      </c>
      <c r="Y3341" s="129" t="s">
        <v>858</v>
      </c>
      <c r="Z3341" s="129" t="s">
        <v>1024</v>
      </c>
      <c r="AA3341" s="129" t="s">
        <v>1024</v>
      </c>
      <c r="AB3341" s="82" t="s">
        <v>928</v>
      </c>
      <c r="AC3341" s="82" t="s">
        <v>928</v>
      </c>
      <c r="AD3341" s="126" t="s">
        <v>1608</v>
      </c>
      <c r="AE3341" s="126" t="s">
        <v>1619</v>
      </c>
    </row>
    <row r="3342" spans="1:31" x14ac:dyDescent="0.35">
      <c r="A3342" s="22" t="s">
        <v>852</v>
      </c>
      <c r="B3342" s="1">
        <v>1008</v>
      </c>
      <c r="C3342" s="13" t="s">
        <v>2582</v>
      </c>
      <c r="D3342" s="22">
        <v>2</v>
      </c>
      <c r="E3342" s="22">
        <v>1</v>
      </c>
      <c r="F3342" s="123" t="s">
        <v>1613</v>
      </c>
      <c r="G3342" s="123" t="s">
        <v>2614</v>
      </c>
      <c r="H3342" s="123" t="s">
        <v>1615</v>
      </c>
      <c r="I3342" s="123" t="s">
        <v>901</v>
      </c>
      <c r="J3342" s="129" t="s">
        <v>1607</v>
      </c>
      <c r="K3342" s="129" t="s">
        <v>1607</v>
      </c>
      <c r="L3342" s="129" t="s">
        <v>2621</v>
      </c>
      <c r="M3342" s="128" t="s">
        <v>855</v>
      </c>
      <c r="N3342" s="129" t="s">
        <v>856</v>
      </c>
      <c r="O3342" s="22">
        <v>0</v>
      </c>
      <c r="P3342" s="129" t="s">
        <v>1607</v>
      </c>
      <c r="Q3342" s="129" t="s">
        <v>1607</v>
      </c>
      <c r="R3342" s="22">
        <v>3.5</v>
      </c>
      <c r="S3342" s="22">
        <v>2</v>
      </c>
      <c r="T3342" s="129" t="s">
        <v>1607</v>
      </c>
      <c r="U3342" s="129" t="s">
        <v>1607</v>
      </c>
      <c r="V3342" s="129">
        <v>3.3</v>
      </c>
      <c r="W3342" s="126" t="s">
        <v>857</v>
      </c>
      <c r="X3342" s="22">
        <v>0</v>
      </c>
      <c r="Y3342" s="129" t="s">
        <v>858</v>
      </c>
      <c r="Z3342" s="129" t="s">
        <v>1024</v>
      </c>
      <c r="AA3342" s="129" t="s">
        <v>1024</v>
      </c>
      <c r="AB3342" s="82" t="s">
        <v>2583</v>
      </c>
      <c r="AC3342" s="82" t="s">
        <v>2583</v>
      </c>
      <c r="AD3342" s="126" t="s">
        <v>1608</v>
      </c>
      <c r="AE3342" s="126" t="s">
        <v>1619</v>
      </c>
    </row>
    <row r="3343" spans="1:31" x14ac:dyDescent="0.35">
      <c r="A3343" s="22" t="s">
        <v>852</v>
      </c>
      <c r="B3343" s="1">
        <v>1008</v>
      </c>
      <c r="C3343" s="13" t="s">
        <v>2582</v>
      </c>
      <c r="D3343" s="22">
        <v>2</v>
      </c>
      <c r="E3343" s="22">
        <v>1</v>
      </c>
      <c r="F3343" s="123" t="s">
        <v>1613</v>
      </c>
      <c r="G3343" s="123" t="s">
        <v>2614</v>
      </c>
      <c r="H3343" s="123" t="s">
        <v>1615</v>
      </c>
      <c r="I3343" s="123" t="s">
        <v>901</v>
      </c>
      <c r="J3343" s="129" t="s">
        <v>1607</v>
      </c>
      <c r="K3343" s="129" t="s">
        <v>1607</v>
      </c>
      <c r="L3343" s="129" t="s">
        <v>2621</v>
      </c>
      <c r="M3343" s="128" t="s">
        <v>855</v>
      </c>
      <c r="N3343" s="129" t="s">
        <v>856</v>
      </c>
      <c r="O3343" s="22">
        <v>0</v>
      </c>
      <c r="P3343" s="129" t="s">
        <v>1607</v>
      </c>
      <c r="Q3343" s="129" t="s">
        <v>1607</v>
      </c>
      <c r="R3343" s="22">
        <v>3.5</v>
      </c>
      <c r="S3343" s="22">
        <v>3</v>
      </c>
      <c r="T3343" s="129" t="s">
        <v>1607</v>
      </c>
      <c r="U3343" s="129" t="s">
        <v>1607</v>
      </c>
      <c r="V3343" s="129">
        <v>3.4</v>
      </c>
      <c r="W3343" s="126" t="s">
        <v>857</v>
      </c>
      <c r="X3343" s="22">
        <v>0</v>
      </c>
      <c r="Y3343" s="129" t="s">
        <v>858</v>
      </c>
      <c r="Z3343" s="129" t="s">
        <v>1024</v>
      </c>
      <c r="AA3343" s="129" t="s">
        <v>1024</v>
      </c>
      <c r="AB3343" s="82" t="s">
        <v>2585</v>
      </c>
      <c r="AC3343" s="82" t="s">
        <v>2585</v>
      </c>
      <c r="AD3343" s="126" t="s">
        <v>1608</v>
      </c>
      <c r="AE3343" s="126" t="s">
        <v>1619</v>
      </c>
    </row>
    <row r="3344" spans="1:31" x14ac:dyDescent="0.35">
      <c r="A3344" s="22" t="s">
        <v>852</v>
      </c>
      <c r="B3344" s="1">
        <v>1008</v>
      </c>
      <c r="C3344" s="13" t="s">
        <v>2582</v>
      </c>
      <c r="D3344" s="22">
        <v>2</v>
      </c>
      <c r="E3344" s="22">
        <v>1</v>
      </c>
      <c r="F3344" s="123" t="s">
        <v>1613</v>
      </c>
      <c r="G3344" s="123" t="s">
        <v>2614</v>
      </c>
      <c r="H3344" s="123" t="s">
        <v>1615</v>
      </c>
      <c r="I3344" s="123" t="s">
        <v>901</v>
      </c>
      <c r="J3344" s="129" t="s">
        <v>1607</v>
      </c>
      <c r="K3344" s="129" t="s">
        <v>1607</v>
      </c>
      <c r="L3344" s="129" t="s">
        <v>2621</v>
      </c>
      <c r="M3344" s="128" t="s">
        <v>855</v>
      </c>
      <c r="N3344" s="129" t="s">
        <v>856</v>
      </c>
      <c r="O3344" s="22">
        <v>1</v>
      </c>
      <c r="P3344" s="129" t="s">
        <v>1607</v>
      </c>
      <c r="Q3344" s="129" t="s">
        <v>1607</v>
      </c>
      <c r="R3344" s="129">
        <v>3.5</v>
      </c>
      <c r="S3344" s="22">
        <v>2</v>
      </c>
      <c r="T3344" s="129" t="s">
        <v>1607</v>
      </c>
      <c r="U3344" s="129" t="s">
        <v>1607</v>
      </c>
      <c r="V3344" s="129">
        <v>3.3</v>
      </c>
      <c r="W3344" s="126" t="s">
        <v>857</v>
      </c>
      <c r="X3344" s="22">
        <v>0</v>
      </c>
      <c r="Y3344" s="129" t="s">
        <v>1013</v>
      </c>
      <c r="Z3344" s="82" t="s">
        <v>928</v>
      </c>
      <c r="AA3344" s="82" t="s">
        <v>928</v>
      </c>
      <c r="AB3344" s="82" t="s">
        <v>2583</v>
      </c>
      <c r="AC3344" s="82" t="s">
        <v>2583</v>
      </c>
      <c r="AD3344" s="126" t="s">
        <v>1608</v>
      </c>
      <c r="AE3344" s="126" t="s">
        <v>1619</v>
      </c>
    </row>
    <row r="3345" spans="1:31" x14ac:dyDescent="0.35">
      <c r="A3345" s="22" t="s">
        <v>852</v>
      </c>
      <c r="B3345" s="1">
        <v>1008</v>
      </c>
      <c r="C3345" s="13" t="s">
        <v>2582</v>
      </c>
      <c r="D3345" s="22">
        <v>2</v>
      </c>
      <c r="E3345" s="22">
        <v>1</v>
      </c>
      <c r="F3345" s="123" t="s">
        <v>1613</v>
      </c>
      <c r="G3345" s="123" t="s">
        <v>2614</v>
      </c>
      <c r="H3345" s="123" t="s">
        <v>1615</v>
      </c>
      <c r="I3345" s="123" t="s">
        <v>901</v>
      </c>
      <c r="J3345" s="129" t="s">
        <v>1607</v>
      </c>
      <c r="K3345" s="129" t="s">
        <v>1607</v>
      </c>
      <c r="L3345" s="129" t="s">
        <v>2621</v>
      </c>
      <c r="M3345" s="128" t="s">
        <v>855</v>
      </c>
      <c r="N3345" s="129" t="s">
        <v>856</v>
      </c>
      <c r="O3345" s="22">
        <v>1</v>
      </c>
      <c r="P3345" s="129" t="s">
        <v>1607</v>
      </c>
      <c r="Q3345" s="129" t="s">
        <v>1607</v>
      </c>
      <c r="R3345" s="129">
        <v>3.5</v>
      </c>
      <c r="S3345" s="22">
        <v>3</v>
      </c>
      <c r="T3345" s="129" t="s">
        <v>1607</v>
      </c>
      <c r="U3345" s="129" t="s">
        <v>1607</v>
      </c>
      <c r="V3345" s="129">
        <v>3.4</v>
      </c>
      <c r="W3345" s="126" t="s">
        <v>857</v>
      </c>
      <c r="X3345" s="22">
        <v>0</v>
      </c>
      <c r="Y3345" s="129" t="s">
        <v>1013</v>
      </c>
      <c r="Z3345" s="82" t="s">
        <v>928</v>
      </c>
      <c r="AA3345" s="82" t="s">
        <v>928</v>
      </c>
      <c r="AB3345" s="82" t="s">
        <v>2585</v>
      </c>
      <c r="AC3345" s="82" t="s">
        <v>2585</v>
      </c>
      <c r="AD3345" s="126" t="s">
        <v>1608</v>
      </c>
      <c r="AE3345" s="126" t="s">
        <v>1619</v>
      </c>
    </row>
    <row r="3346" spans="1:31" x14ac:dyDescent="0.35">
      <c r="A3346" s="22" t="s">
        <v>852</v>
      </c>
      <c r="B3346" s="1">
        <v>1008</v>
      </c>
      <c r="C3346" s="13" t="s">
        <v>2582</v>
      </c>
      <c r="D3346" s="22">
        <v>2</v>
      </c>
      <c r="E3346" s="22">
        <v>1</v>
      </c>
      <c r="F3346" s="123" t="s">
        <v>1613</v>
      </c>
      <c r="G3346" s="123" t="s">
        <v>2614</v>
      </c>
      <c r="H3346" s="123" t="s">
        <v>1615</v>
      </c>
      <c r="I3346" s="123" t="s">
        <v>901</v>
      </c>
      <c r="J3346" s="129" t="s">
        <v>1607</v>
      </c>
      <c r="K3346" s="129" t="s">
        <v>1607</v>
      </c>
      <c r="L3346" s="129" t="s">
        <v>2621</v>
      </c>
      <c r="M3346" s="128" t="s">
        <v>855</v>
      </c>
      <c r="N3346" s="129" t="s">
        <v>856</v>
      </c>
      <c r="O3346" s="22">
        <v>2</v>
      </c>
      <c r="P3346" s="129" t="s">
        <v>1607</v>
      </c>
      <c r="Q3346" s="129" t="s">
        <v>1607</v>
      </c>
      <c r="R3346" s="129">
        <v>3.3</v>
      </c>
      <c r="S3346" s="22">
        <v>3</v>
      </c>
      <c r="T3346" s="129" t="s">
        <v>1607</v>
      </c>
      <c r="U3346" s="129" t="s">
        <v>1607</v>
      </c>
      <c r="V3346" s="129">
        <v>3.4</v>
      </c>
      <c r="W3346" s="126" t="s">
        <v>857</v>
      </c>
      <c r="X3346" s="22">
        <v>0</v>
      </c>
      <c r="Y3346" s="129" t="s">
        <v>1013</v>
      </c>
      <c r="Z3346" s="82" t="s">
        <v>2583</v>
      </c>
      <c r="AA3346" s="82" t="s">
        <v>2583</v>
      </c>
      <c r="AB3346" s="82" t="s">
        <v>2585</v>
      </c>
      <c r="AC3346" s="82" t="s">
        <v>2585</v>
      </c>
      <c r="AD3346" s="126" t="s">
        <v>1608</v>
      </c>
      <c r="AE3346" s="126" t="s">
        <v>1619</v>
      </c>
    </row>
    <row r="3347" spans="1:31" x14ac:dyDescent="0.35">
      <c r="A3347" s="22" t="s">
        <v>852</v>
      </c>
      <c r="B3347" s="1">
        <v>1008</v>
      </c>
      <c r="C3347" s="13" t="s">
        <v>2582</v>
      </c>
      <c r="D3347" s="22">
        <v>2</v>
      </c>
      <c r="E3347" s="22">
        <v>1</v>
      </c>
      <c r="F3347" s="123" t="s">
        <v>1613</v>
      </c>
      <c r="G3347" s="123" t="s">
        <v>1683</v>
      </c>
      <c r="H3347" s="123" t="s">
        <v>2618</v>
      </c>
      <c r="I3347" s="123" t="s">
        <v>2620</v>
      </c>
      <c r="J3347" s="129" t="s">
        <v>1607</v>
      </c>
      <c r="K3347" s="129" t="s">
        <v>1607</v>
      </c>
      <c r="L3347" s="129" t="s">
        <v>1042</v>
      </c>
      <c r="M3347" s="128" t="s">
        <v>855</v>
      </c>
      <c r="N3347" s="129" t="s">
        <v>856</v>
      </c>
      <c r="O3347" s="22">
        <v>0</v>
      </c>
      <c r="P3347" s="129" t="s">
        <v>1607</v>
      </c>
      <c r="Q3347" s="129" t="s">
        <v>1607</v>
      </c>
      <c r="R3347" s="22">
        <v>340.2</v>
      </c>
      <c r="S3347" s="22">
        <v>1</v>
      </c>
      <c r="T3347" s="129" t="s">
        <v>1607</v>
      </c>
      <c r="U3347" s="129" t="s">
        <v>1607</v>
      </c>
      <c r="V3347" s="129">
        <v>311.10000000000002</v>
      </c>
      <c r="W3347" s="126" t="s">
        <v>857</v>
      </c>
      <c r="X3347" s="22">
        <v>0</v>
      </c>
      <c r="Y3347" s="129" t="s">
        <v>858</v>
      </c>
      <c r="Z3347" s="129" t="s">
        <v>1024</v>
      </c>
      <c r="AA3347" s="129" t="s">
        <v>1024</v>
      </c>
      <c r="AB3347" s="82" t="s">
        <v>928</v>
      </c>
      <c r="AC3347" s="82" t="s">
        <v>928</v>
      </c>
      <c r="AD3347" s="126" t="s">
        <v>1608</v>
      </c>
      <c r="AE3347" s="126" t="s">
        <v>1619</v>
      </c>
    </row>
    <row r="3348" spans="1:31" x14ac:dyDescent="0.35">
      <c r="A3348" s="22" t="s">
        <v>852</v>
      </c>
      <c r="B3348" s="1">
        <v>1008</v>
      </c>
      <c r="C3348" s="13" t="s">
        <v>2582</v>
      </c>
      <c r="D3348" s="22">
        <v>2</v>
      </c>
      <c r="E3348" s="22">
        <v>1</v>
      </c>
      <c r="F3348" s="123" t="s">
        <v>1613</v>
      </c>
      <c r="G3348" s="123" t="s">
        <v>1683</v>
      </c>
      <c r="H3348" s="123" t="s">
        <v>2618</v>
      </c>
      <c r="I3348" s="123" t="s">
        <v>2620</v>
      </c>
      <c r="J3348" s="129" t="s">
        <v>1607</v>
      </c>
      <c r="K3348" s="129" t="s">
        <v>1607</v>
      </c>
      <c r="L3348" s="129" t="s">
        <v>1042</v>
      </c>
      <c r="M3348" s="128" t="s">
        <v>855</v>
      </c>
      <c r="N3348" s="129" t="s">
        <v>856</v>
      </c>
      <c r="O3348" s="22">
        <v>0</v>
      </c>
      <c r="P3348" s="129" t="s">
        <v>1607</v>
      </c>
      <c r="Q3348" s="129" t="s">
        <v>1607</v>
      </c>
      <c r="R3348" s="22">
        <v>340.2</v>
      </c>
      <c r="S3348" s="22">
        <v>2</v>
      </c>
      <c r="T3348" s="129" t="s">
        <v>1607</v>
      </c>
      <c r="U3348" s="129" t="s">
        <v>1607</v>
      </c>
      <c r="V3348" s="129">
        <v>299.39999999999998</v>
      </c>
      <c r="W3348" s="126" t="s">
        <v>857</v>
      </c>
      <c r="X3348" s="22">
        <v>0</v>
      </c>
      <c r="Y3348" s="129" t="s">
        <v>858</v>
      </c>
      <c r="Z3348" s="129" t="s">
        <v>1024</v>
      </c>
      <c r="AA3348" s="129" t="s">
        <v>1024</v>
      </c>
      <c r="AB3348" s="82" t="s">
        <v>2583</v>
      </c>
      <c r="AC3348" s="82" t="s">
        <v>2583</v>
      </c>
      <c r="AD3348" s="126" t="s">
        <v>1608</v>
      </c>
      <c r="AE3348" s="126" t="s">
        <v>1619</v>
      </c>
    </row>
    <row r="3349" spans="1:31" x14ac:dyDescent="0.35">
      <c r="A3349" s="22" t="s">
        <v>852</v>
      </c>
      <c r="B3349" s="1">
        <v>1008</v>
      </c>
      <c r="C3349" s="13" t="s">
        <v>2582</v>
      </c>
      <c r="D3349" s="22">
        <v>2</v>
      </c>
      <c r="E3349" s="22">
        <v>1</v>
      </c>
      <c r="F3349" s="123" t="s">
        <v>1613</v>
      </c>
      <c r="G3349" s="123" t="s">
        <v>1683</v>
      </c>
      <c r="H3349" s="123" t="s">
        <v>2618</v>
      </c>
      <c r="I3349" s="123" t="s">
        <v>2620</v>
      </c>
      <c r="J3349" s="129" t="s">
        <v>1607</v>
      </c>
      <c r="K3349" s="129" t="s">
        <v>1607</v>
      </c>
      <c r="L3349" s="129" t="s">
        <v>1042</v>
      </c>
      <c r="M3349" s="128" t="s">
        <v>855</v>
      </c>
      <c r="N3349" s="129" t="s">
        <v>856</v>
      </c>
      <c r="O3349" s="22">
        <v>0</v>
      </c>
      <c r="P3349" s="129" t="s">
        <v>1607</v>
      </c>
      <c r="Q3349" s="129" t="s">
        <v>1607</v>
      </c>
      <c r="R3349" s="22">
        <v>340.2</v>
      </c>
      <c r="S3349" s="22">
        <v>3</v>
      </c>
      <c r="T3349" s="129" t="s">
        <v>1607</v>
      </c>
      <c r="U3349" s="129" t="s">
        <v>1607</v>
      </c>
      <c r="V3349" s="129">
        <v>318.10000000000002</v>
      </c>
      <c r="W3349" s="126" t="s">
        <v>857</v>
      </c>
      <c r="X3349" s="22">
        <v>0</v>
      </c>
      <c r="Y3349" s="129" t="s">
        <v>858</v>
      </c>
      <c r="Z3349" s="129" t="s">
        <v>1024</v>
      </c>
      <c r="AA3349" s="129" t="s">
        <v>1024</v>
      </c>
      <c r="AB3349" s="82" t="s">
        <v>2585</v>
      </c>
      <c r="AC3349" s="82" t="s">
        <v>2585</v>
      </c>
      <c r="AD3349" s="126" t="s">
        <v>1608</v>
      </c>
      <c r="AE3349" s="126" t="s">
        <v>1619</v>
      </c>
    </row>
    <row r="3350" spans="1:31" x14ac:dyDescent="0.35">
      <c r="A3350" s="22" t="s">
        <v>852</v>
      </c>
      <c r="B3350" s="1">
        <v>1008</v>
      </c>
      <c r="C3350" s="13" t="s">
        <v>2582</v>
      </c>
      <c r="D3350" s="22">
        <v>2</v>
      </c>
      <c r="E3350" s="22">
        <v>1</v>
      </c>
      <c r="F3350" s="123" t="s">
        <v>1613</v>
      </c>
      <c r="G3350" s="123" t="s">
        <v>1683</v>
      </c>
      <c r="H3350" s="123" t="s">
        <v>2618</v>
      </c>
      <c r="I3350" s="123" t="s">
        <v>2620</v>
      </c>
      <c r="J3350" s="129" t="s">
        <v>1607</v>
      </c>
      <c r="K3350" s="129" t="s">
        <v>1607</v>
      </c>
      <c r="L3350" s="129" t="s">
        <v>1042</v>
      </c>
      <c r="M3350" s="128" t="s">
        <v>855</v>
      </c>
      <c r="N3350" s="129" t="s">
        <v>856</v>
      </c>
      <c r="O3350" s="22">
        <v>1</v>
      </c>
      <c r="P3350" s="129" t="s">
        <v>1607</v>
      </c>
      <c r="Q3350" s="129" t="s">
        <v>1607</v>
      </c>
      <c r="R3350" s="129">
        <v>311.10000000000002</v>
      </c>
      <c r="S3350" s="22">
        <v>2</v>
      </c>
      <c r="T3350" s="129" t="s">
        <v>1607</v>
      </c>
      <c r="U3350" s="129" t="s">
        <v>1607</v>
      </c>
      <c r="V3350" s="129">
        <v>299.39999999999998</v>
      </c>
      <c r="W3350" s="126" t="s">
        <v>857</v>
      </c>
      <c r="X3350" s="22">
        <v>0</v>
      </c>
      <c r="Y3350" s="129" t="s">
        <v>1013</v>
      </c>
      <c r="Z3350" s="82" t="s">
        <v>928</v>
      </c>
      <c r="AA3350" s="82" t="s">
        <v>928</v>
      </c>
      <c r="AB3350" s="82" t="s">
        <v>2583</v>
      </c>
      <c r="AC3350" s="82" t="s">
        <v>2583</v>
      </c>
      <c r="AD3350" s="126" t="s">
        <v>1608</v>
      </c>
      <c r="AE3350" s="126" t="s">
        <v>1619</v>
      </c>
    </row>
    <row r="3351" spans="1:31" x14ac:dyDescent="0.35">
      <c r="A3351" s="22" t="s">
        <v>852</v>
      </c>
      <c r="B3351" s="1">
        <v>1008</v>
      </c>
      <c r="C3351" s="13" t="s">
        <v>2582</v>
      </c>
      <c r="D3351" s="22">
        <v>2</v>
      </c>
      <c r="E3351" s="22">
        <v>1</v>
      </c>
      <c r="F3351" s="123" t="s">
        <v>1613</v>
      </c>
      <c r="G3351" s="123" t="s">
        <v>1683</v>
      </c>
      <c r="H3351" s="123" t="s">
        <v>2618</v>
      </c>
      <c r="I3351" s="123" t="s">
        <v>2620</v>
      </c>
      <c r="J3351" s="129" t="s">
        <v>1607</v>
      </c>
      <c r="K3351" s="129" t="s">
        <v>1607</v>
      </c>
      <c r="L3351" s="129" t="s">
        <v>1042</v>
      </c>
      <c r="M3351" s="128" t="s">
        <v>855</v>
      </c>
      <c r="N3351" s="129" t="s">
        <v>856</v>
      </c>
      <c r="O3351" s="22">
        <v>1</v>
      </c>
      <c r="P3351" s="129" t="s">
        <v>1607</v>
      </c>
      <c r="Q3351" s="129" t="s">
        <v>1607</v>
      </c>
      <c r="R3351" s="129">
        <v>311.10000000000002</v>
      </c>
      <c r="S3351" s="22">
        <v>3</v>
      </c>
      <c r="T3351" s="129" t="s">
        <v>1607</v>
      </c>
      <c r="U3351" s="129" t="s">
        <v>1607</v>
      </c>
      <c r="V3351" s="129">
        <v>318.10000000000002</v>
      </c>
      <c r="W3351" s="126" t="s">
        <v>857</v>
      </c>
      <c r="X3351" s="22">
        <v>0</v>
      </c>
      <c r="Y3351" s="129" t="s">
        <v>1013</v>
      </c>
      <c r="Z3351" s="82" t="s">
        <v>928</v>
      </c>
      <c r="AA3351" s="82" t="s">
        <v>928</v>
      </c>
      <c r="AB3351" s="82" t="s">
        <v>2585</v>
      </c>
      <c r="AC3351" s="82" t="s">
        <v>2585</v>
      </c>
      <c r="AD3351" s="126" t="s">
        <v>1608</v>
      </c>
      <c r="AE3351" s="126" t="s">
        <v>1619</v>
      </c>
    </row>
    <row r="3352" spans="1:31" x14ac:dyDescent="0.35">
      <c r="A3352" s="22" t="s">
        <v>852</v>
      </c>
      <c r="B3352" s="1">
        <v>1008</v>
      </c>
      <c r="C3352" s="13" t="s">
        <v>2582</v>
      </c>
      <c r="D3352" s="22">
        <v>2</v>
      </c>
      <c r="E3352" s="22">
        <v>1</v>
      </c>
      <c r="F3352" s="123" t="s">
        <v>1613</v>
      </c>
      <c r="G3352" s="123" t="s">
        <v>1683</v>
      </c>
      <c r="H3352" s="123" t="s">
        <v>2618</v>
      </c>
      <c r="I3352" s="123" t="s">
        <v>2620</v>
      </c>
      <c r="J3352" s="129" t="s">
        <v>1607</v>
      </c>
      <c r="K3352" s="129" t="s">
        <v>1607</v>
      </c>
      <c r="L3352" s="129" t="s">
        <v>1042</v>
      </c>
      <c r="M3352" s="128" t="s">
        <v>855</v>
      </c>
      <c r="N3352" s="129" t="s">
        <v>856</v>
      </c>
      <c r="O3352" s="22">
        <v>2</v>
      </c>
      <c r="P3352" s="129" t="s">
        <v>1607</v>
      </c>
      <c r="Q3352" s="129" t="s">
        <v>1607</v>
      </c>
      <c r="R3352" s="129">
        <v>299.39999999999998</v>
      </c>
      <c r="S3352" s="22">
        <v>3</v>
      </c>
      <c r="T3352" s="129" t="s">
        <v>1607</v>
      </c>
      <c r="U3352" s="129" t="s">
        <v>1607</v>
      </c>
      <c r="V3352" s="129">
        <v>318.10000000000002</v>
      </c>
      <c r="W3352" s="126" t="s">
        <v>857</v>
      </c>
      <c r="X3352" s="22">
        <v>0</v>
      </c>
      <c r="Y3352" s="129" t="s">
        <v>1013</v>
      </c>
      <c r="Z3352" s="82" t="s">
        <v>2583</v>
      </c>
      <c r="AA3352" s="82" t="s">
        <v>2583</v>
      </c>
      <c r="AB3352" s="82" t="s">
        <v>2585</v>
      </c>
      <c r="AC3352" s="82" t="s">
        <v>2585</v>
      </c>
      <c r="AD3352" s="126" t="s">
        <v>1608</v>
      </c>
      <c r="AE3352" s="126" t="s">
        <v>1619</v>
      </c>
    </row>
    <row r="3353" spans="1:31" x14ac:dyDescent="0.35">
      <c r="A3353" s="22" t="s">
        <v>852</v>
      </c>
      <c r="B3353" s="1">
        <v>1008</v>
      </c>
      <c r="C3353" s="13" t="s">
        <v>2582</v>
      </c>
      <c r="D3353" s="22">
        <v>3</v>
      </c>
      <c r="E3353" s="22">
        <v>1</v>
      </c>
      <c r="F3353" s="123" t="s">
        <v>1613</v>
      </c>
      <c r="G3353" s="123" t="s">
        <v>1683</v>
      </c>
      <c r="H3353" s="123" t="s">
        <v>2618</v>
      </c>
      <c r="I3353" s="123" t="s">
        <v>2619</v>
      </c>
      <c r="J3353" s="129" t="s">
        <v>1607</v>
      </c>
      <c r="K3353" s="129" t="s">
        <v>1607</v>
      </c>
      <c r="L3353" s="129" t="s">
        <v>2613</v>
      </c>
      <c r="M3353" s="128" t="s">
        <v>855</v>
      </c>
      <c r="N3353" s="129" t="s">
        <v>856</v>
      </c>
      <c r="O3353" s="22">
        <v>0</v>
      </c>
      <c r="P3353" s="129" t="s">
        <v>1607</v>
      </c>
      <c r="Q3353" s="129" t="s">
        <v>1607</v>
      </c>
      <c r="R3353" s="22">
        <v>10.9</v>
      </c>
      <c r="S3353" s="22">
        <v>1</v>
      </c>
      <c r="T3353" s="129" t="s">
        <v>1607</v>
      </c>
      <c r="U3353" s="129" t="s">
        <v>1607</v>
      </c>
      <c r="V3353" s="129">
        <v>9.9</v>
      </c>
      <c r="W3353" s="126" t="s">
        <v>857</v>
      </c>
      <c r="X3353" s="22">
        <v>0</v>
      </c>
      <c r="Y3353" s="129" t="s">
        <v>858</v>
      </c>
      <c r="Z3353" s="129" t="s">
        <v>1024</v>
      </c>
      <c r="AA3353" s="129" t="s">
        <v>1024</v>
      </c>
      <c r="AB3353" s="82" t="s">
        <v>928</v>
      </c>
      <c r="AC3353" s="82" t="s">
        <v>928</v>
      </c>
      <c r="AD3353" s="126" t="s">
        <v>1608</v>
      </c>
      <c r="AE3353" s="126" t="s">
        <v>1619</v>
      </c>
    </row>
    <row r="3354" spans="1:31" x14ac:dyDescent="0.35">
      <c r="A3354" s="22" t="s">
        <v>852</v>
      </c>
      <c r="B3354" s="1">
        <v>1008</v>
      </c>
      <c r="C3354" s="13" t="s">
        <v>2582</v>
      </c>
      <c r="D3354" s="22">
        <v>3</v>
      </c>
      <c r="E3354" s="22">
        <v>1</v>
      </c>
      <c r="F3354" s="123" t="s">
        <v>1613</v>
      </c>
      <c r="G3354" s="123" t="s">
        <v>1683</v>
      </c>
      <c r="H3354" s="123" t="s">
        <v>2618</v>
      </c>
      <c r="I3354" s="123" t="s">
        <v>2619</v>
      </c>
      <c r="J3354" s="129" t="s">
        <v>1607</v>
      </c>
      <c r="K3354" s="129" t="s">
        <v>1607</v>
      </c>
      <c r="L3354" s="129" t="s">
        <v>2613</v>
      </c>
      <c r="M3354" s="128" t="s">
        <v>855</v>
      </c>
      <c r="N3354" s="129" t="s">
        <v>856</v>
      </c>
      <c r="O3354" s="22">
        <v>0</v>
      </c>
      <c r="P3354" s="129" t="s">
        <v>1607</v>
      </c>
      <c r="Q3354" s="129" t="s">
        <v>1607</v>
      </c>
      <c r="R3354" s="22">
        <v>10.9</v>
      </c>
      <c r="S3354" s="22">
        <v>2</v>
      </c>
      <c r="T3354" s="129" t="s">
        <v>1607</v>
      </c>
      <c r="U3354" s="129" t="s">
        <v>1607</v>
      </c>
      <c r="V3354" s="129">
        <v>9.3000000000000007</v>
      </c>
      <c r="W3354" s="126" t="s">
        <v>857</v>
      </c>
      <c r="X3354" s="22">
        <v>0</v>
      </c>
      <c r="Y3354" s="129" t="s">
        <v>858</v>
      </c>
      <c r="Z3354" s="129" t="s">
        <v>1024</v>
      </c>
      <c r="AA3354" s="129" t="s">
        <v>1024</v>
      </c>
      <c r="AB3354" s="82" t="s">
        <v>2583</v>
      </c>
      <c r="AC3354" s="82" t="s">
        <v>2583</v>
      </c>
      <c r="AD3354" s="126" t="s">
        <v>1608</v>
      </c>
      <c r="AE3354" s="126" t="s">
        <v>1619</v>
      </c>
    </row>
    <row r="3355" spans="1:31" x14ac:dyDescent="0.35">
      <c r="A3355" s="22" t="s">
        <v>852</v>
      </c>
      <c r="B3355" s="1">
        <v>1008</v>
      </c>
      <c r="C3355" s="13" t="s">
        <v>2582</v>
      </c>
      <c r="D3355" s="22">
        <v>3</v>
      </c>
      <c r="E3355" s="22">
        <v>1</v>
      </c>
      <c r="F3355" s="123" t="s">
        <v>1613</v>
      </c>
      <c r="G3355" s="123" t="s">
        <v>1683</v>
      </c>
      <c r="H3355" s="123" t="s">
        <v>2618</v>
      </c>
      <c r="I3355" s="123" t="s">
        <v>2619</v>
      </c>
      <c r="J3355" s="129" t="s">
        <v>1607</v>
      </c>
      <c r="K3355" s="129" t="s">
        <v>1607</v>
      </c>
      <c r="L3355" s="129" t="s">
        <v>2613</v>
      </c>
      <c r="M3355" s="128" t="s">
        <v>855</v>
      </c>
      <c r="N3355" s="129" t="s">
        <v>856</v>
      </c>
      <c r="O3355" s="22">
        <v>0</v>
      </c>
      <c r="P3355" s="129" t="s">
        <v>1607</v>
      </c>
      <c r="Q3355" s="129" t="s">
        <v>1607</v>
      </c>
      <c r="R3355" s="22">
        <v>10.9</v>
      </c>
      <c r="S3355" s="22">
        <v>3</v>
      </c>
      <c r="T3355" s="129" t="s">
        <v>1607</v>
      </c>
      <c r="U3355" s="129" t="s">
        <v>1607</v>
      </c>
      <c r="V3355" s="129">
        <v>11.6</v>
      </c>
      <c r="W3355" s="126" t="s">
        <v>857</v>
      </c>
      <c r="X3355" s="22">
        <v>0</v>
      </c>
      <c r="Y3355" s="129" t="s">
        <v>858</v>
      </c>
      <c r="Z3355" s="129" t="s">
        <v>1024</v>
      </c>
      <c r="AA3355" s="129" t="s">
        <v>1024</v>
      </c>
      <c r="AB3355" s="82" t="s">
        <v>2585</v>
      </c>
      <c r="AC3355" s="82" t="s">
        <v>2585</v>
      </c>
      <c r="AD3355" s="126" t="s">
        <v>1608</v>
      </c>
      <c r="AE3355" s="126" t="s">
        <v>1619</v>
      </c>
    </row>
    <row r="3356" spans="1:31" x14ac:dyDescent="0.35">
      <c r="A3356" s="22" t="s">
        <v>852</v>
      </c>
      <c r="B3356" s="1">
        <v>1008</v>
      </c>
      <c r="C3356" s="13" t="s">
        <v>2582</v>
      </c>
      <c r="D3356" s="22">
        <v>3</v>
      </c>
      <c r="E3356" s="22">
        <v>1</v>
      </c>
      <c r="F3356" s="123" t="s">
        <v>1613</v>
      </c>
      <c r="G3356" s="123" t="s">
        <v>1683</v>
      </c>
      <c r="H3356" s="123" t="s">
        <v>2618</v>
      </c>
      <c r="I3356" s="123" t="s">
        <v>2619</v>
      </c>
      <c r="J3356" s="129" t="s">
        <v>1607</v>
      </c>
      <c r="K3356" s="129" t="s">
        <v>1607</v>
      </c>
      <c r="L3356" s="129" t="s">
        <v>2613</v>
      </c>
      <c r="M3356" s="128" t="s">
        <v>855</v>
      </c>
      <c r="N3356" s="129" t="s">
        <v>856</v>
      </c>
      <c r="O3356" s="22">
        <v>1</v>
      </c>
      <c r="P3356" s="129" t="s">
        <v>1607</v>
      </c>
      <c r="Q3356" s="129" t="s">
        <v>1607</v>
      </c>
      <c r="R3356" s="129">
        <v>9.9</v>
      </c>
      <c r="S3356" s="22">
        <v>2</v>
      </c>
      <c r="T3356" s="129" t="s">
        <v>1607</v>
      </c>
      <c r="U3356" s="129" t="s">
        <v>1607</v>
      </c>
      <c r="V3356" s="129">
        <v>9.3000000000000007</v>
      </c>
      <c r="W3356" s="126" t="s">
        <v>857</v>
      </c>
      <c r="X3356" s="22">
        <v>0</v>
      </c>
      <c r="Y3356" s="129" t="s">
        <v>1013</v>
      </c>
      <c r="Z3356" s="82" t="s">
        <v>928</v>
      </c>
      <c r="AA3356" s="82" t="s">
        <v>928</v>
      </c>
      <c r="AB3356" s="82" t="s">
        <v>2583</v>
      </c>
      <c r="AC3356" s="82" t="s">
        <v>2583</v>
      </c>
      <c r="AD3356" s="126" t="s">
        <v>1608</v>
      </c>
      <c r="AE3356" s="126" t="s">
        <v>1619</v>
      </c>
    </row>
    <row r="3357" spans="1:31" x14ac:dyDescent="0.35">
      <c r="A3357" s="22" t="s">
        <v>852</v>
      </c>
      <c r="B3357" s="1">
        <v>1008</v>
      </c>
      <c r="C3357" s="13" t="s">
        <v>2582</v>
      </c>
      <c r="D3357" s="22">
        <v>3</v>
      </c>
      <c r="E3357" s="22">
        <v>1</v>
      </c>
      <c r="F3357" s="123" t="s">
        <v>1613</v>
      </c>
      <c r="G3357" s="123" t="s">
        <v>1683</v>
      </c>
      <c r="H3357" s="123" t="s">
        <v>2618</v>
      </c>
      <c r="I3357" s="123" t="s">
        <v>2619</v>
      </c>
      <c r="J3357" s="129" t="s">
        <v>1607</v>
      </c>
      <c r="K3357" s="129" t="s">
        <v>1607</v>
      </c>
      <c r="L3357" s="129" t="s">
        <v>2613</v>
      </c>
      <c r="M3357" s="128" t="s">
        <v>855</v>
      </c>
      <c r="N3357" s="129" t="s">
        <v>856</v>
      </c>
      <c r="O3357" s="22">
        <v>1</v>
      </c>
      <c r="P3357" s="129" t="s">
        <v>1607</v>
      </c>
      <c r="Q3357" s="129" t="s">
        <v>1607</v>
      </c>
      <c r="R3357" s="129">
        <v>9.9</v>
      </c>
      <c r="S3357" s="22">
        <v>3</v>
      </c>
      <c r="T3357" s="129" t="s">
        <v>1607</v>
      </c>
      <c r="U3357" s="129" t="s">
        <v>1607</v>
      </c>
      <c r="V3357" s="129">
        <v>11.6</v>
      </c>
      <c r="W3357" s="126" t="s">
        <v>857</v>
      </c>
      <c r="X3357" s="22">
        <v>0</v>
      </c>
      <c r="Y3357" s="129" t="s">
        <v>1013</v>
      </c>
      <c r="Z3357" s="82" t="s">
        <v>928</v>
      </c>
      <c r="AA3357" s="82" t="s">
        <v>928</v>
      </c>
      <c r="AB3357" s="82" t="s">
        <v>2585</v>
      </c>
      <c r="AC3357" s="82" t="s">
        <v>2585</v>
      </c>
      <c r="AD3357" s="126" t="s">
        <v>1608</v>
      </c>
      <c r="AE3357" s="126" t="s">
        <v>1619</v>
      </c>
    </row>
    <row r="3358" spans="1:31" x14ac:dyDescent="0.35">
      <c r="A3358" s="22" t="s">
        <v>852</v>
      </c>
      <c r="B3358" s="1">
        <v>1008</v>
      </c>
      <c r="C3358" s="13" t="s">
        <v>2582</v>
      </c>
      <c r="D3358" s="22">
        <v>3</v>
      </c>
      <c r="E3358" s="22">
        <v>1</v>
      </c>
      <c r="F3358" s="123" t="s">
        <v>1613</v>
      </c>
      <c r="G3358" s="123" t="s">
        <v>1683</v>
      </c>
      <c r="H3358" s="123" t="s">
        <v>2618</v>
      </c>
      <c r="I3358" s="123" t="s">
        <v>2619</v>
      </c>
      <c r="J3358" s="129" t="s">
        <v>1607</v>
      </c>
      <c r="K3358" s="129" t="s">
        <v>1607</v>
      </c>
      <c r="L3358" s="129" t="s">
        <v>2613</v>
      </c>
      <c r="M3358" s="128" t="s">
        <v>855</v>
      </c>
      <c r="N3358" s="129" t="s">
        <v>856</v>
      </c>
      <c r="O3358" s="22">
        <v>2</v>
      </c>
      <c r="P3358" s="129" t="s">
        <v>1607</v>
      </c>
      <c r="Q3358" s="129" t="s">
        <v>1607</v>
      </c>
      <c r="R3358" s="129">
        <v>9.3000000000000007</v>
      </c>
      <c r="S3358" s="22">
        <v>3</v>
      </c>
      <c r="T3358" s="129" t="s">
        <v>1607</v>
      </c>
      <c r="U3358" s="129" t="s">
        <v>1607</v>
      </c>
      <c r="V3358" s="129">
        <v>11.6</v>
      </c>
      <c r="W3358" s="126" t="s">
        <v>857</v>
      </c>
      <c r="X3358" s="22">
        <v>0</v>
      </c>
      <c r="Y3358" s="129" t="s">
        <v>1013</v>
      </c>
      <c r="Z3358" s="82" t="s">
        <v>2583</v>
      </c>
      <c r="AA3358" s="82" t="s">
        <v>2583</v>
      </c>
      <c r="AB3358" s="82" t="s">
        <v>2585</v>
      </c>
      <c r="AC3358" s="82" t="s">
        <v>2585</v>
      </c>
      <c r="AD3358" s="126" t="s">
        <v>1608</v>
      </c>
      <c r="AE3358" s="126" t="s">
        <v>1619</v>
      </c>
    </row>
    <row r="3359" spans="1:31" x14ac:dyDescent="0.35">
      <c r="A3359" s="22" t="s">
        <v>852</v>
      </c>
      <c r="B3359" s="1">
        <v>1008</v>
      </c>
      <c r="C3359" s="13" t="s">
        <v>2582</v>
      </c>
      <c r="D3359" s="22">
        <v>3</v>
      </c>
      <c r="E3359" s="22">
        <v>1</v>
      </c>
      <c r="F3359" s="123" t="s">
        <v>1613</v>
      </c>
      <c r="G3359" s="123" t="s">
        <v>2614</v>
      </c>
      <c r="H3359" s="123" t="s">
        <v>1615</v>
      </c>
      <c r="I3359" s="123" t="s">
        <v>901</v>
      </c>
      <c r="J3359" s="129" t="s">
        <v>1607</v>
      </c>
      <c r="K3359" s="129" t="s">
        <v>1607</v>
      </c>
      <c r="L3359" s="129" t="s">
        <v>2621</v>
      </c>
      <c r="M3359" s="128" t="s">
        <v>855</v>
      </c>
      <c r="N3359" s="129" t="s">
        <v>856</v>
      </c>
      <c r="O3359" s="22">
        <v>0</v>
      </c>
      <c r="P3359" s="129" t="s">
        <v>1607</v>
      </c>
      <c r="Q3359" s="129" t="s">
        <v>1607</v>
      </c>
      <c r="R3359" s="22">
        <v>3.1</v>
      </c>
      <c r="S3359" s="22">
        <v>1</v>
      </c>
      <c r="T3359" s="129" t="s">
        <v>1607</v>
      </c>
      <c r="U3359" s="129" t="s">
        <v>1607</v>
      </c>
      <c r="V3359" s="129">
        <v>2.9</v>
      </c>
      <c r="W3359" s="126" t="s">
        <v>857</v>
      </c>
      <c r="X3359" s="22">
        <v>0</v>
      </c>
      <c r="Y3359" s="129" t="s">
        <v>858</v>
      </c>
      <c r="Z3359" s="129" t="s">
        <v>1024</v>
      </c>
      <c r="AA3359" s="129" t="s">
        <v>1024</v>
      </c>
      <c r="AB3359" s="82" t="s">
        <v>928</v>
      </c>
      <c r="AC3359" s="82" t="s">
        <v>928</v>
      </c>
      <c r="AD3359" s="126" t="s">
        <v>1608</v>
      </c>
      <c r="AE3359" s="126" t="s">
        <v>1619</v>
      </c>
    </row>
    <row r="3360" spans="1:31" x14ac:dyDescent="0.35">
      <c r="A3360" s="22" t="s">
        <v>852</v>
      </c>
      <c r="B3360" s="1">
        <v>1008</v>
      </c>
      <c r="C3360" s="13" t="s">
        <v>2582</v>
      </c>
      <c r="D3360" s="22">
        <v>3</v>
      </c>
      <c r="E3360" s="22">
        <v>1</v>
      </c>
      <c r="F3360" s="123" t="s">
        <v>1613</v>
      </c>
      <c r="G3360" s="123" t="s">
        <v>2614</v>
      </c>
      <c r="H3360" s="123" t="s">
        <v>1615</v>
      </c>
      <c r="I3360" s="123" t="s">
        <v>901</v>
      </c>
      <c r="J3360" s="129" t="s">
        <v>1607</v>
      </c>
      <c r="K3360" s="129" t="s">
        <v>1607</v>
      </c>
      <c r="L3360" s="129" t="s">
        <v>2621</v>
      </c>
      <c r="M3360" s="128" t="s">
        <v>855</v>
      </c>
      <c r="N3360" s="129" t="s">
        <v>856</v>
      </c>
      <c r="O3360" s="22">
        <v>0</v>
      </c>
      <c r="P3360" s="129" t="s">
        <v>1607</v>
      </c>
      <c r="Q3360" s="129" t="s">
        <v>1607</v>
      </c>
      <c r="R3360" s="22">
        <v>3.1</v>
      </c>
      <c r="S3360" s="22">
        <v>2</v>
      </c>
      <c r="T3360" s="129" t="s">
        <v>1607</v>
      </c>
      <c r="U3360" s="129" t="s">
        <v>1607</v>
      </c>
      <c r="V3360" s="129">
        <v>2.9</v>
      </c>
      <c r="W3360" s="126" t="s">
        <v>857</v>
      </c>
      <c r="X3360" s="22">
        <v>0</v>
      </c>
      <c r="Y3360" s="129" t="s">
        <v>858</v>
      </c>
      <c r="Z3360" s="129" t="s">
        <v>1024</v>
      </c>
      <c r="AA3360" s="129" t="s">
        <v>1024</v>
      </c>
      <c r="AB3360" s="82" t="s">
        <v>2583</v>
      </c>
      <c r="AC3360" s="82" t="s">
        <v>2583</v>
      </c>
      <c r="AD3360" s="126" t="s">
        <v>1608</v>
      </c>
      <c r="AE3360" s="126" t="s">
        <v>1619</v>
      </c>
    </row>
    <row r="3361" spans="1:31" x14ac:dyDescent="0.35">
      <c r="A3361" s="22" t="s">
        <v>852</v>
      </c>
      <c r="B3361" s="1">
        <v>1008</v>
      </c>
      <c r="C3361" s="13" t="s">
        <v>2582</v>
      </c>
      <c r="D3361" s="22">
        <v>3</v>
      </c>
      <c r="E3361" s="22">
        <v>1</v>
      </c>
      <c r="F3361" s="123" t="s">
        <v>1613</v>
      </c>
      <c r="G3361" s="123" t="s">
        <v>2614</v>
      </c>
      <c r="H3361" s="123" t="s">
        <v>1615</v>
      </c>
      <c r="I3361" s="123" t="s">
        <v>901</v>
      </c>
      <c r="J3361" s="129" t="s">
        <v>1607</v>
      </c>
      <c r="K3361" s="129" t="s">
        <v>1607</v>
      </c>
      <c r="L3361" s="129" t="s">
        <v>2621</v>
      </c>
      <c r="M3361" s="128" t="s">
        <v>855</v>
      </c>
      <c r="N3361" s="129" t="s">
        <v>856</v>
      </c>
      <c r="O3361" s="22">
        <v>0</v>
      </c>
      <c r="P3361" s="129" t="s">
        <v>1607</v>
      </c>
      <c r="Q3361" s="129" t="s">
        <v>1607</v>
      </c>
      <c r="R3361" s="22">
        <v>3.1</v>
      </c>
      <c r="S3361" s="22">
        <v>3</v>
      </c>
      <c r="T3361" s="129" t="s">
        <v>1607</v>
      </c>
      <c r="U3361" s="129" t="s">
        <v>1607</v>
      </c>
      <c r="V3361" s="129">
        <v>2.9</v>
      </c>
      <c r="W3361" s="126" t="s">
        <v>857</v>
      </c>
      <c r="X3361" s="22">
        <v>0</v>
      </c>
      <c r="Y3361" s="129" t="s">
        <v>858</v>
      </c>
      <c r="Z3361" s="129" t="s">
        <v>1024</v>
      </c>
      <c r="AA3361" s="129" t="s">
        <v>1024</v>
      </c>
      <c r="AB3361" s="82" t="s">
        <v>2585</v>
      </c>
      <c r="AC3361" s="82" t="s">
        <v>2585</v>
      </c>
      <c r="AD3361" s="126" t="s">
        <v>1608</v>
      </c>
      <c r="AE3361" s="126" t="s">
        <v>1619</v>
      </c>
    </row>
    <row r="3362" spans="1:31" x14ac:dyDescent="0.35">
      <c r="A3362" s="22" t="s">
        <v>852</v>
      </c>
      <c r="B3362" s="1">
        <v>1008</v>
      </c>
      <c r="C3362" s="13" t="s">
        <v>2582</v>
      </c>
      <c r="D3362" s="22">
        <v>3</v>
      </c>
      <c r="E3362" s="22">
        <v>1</v>
      </c>
      <c r="F3362" s="123" t="s">
        <v>1613</v>
      </c>
      <c r="G3362" s="123" t="s">
        <v>2614</v>
      </c>
      <c r="H3362" s="123" t="s">
        <v>1615</v>
      </c>
      <c r="I3362" s="123" t="s">
        <v>901</v>
      </c>
      <c r="J3362" s="129" t="s">
        <v>1607</v>
      </c>
      <c r="K3362" s="129" t="s">
        <v>1607</v>
      </c>
      <c r="L3362" s="129" t="s">
        <v>2621</v>
      </c>
      <c r="M3362" s="128" t="s">
        <v>855</v>
      </c>
      <c r="N3362" s="129" t="s">
        <v>856</v>
      </c>
      <c r="O3362" s="22">
        <v>1</v>
      </c>
      <c r="P3362" s="129" t="s">
        <v>1607</v>
      </c>
      <c r="Q3362" s="129" t="s">
        <v>1607</v>
      </c>
      <c r="R3362" s="129">
        <v>2.9</v>
      </c>
      <c r="S3362" s="22">
        <v>2</v>
      </c>
      <c r="T3362" s="129" t="s">
        <v>1607</v>
      </c>
      <c r="U3362" s="129" t="s">
        <v>1607</v>
      </c>
      <c r="V3362" s="129">
        <v>2.9</v>
      </c>
      <c r="W3362" s="126" t="s">
        <v>857</v>
      </c>
      <c r="X3362" s="22">
        <v>0</v>
      </c>
      <c r="Y3362" s="129" t="s">
        <v>1013</v>
      </c>
      <c r="Z3362" s="82" t="s">
        <v>928</v>
      </c>
      <c r="AA3362" s="82" t="s">
        <v>928</v>
      </c>
      <c r="AB3362" s="82" t="s">
        <v>2583</v>
      </c>
      <c r="AC3362" s="82" t="s">
        <v>2583</v>
      </c>
      <c r="AD3362" s="126" t="s">
        <v>1608</v>
      </c>
      <c r="AE3362" s="126" t="s">
        <v>1619</v>
      </c>
    </row>
    <row r="3363" spans="1:31" x14ac:dyDescent="0.35">
      <c r="A3363" s="22" t="s">
        <v>852</v>
      </c>
      <c r="B3363" s="1">
        <v>1008</v>
      </c>
      <c r="C3363" s="13" t="s">
        <v>2582</v>
      </c>
      <c r="D3363" s="22">
        <v>3</v>
      </c>
      <c r="E3363" s="22">
        <v>1</v>
      </c>
      <c r="F3363" s="123" t="s">
        <v>1613</v>
      </c>
      <c r="G3363" s="123" t="s">
        <v>2614</v>
      </c>
      <c r="H3363" s="123" t="s">
        <v>1615</v>
      </c>
      <c r="I3363" s="123" t="s">
        <v>901</v>
      </c>
      <c r="J3363" s="129" t="s">
        <v>1607</v>
      </c>
      <c r="K3363" s="129" t="s">
        <v>1607</v>
      </c>
      <c r="L3363" s="129" t="s">
        <v>2621</v>
      </c>
      <c r="M3363" s="128" t="s">
        <v>855</v>
      </c>
      <c r="N3363" s="129" t="s">
        <v>856</v>
      </c>
      <c r="O3363" s="22">
        <v>1</v>
      </c>
      <c r="P3363" s="129" t="s">
        <v>1607</v>
      </c>
      <c r="Q3363" s="129" t="s">
        <v>1607</v>
      </c>
      <c r="R3363" s="129">
        <v>2.9</v>
      </c>
      <c r="S3363" s="22">
        <v>3</v>
      </c>
      <c r="T3363" s="129" t="s">
        <v>1607</v>
      </c>
      <c r="U3363" s="129" t="s">
        <v>1607</v>
      </c>
      <c r="V3363" s="129">
        <v>2.9</v>
      </c>
      <c r="W3363" s="126" t="s">
        <v>857</v>
      </c>
      <c r="X3363" s="22">
        <v>0</v>
      </c>
      <c r="Y3363" s="129" t="s">
        <v>1013</v>
      </c>
      <c r="Z3363" s="82" t="s">
        <v>928</v>
      </c>
      <c r="AA3363" s="82" t="s">
        <v>928</v>
      </c>
      <c r="AB3363" s="82" t="s">
        <v>2585</v>
      </c>
      <c r="AC3363" s="82" t="s">
        <v>2585</v>
      </c>
      <c r="AD3363" s="126" t="s">
        <v>1608</v>
      </c>
      <c r="AE3363" s="126" t="s">
        <v>1619</v>
      </c>
    </row>
    <row r="3364" spans="1:31" x14ac:dyDescent="0.35">
      <c r="A3364" s="22" t="s">
        <v>852</v>
      </c>
      <c r="B3364" s="1">
        <v>1008</v>
      </c>
      <c r="C3364" s="13" t="s">
        <v>2582</v>
      </c>
      <c r="D3364" s="22">
        <v>3</v>
      </c>
      <c r="E3364" s="22">
        <v>1</v>
      </c>
      <c r="F3364" s="123" t="s">
        <v>1613</v>
      </c>
      <c r="G3364" s="123" t="s">
        <v>2614</v>
      </c>
      <c r="H3364" s="123" t="s">
        <v>1615</v>
      </c>
      <c r="I3364" s="123" t="s">
        <v>901</v>
      </c>
      <c r="J3364" s="129" t="s">
        <v>1607</v>
      </c>
      <c r="K3364" s="129" t="s">
        <v>1607</v>
      </c>
      <c r="L3364" s="129" t="s">
        <v>2621</v>
      </c>
      <c r="M3364" s="128" t="s">
        <v>855</v>
      </c>
      <c r="N3364" s="129" t="s">
        <v>856</v>
      </c>
      <c r="O3364" s="22">
        <v>2</v>
      </c>
      <c r="P3364" s="129" t="s">
        <v>1607</v>
      </c>
      <c r="Q3364" s="129" t="s">
        <v>1607</v>
      </c>
      <c r="R3364" s="129">
        <v>2.9</v>
      </c>
      <c r="S3364" s="22">
        <v>3</v>
      </c>
      <c r="T3364" s="129" t="s">
        <v>1607</v>
      </c>
      <c r="U3364" s="129" t="s">
        <v>1607</v>
      </c>
      <c r="V3364" s="129">
        <v>2.9</v>
      </c>
      <c r="W3364" s="126" t="s">
        <v>857</v>
      </c>
      <c r="X3364" s="22">
        <v>0</v>
      </c>
      <c r="Y3364" s="129" t="s">
        <v>1013</v>
      </c>
      <c r="Z3364" s="82" t="s">
        <v>2583</v>
      </c>
      <c r="AA3364" s="82" t="s">
        <v>2583</v>
      </c>
      <c r="AB3364" s="82" t="s">
        <v>2585</v>
      </c>
      <c r="AC3364" s="82" t="s">
        <v>2585</v>
      </c>
      <c r="AD3364" s="126" t="s">
        <v>1608</v>
      </c>
      <c r="AE3364" s="126" t="s">
        <v>1619</v>
      </c>
    </row>
    <row r="3365" spans="1:31" x14ac:dyDescent="0.35">
      <c r="A3365" s="22" t="s">
        <v>852</v>
      </c>
      <c r="B3365" s="1">
        <v>1008</v>
      </c>
      <c r="C3365" s="13" t="s">
        <v>2582</v>
      </c>
      <c r="D3365" s="22">
        <v>3</v>
      </c>
      <c r="E3365" s="22">
        <v>1</v>
      </c>
      <c r="F3365" s="123" t="s">
        <v>1613</v>
      </c>
      <c r="G3365" s="123" t="s">
        <v>1683</v>
      </c>
      <c r="H3365" s="123" t="s">
        <v>2618</v>
      </c>
      <c r="I3365" s="123" t="s">
        <v>2620</v>
      </c>
      <c r="J3365" s="129" t="s">
        <v>1607</v>
      </c>
      <c r="K3365" s="129" t="s">
        <v>1607</v>
      </c>
      <c r="L3365" s="129" t="s">
        <v>1042</v>
      </c>
      <c r="M3365" s="128" t="s">
        <v>855</v>
      </c>
      <c r="N3365" s="129" t="s">
        <v>856</v>
      </c>
      <c r="O3365" s="22">
        <v>0</v>
      </c>
      <c r="P3365" s="129" t="s">
        <v>1607</v>
      </c>
      <c r="Q3365" s="129" t="s">
        <v>1607</v>
      </c>
      <c r="R3365" s="22">
        <v>275.7</v>
      </c>
      <c r="S3365" s="22">
        <v>1</v>
      </c>
      <c r="T3365" s="129" t="s">
        <v>1607</v>
      </c>
      <c r="U3365" s="129" t="s">
        <v>1607</v>
      </c>
      <c r="V3365" s="129">
        <v>261.10000000000002</v>
      </c>
      <c r="W3365" s="126" t="s">
        <v>857</v>
      </c>
      <c r="X3365" s="22">
        <v>0</v>
      </c>
      <c r="Y3365" s="129" t="s">
        <v>858</v>
      </c>
      <c r="Z3365" s="129" t="s">
        <v>1024</v>
      </c>
      <c r="AA3365" s="129" t="s">
        <v>1024</v>
      </c>
      <c r="AB3365" s="82" t="s">
        <v>928</v>
      </c>
      <c r="AC3365" s="82" t="s">
        <v>928</v>
      </c>
      <c r="AD3365" s="126" t="s">
        <v>1608</v>
      </c>
      <c r="AE3365" s="126" t="s">
        <v>1619</v>
      </c>
    </row>
    <row r="3366" spans="1:31" x14ac:dyDescent="0.35">
      <c r="A3366" s="22" t="s">
        <v>852</v>
      </c>
      <c r="B3366" s="1">
        <v>1008</v>
      </c>
      <c r="C3366" s="13" t="s">
        <v>2582</v>
      </c>
      <c r="D3366" s="22">
        <v>3</v>
      </c>
      <c r="E3366" s="22">
        <v>1</v>
      </c>
      <c r="F3366" s="123" t="s">
        <v>1613</v>
      </c>
      <c r="G3366" s="123" t="s">
        <v>1683</v>
      </c>
      <c r="H3366" s="123" t="s">
        <v>2618</v>
      </c>
      <c r="I3366" s="123" t="s">
        <v>2620</v>
      </c>
      <c r="J3366" s="129" t="s">
        <v>1607</v>
      </c>
      <c r="K3366" s="129" t="s">
        <v>1607</v>
      </c>
      <c r="L3366" s="129" t="s">
        <v>1042</v>
      </c>
      <c r="M3366" s="128" t="s">
        <v>855</v>
      </c>
      <c r="N3366" s="129" t="s">
        <v>856</v>
      </c>
      <c r="O3366" s="22">
        <v>0</v>
      </c>
      <c r="P3366" s="129" t="s">
        <v>1607</v>
      </c>
      <c r="Q3366" s="129" t="s">
        <v>1607</v>
      </c>
      <c r="R3366" s="22">
        <v>275.7</v>
      </c>
      <c r="S3366" s="22">
        <v>2</v>
      </c>
      <c r="T3366" s="129" t="s">
        <v>1607</v>
      </c>
      <c r="U3366" s="129" t="s">
        <v>1607</v>
      </c>
      <c r="V3366" s="129">
        <v>242.6</v>
      </c>
      <c r="W3366" s="126" t="s">
        <v>857</v>
      </c>
      <c r="X3366" s="22">
        <v>0</v>
      </c>
      <c r="Y3366" s="129" t="s">
        <v>858</v>
      </c>
      <c r="Z3366" s="129" t="s">
        <v>1024</v>
      </c>
      <c r="AA3366" s="129" t="s">
        <v>1024</v>
      </c>
      <c r="AB3366" s="82" t="s">
        <v>2583</v>
      </c>
      <c r="AC3366" s="82" t="s">
        <v>2583</v>
      </c>
      <c r="AD3366" s="126" t="s">
        <v>1608</v>
      </c>
      <c r="AE3366" s="126" t="s">
        <v>1619</v>
      </c>
    </row>
    <row r="3367" spans="1:31" x14ac:dyDescent="0.35">
      <c r="A3367" s="22" t="s">
        <v>852</v>
      </c>
      <c r="B3367" s="1">
        <v>1008</v>
      </c>
      <c r="C3367" s="13" t="s">
        <v>2582</v>
      </c>
      <c r="D3367" s="22">
        <v>3</v>
      </c>
      <c r="E3367" s="22">
        <v>1</v>
      </c>
      <c r="F3367" s="123" t="s">
        <v>1613</v>
      </c>
      <c r="G3367" s="123" t="s">
        <v>1683</v>
      </c>
      <c r="H3367" s="123" t="s">
        <v>2618</v>
      </c>
      <c r="I3367" s="123" t="s">
        <v>2620</v>
      </c>
      <c r="J3367" s="129" t="s">
        <v>1607</v>
      </c>
      <c r="K3367" s="129" t="s">
        <v>1607</v>
      </c>
      <c r="L3367" s="129" t="s">
        <v>1042</v>
      </c>
      <c r="M3367" s="128" t="s">
        <v>855</v>
      </c>
      <c r="N3367" s="129" t="s">
        <v>856</v>
      </c>
      <c r="O3367" s="22">
        <v>0</v>
      </c>
      <c r="P3367" s="129" t="s">
        <v>1607</v>
      </c>
      <c r="Q3367" s="129" t="s">
        <v>1607</v>
      </c>
      <c r="R3367" s="22">
        <v>275.7</v>
      </c>
      <c r="S3367" s="22">
        <v>3</v>
      </c>
      <c r="T3367" s="129" t="s">
        <v>1607</v>
      </c>
      <c r="U3367" s="129" t="s">
        <v>1607</v>
      </c>
      <c r="V3367" s="129">
        <v>309.39999999999998</v>
      </c>
      <c r="W3367" s="126" t="s">
        <v>857</v>
      </c>
      <c r="X3367" s="22">
        <v>0</v>
      </c>
      <c r="Y3367" s="129" t="s">
        <v>858</v>
      </c>
      <c r="Z3367" s="129" t="s">
        <v>1024</v>
      </c>
      <c r="AA3367" s="129" t="s">
        <v>1024</v>
      </c>
      <c r="AB3367" s="82" t="s">
        <v>2585</v>
      </c>
      <c r="AC3367" s="82" t="s">
        <v>2585</v>
      </c>
      <c r="AD3367" s="126" t="s">
        <v>1608</v>
      </c>
      <c r="AE3367" s="126" t="s">
        <v>1619</v>
      </c>
    </row>
    <row r="3368" spans="1:31" x14ac:dyDescent="0.35">
      <c r="A3368" s="22" t="s">
        <v>852</v>
      </c>
      <c r="B3368" s="1">
        <v>1008</v>
      </c>
      <c r="C3368" s="13" t="s">
        <v>2582</v>
      </c>
      <c r="D3368" s="22">
        <v>3</v>
      </c>
      <c r="E3368" s="22">
        <v>1</v>
      </c>
      <c r="F3368" s="123" t="s">
        <v>1613</v>
      </c>
      <c r="G3368" s="123" t="s">
        <v>1683</v>
      </c>
      <c r="H3368" s="123" t="s">
        <v>2618</v>
      </c>
      <c r="I3368" s="123" t="s">
        <v>2620</v>
      </c>
      <c r="J3368" s="129" t="s">
        <v>1607</v>
      </c>
      <c r="K3368" s="129" t="s">
        <v>1607</v>
      </c>
      <c r="L3368" s="129" t="s">
        <v>1042</v>
      </c>
      <c r="M3368" s="128" t="s">
        <v>855</v>
      </c>
      <c r="N3368" s="129" t="s">
        <v>856</v>
      </c>
      <c r="O3368" s="22">
        <v>1</v>
      </c>
      <c r="P3368" s="129" t="s">
        <v>1607</v>
      </c>
      <c r="Q3368" s="129" t="s">
        <v>1607</v>
      </c>
      <c r="R3368" s="129">
        <v>261.10000000000002</v>
      </c>
      <c r="S3368" s="22">
        <v>2</v>
      </c>
      <c r="T3368" s="129" t="s">
        <v>1607</v>
      </c>
      <c r="U3368" s="129" t="s">
        <v>1607</v>
      </c>
      <c r="V3368" s="129">
        <v>242.6</v>
      </c>
      <c r="W3368" s="126" t="s">
        <v>857</v>
      </c>
      <c r="X3368" s="22">
        <v>0</v>
      </c>
      <c r="Y3368" s="129" t="s">
        <v>1013</v>
      </c>
      <c r="Z3368" s="82" t="s">
        <v>928</v>
      </c>
      <c r="AA3368" s="82" t="s">
        <v>928</v>
      </c>
      <c r="AB3368" s="82" t="s">
        <v>2583</v>
      </c>
      <c r="AC3368" s="82" t="s">
        <v>2583</v>
      </c>
      <c r="AD3368" s="126" t="s">
        <v>1608</v>
      </c>
      <c r="AE3368" s="126" t="s">
        <v>1619</v>
      </c>
    </row>
    <row r="3369" spans="1:31" x14ac:dyDescent="0.35">
      <c r="A3369" s="22" t="s">
        <v>852</v>
      </c>
      <c r="B3369" s="1">
        <v>1008</v>
      </c>
      <c r="C3369" s="13" t="s">
        <v>2582</v>
      </c>
      <c r="D3369" s="22">
        <v>3</v>
      </c>
      <c r="E3369" s="22">
        <v>1</v>
      </c>
      <c r="F3369" s="123" t="s">
        <v>1613</v>
      </c>
      <c r="G3369" s="123" t="s">
        <v>1683</v>
      </c>
      <c r="H3369" s="123" t="s">
        <v>2618</v>
      </c>
      <c r="I3369" s="123" t="s">
        <v>2620</v>
      </c>
      <c r="J3369" s="129" t="s">
        <v>1607</v>
      </c>
      <c r="K3369" s="129" t="s">
        <v>1607</v>
      </c>
      <c r="L3369" s="129" t="s">
        <v>1042</v>
      </c>
      <c r="M3369" s="128" t="s">
        <v>855</v>
      </c>
      <c r="N3369" s="129" t="s">
        <v>856</v>
      </c>
      <c r="O3369" s="22">
        <v>1</v>
      </c>
      <c r="P3369" s="129" t="s">
        <v>1607</v>
      </c>
      <c r="Q3369" s="129" t="s">
        <v>1607</v>
      </c>
      <c r="R3369" s="129">
        <v>261.10000000000002</v>
      </c>
      <c r="S3369" s="22">
        <v>3</v>
      </c>
      <c r="T3369" s="129" t="s">
        <v>1607</v>
      </c>
      <c r="U3369" s="129" t="s">
        <v>1607</v>
      </c>
      <c r="V3369" s="129">
        <v>309.39999999999998</v>
      </c>
      <c r="W3369" s="126" t="s">
        <v>857</v>
      </c>
      <c r="X3369" s="22">
        <v>0</v>
      </c>
      <c r="Y3369" s="129" t="s">
        <v>1013</v>
      </c>
      <c r="Z3369" s="82" t="s">
        <v>928</v>
      </c>
      <c r="AA3369" s="82" t="s">
        <v>928</v>
      </c>
      <c r="AB3369" s="82" t="s">
        <v>2585</v>
      </c>
      <c r="AC3369" s="82" t="s">
        <v>2585</v>
      </c>
      <c r="AD3369" s="126" t="s">
        <v>1608</v>
      </c>
      <c r="AE3369" s="126" t="s">
        <v>1619</v>
      </c>
    </row>
    <row r="3370" spans="1:31" x14ac:dyDescent="0.35">
      <c r="A3370" s="22" t="s">
        <v>852</v>
      </c>
      <c r="B3370" s="1">
        <v>1008</v>
      </c>
      <c r="C3370" s="13" t="s">
        <v>2582</v>
      </c>
      <c r="D3370" s="22">
        <v>3</v>
      </c>
      <c r="E3370" s="22">
        <v>1</v>
      </c>
      <c r="F3370" s="123" t="s">
        <v>1613</v>
      </c>
      <c r="G3370" s="123" t="s">
        <v>1683</v>
      </c>
      <c r="H3370" s="123" t="s">
        <v>2618</v>
      </c>
      <c r="I3370" s="123" t="s">
        <v>2620</v>
      </c>
      <c r="J3370" s="129" t="s">
        <v>1607</v>
      </c>
      <c r="K3370" s="129" t="s">
        <v>1607</v>
      </c>
      <c r="L3370" s="129" t="s">
        <v>1042</v>
      </c>
      <c r="M3370" s="128" t="s">
        <v>855</v>
      </c>
      <c r="N3370" s="129" t="s">
        <v>856</v>
      </c>
      <c r="O3370" s="22">
        <v>2</v>
      </c>
      <c r="P3370" s="129" t="s">
        <v>1607</v>
      </c>
      <c r="Q3370" s="129" t="s">
        <v>1607</v>
      </c>
      <c r="R3370" s="129">
        <v>242.6</v>
      </c>
      <c r="S3370" s="22">
        <v>3</v>
      </c>
      <c r="T3370" s="129" t="s">
        <v>1607</v>
      </c>
      <c r="U3370" s="129" t="s">
        <v>1607</v>
      </c>
      <c r="V3370" s="129">
        <v>309.39999999999998</v>
      </c>
      <c r="W3370" s="126" t="s">
        <v>857</v>
      </c>
      <c r="X3370" s="22">
        <v>0</v>
      </c>
      <c r="Y3370" s="129" t="s">
        <v>1013</v>
      </c>
      <c r="Z3370" s="82" t="s">
        <v>2583</v>
      </c>
      <c r="AA3370" s="82" t="s">
        <v>2583</v>
      </c>
      <c r="AB3370" s="82" t="s">
        <v>2585</v>
      </c>
      <c r="AC3370" s="82" t="s">
        <v>2585</v>
      </c>
      <c r="AD3370" s="126" t="s">
        <v>1608</v>
      </c>
      <c r="AE3370" s="126" t="s">
        <v>1619</v>
      </c>
    </row>
    <row r="3371" spans="1:31" x14ac:dyDescent="0.35">
      <c r="A3371" s="22" t="s">
        <v>852</v>
      </c>
      <c r="B3371" s="1">
        <v>1009</v>
      </c>
      <c r="C3371" s="13" t="s">
        <v>635</v>
      </c>
      <c r="D3371" s="17" t="s">
        <v>1620</v>
      </c>
      <c r="E3371" s="129" t="s">
        <v>1630</v>
      </c>
      <c r="F3371" s="123" t="s">
        <v>1613</v>
      </c>
      <c r="G3371" s="123" t="s">
        <v>1683</v>
      </c>
      <c r="H3371" s="123" t="s">
        <v>2611</v>
      </c>
      <c r="I3371" s="123" t="s">
        <v>2637</v>
      </c>
      <c r="J3371" s="129" t="s">
        <v>1607</v>
      </c>
      <c r="K3371" s="129" t="s">
        <v>1607</v>
      </c>
      <c r="L3371" s="129" t="s">
        <v>1042</v>
      </c>
      <c r="N3371" s="129" t="s">
        <v>856</v>
      </c>
      <c r="O3371" s="22">
        <v>0</v>
      </c>
      <c r="P3371" s="22">
        <v>4</v>
      </c>
      <c r="Q3371" s="129" t="s">
        <v>1607</v>
      </c>
      <c r="R3371" s="22">
        <v>2536.1999999999998</v>
      </c>
      <c r="S3371" s="22">
        <v>1</v>
      </c>
      <c r="T3371" s="22">
        <v>4</v>
      </c>
      <c r="U3371" s="129" t="s">
        <v>1607</v>
      </c>
      <c r="V3371" s="22">
        <v>2368.4</v>
      </c>
      <c r="W3371" s="126" t="s">
        <v>857</v>
      </c>
      <c r="X3371" s="22">
        <v>0</v>
      </c>
      <c r="Y3371" s="129" t="s">
        <v>858</v>
      </c>
      <c r="Z3371" s="129" t="s">
        <v>2638</v>
      </c>
      <c r="AA3371" s="129" t="s">
        <v>2638</v>
      </c>
      <c r="AB3371" s="82" t="s">
        <v>2639</v>
      </c>
      <c r="AC3371" s="82" t="s">
        <v>2639</v>
      </c>
      <c r="AD3371" s="126" t="s">
        <v>1608</v>
      </c>
      <c r="AE3371" s="126" t="s">
        <v>1619</v>
      </c>
    </row>
    <row r="3372" spans="1:31" x14ac:dyDescent="0.35">
      <c r="A3372" s="22" t="s">
        <v>852</v>
      </c>
      <c r="B3372" s="1">
        <v>1009</v>
      </c>
      <c r="C3372" s="13" t="s">
        <v>635</v>
      </c>
      <c r="D3372" s="17" t="s">
        <v>1620</v>
      </c>
      <c r="E3372" s="129" t="s">
        <v>1630</v>
      </c>
      <c r="F3372" s="123" t="s">
        <v>1613</v>
      </c>
      <c r="G3372" s="123" t="s">
        <v>1683</v>
      </c>
      <c r="H3372" s="123" t="s">
        <v>2611</v>
      </c>
      <c r="I3372" s="123" t="s">
        <v>2637</v>
      </c>
      <c r="J3372" s="129" t="s">
        <v>1607</v>
      </c>
      <c r="K3372" s="129" t="s">
        <v>1607</v>
      </c>
      <c r="L3372" s="129" t="s">
        <v>1042</v>
      </c>
      <c r="N3372" s="129" t="s">
        <v>856</v>
      </c>
      <c r="O3372" s="22">
        <v>0</v>
      </c>
      <c r="P3372" s="22">
        <v>3</v>
      </c>
      <c r="Q3372" s="129" t="s">
        <v>1607</v>
      </c>
      <c r="R3372" s="22">
        <v>1944.1</v>
      </c>
      <c r="S3372" s="22">
        <v>1</v>
      </c>
      <c r="T3372" s="22">
        <v>3</v>
      </c>
      <c r="U3372" s="129" t="s">
        <v>1607</v>
      </c>
      <c r="V3372" s="22">
        <v>1677.6</v>
      </c>
      <c r="W3372" s="126" t="s">
        <v>857</v>
      </c>
      <c r="X3372" s="22">
        <v>0</v>
      </c>
      <c r="Y3372" s="129" t="s">
        <v>858</v>
      </c>
      <c r="Z3372" s="129" t="s">
        <v>2640</v>
      </c>
      <c r="AA3372" s="129" t="s">
        <v>2640</v>
      </c>
      <c r="AB3372" s="82" t="s">
        <v>2641</v>
      </c>
      <c r="AC3372" s="82" t="s">
        <v>2641</v>
      </c>
      <c r="AD3372" s="126" t="s">
        <v>1608</v>
      </c>
      <c r="AE3372" s="126" t="s">
        <v>1619</v>
      </c>
    </row>
    <row r="3373" spans="1:31" x14ac:dyDescent="0.35">
      <c r="A3373" s="22" t="s">
        <v>852</v>
      </c>
      <c r="B3373" s="1">
        <v>1009</v>
      </c>
      <c r="C3373" s="13" t="s">
        <v>635</v>
      </c>
      <c r="D3373" s="17" t="s">
        <v>1620</v>
      </c>
      <c r="E3373" s="129" t="s">
        <v>1630</v>
      </c>
      <c r="F3373" s="123" t="s">
        <v>1613</v>
      </c>
      <c r="G3373" s="123" t="s">
        <v>1683</v>
      </c>
      <c r="H3373" s="123" t="s">
        <v>2611</v>
      </c>
      <c r="I3373" s="123" t="s">
        <v>2637</v>
      </c>
      <c r="J3373" s="129" t="s">
        <v>1607</v>
      </c>
      <c r="K3373" s="129" t="s">
        <v>1607</v>
      </c>
      <c r="L3373" s="129" t="s">
        <v>1042</v>
      </c>
      <c r="N3373" s="129" t="s">
        <v>856</v>
      </c>
      <c r="O3373" s="22">
        <v>0</v>
      </c>
      <c r="P3373" s="22">
        <v>2</v>
      </c>
      <c r="Q3373" s="129" t="s">
        <v>1607</v>
      </c>
      <c r="R3373" s="22">
        <v>1865.1</v>
      </c>
      <c r="S3373" s="22">
        <v>1</v>
      </c>
      <c r="T3373" s="22">
        <v>2</v>
      </c>
      <c r="U3373" s="129" t="s">
        <v>1607</v>
      </c>
      <c r="V3373" s="22">
        <v>1786.2</v>
      </c>
      <c r="W3373" s="126" t="s">
        <v>857</v>
      </c>
      <c r="X3373" s="22">
        <v>0</v>
      </c>
      <c r="Y3373" s="129" t="s">
        <v>858</v>
      </c>
      <c r="Z3373" s="129" t="s">
        <v>2642</v>
      </c>
      <c r="AA3373" s="129" t="s">
        <v>2642</v>
      </c>
      <c r="AB3373" s="82" t="s">
        <v>2643</v>
      </c>
      <c r="AC3373" s="82" t="s">
        <v>2643</v>
      </c>
      <c r="AD3373" s="126" t="s">
        <v>1608</v>
      </c>
      <c r="AE3373" s="126" t="s">
        <v>1619</v>
      </c>
    </row>
    <row r="3374" spans="1:31" x14ac:dyDescent="0.35">
      <c r="A3374" s="22" t="s">
        <v>852</v>
      </c>
      <c r="B3374" s="1">
        <v>1009</v>
      </c>
      <c r="C3374" s="13" t="s">
        <v>635</v>
      </c>
      <c r="D3374" s="17">
        <v>4</v>
      </c>
      <c r="E3374" s="129" t="s">
        <v>1630</v>
      </c>
      <c r="F3374" s="123" t="s">
        <v>1605</v>
      </c>
      <c r="G3374" s="123" t="s">
        <v>1606</v>
      </c>
      <c r="H3374" s="123" t="s">
        <v>2644</v>
      </c>
      <c r="I3374" s="123" t="s">
        <v>2645</v>
      </c>
      <c r="J3374" s="129" t="s">
        <v>1607</v>
      </c>
      <c r="K3374" s="129" t="s">
        <v>1607</v>
      </c>
      <c r="L3374" s="129" t="s">
        <v>1055</v>
      </c>
      <c r="N3374" s="129" t="s">
        <v>856</v>
      </c>
      <c r="O3374" s="22">
        <v>0</v>
      </c>
      <c r="P3374" s="22">
        <v>4</v>
      </c>
      <c r="Q3374" s="129" t="s">
        <v>1607</v>
      </c>
      <c r="R3374" s="22">
        <v>36.5</v>
      </c>
      <c r="S3374" s="22">
        <v>1</v>
      </c>
      <c r="T3374" s="22">
        <v>4</v>
      </c>
      <c r="U3374" s="129" t="s">
        <v>1607</v>
      </c>
      <c r="V3374" s="22">
        <v>39.200000000000003</v>
      </c>
      <c r="W3374" s="129" t="s">
        <v>857</v>
      </c>
      <c r="X3374" s="22">
        <v>0</v>
      </c>
      <c r="Y3374" s="129" t="s">
        <v>858</v>
      </c>
      <c r="Z3374" s="129" t="s">
        <v>2638</v>
      </c>
      <c r="AA3374" s="129" t="s">
        <v>2638</v>
      </c>
      <c r="AB3374" s="82" t="s">
        <v>2639</v>
      </c>
      <c r="AC3374" s="82" t="s">
        <v>2639</v>
      </c>
      <c r="AD3374" s="126" t="s">
        <v>1608</v>
      </c>
      <c r="AE3374" s="126" t="s">
        <v>1619</v>
      </c>
    </row>
    <row r="3375" spans="1:31" x14ac:dyDescent="0.35">
      <c r="A3375" s="22" t="s">
        <v>852</v>
      </c>
      <c r="B3375" s="1">
        <v>1009</v>
      </c>
      <c r="C3375" s="13" t="s">
        <v>635</v>
      </c>
      <c r="D3375" s="17">
        <v>4</v>
      </c>
      <c r="E3375" s="129" t="s">
        <v>1630</v>
      </c>
      <c r="F3375" s="123" t="s">
        <v>1605</v>
      </c>
      <c r="G3375" s="123" t="s">
        <v>1606</v>
      </c>
      <c r="H3375" s="123" t="s">
        <v>2644</v>
      </c>
      <c r="I3375" s="123" t="s">
        <v>2646</v>
      </c>
      <c r="J3375" s="129" t="s">
        <v>1607</v>
      </c>
      <c r="K3375" s="129" t="s">
        <v>1607</v>
      </c>
      <c r="L3375" s="129" t="s">
        <v>1055</v>
      </c>
      <c r="N3375" s="129" t="s">
        <v>856</v>
      </c>
      <c r="O3375" s="22">
        <v>0</v>
      </c>
      <c r="P3375" s="22">
        <v>4</v>
      </c>
      <c r="Q3375" s="129" t="s">
        <v>1607</v>
      </c>
      <c r="R3375" s="22">
        <v>65.3</v>
      </c>
      <c r="S3375" s="22">
        <v>1</v>
      </c>
      <c r="T3375" s="22">
        <v>4</v>
      </c>
      <c r="U3375" s="129" t="s">
        <v>1607</v>
      </c>
      <c r="V3375" s="22">
        <v>71.099999999999994</v>
      </c>
      <c r="W3375" s="126">
        <v>0.1</v>
      </c>
      <c r="X3375" s="22">
        <v>1</v>
      </c>
      <c r="Y3375" s="129" t="s">
        <v>858</v>
      </c>
      <c r="Z3375" s="129" t="s">
        <v>2638</v>
      </c>
      <c r="AA3375" s="129" t="s">
        <v>2638</v>
      </c>
      <c r="AB3375" s="82" t="s">
        <v>2639</v>
      </c>
      <c r="AC3375" s="82" t="s">
        <v>2639</v>
      </c>
      <c r="AD3375" s="126" t="s">
        <v>1608</v>
      </c>
      <c r="AE3375" s="126" t="s">
        <v>1619</v>
      </c>
    </row>
    <row r="3376" spans="1:31" x14ac:dyDescent="0.35">
      <c r="A3376" s="22" t="s">
        <v>852</v>
      </c>
      <c r="B3376" s="1">
        <v>1009</v>
      </c>
      <c r="C3376" s="13" t="s">
        <v>635</v>
      </c>
      <c r="D3376" s="17">
        <v>4</v>
      </c>
      <c r="E3376" s="129" t="s">
        <v>1630</v>
      </c>
      <c r="F3376" s="123" t="s">
        <v>1605</v>
      </c>
      <c r="G3376" s="123" t="s">
        <v>1606</v>
      </c>
      <c r="H3376" s="123" t="s">
        <v>2644</v>
      </c>
      <c r="I3376" s="123" t="s">
        <v>2647</v>
      </c>
      <c r="J3376" s="129" t="s">
        <v>1607</v>
      </c>
      <c r="K3376" s="129" t="s">
        <v>1607</v>
      </c>
      <c r="L3376" s="129" t="s">
        <v>1055</v>
      </c>
      <c r="N3376" s="129" t="s">
        <v>856</v>
      </c>
      <c r="O3376" s="22">
        <v>0</v>
      </c>
      <c r="P3376" s="22">
        <v>4</v>
      </c>
      <c r="Q3376" s="129" t="s">
        <v>1607</v>
      </c>
      <c r="R3376" s="22">
        <v>80.7</v>
      </c>
      <c r="S3376" s="22">
        <v>1</v>
      </c>
      <c r="T3376" s="22">
        <v>4</v>
      </c>
      <c r="U3376" s="129" t="s">
        <v>1607</v>
      </c>
      <c r="V3376" s="22">
        <v>80.7</v>
      </c>
      <c r="W3376" s="129" t="s">
        <v>857</v>
      </c>
      <c r="X3376" s="22">
        <v>0</v>
      </c>
      <c r="Y3376" s="129" t="s">
        <v>858</v>
      </c>
      <c r="Z3376" s="129" t="s">
        <v>2638</v>
      </c>
      <c r="AA3376" s="129" t="s">
        <v>2638</v>
      </c>
      <c r="AB3376" s="82" t="s">
        <v>2639</v>
      </c>
      <c r="AC3376" s="82" t="s">
        <v>2639</v>
      </c>
      <c r="AD3376" s="126" t="s">
        <v>1608</v>
      </c>
      <c r="AE3376" s="126" t="s">
        <v>1619</v>
      </c>
    </row>
    <row r="3377" spans="1:31" x14ac:dyDescent="0.35">
      <c r="A3377" s="22" t="s">
        <v>852</v>
      </c>
      <c r="B3377" s="1">
        <v>1009</v>
      </c>
      <c r="C3377" s="13" t="s">
        <v>635</v>
      </c>
      <c r="D3377" s="17">
        <v>4</v>
      </c>
      <c r="E3377" s="129" t="s">
        <v>1630</v>
      </c>
      <c r="F3377" s="123" t="s">
        <v>1605</v>
      </c>
      <c r="G3377" s="123" t="s">
        <v>1606</v>
      </c>
      <c r="H3377" s="123" t="s">
        <v>2644</v>
      </c>
      <c r="I3377" s="123" t="s">
        <v>2645</v>
      </c>
      <c r="J3377" s="129" t="s">
        <v>1607</v>
      </c>
      <c r="K3377" s="129" t="s">
        <v>1607</v>
      </c>
      <c r="L3377" s="129" t="s">
        <v>1055</v>
      </c>
      <c r="N3377" s="129" t="s">
        <v>856</v>
      </c>
      <c r="O3377" s="22">
        <v>0</v>
      </c>
      <c r="P3377" s="22">
        <v>3</v>
      </c>
      <c r="Q3377" s="129" t="s">
        <v>1607</v>
      </c>
      <c r="R3377" s="22">
        <v>18.2</v>
      </c>
      <c r="S3377" s="22">
        <v>1</v>
      </c>
      <c r="T3377" s="22">
        <v>3</v>
      </c>
      <c r="U3377" s="129" t="s">
        <v>1607</v>
      </c>
      <c r="V3377" s="22">
        <v>23.7</v>
      </c>
      <c r="W3377" s="129" t="s">
        <v>857</v>
      </c>
      <c r="X3377" s="22">
        <v>0</v>
      </c>
      <c r="Y3377" s="129" t="s">
        <v>858</v>
      </c>
      <c r="Z3377" s="129" t="s">
        <v>2640</v>
      </c>
      <c r="AA3377" s="129" t="s">
        <v>2640</v>
      </c>
      <c r="AB3377" s="82" t="s">
        <v>2641</v>
      </c>
      <c r="AC3377" s="82" t="s">
        <v>2641</v>
      </c>
      <c r="AD3377" s="126" t="s">
        <v>1608</v>
      </c>
      <c r="AE3377" s="126" t="s">
        <v>1619</v>
      </c>
    </row>
    <row r="3378" spans="1:31" x14ac:dyDescent="0.35">
      <c r="A3378" s="22" t="s">
        <v>852</v>
      </c>
      <c r="B3378" s="1">
        <v>1009</v>
      </c>
      <c r="C3378" s="13" t="s">
        <v>635</v>
      </c>
      <c r="D3378" s="17">
        <v>4</v>
      </c>
      <c r="E3378" s="129" t="s">
        <v>1630</v>
      </c>
      <c r="F3378" s="123" t="s">
        <v>1605</v>
      </c>
      <c r="G3378" s="123" t="s">
        <v>1606</v>
      </c>
      <c r="H3378" s="123" t="s">
        <v>2644</v>
      </c>
      <c r="I3378" s="123" t="s">
        <v>2646</v>
      </c>
      <c r="J3378" s="129" t="s">
        <v>1607</v>
      </c>
      <c r="K3378" s="129" t="s">
        <v>1607</v>
      </c>
      <c r="L3378" s="129" t="s">
        <v>1055</v>
      </c>
      <c r="N3378" s="129" t="s">
        <v>856</v>
      </c>
      <c r="O3378" s="22">
        <v>0</v>
      </c>
      <c r="P3378" s="22">
        <v>3</v>
      </c>
      <c r="Q3378" s="129" t="s">
        <v>1607</v>
      </c>
      <c r="R3378" s="22">
        <v>59.5</v>
      </c>
      <c r="S3378" s="22">
        <v>1</v>
      </c>
      <c r="T3378" s="22">
        <v>3</v>
      </c>
      <c r="U3378" s="129" t="s">
        <v>1607</v>
      </c>
      <c r="V3378" s="22">
        <v>65.3</v>
      </c>
      <c r="W3378" s="126">
        <v>0.1</v>
      </c>
      <c r="X3378" s="22">
        <v>1</v>
      </c>
      <c r="Y3378" s="129" t="s">
        <v>858</v>
      </c>
      <c r="Z3378" s="129" t="s">
        <v>2640</v>
      </c>
      <c r="AA3378" s="129" t="s">
        <v>2640</v>
      </c>
      <c r="AB3378" s="82" t="s">
        <v>2641</v>
      </c>
      <c r="AC3378" s="82" t="s">
        <v>2641</v>
      </c>
      <c r="AD3378" s="126" t="s">
        <v>1608</v>
      </c>
      <c r="AE3378" s="126" t="s">
        <v>1619</v>
      </c>
    </row>
    <row r="3379" spans="1:31" x14ac:dyDescent="0.35">
      <c r="A3379" s="22" t="s">
        <v>852</v>
      </c>
      <c r="B3379" s="1">
        <v>1009</v>
      </c>
      <c r="C3379" s="13" t="s">
        <v>635</v>
      </c>
      <c r="D3379" s="17">
        <v>4</v>
      </c>
      <c r="E3379" s="129" t="s">
        <v>1630</v>
      </c>
      <c r="F3379" s="123" t="s">
        <v>1605</v>
      </c>
      <c r="G3379" s="123" t="s">
        <v>1606</v>
      </c>
      <c r="H3379" s="123" t="s">
        <v>2644</v>
      </c>
      <c r="I3379" s="123" t="s">
        <v>2647</v>
      </c>
      <c r="J3379" s="129" t="s">
        <v>1607</v>
      </c>
      <c r="K3379" s="129" t="s">
        <v>1607</v>
      </c>
      <c r="L3379" s="129" t="s">
        <v>1055</v>
      </c>
      <c r="N3379" s="129" t="s">
        <v>856</v>
      </c>
      <c r="O3379" s="22">
        <v>0</v>
      </c>
      <c r="P3379" s="22">
        <v>3</v>
      </c>
      <c r="Q3379" s="129" t="s">
        <v>1607</v>
      </c>
      <c r="R3379" s="22">
        <v>80.7</v>
      </c>
      <c r="S3379" s="22">
        <v>1</v>
      </c>
      <c r="T3379" s="22">
        <v>3</v>
      </c>
      <c r="U3379" s="129" t="s">
        <v>1607</v>
      </c>
      <c r="V3379" s="22">
        <v>79.3</v>
      </c>
      <c r="W3379" s="129" t="s">
        <v>857</v>
      </c>
      <c r="X3379" s="22">
        <v>0</v>
      </c>
      <c r="Y3379" s="129" t="s">
        <v>858</v>
      </c>
      <c r="Z3379" s="129" t="s">
        <v>2640</v>
      </c>
      <c r="AA3379" s="129" t="s">
        <v>2640</v>
      </c>
      <c r="AB3379" s="82" t="s">
        <v>2641</v>
      </c>
      <c r="AC3379" s="82" t="s">
        <v>2641</v>
      </c>
      <c r="AD3379" s="126" t="s">
        <v>1608</v>
      </c>
      <c r="AE3379" s="126" t="s">
        <v>1619</v>
      </c>
    </row>
    <row r="3380" spans="1:31" x14ac:dyDescent="0.35">
      <c r="A3380" s="22" t="s">
        <v>852</v>
      </c>
      <c r="B3380" s="1">
        <v>1009</v>
      </c>
      <c r="C3380" s="13" t="s">
        <v>635</v>
      </c>
      <c r="D3380" s="17">
        <v>4</v>
      </c>
      <c r="E3380" s="129" t="s">
        <v>1630</v>
      </c>
      <c r="F3380" s="123" t="s">
        <v>1605</v>
      </c>
      <c r="G3380" s="123" t="s">
        <v>1606</v>
      </c>
      <c r="H3380" s="123" t="s">
        <v>2644</v>
      </c>
      <c r="I3380" s="123" t="s">
        <v>2645</v>
      </c>
      <c r="J3380" s="129" t="s">
        <v>1607</v>
      </c>
      <c r="K3380" s="129" t="s">
        <v>1607</v>
      </c>
      <c r="L3380" s="129" t="s">
        <v>1055</v>
      </c>
      <c r="N3380" s="129" t="s">
        <v>856</v>
      </c>
      <c r="O3380" s="22">
        <v>0</v>
      </c>
      <c r="P3380" s="22">
        <v>2</v>
      </c>
      <c r="Q3380" s="129" t="s">
        <v>1607</v>
      </c>
      <c r="R3380" s="22">
        <v>27.8</v>
      </c>
      <c r="S3380" s="22">
        <v>1</v>
      </c>
      <c r="T3380" s="22">
        <v>2</v>
      </c>
      <c r="U3380" s="129" t="s">
        <v>1607</v>
      </c>
      <c r="V3380" s="22">
        <v>33.9</v>
      </c>
      <c r="W3380" s="126">
        <v>0.1</v>
      </c>
      <c r="X3380" s="22">
        <v>1</v>
      </c>
      <c r="Y3380" s="129" t="s">
        <v>858</v>
      </c>
      <c r="Z3380" s="129" t="s">
        <v>2642</v>
      </c>
      <c r="AA3380" s="129" t="s">
        <v>2642</v>
      </c>
      <c r="AB3380" s="82" t="s">
        <v>2643</v>
      </c>
      <c r="AC3380" s="82" t="s">
        <v>2643</v>
      </c>
      <c r="AD3380" s="126" t="s">
        <v>1608</v>
      </c>
      <c r="AE3380" s="126" t="s">
        <v>1619</v>
      </c>
    </row>
    <row r="3381" spans="1:31" x14ac:dyDescent="0.35">
      <c r="A3381" s="22" t="s">
        <v>852</v>
      </c>
      <c r="B3381" s="1">
        <v>1009</v>
      </c>
      <c r="C3381" s="13" t="s">
        <v>635</v>
      </c>
      <c r="D3381" s="17">
        <v>4</v>
      </c>
      <c r="E3381" s="129" t="s">
        <v>1630</v>
      </c>
      <c r="F3381" s="123" t="s">
        <v>1605</v>
      </c>
      <c r="G3381" s="123" t="s">
        <v>1606</v>
      </c>
      <c r="H3381" s="123" t="s">
        <v>2644</v>
      </c>
      <c r="I3381" s="123" t="s">
        <v>2646</v>
      </c>
      <c r="J3381" s="129" t="s">
        <v>1607</v>
      </c>
      <c r="K3381" s="129" t="s">
        <v>1607</v>
      </c>
      <c r="L3381" s="129" t="s">
        <v>1055</v>
      </c>
      <c r="N3381" s="129" t="s">
        <v>856</v>
      </c>
      <c r="O3381" s="22">
        <v>0</v>
      </c>
      <c r="P3381" s="22">
        <v>2</v>
      </c>
      <c r="Q3381" s="129" t="s">
        <v>1607</v>
      </c>
      <c r="R3381" s="22">
        <v>68.099999999999994</v>
      </c>
      <c r="S3381" s="22">
        <v>1</v>
      </c>
      <c r="T3381" s="22">
        <v>2</v>
      </c>
      <c r="U3381" s="129" t="s">
        <v>1607</v>
      </c>
      <c r="V3381" s="22">
        <v>65.8</v>
      </c>
      <c r="W3381" s="129" t="s">
        <v>857</v>
      </c>
      <c r="X3381" s="22">
        <v>0</v>
      </c>
      <c r="Y3381" s="129" t="s">
        <v>858</v>
      </c>
      <c r="Z3381" s="129" t="s">
        <v>2642</v>
      </c>
      <c r="AA3381" s="129" t="s">
        <v>2642</v>
      </c>
      <c r="AB3381" s="82" t="s">
        <v>2643</v>
      </c>
      <c r="AC3381" s="82" t="s">
        <v>2643</v>
      </c>
      <c r="AD3381" s="126" t="s">
        <v>1608</v>
      </c>
      <c r="AE3381" s="126" t="s">
        <v>1619</v>
      </c>
    </row>
    <row r="3382" spans="1:31" x14ac:dyDescent="0.35">
      <c r="A3382" s="22" t="s">
        <v>852</v>
      </c>
      <c r="B3382" s="1">
        <v>1009</v>
      </c>
      <c r="C3382" s="13" t="s">
        <v>635</v>
      </c>
      <c r="D3382" s="17">
        <v>4</v>
      </c>
      <c r="E3382" s="129" t="s">
        <v>1630</v>
      </c>
      <c r="F3382" s="123" t="s">
        <v>1605</v>
      </c>
      <c r="G3382" s="123" t="s">
        <v>1606</v>
      </c>
      <c r="H3382" s="123" t="s">
        <v>2644</v>
      </c>
      <c r="I3382" s="123" t="s">
        <v>2647</v>
      </c>
      <c r="J3382" s="129" t="s">
        <v>1607</v>
      </c>
      <c r="K3382" s="129" t="s">
        <v>1607</v>
      </c>
      <c r="L3382" s="129" t="s">
        <v>1055</v>
      </c>
      <c r="N3382" s="129" t="s">
        <v>856</v>
      </c>
      <c r="O3382" s="22">
        <v>0</v>
      </c>
      <c r="P3382" s="22">
        <v>2</v>
      </c>
      <c r="Q3382" s="129" t="s">
        <v>1607</v>
      </c>
      <c r="R3382" s="22">
        <v>77.400000000000006</v>
      </c>
      <c r="S3382" s="22">
        <v>1</v>
      </c>
      <c r="T3382" s="22">
        <v>2</v>
      </c>
      <c r="U3382" s="129" t="s">
        <v>1607</v>
      </c>
      <c r="V3382" s="22">
        <v>80.5</v>
      </c>
      <c r="W3382" s="129" t="s">
        <v>857</v>
      </c>
      <c r="X3382" s="22">
        <v>0</v>
      </c>
      <c r="Y3382" s="129" t="s">
        <v>858</v>
      </c>
      <c r="Z3382" s="129" t="s">
        <v>2642</v>
      </c>
      <c r="AA3382" s="129" t="s">
        <v>2642</v>
      </c>
      <c r="AB3382" s="82" t="s">
        <v>2643</v>
      </c>
      <c r="AC3382" s="82" t="s">
        <v>2643</v>
      </c>
      <c r="AD3382" s="126" t="s">
        <v>1608</v>
      </c>
      <c r="AE3382" s="126" t="s">
        <v>1619</v>
      </c>
    </row>
    <row r="3383" spans="1:31" x14ac:dyDescent="0.35">
      <c r="A3383" s="22" t="s">
        <v>852</v>
      </c>
      <c r="B3383" s="1">
        <v>1009</v>
      </c>
      <c r="C3383" s="13" t="s">
        <v>635</v>
      </c>
      <c r="D3383" s="17" t="s">
        <v>1620</v>
      </c>
      <c r="E3383" s="129" t="s">
        <v>1630</v>
      </c>
      <c r="F3383" s="123" t="s">
        <v>1605</v>
      </c>
      <c r="G3383" s="123" t="s">
        <v>1606</v>
      </c>
      <c r="H3383" s="123" t="s">
        <v>1710</v>
      </c>
      <c r="I3383" s="123" t="s">
        <v>2648</v>
      </c>
      <c r="J3383" s="129" t="s">
        <v>1528</v>
      </c>
      <c r="K3383" s="129" t="s">
        <v>1524</v>
      </c>
      <c r="L3383" s="129" t="s">
        <v>1977</v>
      </c>
      <c r="N3383" s="129" t="s">
        <v>856</v>
      </c>
      <c r="O3383" s="22">
        <v>0</v>
      </c>
      <c r="P3383" s="22">
        <v>4</v>
      </c>
      <c r="Q3383" s="129" t="s">
        <v>1607</v>
      </c>
      <c r="R3383" s="22">
        <v>5.4</v>
      </c>
      <c r="S3383" s="22">
        <v>1</v>
      </c>
      <c r="T3383" s="22">
        <v>4</v>
      </c>
      <c r="U3383" s="129" t="s">
        <v>1607</v>
      </c>
      <c r="V3383" s="22">
        <v>5.3</v>
      </c>
      <c r="W3383" s="129" t="s">
        <v>857</v>
      </c>
      <c r="X3383" s="22">
        <v>0</v>
      </c>
      <c r="Y3383" s="129" t="s">
        <v>858</v>
      </c>
      <c r="Z3383" s="129" t="s">
        <v>2638</v>
      </c>
      <c r="AA3383" s="129" t="s">
        <v>2638</v>
      </c>
      <c r="AB3383" s="82" t="s">
        <v>2639</v>
      </c>
      <c r="AC3383" s="82" t="s">
        <v>2639</v>
      </c>
      <c r="AD3383" s="126" t="s">
        <v>1608</v>
      </c>
      <c r="AE3383" s="126" t="s">
        <v>1619</v>
      </c>
    </row>
    <row r="3384" spans="1:31" x14ac:dyDescent="0.35">
      <c r="A3384" s="22" t="s">
        <v>852</v>
      </c>
      <c r="B3384" s="1">
        <v>1009</v>
      </c>
      <c r="C3384" s="13" t="s">
        <v>635</v>
      </c>
      <c r="D3384" s="17" t="s">
        <v>1620</v>
      </c>
      <c r="E3384" s="129" t="s">
        <v>1630</v>
      </c>
      <c r="F3384" s="123" t="s">
        <v>1605</v>
      </c>
      <c r="G3384" s="123" t="s">
        <v>1606</v>
      </c>
      <c r="H3384" s="123" t="s">
        <v>1710</v>
      </c>
      <c r="I3384" s="123" t="s">
        <v>2648</v>
      </c>
      <c r="J3384" s="129" t="s">
        <v>1528</v>
      </c>
      <c r="K3384" s="129" t="s">
        <v>1524</v>
      </c>
      <c r="L3384" s="129" t="s">
        <v>1977</v>
      </c>
      <c r="N3384" s="129" t="s">
        <v>856</v>
      </c>
      <c r="O3384" s="22">
        <v>0</v>
      </c>
      <c r="P3384" s="22">
        <v>3</v>
      </c>
      <c r="Q3384" s="129" t="s">
        <v>1607</v>
      </c>
      <c r="R3384" s="22">
        <v>4.2</v>
      </c>
      <c r="S3384" s="22">
        <v>1</v>
      </c>
      <c r="T3384" s="22">
        <v>3</v>
      </c>
      <c r="U3384" s="129" t="s">
        <v>1607</v>
      </c>
      <c r="V3384" s="22">
        <v>4.9000000000000004</v>
      </c>
      <c r="W3384" s="126">
        <v>0.1</v>
      </c>
      <c r="X3384" s="22">
        <v>1</v>
      </c>
      <c r="Y3384" s="129" t="s">
        <v>858</v>
      </c>
      <c r="Z3384" s="129" t="s">
        <v>2640</v>
      </c>
      <c r="AA3384" s="129" t="s">
        <v>2640</v>
      </c>
      <c r="AB3384" s="82" t="s">
        <v>2641</v>
      </c>
      <c r="AC3384" s="82" t="s">
        <v>2641</v>
      </c>
      <c r="AD3384" s="126" t="s">
        <v>1608</v>
      </c>
      <c r="AE3384" s="126" t="s">
        <v>1619</v>
      </c>
    </row>
    <row r="3385" spans="1:31" x14ac:dyDescent="0.35">
      <c r="A3385" s="22" t="s">
        <v>852</v>
      </c>
      <c r="B3385" s="1">
        <v>1009</v>
      </c>
      <c r="C3385" s="13" t="s">
        <v>635</v>
      </c>
      <c r="D3385" s="17" t="s">
        <v>1620</v>
      </c>
      <c r="E3385" s="129" t="s">
        <v>1630</v>
      </c>
      <c r="F3385" s="123" t="s">
        <v>1605</v>
      </c>
      <c r="G3385" s="123" t="s">
        <v>1606</v>
      </c>
      <c r="H3385" s="123" t="s">
        <v>1710</v>
      </c>
      <c r="I3385" s="123" t="s">
        <v>2648</v>
      </c>
      <c r="J3385" s="129" t="s">
        <v>1528</v>
      </c>
      <c r="K3385" s="129" t="s">
        <v>1524</v>
      </c>
      <c r="L3385" s="129" t="s">
        <v>1977</v>
      </c>
      <c r="N3385" s="129" t="s">
        <v>856</v>
      </c>
      <c r="O3385" s="22">
        <v>0</v>
      </c>
      <c r="P3385" s="22">
        <v>2</v>
      </c>
      <c r="Q3385" s="129" t="s">
        <v>1607</v>
      </c>
      <c r="R3385" s="22">
        <v>4.4000000000000004</v>
      </c>
      <c r="S3385" s="22">
        <v>1</v>
      </c>
      <c r="T3385" s="22">
        <v>2</v>
      </c>
      <c r="U3385" s="129" t="s">
        <v>1607</v>
      </c>
      <c r="V3385" s="22">
        <v>5.2</v>
      </c>
      <c r="W3385" s="126">
        <v>0.1</v>
      </c>
      <c r="X3385" s="22">
        <v>1</v>
      </c>
      <c r="Y3385" s="129" t="s">
        <v>858</v>
      </c>
      <c r="Z3385" s="129" t="s">
        <v>2642</v>
      </c>
      <c r="AA3385" s="129" t="s">
        <v>2642</v>
      </c>
      <c r="AB3385" s="82" t="s">
        <v>2643</v>
      </c>
      <c r="AC3385" s="82" t="s">
        <v>2643</v>
      </c>
      <c r="AD3385" s="126" t="s">
        <v>1608</v>
      </c>
      <c r="AE3385" s="126" t="s">
        <v>1619</v>
      </c>
    </row>
    <row r="3386" spans="1:31" x14ac:dyDescent="0.35">
      <c r="A3386" s="22" t="s">
        <v>852</v>
      </c>
      <c r="B3386" s="1">
        <v>1009</v>
      </c>
      <c r="C3386" s="13" t="s">
        <v>635</v>
      </c>
      <c r="D3386" s="17" t="s">
        <v>1620</v>
      </c>
      <c r="E3386" s="129">
        <v>1</v>
      </c>
      <c r="F3386" s="123" t="s">
        <v>1610</v>
      </c>
      <c r="G3386" s="123" t="s">
        <v>1988</v>
      </c>
      <c r="H3386" s="123" t="s">
        <v>1611</v>
      </c>
      <c r="I3386" s="123" t="s">
        <v>2558</v>
      </c>
      <c r="J3386" s="129" t="s">
        <v>1528</v>
      </c>
      <c r="K3386" s="129" t="s">
        <v>1524</v>
      </c>
      <c r="L3386" s="129" t="s">
        <v>1055</v>
      </c>
      <c r="N3386" s="129" t="s">
        <v>856</v>
      </c>
      <c r="O3386" s="22">
        <v>0</v>
      </c>
      <c r="P3386" s="22">
        <v>4</v>
      </c>
      <c r="Q3386" s="129" t="s">
        <v>1607</v>
      </c>
      <c r="R3386" s="22">
        <v>0.83</v>
      </c>
      <c r="S3386" s="22">
        <v>1</v>
      </c>
      <c r="T3386" s="22">
        <v>4</v>
      </c>
      <c r="U3386" s="129" t="s">
        <v>1607</v>
      </c>
      <c r="V3386" s="22">
        <v>0.81</v>
      </c>
      <c r="W3386" s="129" t="s">
        <v>857</v>
      </c>
      <c r="X3386" s="22">
        <v>0</v>
      </c>
      <c r="Y3386" s="129" t="s">
        <v>858</v>
      </c>
      <c r="Z3386" s="129" t="s">
        <v>2638</v>
      </c>
      <c r="AA3386" s="129" t="s">
        <v>2638</v>
      </c>
      <c r="AB3386" s="82" t="s">
        <v>2639</v>
      </c>
      <c r="AC3386" s="82" t="s">
        <v>2639</v>
      </c>
      <c r="AD3386" s="126" t="s">
        <v>1608</v>
      </c>
      <c r="AE3386" s="126" t="s">
        <v>1619</v>
      </c>
    </row>
    <row r="3387" spans="1:31" x14ac:dyDescent="0.35">
      <c r="A3387" s="22" t="s">
        <v>852</v>
      </c>
      <c r="B3387" s="1">
        <v>1009</v>
      </c>
      <c r="C3387" s="13" t="s">
        <v>635</v>
      </c>
      <c r="D3387" s="17" t="s">
        <v>1620</v>
      </c>
      <c r="E3387" s="129">
        <v>1</v>
      </c>
      <c r="F3387" s="123" t="s">
        <v>1610</v>
      </c>
      <c r="G3387" s="123" t="s">
        <v>1988</v>
      </c>
      <c r="H3387" s="123" t="s">
        <v>1611</v>
      </c>
      <c r="I3387" s="123" t="s">
        <v>2558</v>
      </c>
      <c r="J3387" s="129" t="s">
        <v>1528</v>
      </c>
      <c r="K3387" s="129" t="s">
        <v>1524</v>
      </c>
      <c r="L3387" s="129" t="s">
        <v>1055</v>
      </c>
      <c r="N3387" s="129" t="s">
        <v>856</v>
      </c>
      <c r="O3387" s="22">
        <v>0</v>
      </c>
      <c r="P3387" s="22">
        <v>3</v>
      </c>
      <c r="Q3387" s="129" t="s">
        <v>1607</v>
      </c>
      <c r="R3387" s="22">
        <v>0.52</v>
      </c>
      <c r="S3387" s="22">
        <v>1</v>
      </c>
      <c r="T3387" s="22">
        <v>3</v>
      </c>
      <c r="U3387" s="129" t="s">
        <v>1607</v>
      </c>
      <c r="V3387" s="22">
        <v>0.54</v>
      </c>
      <c r="W3387" s="129" t="s">
        <v>857</v>
      </c>
      <c r="X3387" s="22">
        <v>0</v>
      </c>
      <c r="Y3387" s="129" t="s">
        <v>858</v>
      </c>
      <c r="Z3387" s="129" t="s">
        <v>2640</v>
      </c>
      <c r="AA3387" s="129" t="s">
        <v>2640</v>
      </c>
      <c r="AB3387" s="82" t="s">
        <v>2641</v>
      </c>
      <c r="AC3387" s="82" t="s">
        <v>2641</v>
      </c>
      <c r="AD3387" s="126" t="s">
        <v>1608</v>
      </c>
      <c r="AE3387" s="126" t="s">
        <v>1619</v>
      </c>
    </row>
    <row r="3388" spans="1:31" x14ac:dyDescent="0.35">
      <c r="A3388" s="22" t="s">
        <v>852</v>
      </c>
      <c r="B3388" s="1">
        <v>1009</v>
      </c>
      <c r="C3388" s="13" t="s">
        <v>635</v>
      </c>
      <c r="D3388" s="17" t="s">
        <v>1620</v>
      </c>
      <c r="E3388" s="129">
        <v>1</v>
      </c>
      <c r="F3388" s="123" t="s">
        <v>1610</v>
      </c>
      <c r="G3388" s="123" t="s">
        <v>1988</v>
      </c>
      <c r="H3388" s="123" t="s">
        <v>1611</v>
      </c>
      <c r="I3388" s="123" t="s">
        <v>2558</v>
      </c>
      <c r="J3388" s="129" t="s">
        <v>1528</v>
      </c>
      <c r="K3388" s="129" t="s">
        <v>1524</v>
      </c>
      <c r="L3388" s="129" t="s">
        <v>1055</v>
      </c>
      <c r="N3388" s="129" t="s">
        <v>856</v>
      </c>
      <c r="O3388" s="22">
        <v>0</v>
      </c>
      <c r="P3388" s="22">
        <v>2</v>
      </c>
      <c r="Q3388" s="129" t="s">
        <v>1607</v>
      </c>
      <c r="R3388" s="22">
        <v>0.71</v>
      </c>
      <c r="S3388" s="22">
        <v>1</v>
      </c>
      <c r="T3388" s="22">
        <v>2</v>
      </c>
      <c r="U3388" s="129" t="s">
        <v>1607</v>
      </c>
      <c r="V3388" s="22">
        <v>0.69</v>
      </c>
      <c r="W3388" s="129" t="s">
        <v>857</v>
      </c>
      <c r="X3388" s="22">
        <v>0</v>
      </c>
      <c r="Y3388" s="129" t="s">
        <v>858</v>
      </c>
      <c r="Z3388" s="129" t="s">
        <v>2642</v>
      </c>
      <c r="AA3388" s="129" t="s">
        <v>2642</v>
      </c>
      <c r="AB3388" s="82" t="s">
        <v>2643</v>
      </c>
      <c r="AC3388" s="82" t="s">
        <v>2643</v>
      </c>
      <c r="AD3388" s="126" t="s">
        <v>1608</v>
      </c>
      <c r="AE3388" s="126" t="s">
        <v>1619</v>
      </c>
    </row>
    <row r="3389" spans="1:31" x14ac:dyDescent="0.35">
      <c r="A3389" s="22" t="s">
        <v>852</v>
      </c>
      <c r="B3389" s="1">
        <v>1009</v>
      </c>
      <c r="C3389" s="13" t="s">
        <v>635</v>
      </c>
      <c r="D3389" s="17" t="s">
        <v>1620</v>
      </c>
      <c r="E3389" s="129">
        <v>1</v>
      </c>
      <c r="F3389" s="123" t="s">
        <v>1610</v>
      </c>
      <c r="G3389" s="123" t="s">
        <v>1988</v>
      </c>
      <c r="H3389" s="123" t="s">
        <v>1611</v>
      </c>
      <c r="I3389" s="123" t="s">
        <v>2558</v>
      </c>
      <c r="J3389" s="129" t="s">
        <v>1537</v>
      </c>
      <c r="K3389" s="129" t="s">
        <v>1524</v>
      </c>
      <c r="L3389" s="129" t="s">
        <v>1055</v>
      </c>
      <c r="N3389" s="129" t="s">
        <v>856</v>
      </c>
      <c r="O3389" s="22">
        <v>0</v>
      </c>
      <c r="P3389" s="22">
        <v>4</v>
      </c>
      <c r="Q3389" s="129" t="s">
        <v>1607</v>
      </c>
      <c r="R3389" s="22">
        <v>0.71</v>
      </c>
      <c r="S3389" s="22">
        <v>1</v>
      </c>
      <c r="T3389" s="22">
        <v>4</v>
      </c>
      <c r="U3389" s="129" t="s">
        <v>1607</v>
      </c>
      <c r="V3389" s="22">
        <v>0.71</v>
      </c>
      <c r="W3389" s="129" t="s">
        <v>857</v>
      </c>
      <c r="X3389" s="22">
        <v>0</v>
      </c>
      <c r="Y3389" s="129" t="s">
        <v>858</v>
      </c>
      <c r="Z3389" s="129" t="s">
        <v>2638</v>
      </c>
      <c r="AA3389" s="129" t="s">
        <v>2638</v>
      </c>
      <c r="AB3389" s="82" t="s">
        <v>2639</v>
      </c>
      <c r="AC3389" s="82" t="s">
        <v>2639</v>
      </c>
      <c r="AD3389" s="126" t="s">
        <v>1608</v>
      </c>
      <c r="AE3389" s="126" t="s">
        <v>1619</v>
      </c>
    </row>
    <row r="3390" spans="1:31" x14ac:dyDescent="0.35">
      <c r="A3390" s="22" t="s">
        <v>852</v>
      </c>
      <c r="B3390" s="1">
        <v>1009</v>
      </c>
      <c r="C3390" s="13" t="s">
        <v>635</v>
      </c>
      <c r="D3390" s="17" t="s">
        <v>1620</v>
      </c>
      <c r="E3390" s="129">
        <v>1</v>
      </c>
      <c r="F3390" s="123" t="s">
        <v>1610</v>
      </c>
      <c r="G3390" s="123" t="s">
        <v>1988</v>
      </c>
      <c r="H3390" s="123" t="s">
        <v>1611</v>
      </c>
      <c r="I3390" s="123" t="s">
        <v>2558</v>
      </c>
      <c r="J3390" s="129" t="s">
        <v>1537</v>
      </c>
      <c r="K3390" s="129" t="s">
        <v>1524</v>
      </c>
      <c r="L3390" s="129" t="s">
        <v>1055</v>
      </c>
      <c r="N3390" s="129" t="s">
        <v>856</v>
      </c>
      <c r="O3390" s="22">
        <v>0</v>
      </c>
      <c r="P3390" s="22">
        <v>3</v>
      </c>
      <c r="Q3390" s="129" t="s">
        <v>1607</v>
      </c>
      <c r="R3390" s="22">
        <v>0.51</v>
      </c>
      <c r="S3390" s="22">
        <v>1</v>
      </c>
      <c r="T3390" s="22">
        <v>3</v>
      </c>
      <c r="U3390" s="129" t="s">
        <v>1607</v>
      </c>
      <c r="V3390" s="22">
        <v>0.43</v>
      </c>
      <c r="W3390" s="129" t="s">
        <v>857</v>
      </c>
      <c r="X3390" s="22">
        <v>0</v>
      </c>
      <c r="Y3390" s="129" t="s">
        <v>858</v>
      </c>
      <c r="Z3390" s="129" t="s">
        <v>2640</v>
      </c>
      <c r="AA3390" s="129" t="s">
        <v>2640</v>
      </c>
      <c r="AB3390" s="82" t="s">
        <v>2641</v>
      </c>
      <c r="AC3390" s="82" t="s">
        <v>2641</v>
      </c>
      <c r="AD3390" s="126" t="s">
        <v>1608</v>
      </c>
      <c r="AE3390" s="126" t="s">
        <v>1619</v>
      </c>
    </row>
    <row r="3391" spans="1:31" x14ac:dyDescent="0.35">
      <c r="A3391" s="22" t="s">
        <v>852</v>
      </c>
      <c r="B3391" s="1">
        <v>1009</v>
      </c>
      <c r="C3391" s="13" t="s">
        <v>635</v>
      </c>
      <c r="D3391" s="17" t="s">
        <v>1620</v>
      </c>
      <c r="E3391" s="129">
        <v>1</v>
      </c>
      <c r="F3391" s="123" t="s">
        <v>1610</v>
      </c>
      <c r="G3391" s="123" t="s">
        <v>1988</v>
      </c>
      <c r="H3391" s="123" t="s">
        <v>1611</v>
      </c>
      <c r="I3391" s="123" t="s">
        <v>2558</v>
      </c>
      <c r="J3391" s="129" t="s">
        <v>1537</v>
      </c>
      <c r="K3391" s="129" t="s">
        <v>1524</v>
      </c>
      <c r="L3391" s="129" t="s">
        <v>1055</v>
      </c>
      <c r="N3391" s="129" t="s">
        <v>856</v>
      </c>
      <c r="O3391" s="22">
        <v>0</v>
      </c>
      <c r="P3391" s="22">
        <v>2</v>
      </c>
      <c r="Q3391" s="129" t="s">
        <v>1607</v>
      </c>
      <c r="R3391" s="22">
        <v>0.61</v>
      </c>
      <c r="S3391" s="22">
        <v>1</v>
      </c>
      <c r="T3391" s="22">
        <v>2</v>
      </c>
      <c r="U3391" s="129" t="s">
        <v>1607</v>
      </c>
      <c r="V3391" s="22">
        <v>0.55000000000000004</v>
      </c>
      <c r="W3391" s="129" t="s">
        <v>857</v>
      </c>
      <c r="X3391" s="22">
        <v>0</v>
      </c>
      <c r="Y3391" s="129" t="s">
        <v>858</v>
      </c>
      <c r="Z3391" s="129" t="s">
        <v>2642</v>
      </c>
      <c r="AA3391" s="129" t="s">
        <v>2642</v>
      </c>
      <c r="AB3391" s="82" t="s">
        <v>2643</v>
      </c>
      <c r="AC3391" s="82" t="s">
        <v>2643</v>
      </c>
      <c r="AD3391" s="126" t="s">
        <v>1608</v>
      </c>
      <c r="AE3391" s="126" t="s">
        <v>1619</v>
      </c>
    </row>
    <row r="3392" spans="1:31" x14ac:dyDescent="0.35">
      <c r="A3392" s="22" t="s">
        <v>852</v>
      </c>
      <c r="B3392" s="1">
        <v>1009</v>
      </c>
      <c r="C3392" s="13" t="s">
        <v>635</v>
      </c>
      <c r="D3392" s="17" t="s">
        <v>1620</v>
      </c>
      <c r="E3392" s="129">
        <v>1</v>
      </c>
      <c r="F3392" s="123" t="s">
        <v>1610</v>
      </c>
      <c r="G3392" s="123" t="s">
        <v>1988</v>
      </c>
      <c r="H3392" s="123" t="s">
        <v>1611</v>
      </c>
      <c r="I3392" s="123" t="s">
        <v>2558</v>
      </c>
      <c r="J3392" s="129" t="s">
        <v>1538</v>
      </c>
      <c r="K3392" s="129" t="s">
        <v>1524</v>
      </c>
      <c r="L3392" s="129" t="s">
        <v>1055</v>
      </c>
      <c r="N3392" s="129" t="s">
        <v>856</v>
      </c>
      <c r="O3392" s="22">
        <v>0</v>
      </c>
      <c r="P3392" s="22">
        <v>4</v>
      </c>
      <c r="Q3392" s="129" t="s">
        <v>1607</v>
      </c>
      <c r="R3392" s="22">
        <v>0.45</v>
      </c>
      <c r="S3392" s="22">
        <v>1</v>
      </c>
      <c r="T3392" s="22">
        <v>4</v>
      </c>
      <c r="U3392" s="129" t="s">
        <v>1607</v>
      </c>
      <c r="V3392" s="22">
        <v>0.44</v>
      </c>
      <c r="W3392" s="129" t="s">
        <v>857</v>
      </c>
      <c r="X3392" s="22">
        <v>0</v>
      </c>
      <c r="Y3392" s="129" t="s">
        <v>858</v>
      </c>
      <c r="Z3392" s="129" t="s">
        <v>2638</v>
      </c>
      <c r="AA3392" s="129" t="s">
        <v>2638</v>
      </c>
      <c r="AB3392" s="82" t="s">
        <v>2639</v>
      </c>
      <c r="AC3392" s="82" t="s">
        <v>2639</v>
      </c>
      <c r="AD3392" s="126" t="s">
        <v>1608</v>
      </c>
      <c r="AE3392" s="126" t="s">
        <v>1619</v>
      </c>
    </row>
    <row r="3393" spans="1:31" x14ac:dyDescent="0.35">
      <c r="A3393" s="22" t="s">
        <v>852</v>
      </c>
      <c r="B3393" s="1">
        <v>1009</v>
      </c>
      <c r="C3393" s="13" t="s">
        <v>635</v>
      </c>
      <c r="D3393" s="17" t="s">
        <v>1620</v>
      </c>
      <c r="E3393" s="129">
        <v>1</v>
      </c>
      <c r="F3393" s="123" t="s">
        <v>1610</v>
      </c>
      <c r="G3393" s="123" t="s">
        <v>1988</v>
      </c>
      <c r="H3393" s="123" t="s">
        <v>1611</v>
      </c>
      <c r="I3393" s="123" t="s">
        <v>2558</v>
      </c>
      <c r="J3393" s="129" t="s">
        <v>1538</v>
      </c>
      <c r="K3393" s="129" t="s">
        <v>1524</v>
      </c>
      <c r="L3393" s="129" t="s">
        <v>1055</v>
      </c>
      <c r="N3393" s="129" t="s">
        <v>856</v>
      </c>
      <c r="O3393" s="22">
        <v>0</v>
      </c>
      <c r="P3393" s="22">
        <v>3</v>
      </c>
      <c r="Q3393" s="129" t="s">
        <v>1607</v>
      </c>
      <c r="R3393" s="22">
        <v>0.39</v>
      </c>
      <c r="S3393" s="22">
        <v>1</v>
      </c>
      <c r="T3393" s="22">
        <v>3</v>
      </c>
      <c r="U3393" s="129" t="s">
        <v>1607</v>
      </c>
      <c r="V3393" s="22">
        <v>0.33</v>
      </c>
      <c r="W3393" s="129" t="s">
        <v>857</v>
      </c>
      <c r="X3393" s="22">
        <v>0</v>
      </c>
      <c r="Y3393" s="129" t="s">
        <v>858</v>
      </c>
      <c r="Z3393" s="129" t="s">
        <v>2640</v>
      </c>
      <c r="AA3393" s="129" t="s">
        <v>2640</v>
      </c>
      <c r="AB3393" s="82" t="s">
        <v>2641</v>
      </c>
      <c r="AC3393" s="82" t="s">
        <v>2641</v>
      </c>
      <c r="AD3393" s="126" t="s">
        <v>1608</v>
      </c>
      <c r="AE3393" s="126" t="s">
        <v>1619</v>
      </c>
    </row>
    <row r="3394" spans="1:31" x14ac:dyDescent="0.35">
      <c r="A3394" s="22" t="s">
        <v>852</v>
      </c>
      <c r="B3394" s="1">
        <v>1009</v>
      </c>
      <c r="C3394" s="13" t="s">
        <v>635</v>
      </c>
      <c r="D3394" s="17" t="s">
        <v>1620</v>
      </c>
      <c r="E3394" s="129">
        <v>1</v>
      </c>
      <c r="F3394" s="123" t="s">
        <v>1610</v>
      </c>
      <c r="G3394" s="123" t="s">
        <v>1988</v>
      </c>
      <c r="H3394" s="123" t="s">
        <v>1611</v>
      </c>
      <c r="I3394" s="123" t="s">
        <v>2558</v>
      </c>
      <c r="J3394" s="129" t="s">
        <v>1538</v>
      </c>
      <c r="K3394" s="129" t="s">
        <v>1524</v>
      </c>
      <c r="L3394" s="129" t="s">
        <v>1055</v>
      </c>
      <c r="N3394" s="129" t="s">
        <v>856</v>
      </c>
      <c r="O3394" s="22">
        <v>0</v>
      </c>
      <c r="P3394" s="22">
        <v>2</v>
      </c>
      <c r="Q3394" s="129" t="s">
        <v>1607</v>
      </c>
      <c r="R3394" s="22">
        <v>0.39</v>
      </c>
      <c r="S3394" s="22">
        <v>1</v>
      </c>
      <c r="T3394" s="22">
        <v>2</v>
      </c>
      <c r="U3394" s="129" t="s">
        <v>1607</v>
      </c>
      <c r="V3394" s="22">
        <v>0.37</v>
      </c>
      <c r="W3394" s="129" t="s">
        <v>857</v>
      </c>
      <c r="X3394" s="22">
        <v>0</v>
      </c>
      <c r="Y3394" s="129" t="s">
        <v>858</v>
      </c>
      <c r="Z3394" s="129" t="s">
        <v>2642</v>
      </c>
      <c r="AA3394" s="129" t="s">
        <v>2642</v>
      </c>
      <c r="AB3394" s="82" t="s">
        <v>2643</v>
      </c>
      <c r="AC3394" s="82" t="s">
        <v>2643</v>
      </c>
      <c r="AD3394" s="126" t="s">
        <v>1608</v>
      </c>
      <c r="AE3394" s="126" t="s">
        <v>1619</v>
      </c>
    </row>
    <row r="3395" spans="1:31" x14ac:dyDescent="0.35">
      <c r="A3395" s="22" t="s">
        <v>852</v>
      </c>
      <c r="B3395" s="1">
        <v>1009</v>
      </c>
      <c r="C3395" s="13" t="s">
        <v>635</v>
      </c>
      <c r="D3395" s="17" t="s">
        <v>1620</v>
      </c>
      <c r="E3395" s="129">
        <v>1</v>
      </c>
      <c r="F3395" s="123" t="s">
        <v>1610</v>
      </c>
      <c r="G3395" s="123" t="s">
        <v>1988</v>
      </c>
      <c r="H3395" s="123" t="s">
        <v>1611</v>
      </c>
      <c r="I3395" s="123" t="s">
        <v>2558</v>
      </c>
      <c r="J3395" s="129" t="s">
        <v>1539</v>
      </c>
      <c r="K3395" s="129" t="s">
        <v>1523</v>
      </c>
      <c r="L3395" s="129" t="s">
        <v>1055</v>
      </c>
      <c r="N3395" s="129" t="s">
        <v>856</v>
      </c>
      <c r="O3395" s="22">
        <v>0</v>
      </c>
      <c r="P3395" s="22">
        <v>4</v>
      </c>
      <c r="Q3395" s="129" t="s">
        <v>1607</v>
      </c>
      <c r="R3395" s="22">
        <v>0.3</v>
      </c>
      <c r="S3395" s="22">
        <v>1</v>
      </c>
      <c r="T3395" s="22">
        <v>4</v>
      </c>
      <c r="U3395" s="129" t="s">
        <v>1607</v>
      </c>
      <c r="V3395" s="22">
        <v>0.24</v>
      </c>
      <c r="W3395" s="129" t="s">
        <v>857</v>
      </c>
      <c r="X3395" s="22">
        <v>0</v>
      </c>
      <c r="Y3395" s="129" t="s">
        <v>858</v>
      </c>
      <c r="Z3395" s="129" t="s">
        <v>2638</v>
      </c>
      <c r="AA3395" s="129" t="s">
        <v>2638</v>
      </c>
      <c r="AB3395" s="82" t="s">
        <v>2639</v>
      </c>
      <c r="AC3395" s="82" t="s">
        <v>2639</v>
      </c>
      <c r="AD3395" s="126" t="s">
        <v>1608</v>
      </c>
      <c r="AE3395" s="126" t="s">
        <v>1619</v>
      </c>
    </row>
    <row r="3396" spans="1:31" x14ac:dyDescent="0.35">
      <c r="A3396" s="22" t="s">
        <v>852</v>
      </c>
      <c r="B3396" s="1">
        <v>1009</v>
      </c>
      <c r="C3396" s="13" t="s">
        <v>635</v>
      </c>
      <c r="D3396" s="17" t="s">
        <v>1620</v>
      </c>
      <c r="E3396" s="129">
        <v>1</v>
      </c>
      <c r="F3396" s="123" t="s">
        <v>1610</v>
      </c>
      <c r="G3396" s="123" t="s">
        <v>1988</v>
      </c>
      <c r="H3396" s="123" t="s">
        <v>1611</v>
      </c>
      <c r="I3396" s="123" t="s">
        <v>2558</v>
      </c>
      <c r="J3396" s="129" t="s">
        <v>1539</v>
      </c>
      <c r="K3396" s="129" t="s">
        <v>1523</v>
      </c>
      <c r="L3396" s="129" t="s">
        <v>1055</v>
      </c>
      <c r="N3396" s="129" t="s">
        <v>856</v>
      </c>
      <c r="O3396" s="22">
        <v>0</v>
      </c>
      <c r="P3396" s="22">
        <v>3</v>
      </c>
      <c r="Q3396" s="129" t="s">
        <v>1607</v>
      </c>
      <c r="R3396" s="22">
        <v>0.25</v>
      </c>
      <c r="S3396" s="22">
        <v>1</v>
      </c>
      <c r="T3396" s="22">
        <v>3</v>
      </c>
      <c r="U3396" s="129" t="s">
        <v>1607</v>
      </c>
      <c r="V3396" s="22">
        <v>0.17</v>
      </c>
      <c r="W3396" s="129" t="s">
        <v>857</v>
      </c>
      <c r="X3396" s="22">
        <v>0</v>
      </c>
      <c r="Y3396" s="129" t="s">
        <v>858</v>
      </c>
      <c r="Z3396" s="129" t="s">
        <v>2640</v>
      </c>
      <c r="AA3396" s="129" t="s">
        <v>2640</v>
      </c>
      <c r="AB3396" s="82" t="s">
        <v>2641</v>
      </c>
      <c r="AC3396" s="82" t="s">
        <v>2641</v>
      </c>
      <c r="AD3396" s="126" t="s">
        <v>1608</v>
      </c>
      <c r="AE3396" s="126" t="s">
        <v>1619</v>
      </c>
    </row>
    <row r="3397" spans="1:31" x14ac:dyDescent="0.35">
      <c r="A3397" s="22" t="s">
        <v>852</v>
      </c>
      <c r="B3397" s="1">
        <v>1009</v>
      </c>
      <c r="C3397" s="13" t="s">
        <v>635</v>
      </c>
      <c r="D3397" s="17" t="s">
        <v>1620</v>
      </c>
      <c r="E3397" s="129">
        <v>1</v>
      </c>
      <c r="F3397" s="123" t="s">
        <v>1610</v>
      </c>
      <c r="G3397" s="123" t="s">
        <v>1988</v>
      </c>
      <c r="H3397" s="123" t="s">
        <v>1611</v>
      </c>
      <c r="I3397" s="123" t="s">
        <v>2558</v>
      </c>
      <c r="J3397" s="129" t="s">
        <v>1539</v>
      </c>
      <c r="K3397" s="129" t="s">
        <v>1523</v>
      </c>
      <c r="L3397" s="129" t="s">
        <v>1055</v>
      </c>
      <c r="N3397" s="129" t="s">
        <v>856</v>
      </c>
      <c r="O3397" s="22">
        <v>0</v>
      </c>
      <c r="P3397" s="22">
        <v>2</v>
      </c>
      <c r="Q3397" s="129" t="s">
        <v>1607</v>
      </c>
      <c r="R3397" s="22">
        <v>0.21</v>
      </c>
      <c r="S3397" s="22">
        <v>1</v>
      </c>
      <c r="T3397" s="22">
        <v>2</v>
      </c>
      <c r="U3397" s="129" t="s">
        <v>1607</v>
      </c>
      <c r="V3397" s="22">
        <v>0.2</v>
      </c>
      <c r="W3397" s="129" t="s">
        <v>857</v>
      </c>
      <c r="X3397" s="22">
        <v>0</v>
      </c>
      <c r="Y3397" s="129" t="s">
        <v>858</v>
      </c>
      <c r="Z3397" s="129" t="s">
        <v>2642</v>
      </c>
      <c r="AA3397" s="129" t="s">
        <v>2642</v>
      </c>
      <c r="AB3397" s="82" t="s">
        <v>2643</v>
      </c>
      <c r="AC3397" s="82" t="s">
        <v>2643</v>
      </c>
      <c r="AD3397" s="126" t="s">
        <v>1608</v>
      </c>
      <c r="AE3397" s="126" t="s">
        <v>1619</v>
      </c>
    </row>
    <row r="3398" spans="1:31" x14ac:dyDescent="0.35">
      <c r="A3398" s="22" t="s">
        <v>852</v>
      </c>
      <c r="B3398" s="1">
        <v>1009</v>
      </c>
      <c r="C3398" s="13" t="s">
        <v>635</v>
      </c>
      <c r="D3398" s="17" t="s">
        <v>1620</v>
      </c>
      <c r="E3398" s="129">
        <v>2</v>
      </c>
      <c r="F3398" s="123" t="s">
        <v>1610</v>
      </c>
      <c r="G3398" s="123" t="s">
        <v>1988</v>
      </c>
      <c r="H3398" s="123" t="s">
        <v>1611</v>
      </c>
      <c r="I3398" s="123" t="s">
        <v>2558</v>
      </c>
      <c r="J3398" s="129" t="s">
        <v>1528</v>
      </c>
      <c r="K3398" s="129" t="s">
        <v>1524</v>
      </c>
      <c r="L3398" s="129" t="s">
        <v>1055</v>
      </c>
      <c r="N3398" s="129" t="s">
        <v>856</v>
      </c>
      <c r="O3398" s="22">
        <v>0</v>
      </c>
      <c r="P3398" s="22">
        <v>4</v>
      </c>
      <c r="Q3398" s="129" t="s">
        <v>1607</v>
      </c>
      <c r="R3398" s="22">
        <v>0.99</v>
      </c>
      <c r="S3398" s="22">
        <v>1</v>
      </c>
      <c r="T3398" s="22">
        <v>4</v>
      </c>
      <c r="U3398" s="129" t="s">
        <v>1607</v>
      </c>
      <c r="V3398" s="22">
        <v>1.0900000000000001</v>
      </c>
      <c r="W3398" s="129" t="s">
        <v>857</v>
      </c>
      <c r="X3398" s="22">
        <v>0</v>
      </c>
      <c r="Y3398" s="129" t="s">
        <v>858</v>
      </c>
      <c r="Z3398" s="129" t="s">
        <v>2638</v>
      </c>
      <c r="AA3398" s="129" t="s">
        <v>2638</v>
      </c>
      <c r="AB3398" s="82" t="s">
        <v>2639</v>
      </c>
      <c r="AC3398" s="82" t="s">
        <v>2639</v>
      </c>
      <c r="AD3398" s="126" t="s">
        <v>1608</v>
      </c>
      <c r="AE3398" s="126" t="s">
        <v>1619</v>
      </c>
    </row>
    <row r="3399" spans="1:31" x14ac:dyDescent="0.35">
      <c r="A3399" s="22" t="s">
        <v>852</v>
      </c>
      <c r="B3399" s="1">
        <v>1009</v>
      </c>
      <c r="C3399" s="13" t="s">
        <v>635</v>
      </c>
      <c r="D3399" s="17" t="s">
        <v>1620</v>
      </c>
      <c r="E3399" s="129">
        <v>2</v>
      </c>
      <c r="F3399" s="123" t="s">
        <v>1610</v>
      </c>
      <c r="G3399" s="123" t="s">
        <v>1988</v>
      </c>
      <c r="H3399" s="123" t="s">
        <v>1611</v>
      </c>
      <c r="I3399" s="123" t="s">
        <v>2558</v>
      </c>
      <c r="J3399" s="129" t="s">
        <v>1528</v>
      </c>
      <c r="K3399" s="129" t="s">
        <v>1524</v>
      </c>
      <c r="L3399" s="129" t="s">
        <v>1055</v>
      </c>
      <c r="N3399" s="129" t="s">
        <v>856</v>
      </c>
      <c r="O3399" s="22">
        <v>0</v>
      </c>
      <c r="P3399" s="22">
        <v>3</v>
      </c>
      <c r="Q3399" s="129" t="s">
        <v>1607</v>
      </c>
      <c r="R3399" s="22">
        <v>0.74</v>
      </c>
      <c r="S3399" s="22">
        <v>1</v>
      </c>
      <c r="T3399" s="22">
        <v>3</v>
      </c>
      <c r="U3399" s="129" t="s">
        <v>1607</v>
      </c>
      <c r="V3399" s="22">
        <v>0.79</v>
      </c>
      <c r="W3399" s="129" t="s">
        <v>857</v>
      </c>
      <c r="X3399" s="22">
        <v>0</v>
      </c>
      <c r="Y3399" s="129" t="s">
        <v>858</v>
      </c>
      <c r="Z3399" s="129" t="s">
        <v>2640</v>
      </c>
      <c r="AA3399" s="129" t="s">
        <v>2640</v>
      </c>
      <c r="AB3399" s="82" t="s">
        <v>2641</v>
      </c>
      <c r="AC3399" s="82" t="s">
        <v>2641</v>
      </c>
      <c r="AD3399" s="126" t="s">
        <v>1608</v>
      </c>
      <c r="AE3399" s="126" t="s">
        <v>1619</v>
      </c>
    </row>
    <row r="3400" spans="1:31" x14ac:dyDescent="0.35">
      <c r="A3400" s="22" t="s">
        <v>852</v>
      </c>
      <c r="B3400" s="1">
        <v>1009</v>
      </c>
      <c r="C3400" s="13" t="s">
        <v>635</v>
      </c>
      <c r="D3400" s="17" t="s">
        <v>1620</v>
      </c>
      <c r="E3400" s="129">
        <v>2</v>
      </c>
      <c r="F3400" s="123" t="s">
        <v>1610</v>
      </c>
      <c r="G3400" s="123" t="s">
        <v>1988</v>
      </c>
      <c r="H3400" s="123" t="s">
        <v>1611</v>
      </c>
      <c r="I3400" s="123" t="s">
        <v>2558</v>
      </c>
      <c r="J3400" s="129" t="s">
        <v>1528</v>
      </c>
      <c r="K3400" s="129" t="s">
        <v>1524</v>
      </c>
      <c r="L3400" s="129" t="s">
        <v>1055</v>
      </c>
      <c r="N3400" s="129" t="s">
        <v>856</v>
      </c>
      <c r="O3400" s="22">
        <v>0</v>
      </c>
      <c r="P3400" s="22">
        <v>2</v>
      </c>
      <c r="Q3400" s="129" t="s">
        <v>1607</v>
      </c>
      <c r="R3400" s="22">
        <v>0.76</v>
      </c>
      <c r="S3400" s="22">
        <v>1</v>
      </c>
      <c r="T3400" s="22">
        <v>2</v>
      </c>
      <c r="U3400" s="129" t="s">
        <v>1607</v>
      </c>
      <c r="V3400" s="22">
        <v>0.76</v>
      </c>
      <c r="W3400" s="129" t="s">
        <v>857</v>
      </c>
      <c r="X3400" s="22">
        <v>0</v>
      </c>
      <c r="Y3400" s="129" t="s">
        <v>858</v>
      </c>
      <c r="Z3400" s="129" t="s">
        <v>2642</v>
      </c>
      <c r="AA3400" s="129" t="s">
        <v>2642</v>
      </c>
      <c r="AB3400" s="82" t="s">
        <v>2643</v>
      </c>
      <c r="AC3400" s="82" t="s">
        <v>2643</v>
      </c>
      <c r="AD3400" s="126" t="s">
        <v>1608</v>
      </c>
      <c r="AE3400" s="126" t="s">
        <v>1619</v>
      </c>
    </row>
    <row r="3401" spans="1:31" x14ac:dyDescent="0.35">
      <c r="A3401" s="22" t="s">
        <v>852</v>
      </c>
      <c r="B3401" s="1">
        <v>1009</v>
      </c>
      <c r="C3401" s="13" t="s">
        <v>635</v>
      </c>
      <c r="D3401" s="17" t="s">
        <v>1620</v>
      </c>
      <c r="E3401" s="129">
        <v>2</v>
      </c>
      <c r="F3401" s="123" t="s">
        <v>1610</v>
      </c>
      <c r="G3401" s="123" t="s">
        <v>1988</v>
      </c>
      <c r="H3401" s="123" t="s">
        <v>1611</v>
      </c>
      <c r="I3401" s="123" t="s">
        <v>2558</v>
      </c>
      <c r="J3401" s="129" t="s">
        <v>1537</v>
      </c>
      <c r="K3401" s="129" t="s">
        <v>1524</v>
      </c>
      <c r="L3401" s="129" t="s">
        <v>1055</v>
      </c>
      <c r="N3401" s="129" t="s">
        <v>856</v>
      </c>
      <c r="O3401" s="22">
        <v>0</v>
      </c>
      <c r="P3401" s="22">
        <v>4</v>
      </c>
      <c r="Q3401" s="129" t="s">
        <v>1607</v>
      </c>
      <c r="R3401" s="22">
        <v>0.8</v>
      </c>
      <c r="S3401" s="22">
        <v>1</v>
      </c>
      <c r="T3401" s="22">
        <v>4</v>
      </c>
      <c r="U3401" s="129" t="s">
        <v>1607</v>
      </c>
      <c r="V3401" s="22">
        <v>0.93</v>
      </c>
      <c r="W3401" s="129" t="s">
        <v>857</v>
      </c>
      <c r="X3401" s="22">
        <v>0</v>
      </c>
      <c r="Y3401" s="129" t="s">
        <v>858</v>
      </c>
      <c r="Z3401" s="129" t="s">
        <v>2638</v>
      </c>
      <c r="AA3401" s="129" t="s">
        <v>2638</v>
      </c>
      <c r="AB3401" s="82" t="s">
        <v>2639</v>
      </c>
      <c r="AC3401" s="82" t="s">
        <v>2639</v>
      </c>
      <c r="AD3401" s="126" t="s">
        <v>1608</v>
      </c>
      <c r="AE3401" s="126" t="s">
        <v>1619</v>
      </c>
    </row>
    <row r="3402" spans="1:31" x14ac:dyDescent="0.35">
      <c r="A3402" s="22" t="s">
        <v>852</v>
      </c>
      <c r="B3402" s="1">
        <v>1009</v>
      </c>
      <c r="C3402" s="13" t="s">
        <v>635</v>
      </c>
      <c r="D3402" s="17" t="s">
        <v>1620</v>
      </c>
      <c r="E3402" s="129">
        <v>2</v>
      </c>
      <c r="F3402" s="123" t="s">
        <v>1610</v>
      </c>
      <c r="G3402" s="123" t="s">
        <v>1988</v>
      </c>
      <c r="H3402" s="123" t="s">
        <v>1611</v>
      </c>
      <c r="I3402" s="123" t="s">
        <v>2558</v>
      </c>
      <c r="J3402" s="129" t="s">
        <v>1537</v>
      </c>
      <c r="K3402" s="129" t="s">
        <v>1524</v>
      </c>
      <c r="L3402" s="129" t="s">
        <v>1055</v>
      </c>
      <c r="N3402" s="129" t="s">
        <v>856</v>
      </c>
      <c r="O3402" s="22">
        <v>0</v>
      </c>
      <c r="P3402" s="22">
        <v>3</v>
      </c>
      <c r="Q3402" s="129" t="s">
        <v>1607</v>
      </c>
      <c r="R3402" s="22">
        <v>0.54</v>
      </c>
      <c r="S3402" s="22">
        <v>1</v>
      </c>
      <c r="T3402" s="22">
        <v>3</v>
      </c>
      <c r="U3402" s="129" t="s">
        <v>1607</v>
      </c>
      <c r="V3402" s="22">
        <v>0.56000000000000005</v>
      </c>
      <c r="W3402" s="129" t="s">
        <v>857</v>
      </c>
      <c r="X3402" s="22">
        <v>0</v>
      </c>
      <c r="Y3402" s="129" t="s">
        <v>858</v>
      </c>
      <c r="Z3402" s="129" t="s">
        <v>2640</v>
      </c>
      <c r="AA3402" s="129" t="s">
        <v>2640</v>
      </c>
      <c r="AB3402" s="82" t="s">
        <v>2641</v>
      </c>
      <c r="AC3402" s="82" t="s">
        <v>2641</v>
      </c>
      <c r="AD3402" s="126" t="s">
        <v>1608</v>
      </c>
      <c r="AE3402" s="126" t="s">
        <v>1619</v>
      </c>
    </row>
    <row r="3403" spans="1:31" x14ac:dyDescent="0.35">
      <c r="A3403" s="22" t="s">
        <v>852</v>
      </c>
      <c r="B3403" s="1">
        <v>1009</v>
      </c>
      <c r="C3403" s="13" t="s">
        <v>635</v>
      </c>
      <c r="D3403" s="17" t="s">
        <v>1620</v>
      </c>
      <c r="E3403" s="129">
        <v>2</v>
      </c>
      <c r="F3403" s="123" t="s">
        <v>1610</v>
      </c>
      <c r="G3403" s="123" t="s">
        <v>1988</v>
      </c>
      <c r="H3403" s="123" t="s">
        <v>1611</v>
      </c>
      <c r="I3403" s="123" t="s">
        <v>2558</v>
      </c>
      <c r="J3403" s="129" t="s">
        <v>1537</v>
      </c>
      <c r="K3403" s="129" t="s">
        <v>1524</v>
      </c>
      <c r="L3403" s="129" t="s">
        <v>1055</v>
      </c>
      <c r="N3403" s="129" t="s">
        <v>856</v>
      </c>
      <c r="O3403" s="22">
        <v>0</v>
      </c>
      <c r="P3403" s="22">
        <v>2</v>
      </c>
      <c r="Q3403" s="129" t="s">
        <v>1607</v>
      </c>
      <c r="R3403" s="22">
        <v>0.57999999999999996</v>
      </c>
      <c r="S3403" s="22">
        <v>1</v>
      </c>
      <c r="T3403" s="22">
        <v>2</v>
      </c>
      <c r="U3403" s="129" t="s">
        <v>1607</v>
      </c>
      <c r="V3403" s="22">
        <v>0.59</v>
      </c>
      <c r="W3403" s="129" t="s">
        <v>857</v>
      </c>
      <c r="X3403" s="22">
        <v>0</v>
      </c>
      <c r="Y3403" s="129" t="s">
        <v>858</v>
      </c>
      <c r="Z3403" s="129" t="s">
        <v>2642</v>
      </c>
      <c r="AA3403" s="129" t="s">
        <v>2642</v>
      </c>
      <c r="AB3403" s="82" t="s">
        <v>2643</v>
      </c>
      <c r="AC3403" s="82" t="s">
        <v>2643</v>
      </c>
      <c r="AD3403" s="126" t="s">
        <v>1608</v>
      </c>
      <c r="AE3403" s="126" t="s">
        <v>1619</v>
      </c>
    </row>
    <row r="3404" spans="1:31" x14ac:dyDescent="0.35">
      <c r="A3404" s="22" t="s">
        <v>852</v>
      </c>
      <c r="B3404" s="1">
        <v>1009</v>
      </c>
      <c r="C3404" s="13" t="s">
        <v>635</v>
      </c>
      <c r="D3404" s="17" t="s">
        <v>1620</v>
      </c>
      <c r="E3404" s="129">
        <v>2</v>
      </c>
      <c r="F3404" s="123" t="s">
        <v>1610</v>
      </c>
      <c r="G3404" s="123" t="s">
        <v>1988</v>
      </c>
      <c r="H3404" s="123" t="s">
        <v>1611</v>
      </c>
      <c r="I3404" s="123" t="s">
        <v>2558</v>
      </c>
      <c r="J3404" s="129" t="s">
        <v>1538</v>
      </c>
      <c r="K3404" s="129" t="s">
        <v>1524</v>
      </c>
      <c r="L3404" s="129" t="s">
        <v>1055</v>
      </c>
      <c r="N3404" s="129" t="s">
        <v>856</v>
      </c>
      <c r="O3404" s="22">
        <v>0</v>
      </c>
      <c r="P3404" s="22">
        <v>4</v>
      </c>
      <c r="Q3404" s="129" t="s">
        <v>1607</v>
      </c>
      <c r="R3404" s="22">
        <v>0.5</v>
      </c>
      <c r="S3404" s="22">
        <v>1</v>
      </c>
      <c r="T3404" s="22">
        <v>4</v>
      </c>
      <c r="U3404" s="129" t="s">
        <v>1607</v>
      </c>
      <c r="V3404" s="22">
        <v>0.42</v>
      </c>
      <c r="W3404" s="129" t="s">
        <v>857</v>
      </c>
      <c r="X3404" s="22">
        <v>0</v>
      </c>
      <c r="Y3404" s="129" t="s">
        <v>858</v>
      </c>
      <c r="Z3404" s="129" t="s">
        <v>2638</v>
      </c>
      <c r="AA3404" s="129" t="s">
        <v>2638</v>
      </c>
      <c r="AB3404" s="82" t="s">
        <v>2639</v>
      </c>
      <c r="AC3404" s="82" t="s">
        <v>2639</v>
      </c>
      <c r="AD3404" s="126" t="s">
        <v>1608</v>
      </c>
      <c r="AE3404" s="126" t="s">
        <v>1619</v>
      </c>
    </row>
    <row r="3405" spans="1:31" x14ac:dyDescent="0.35">
      <c r="A3405" s="22" t="s">
        <v>852</v>
      </c>
      <c r="B3405" s="1">
        <v>1009</v>
      </c>
      <c r="C3405" s="13" t="s">
        <v>635</v>
      </c>
      <c r="D3405" s="17" t="s">
        <v>1620</v>
      </c>
      <c r="E3405" s="129">
        <v>2</v>
      </c>
      <c r="F3405" s="123" t="s">
        <v>1610</v>
      </c>
      <c r="G3405" s="123" t="s">
        <v>1988</v>
      </c>
      <c r="H3405" s="123" t="s">
        <v>1611</v>
      </c>
      <c r="I3405" s="123" t="s">
        <v>2558</v>
      </c>
      <c r="J3405" s="129" t="s">
        <v>1538</v>
      </c>
      <c r="K3405" s="129" t="s">
        <v>1524</v>
      </c>
      <c r="L3405" s="129" t="s">
        <v>1055</v>
      </c>
      <c r="N3405" s="129" t="s">
        <v>856</v>
      </c>
      <c r="O3405" s="22">
        <v>0</v>
      </c>
      <c r="P3405" s="22">
        <v>3</v>
      </c>
      <c r="Q3405" s="129" t="s">
        <v>1607</v>
      </c>
      <c r="R3405" s="22">
        <v>0.34</v>
      </c>
      <c r="S3405" s="22">
        <v>1</v>
      </c>
      <c r="T3405" s="22">
        <v>3</v>
      </c>
      <c r="U3405" s="129" t="s">
        <v>1607</v>
      </c>
      <c r="V3405" s="22">
        <v>0.42</v>
      </c>
      <c r="W3405" s="129" t="s">
        <v>857</v>
      </c>
      <c r="X3405" s="22">
        <v>0</v>
      </c>
      <c r="Y3405" s="129" t="s">
        <v>858</v>
      </c>
      <c r="Z3405" s="129" t="s">
        <v>2640</v>
      </c>
      <c r="AA3405" s="129" t="s">
        <v>2640</v>
      </c>
      <c r="AB3405" s="82" t="s">
        <v>2641</v>
      </c>
      <c r="AC3405" s="82" t="s">
        <v>2641</v>
      </c>
      <c r="AD3405" s="126" t="s">
        <v>1608</v>
      </c>
      <c r="AE3405" s="126" t="s">
        <v>1619</v>
      </c>
    </row>
    <row r="3406" spans="1:31" x14ac:dyDescent="0.35">
      <c r="A3406" s="22" t="s">
        <v>852</v>
      </c>
      <c r="B3406" s="1">
        <v>1009</v>
      </c>
      <c r="C3406" s="13" t="s">
        <v>635</v>
      </c>
      <c r="D3406" s="17" t="s">
        <v>1620</v>
      </c>
      <c r="E3406" s="129">
        <v>2</v>
      </c>
      <c r="F3406" s="123" t="s">
        <v>1610</v>
      </c>
      <c r="G3406" s="123" t="s">
        <v>1988</v>
      </c>
      <c r="H3406" s="123" t="s">
        <v>1611</v>
      </c>
      <c r="I3406" s="123" t="s">
        <v>2558</v>
      </c>
      <c r="J3406" s="129" t="s">
        <v>1538</v>
      </c>
      <c r="K3406" s="129" t="s">
        <v>1524</v>
      </c>
      <c r="L3406" s="129" t="s">
        <v>1055</v>
      </c>
      <c r="N3406" s="129" t="s">
        <v>856</v>
      </c>
      <c r="O3406" s="22">
        <v>0</v>
      </c>
      <c r="P3406" s="22">
        <v>2</v>
      </c>
      <c r="Q3406" s="129" t="s">
        <v>1607</v>
      </c>
      <c r="R3406" s="22">
        <v>0.27</v>
      </c>
      <c r="S3406" s="22">
        <v>1</v>
      </c>
      <c r="T3406" s="22">
        <v>2</v>
      </c>
      <c r="U3406" s="129" t="s">
        <v>1607</v>
      </c>
      <c r="V3406" s="22">
        <v>0.35</v>
      </c>
      <c r="W3406" s="129" t="s">
        <v>857</v>
      </c>
      <c r="X3406" s="22">
        <v>0</v>
      </c>
      <c r="Y3406" s="129" t="s">
        <v>858</v>
      </c>
      <c r="Z3406" s="129" t="s">
        <v>2642</v>
      </c>
      <c r="AA3406" s="129" t="s">
        <v>2642</v>
      </c>
      <c r="AB3406" s="82" t="s">
        <v>2643</v>
      </c>
      <c r="AC3406" s="82" t="s">
        <v>2643</v>
      </c>
      <c r="AD3406" s="126" t="s">
        <v>1608</v>
      </c>
      <c r="AE3406" s="126" t="s">
        <v>1619</v>
      </c>
    </row>
    <row r="3407" spans="1:31" x14ac:dyDescent="0.35">
      <c r="A3407" s="22" t="s">
        <v>852</v>
      </c>
      <c r="B3407" s="1">
        <v>1009</v>
      </c>
      <c r="C3407" s="13" t="s">
        <v>635</v>
      </c>
      <c r="D3407" s="17" t="s">
        <v>1620</v>
      </c>
      <c r="E3407" s="129">
        <v>2</v>
      </c>
      <c r="F3407" s="123" t="s">
        <v>1610</v>
      </c>
      <c r="G3407" s="123" t="s">
        <v>1988</v>
      </c>
      <c r="H3407" s="123" t="s">
        <v>1611</v>
      </c>
      <c r="I3407" s="123" t="s">
        <v>2558</v>
      </c>
      <c r="J3407" s="129" t="s">
        <v>1539</v>
      </c>
      <c r="K3407" s="129" t="s">
        <v>1523</v>
      </c>
      <c r="L3407" s="129" t="s">
        <v>1055</v>
      </c>
      <c r="N3407" s="129" t="s">
        <v>856</v>
      </c>
      <c r="O3407" s="22">
        <v>0</v>
      </c>
      <c r="P3407" s="22">
        <v>4</v>
      </c>
      <c r="Q3407" s="129" t="s">
        <v>1607</v>
      </c>
      <c r="R3407" s="22">
        <v>0.17</v>
      </c>
      <c r="S3407" s="22">
        <v>1</v>
      </c>
      <c r="T3407" s="22">
        <v>4</v>
      </c>
      <c r="U3407" s="129" t="s">
        <v>1607</v>
      </c>
      <c r="V3407" s="22">
        <v>0.3</v>
      </c>
      <c r="W3407" s="129" t="s">
        <v>857</v>
      </c>
      <c r="X3407" s="22">
        <v>0</v>
      </c>
      <c r="Y3407" s="129" t="s">
        <v>858</v>
      </c>
      <c r="Z3407" s="129" t="s">
        <v>2638</v>
      </c>
      <c r="AA3407" s="129" t="s">
        <v>2638</v>
      </c>
      <c r="AB3407" s="82" t="s">
        <v>2639</v>
      </c>
      <c r="AC3407" s="82" t="s">
        <v>2639</v>
      </c>
      <c r="AD3407" s="126" t="s">
        <v>1608</v>
      </c>
      <c r="AE3407" s="126" t="s">
        <v>1619</v>
      </c>
    </row>
    <row r="3408" spans="1:31" x14ac:dyDescent="0.35">
      <c r="A3408" s="22" t="s">
        <v>852</v>
      </c>
      <c r="B3408" s="1">
        <v>1009</v>
      </c>
      <c r="C3408" s="13" t="s">
        <v>635</v>
      </c>
      <c r="D3408" s="17" t="s">
        <v>1620</v>
      </c>
      <c r="E3408" s="129">
        <v>2</v>
      </c>
      <c r="F3408" s="123" t="s">
        <v>1610</v>
      </c>
      <c r="G3408" s="123" t="s">
        <v>1988</v>
      </c>
      <c r="H3408" s="123" t="s">
        <v>1611</v>
      </c>
      <c r="I3408" s="123" t="s">
        <v>2558</v>
      </c>
      <c r="J3408" s="129" t="s">
        <v>1539</v>
      </c>
      <c r="K3408" s="129" t="s">
        <v>1523</v>
      </c>
      <c r="L3408" s="129" t="s">
        <v>1055</v>
      </c>
      <c r="N3408" s="129" t="s">
        <v>856</v>
      </c>
      <c r="O3408" s="22">
        <v>0</v>
      </c>
      <c r="P3408" s="22">
        <v>3</v>
      </c>
      <c r="Q3408" s="129" t="s">
        <v>1607</v>
      </c>
      <c r="R3408" s="22">
        <v>0.23</v>
      </c>
      <c r="S3408" s="22">
        <v>1</v>
      </c>
      <c r="T3408" s="22">
        <v>3</v>
      </c>
      <c r="U3408" s="129" t="s">
        <v>1607</v>
      </c>
      <c r="V3408" s="22">
        <v>0.39</v>
      </c>
      <c r="W3408" s="129" t="s">
        <v>857</v>
      </c>
      <c r="X3408" s="22">
        <v>0</v>
      </c>
      <c r="Y3408" s="129" t="s">
        <v>858</v>
      </c>
      <c r="Z3408" s="129" t="s">
        <v>2640</v>
      </c>
      <c r="AA3408" s="129" t="s">
        <v>2640</v>
      </c>
      <c r="AB3408" s="82" t="s">
        <v>2641</v>
      </c>
      <c r="AC3408" s="82" t="s">
        <v>2641</v>
      </c>
      <c r="AD3408" s="126" t="s">
        <v>1608</v>
      </c>
      <c r="AE3408" s="126" t="s">
        <v>1619</v>
      </c>
    </row>
    <row r="3409" spans="1:31" x14ac:dyDescent="0.35">
      <c r="A3409" s="22" t="s">
        <v>852</v>
      </c>
      <c r="B3409" s="1">
        <v>1009</v>
      </c>
      <c r="C3409" s="13" t="s">
        <v>635</v>
      </c>
      <c r="D3409" s="17" t="s">
        <v>1620</v>
      </c>
      <c r="E3409" s="129">
        <v>2</v>
      </c>
      <c r="F3409" s="123" t="s">
        <v>1610</v>
      </c>
      <c r="G3409" s="123" t="s">
        <v>1988</v>
      </c>
      <c r="H3409" s="123" t="s">
        <v>1611</v>
      </c>
      <c r="I3409" s="123" t="s">
        <v>2558</v>
      </c>
      <c r="J3409" s="129" t="s">
        <v>1539</v>
      </c>
      <c r="K3409" s="129" t="s">
        <v>1523</v>
      </c>
      <c r="L3409" s="129" t="s">
        <v>1055</v>
      </c>
      <c r="N3409" s="129" t="s">
        <v>856</v>
      </c>
      <c r="O3409" s="22">
        <v>0</v>
      </c>
      <c r="P3409" s="22">
        <v>2</v>
      </c>
      <c r="Q3409" s="129" t="s">
        <v>1607</v>
      </c>
      <c r="R3409" s="22">
        <v>0.25</v>
      </c>
      <c r="S3409" s="22">
        <v>1</v>
      </c>
      <c r="T3409" s="22">
        <v>2</v>
      </c>
      <c r="U3409" s="129" t="s">
        <v>1607</v>
      </c>
      <c r="V3409" s="22">
        <v>0.28000000000000003</v>
      </c>
      <c r="W3409" s="129" t="s">
        <v>857</v>
      </c>
      <c r="X3409" s="22">
        <v>0</v>
      </c>
      <c r="Y3409" s="129" t="s">
        <v>858</v>
      </c>
      <c r="Z3409" s="129" t="s">
        <v>2642</v>
      </c>
      <c r="AA3409" s="129" t="s">
        <v>2642</v>
      </c>
      <c r="AB3409" s="82" t="s">
        <v>2643</v>
      </c>
      <c r="AC3409" s="82" t="s">
        <v>2643</v>
      </c>
      <c r="AD3409" s="126" t="s">
        <v>1608</v>
      </c>
      <c r="AE3409" s="126" t="s">
        <v>1619</v>
      </c>
    </row>
  </sheetData>
  <autoFilter ref="A1:AE2536" xr:uid="{0A5DC326-50C5-4C13-8F30-2A622FC7E8C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2020-10-27T00:53:38Z</dcterms:modified>
</cp:coreProperties>
</file>