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e\Desktop\R files\Connon\"/>
    </mc:Choice>
  </mc:AlternateContent>
  <xr:revisionPtr revIDLastSave="0" documentId="10_ncr:100000_{3F1635D5-3729-4E4F-B444-30D5F164466A}" xr6:coauthVersionLast="31" xr6:coauthVersionMax="31" xr10:uidLastSave="{00000000-0000-0000-0000-000000000000}"/>
  <bookViews>
    <workbookView xWindow="0" yWindow="0" windowWidth="19545" windowHeight="7515" activeTab="2" xr2:uid="{532BA186-E97B-4617-BF92-473071496E54}"/>
  </bookViews>
  <sheets>
    <sheet name="Compond" sheetId="1" r:id="rId1"/>
    <sheet name="Average" sheetId="2" r:id="rId2"/>
    <sheet name="Uni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F15" i="3" l="1"/>
  <c r="F5" i="3"/>
  <c r="H28" i="1" l="1"/>
  <c r="H17" i="1"/>
</calcChain>
</file>

<file path=xl/sharedStrings.xml><?xml version="1.0" encoding="utf-8"?>
<sst xmlns="http://schemas.openxmlformats.org/spreadsheetml/2006/main" count="146" uniqueCount="44">
  <si>
    <t xml:space="preserve">Old </t>
  </si>
  <si>
    <t>New</t>
  </si>
  <si>
    <t xml:space="preserve">Untouched </t>
  </si>
  <si>
    <t>No. of Practices</t>
  </si>
  <si>
    <t>Significantly different</t>
  </si>
  <si>
    <t>Total</t>
  </si>
  <si>
    <t>No</t>
  </si>
  <si>
    <t>2017-2018 YTD Revenue Growth Rate</t>
  </si>
  <si>
    <t xml:space="preserve">Significantly different </t>
  </si>
  <si>
    <t>2016-2018 Revenue Growth Rate</t>
  </si>
  <si>
    <t>2016-2017 Growth Rate</t>
  </si>
  <si>
    <t>2017-2018 YTD Growth Rate</t>
  </si>
  <si>
    <t xml:space="preserve">* If P-value is less than 0.05, the null hypothesis is not rejected, which means the difference is not statistically significant. In this study, none of the differences are statistically significant. </t>
  </si>
  <si>
    <r>
      <rPr>
        <b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: practices in the 7 states that have Humana before 2018</t>
    </r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</si>
  <si>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>: Practices in the 27 states that have Humana after 2018</t>
    </r>
  </si>
  <si>
    <r>
      <rPr>
        <b/>
        <sz val="11"/>
        <color theme="1"/>
        <rFont val="Calibri"/>
        <family val="2"/>
        <scheme val="minor"/>
      </rPr>
      <t>Untouched</t>
    </r>
    <r>
      <rPr>
        <sz val="11"/>
        <color theme="1"/>
        <rFont val="Calibri"/>
        <family val="2"/>
        <scheme val="minor"/>
      </rPr>
      <t>: Partices in states that have no Humana</t>
    </r>
  </si>
  <si>
    <t>P-value table for t-test (a)</t>
  </si>
  <si>
    <t>Average Growth Rate (a)</t>
  </si>
  <si>
    <t>P-value table for t-test (b)</t>
  </si>
  <si>
    <t>Average Annual Growth Rate (b)</t>
  </si>
  <si>
    <t>P-value table for t-test (c )</t>
  </si>
  <si>
    <t>Weighted Growth Rate (c )</t>
  </si>
  <si>
    <t xml:space="preserve">Conclusion: There is no evidence of postive or negative impact of Humana on members' revenue growth. </t>
  </si>
  <si>
    <t>*the growth rate for partices in states that have Humana is higher than those have no Humana. Which is not supporting the hypothesis that Humana have a negative impact on practices' revenue.</t>
  </si>
  <si>
    <t>Recent</t>
  </si>
  <si>
    <t>Historial</t>
  </si>
  <si>
    <t xml:space="preserve">Recent and Historical Combined </t>
  </si>
  <si>
    <t>*the growth rate for partices in "New" category become higher after Humana was introduced in their states, which is not supporing the hypothesis that Humana has a negative impact on practices' revenue.  Although the the difference is not significant enough to conclude that Humana has a positve impact neither.</t>
  </si>
  <si>
    <t>power table for t-test (a)</t>
  </si>
  <si>
    <r>
      <t>Compond Annual Growth Rate   =   ( Ending value / Beginning value)</t>
    </r>
    <r>
      <rPr>
        <vertAlign val="superscript"/>
        <sz val="8"/>
        <color rgb="FF000000"/>
        <rFont val="Arial"/>
        <family val="2"/>
      </rPr>
      <t>1 / n</t>
    </r>
    <r>
      <rPr>
        <sz val="12"/>
        <color rgb="FF000000"/>
        <rFont val="Arial"/>
        <family val="2"/>
      </rPr>
      <t> - 1</t>
    </r>
  </si>
  <si>
    <t>2009-2017 Revenue Growth Rate</t>
  </si>
  <si>
    <r>
      <rPr>
        <sz val="13"/>
        <color rgb="FFFF0000"/>
        <rFont val="Arial"/>
        <family val="2"/>
      </rPr>
      <t>AAGR</t>
    </r>
    <r>
      <rPr>
        <sz val="13"/>
        <color rgb="FF111111"/>
        <rFont val="Arial"/>
        <family val="2"/>
      </rPr>
      <t xml:space="preserve"> = (20% + 12.5% + 18.5% + 25%) / 4 = 19%</t>
    </r>
  </si>
  <si>
    <r>
      <rPr>
        <sz val="13"/>
        <color rgb="FFFF0000"/>
        <rFont val="Arial"/>
        <family val="2"/>
      </rPr>
      <t>% growth</t>
    </r>
    <r>
      <rPr>
        <sz val="13"/>
        <color rgb="FF111111"/>
        <rFont val="Arial"/>
        <family val="2"/>
      </rPr>
      <t xml:space="preserve"> = (Ending value / Beginning value) -1</t>
    </r>
  </si>
  <si>
    <t>2016-2018 Unit Growth Rate</t>
  </si>
  <si>
    <t>Significantly different across year</t>
  </si>
  <si>
    <t>2016 (Jan - Jul)</t>
  </si>
  <si>
    <t>2017 (Jan - Jul)</t>
  </si>
  <si>
    <t>2018 (Jan - Jul)</t>
  </si>
  <si>
    <t>2016-2018 Jan to Jul Average Unit</t>
  </si>
  <si>
    <t>2016-2018 Average Daily Unit</t>
  </si>
  <si>
    <t>Table 1.</t>
  </si>
  <si>
    <t>Table 2.</t>
  </si>
  <si>
    <t>Table 3.</t>
  </si>
  <si>
    <r>
      <t xml:space="preserve">*Average units for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are significantly higher than that for </t>
    </r>
    <r>
      <rPr>
        <b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for all three years (p-value&lt;0.05). For 2017, average  units for </t>
    </r>
    <r>
      <rPr>
        <b/>
        <sz val="11"/>
        <color theme="1"/>
        <rFont val="Calibri"/>
        <family val="2"/>
        <scheme val="minor"/>
      </rPr>
      <t>Untouched</t>
    </r>
    <r>
      <rPr>
        <sz val="11"/>
        <color theme="1"/>
        <rFont val="Calibri"/>
        <family val="2"/>
        <scheme val="minor"/>
      </rPr>
      <t xml:space="preserve"> is statistically higher than that for </t>
    </r>
    <r>
      <rPr>
        <b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(p-value &lt;0.05). All the other differences in average units are not statistically different (p-value&gt;0.05).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</si>
</sst>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vertAlign val="superscript"/>
      <sz val="8"/>
      <color rgb="FF000000"/>
      <name val="Arial"/>
      <family val="2"/>
    </font>
    <font>
      <sz val="13"/>
      <color rgb="FF111111"/>
      <name val="Arial"/>
      <family val="2"/>
    </font>
    <font>
      <sz val="13"/>
      <color rgb="FFFF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9" xfId="0" applyFill="1" applyBorder="1"/>
    <xf numFmtId="165" fontId="2" fillId="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0" fontId="2" fillId="2" borderId="9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2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165" fontId="2" fillId="6" borderId="9" xfId="0" applyNumberFormat="1" applyFont="1" applyFill="1" applyBorder="1" applyAlignment="1">
      <alignment vertical="center"/>
    </xf>
    <xf numFmtId="165" fontId="0" fillId="6" borderId="9" xfId="0" applyNumberFormat="1" applyFill="1" applyBorder="1"/>
    <xf numFmtId="0" fontId="4" fillId="2" borderId="0" xfId="0" applyFont="1" applyFill="1"/>
    <xf numFmtId="0" fontId="6" fillId="2" borderId="0" xfId="0" applyFont="1" applyFill="1"/>
    <xf numFmtId="10" fontId="0" fillId="5" borderId="0" xfId="0" applyNumberFormat="1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/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" fontId="8" fillId="5" borderId="5" xfId="0" applyNumberFormat="1" applyFont="1" applyFill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2" fontId="8" fillId="5" borderId="5" xfId="0" applyNumberFormat="1" applyFont="1" applyFill="1" applyBorder="1" applyAlignment="1">
      <alignment horizontal="center"/>
    </xf>
    <xf numFmtId="2" fontId="8" fillId="5" borderId="7" xfId="0" applyNumberFormat="1" applyFont="1" applyFill="1" applyBorder="1" applyAlignment="1">
      <alignment horizontal="center"/>
    </xf>
    <xf numFmtId="2" fontId="8" fillId="5" borderId="8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1" fontId="8" fillId="8" borderId="0" xfId="0" applyNumberFormat="1" applyFont="1" applyFill="1" applyBorder="1" applyAlignment="1">
      <alignment horizontal="center"/>
    </xf>
    <xf numFmtId="1" fontId="8" fillId="7" borderId="7" xfId="0" applyNumberFormat="1" applyFont="1" applyFill="1" applyBorder="1" applyAlignment="1">
      <alignment horizontal="center"/>
    </xf>
    <xf numFmtId="0" fontId="0" fillId="6" borderId="8" xfId="0" applyFill="1" applyBorder="1"/>
    <xf numFmtId="0" fontId="0" fillId="2" borderId="0" xfId="0" applyFill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top" wrapText="1"/>
    </xf>
    <xf numFmtId="2" fontId="8" fillId="7" borderId="0" xfId="0" applyNumberFormat="1" applyFont="1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/>
    </xf>
    <xf numFmtId="2" fontId="8" fillId="7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9CA1-8DCA-4D3C-8D39-E90FA770EE28}">
  <dimension ref="A1:R39"/>
  <sheetViews>
    <sheetView topLeftCell="A16" workbookViewId="0">
      <selection activeCell="L38" sqref="L38"/>
    </sheetView>
  </sheetViews>
  <sheetFormatPr defaultRowHeight="15" x14ac:dyDescent="0.25"/>
  <cols>
    <col min="1" max="2" width="9.140625" style="1"/>
    <col min="3" max="3" width="11.28515625" style="1" bestFit="1" customWidth="1"/>
    <col min="4" max="4" width="30.140625" style="1" bestFit="1" customWidth="1"/>
    <col min="5" max="6" width="9.140625" style="1"/>
    <col min="7" max="7" width="11.140625" style="1" bestFit="1" customWidth="1"/>
    <col min="8" max="9" width="9.140625" style="1"/>
    <col min="10" max="10" width="11.140625" style="1" bestFit="1" customWidth="1"/>
    <col min="11" max="12" width="9.140625" style="1"/>
    <col min="13" max="13" width="11.140625" style="1" bestFit="1" customWidth="1"/>
    <col min="14" max="14" width="9.140625" style="1"/>
    <col min="15" max="15" width="13" style="1" customWidth="1"/>
    <col min="16" max="17" width="9.140625" style="1"/>
    <col min="18" max="18" width="11.140625" style="1" bestFit="1" customWidth="1"/>
    <col min="19" max="16384" width="9.140625" style="1"/>
  </cols>
  <sheetData>
    <row r="1" spans="1:18" x14ac:dyDescent="0.25">
      <c r="A1" s="1" t="s">
        <v>13</v>
      </c>
    </row>
    <row r="2" spans="1:18" x14ac:dyDescent="0.25">
      <c r="A2" s="1" t="s">
        <v>14</v>
      </c>
    </row>
    <row r="3" spans="1:18" x14ac:dyDescent="0.25">
      <c r="A3" s="1" t="s">
        <v>15</v>
      </c>
    </row>
    <row r="5" spans="1:18" ht="15.75" thickBot="1" x14ac:dyDescent="0.3"/>
    <row r="6" spans="1:18" x14ac:dyDescent="0.25">
      <c r="C6" s="22" t="s">
        <v>24</v>
      </c>
      <c r="D6" s="61" t="s">
        <v>7</v>
      </c>
      <c r="E6" s="62"/>
      <c r="F6" s="62"/>
      <c r="G6" s="62"/>
      <c r="H6" s="63"/>
      <c r="J6" s="1" t="s">
        <v>16</v>
      </c>
      <c r="O6" s="26" t="s">
        <v>28</v>
      </c>
      <c r="P6" s="26"/>
      <c r="Q6" s="26"/>
      <c r="R6" s="26"/>
    </row>
    <row r="7" spans="1:18" x14ac:dyDescent="0.25">
      <c r="D7" s="3"/>
      <c r="E7" s="4" t="s">
        <v>0</v>
      </c>
      <c r="F7" s="4" t="s">
        <v>1</v>
      </c>
      <c r="G7" s="4" t="s">
        <v>2</v>
      </c>
      <c r="H7" s="5" t="s">
        <v>5</v>
      </c>
      <c r="J7" s="17"/>
      <c r="K7" s="17" t="s">
        <v>0</v>
      </c>
      <c r="L7" s="17" t="s">
        <v>1</v>
      </c>
      <c r="M7" s="17" t="s">
        <v>2</v>
      </c>
      <c r="O7" s="27"/>
      <c r="P7" s="27" t="s">
        <v>0</v>
      </c>
      <c r="Q7" s="27" t="s">
        <v>1</v>
      </c>
      <c r="R7" s="27" t="s">
        <v>2</v>
      </c>
    </row>
    <row r="8" spans="1:18" x14ac:dyDescent="0.25">
      <c r="D8" s="6" t="s">
        <v>3</v>
      </c>
      <c r="E8" s="13">
        <v>35</v>
      </c>
      <c r="F8" s="13">
        <v>86</v>
      </c>
      <c r="G8" s="13">
        <v>64</v>
      </c>
      <c r="H8" s="21">
        <v>185</v>
      </c>
      <c r="J8" s="17" t="s">
        <v>0</v>
      </c>
      <c r="K8" s="17"/>
      <c r="L8" s="17"/>
      <c r="M8" s="17"/>
      <c r="O8" s="27" t="s">
        <v>0</v>
      </c>
      <c r="P8" s="27"/>
      <c r="Q8" s="27"/>
      <c r="R8" s="27"/>
    </row>
    <row r="9" spans="1:18" x14ac:dyDescent="0.25">
      <c r="D9" s="7" t="s">
        <v>17</v>
      </c>
      <c r="E9" s="8">
        <v>5.712855E-2</v>
      </c>
      <c r="F9" s="8">
        <v>6.1808700000000001E-2</v>
      </c>
      <c r="G9" s="8">
        <v>3.8450659999999998E-2</v>
      </c>
      <c r="H9" s="9">
        <v>5.2842649999999998E-2</v>
      </c>
      <c r="J9" s="17" t="s">
        <v>1</v>
      </c>
      <c r="K9" s="18">
        <v>0.95099999999999996</v>
      </c>
      <c r="L9" s="19"/>
      <c r="M9" s="17"/>
      <c r="O9" s="27" t="s">
        <v>1</v>
      </c>
      <c r="P9" s="28">
        <v>0.05</v>
      </c>
      <c r="Q9" s="29"/>
      <c r="R9" s="27"/>
    </row>
    <row r="10" spans="1:18" ht="15.75" thickBot="1" x14ac:dyDescent="0.3">
      <c r="D10" s="10" t="s">
        <v>8</v>
      </c>
      <c r="E10" s="11" t="s">
        <v>6</v>
      </c>
      <c r="F10" s="11" t="s">
        <v>6</v>
      </c>
      <c r="G10" s="11" t="s">
        <v>6</v>
      </c>
      <c r="H10" s="12"/>
      <c r="J10" s="17" t="s">
        <v>2</v>
      </c>
      <c r="K10" s="18">
        <v>0.80179999999999996</v>
      </c>
      <c r="L10" s="18">
        <v>0.66930000000000001</v>
      </c>
      <c r="M10" s="17"/>
      <c r="O10" s="27" t="s">
        <v>2</v>
      </c>
      <c r="P10" s="28">
        <v>5.8000000000000003E-2</v>
      </c>
      <c r="Q10" s="28">
        <v>6.9000000000000006E-2</v>
      </c>
      <c r="R10" s="27"/>
    </row>
    <row r="11" spans="1:18" x14ac:dyDescent="0.25">
      <c r="D11" s="55" t="s">
        <v>23</v>
      </c>
      <c r="E11" s="55"/>
      <c r="F11" s="55"/>
      <c r="G11" s="55"/>
      <c r="H11" s="55"/>
    </row>
    <row r="12" spans="1:18" x14ac:dyDescent="0.25">
      <c r="D12" s="56"/>
      <c r="E12" s="56"/>
      <c r="F12" s="56"/>
      <c r="G12" s="56"/>
      <c r="H12" s="56"/>
    </row>
    <row r="13" spans="1:18" x14ac:dyDescent="0.25">
      <c r="D13" s="56"/>
      <c r="E13" s="56"/>
      <c r="F13" s="56"/>
      <c r="G13" s="56"/>
      <c r="H13" s="56"/>
    </row>
    <row r="14" spans="1:18" ht="15.75" thickBot="1" x14ac:dyDescent="0.3">
      <c r="D14" s="57"/>
      <c r="E14" s="57"/>
      <c r="F14" s="57"/>
      <c r="G14" s="57"/>
      <c r="H14" s="57"/>
    </row>
    <row r="15" spans="1:18" x14ac:dyDescent="0.25">
      <c r="C15" s="22" t="s">
        <v>25</v>
      </c>
      <c r="D15" s="61" t="s">
        <v>30</v>
      </c>
      <c r="E15" s="62"/>
      <c r="F15" s="62"/>
      <c r="G15" s="62"/>
      <c r="H15" s="63"/>
      <c r="J15" s="1" t="s">
        <v>18</v>
      </c>
      <c r="O15" s="1" t="s">
        <v>20</v>
      </c>
    </row>
    <row r="16" spans="1:18" x14ac:dyDescent="0.25">
      <c r="D16" s="3"/>
      <c r="E16" s="4" t="s">
        <v>0</v>
      </c>
      <c r="F16" s="4" t="s">
        <v>1</v>
      </c>
      <c r="G16" s="4" t="s">
        <v>2</v>
      </c>
      <c r="H16" s="5" t="s">
        <v>5</v>
      </c>
      <c r="J16" s="17"/>
      <c r="K16" s="17" t="s">
        <v>0</v>
      </c>
      <c r="L16" s="17" t="s">
        <v>1</v>
      </c>
      <c r="M16" s="17" t="s">
        <v>2</v>
      </c>
      <c r="O16" s="17"/>
      <c r="P16" s="17" t="s">
        <v>0</v>
      </c>
      <c r="Q16" s="17" t="s">
        <v>1</v>
      </c>
      <c r="R16" s="17" t="s">
        <v>2</v>
      </c>
    </row>
    <row r="17" spans="2:18" x14ac:dyDescent="0.25">
      <c r="D17" s="6" t="s">
        <v>3</v>
      </c>
      <c r="E17" s="13">
        <v>99</v>
      </c>
      <c r="F17" s="13">
        <v>204</v>
      </c>
      <c r="G17" s="13">
        <v>149</v>
      </c>
      <c r="H17" s="21">
        <f>SUM(E17:G17)</f>
        <v>452</v>
      </c>
      <c r="J17" s="17" t="s">
        <v>0</v>
      </c>
      <c r="K17" s="17"/>
      <c r="L17" s="17"/>
      <c r="M17" s="17"/>
      <c r="O17" s="17" t="s">
        <v>0</v>
      </c>
      <c r="P17" s="17"/>
      <c r="Q17" s="17"/>
      <c r="R17" s="17"/>
    </row>
    <row r="18" spans="2:18" x14ac:dyDescent="0.25">
      <c r="D18" s="7" t="s">
        <v>19</v>
      </c>
      <c r="E18" s="8">
        <v>-3.7375419999999999E-2</v>
      </c>
      <c r="F18" s="8">
        <v>-2.7678359999999999E-2</v>
      </c>
      <c r="G18" s="8">
        <v>-3.4056749999999997E-2</v>
      </c>
      <c r="H18" s="9">
        <v>-3.1904889999999998E-2</v>
      </c>
      <c r="J18" s="17" t="s">
        <v>1</v>
      </c>
      <c r="K18" s="18">
        <v>0.77729999999999999</v>
      </c>
      <c r="L18" s="19"/>
      <c r="M18" s="17"/>
      <c r="O18" s="17" t="s">
        <v>1</v>
      </c>
      <c r="P18" s="20">
        <v>0.89119999999999999</v>
      </c>
      <c r="Q18" s="19"/>
      <c r="R18" s="17"/>
    </row>
    <row r="19" spans="2:18" x14ac:dyDescent="0.25">
      <c r="D19" s="14" t="s">
        <v>4</v>
      </c>
      <c r="E19" s="15" t="s">
        <v>6</v>
      </c>
      <c r="F19" s="15" t="s">
        <v>6</v>
      </c>
      <c r="G19" s="15" t="s">
        <v>6</v>
      </c>
      <c r="H19" s="16"/>
      <c r="J19" s="17" t="s">
        <v>2</v>
      </c>
      <c r="K19" s="18">
        <v>0.92749999999999999</v>
      </c>
      <c r="L19" s="18">
        <v>0.80859999999999999</v>
      </c>
      <c r="M19" s="17"/>
      <c r="O19" s="17" t="s">
        <v>2</v>
      </c>
      <c r="P19" s="20">
        <v>0.72950000000000004</v>
      </c>
      <c r="Q19" s="20">
        <v>0.76839999999999997</v>
      </c>
      <c r="R19" s="17"/>
    </row>
    <row r="20" spans="2:18" x14ac:dyDescent="0.25">
      <c r="D20" s="7" t="s">
        <v>21</v>
      </c>
      <c r="E20" s="8">
        <v>2.3758759999999999E-3</v>
      </c>
      <c r="F20" s="8">
        <v>4.7576449999999996E-3</v>
      </c>
      <c r="G20" s="8">
        <v>8.2880019999999992E-3</v>
      </c>
      <c r="H20" s="9">
        <v>5.4701330000000003E-3</v>
      </c>
    </row>
    <row r="21" spans="2:18" ht="15.75" thickBot="1" x14ac:dyDescent="0.3">
      <c r="D21" s="10" t="s">
        <v>4</v>
      </c>
      <c r="E21" s="11" t="s">
        <v>6</v>
      </c>
      <c r="F21" s="11" t="s">
        <v>6</v>
      </c>
      <c r="G21" s="11" t="s">
        <v>6</v>
      </c>
      <c r="H21" s="12"/>
    </row>
    <row r="22" spans="2:18" x14ac:dyDescent="0.25">
      <c r="J22" s="54" t="s">
        <v>12</v>
      </c>
      <c r="K22" s="54"/>
      <c r="L22" s="54"/>
      <c r="M22" s="54"/>
    </row>
    <row r="23" spans="2:18" x14ac:dyDescent="0.25">
      <c r="J23" s="54"/>
      <c r="K23" s="54"/>
      <c r="L23" s="54"/>
      <c r="M23" s="54"/>
    </row>
    <row r="24" spans="2:18" x14ac:dyDescent="0.25">
      <c r="J24" s="54"/>
      <c r="K24" s="54"/>
      <c r="L24" s="54"/>
      <c r="M24" s="54"/>
    </row>
    <row r="25" spans="2:18" ht="15.75" thickBot="1" x14ac:dyDescent="0.3">
      <c r="J25" s="54"/>
      <c r="K25" s="54"/>
      <c r="L25" s="54"/>
      <c r="M25" s="54"/>
    </row>
    <row r="26" spans="2:18" x14ac:dyDescent="0.25">
      <c r="B26" s="58" t="s">
        <v>26</v>
      </c>
      <c r="C26" s="59"/>
      <c r="D26" s="61" t="s">
        <v>9</v>
      </c>
      <c r="E26" s="62"/>
      <c r="F26" s="62"/>
      <c r="G26" s="62"/>
      <c r="H26" s="63"/>
      <c r="J26" s="54"/>
      <c r="K26" s="54"/>
      <c r="L26" s="54"/>
      <c r="M26" s="54"/>
    </row>
    <row r="27" spans="2:18" x14ac:dyDescent="0.25">
      <c r="B27" s="58"/>
      <c r="C27" s="59"/>
      <c r="D27" s="3"/>
      <c r="E27" s="4" t="s">
        <v>0</v>
      </c>
      <c r="F27" s="4" t="s">
        <v>1</v>
      </c>
      <c r="G27" s="4" t="s">
        <v>2</v>
      </c>
      <c r="H27" s="5" t="s">
        <v>5</v>
      </c>
      <c r="J27" s="54"/>
      <c r="K27" s="54"/>
      <c r="L27" s="54"/>
      <c r="M27" s="54"/>
    </row>
    <row r="28" spans="2:18" x14ac:dyDescent="0.25">
      <c r="D28" s="6" t="s">
        <v>3</v>
      </c>
      <c r="E28" s="13">
        <v>30</v>
      </c>
      <c r="F28" s="13">
        <v>69</v>
      </c>
      <c r="G28" s="13">
        <v>54</v>
      </c>
      <c r="H28" s="21">
        <f>SUM(E28:G28)</f>
        <v>153</v>
      </c>
      <c r="J28" s="54"/>
      <c r="K28" s="54"/>
      <c r="L28" s="54"/>
      <c r="M28" s="54"/>
    </row>
    <row r="29" spans="2:18" x14ac:dyDescent="0.25">
      <c r="D29" s="7" t="s">
        <v>10</v>
      </c>
      <c r="E29" s="8">
        <v>4.1105580000000003E-2</v>
      </c>
      <c r="F29" s="8">
        <v>1.6997680000000001E-2</v>
      </c>
      <c r="G29" s="8">
        <v>7.0635169999999997E-2</v>
      </c>
      <c r="H29" s="9">
        <v>4.06556E-2</v>
      </c>
    </row>
    <row r="30" spans="2:18" x14ac:dyDescent="0.25">
      <c r="D30" s="14" t="s">
        <v>4</v>
      </c>
      <c r="E30" s="15" t="s">
        <v>6</v>
      </c>
      <c r="F30" s="15" t="s">
        <v>6</v>
      </c>
      <c r="G30" s="15" t="s">
        <v>6</v>
      </c>
      <c r="H30" s="16"/>
    </row>
    <row r="31" spans="2:18" x14ac:dyDescent="0.25">
      <c r="D31" s="7" t="s">
        <v>11</v>
      </c>
      <c r="E31" s="8">
        <v>3.9870119000000002E-2</v>
      </c>
      <c r="F31" s="8">
        <v>6.0660261E-2</v>
      </c>
      <c r="G31" s="8">
        <v>9.8697569999999998E-3</v>
      </c>
      <c r="H31" s="9">
        <v>3.1690820000000001E-2</v>
      </c>
    </row>
    <row r="32" spans="2:18" ht="15" customHeight="1" thickBot="1" x14ac:dyDescent="0.3">
      <c r="D32" s="10" t="s">
        <v>4</v>
      </c>
      <c r="E32" s="11" t="s">
        <v>6</v>
      </c>
      <c r="F32" s="11" t="s">
        <v>6</v>
      </c>
      <c r="G32" s="11" t="s">
        <v>6</v>
      </c>
      <c r="H32" s="53"/>
    </row>
    <row r="33" spans="4:8" ht="15.75" thickBot="1" x14ac:dyDescent="0.3">
      <c r="D33" s="33" t="s">
        <v>34</v>
      </c>
      <c r="E33" s="11" t="s">
        <v>6</v>
      </c>
      <c r="F33" s="11" t="s">
        <v>6</v>
      </c>
      <c r="G33" s="11" t="s">
        <v>6</v>
      </c>
      <c r="H33" s="12"/>
    </row>
    <row r="34" spans="4:8" x14ac:dyDescent="0.25">
      <c r="D34" s="60" t="s">
        <v>27</v>
      </c>
      <c r="E34" s="60"/>
      <c r="F34" s="60"/>
      <c r="G34" s="60"/>
      <c r="H34" s="60"/>
    </row>
    <row r="35" spans="4:8" x14ac:dyDescent="0.25">
      <c r="D35" s="60"/>
      <c r="E35" s="60"/>
      <c r="F35" s="60"/>
      <c r="G35" s="60"/>
      <c r="H35" s="60"/>
    </row>
    <row r="36" spans="4:8" x14ac:dyDescent="0.25">
      <c r="D36" s="60"/>
      <c r="E36" s="60"/>
      <c r="F36" s="60"/>
      <c r="G36" s="60"/>
      <c r="H36" s="60"/>
    </row>
    <row r="37" spans="4:8" x14ac:dyDescent="0.25">
      <c r="D37" s="60"/>
      <c r="E37" s="60"/>
      <c r="F37" s="60"/>
      <c r="G37" s="60"/>
      <c r="H37" s="60"/>
    </row>
    <row r="38" spans="4:8" x14ac:dyDescent="0.25">
      <c r="E38" s="2"/>
      <c r="F38" s="2"/>
      <c r="G38" s="2"/>
      <c r="H38" s="2"/>
    </row>
    <row r="39" spans="4:8" x14ac:dyDescent="0.25">
      <c r="D39" s="22" t="s">
        <v>22</v>
      </c>
    </row>
  </sheetData>
  <mergeCells count="7">
    <mergeCell ref="J22:M28"/>
    <mergeCell ref="D11:H14"/>
    <mergeCell ref="B26:C27"/>
    <mergeCell ref="D34:H37"/>
    <mergeCell ref="D6:H6"/>
    <mergeCell ref="D15:H15"/>
    <mergeCell ref="D26:H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356A-4D88-498D-A084-34A2DDF0B172}">
  <dimension ref="A1:I13"/>
  <sheetViews>
    <sheetView workbookViewId="0">
      <selection activeCell="E29" sqref="E29"/>
    </sheetView>
  </sheetViews>
  <sheetFormatPr defaultRowHeight="15" x14ac:dyDescent="0.25"/>
  <cols>
    <col min="1" max="4" width="9.140625" style="1"/>
    <col min="5" max="5" width="33.42578125" style="1" customWidth="1"/>
    <col min="6" max="6" width="8.140625" style="1" customWidth="1"/>
    <col min="7" max="7" width="8.42578125" style="1" customWidth="1"/>
    <col min="8" max="9" width="11.28515625" style="1" bestFit="1" customWidth="1"/>
    <col min="10" max="10" width="5.85546875" style="1" bestFit="1" customWidth="1"/>
    <col min="11" max="16384" width="9.140625" style="1"/>
  </cols>
  <sheetData>
    <row r="1" spans="1:9" ht="15.75" x14ac:dyDescent="0.25">
      <c r="A1" s="30" t="s">
        <v>29</v>
      </c>
    </row>
    <row r="2" spans="1:9" ht="16.5" x14ac:dyDescent="0.25">
      <c r="A2" s="31" t="s">
        <v>32</v>
      </c>
    </row>
    <row r="3" spans="1:9" ht="16.5" x14ac:dyDescent="0.25">
      <c r="A3" s="31" t="s">
        <v>31</v>
      </c>
    </row>
    <row r="6" spans="1:9" ht="15.75" thickBot="1" x14ac:dyDescent="0.3">
      <c r="E6" s="64"/>
      <c r="F6" s="64"/>
      <c r="G6" s="64"/>
      <c r="H6" s="64"/>
      <c r="I6" s="64"/>
    </row>
    <row r="7" spans="1:9" x14ac:dyDescent="0.25">
      <c r="D7" s="22" t="s">
        <v>25</v>
      </c>
      <c r="E7" s="23" t="s">
        <v>30</v>
      </c>
      <c r="F7" s="24"/>
      <c r="G7" s="24"/>
      <c r="H7" s="24"/>
      <c r="I7" s="25"/>
    </row>
    <row r="8" spans="1:9" x14ac:dyDescent="0.25">
      <c r="E8" s="3"/>
      <c r="F8" s="4" t="s">
        <v>0</v>
      </c>
      <c r="G8" s="4" t="s">
        <v>1</v>
      </c>
      <c r="H8" s="4" t="s">
        <v>2</v>
      </c>
      <c r="I8" s="5"/>
    </row>
    <row r="9" spans="1:9" x14ac:dyDescent="0.25">
      <c r="E9" s="6" t="s">
        <v>3</v>
      </c>
      <c r="F9" s="13">
        <v>98</v>
      </c>
      <c r="G9" s="13">
        <v>197</v>
      </c>
      <c r="H9" s="13">
        <v>144</v>
      </c>
      <c r="I9" s="21"/>
    </row>
    <row r="10" spans="1:9" x14ac:dyDescent="0.25">
      <c r="E10" s="7" t="s">
        <v>19</v>
      </c>
      <c r="F10" s="8">
        <v>0.59399999999999997</v>
      </c>
      <c r="G10" s="8">
        <v>0.45100000000000001</v>
      </c>
      <c r="H10" s="8">
        <v>0.28100000000000003</v>
      </c>
      <c r="I10" s="9"/>
    </row>
    <row r="11" spans="1:9" x14ac:dyDescent="0.25">
      <c r="E11" s="14" t="s">
        <v>4</v>
      </c>
      <c r="F11" s="15" t="s">
        <v>6</v>
      </c>
      <c r="G11" s="15" t="s">
        <v>6</v>
      </c>
      <c r="H11" s="15" t="s">
        <v>6</v>
      </c>
      <c r="I11" s="16"/>
    </row>
    <row r="12" spans="1:9" x14ac:dyDescent="0.25">
      <c r="E12" s="7" t="s">
        <v>21</v>
      </c>
      <c r="F12" s="32">
        <v>2.8411180000000001E-3</v>
      </c>
      <c r="G12" s="32">
        <v>6.4100800000000003E-3</v>
      </c>
      <c r="H12" s="32">
        <v>3.9822729999999997E-3</v>
      </c>
      <c r="I12" s="9"/>
    </row>
    <row r="13" spans="1:9" ht="15.75" thickBot="1" x14ac:dyDescent="0.3">
      <c r="E13" s="10" t="s">
        <v>4</v>
      </c>
      <c r="F13" s="11" t="s">
        <v>6</v>
      </c>
      <c r="G13" s="11" t="s">
        <v>6</v>
      </c>
      <c r="H13" s="11" t="s">
        <v>6</v>
      </c>
      <c r="I13" s="12"/>
    </row>
  </sheetData>
  <mergeCells count="1">
    <mergeCell ref="E6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04BB-E1BE-4F69-BB5D-FAF0CDCEAB0E}">
  <dimension ref="B2:J26"/>
  <sheetViews>
    <sheetView tabSelected="1" workbookViewId="0">
      <selection activeCell="J28" sqref="J28"/>
    </sheetView>
  </sheetViews>
  <sheetFormatPr defaultRowHeight="15" x14ac:dyDescent="0.25"/>
  <cols>
    <col min="1" max="1" width="9.140625" style="1"/>
    <col min="2" max="2" width="30" style="1" customWidth="1"/>
    <col min="3" max="4" width="9.140625" style="1"/>
    <col min="5" max="5" width="11.28515625" style="1" bestFit="1" customWidth="1"/>
    <col min="6" max="16384" width="9.140625" style="1"/>
  </cols>
  <sheetData>
    <row r="2" spans="2:10" ht="15.75" thickBot="1" x14ac:dyDescent="0.3">
      <c r="B2" s="1" t="s">
        <v>40</v>
      </c>
    </row>
    <row r="3" spans="2:10" x14ac:dyDescent="0.25">
      <c r="B3" s="61" t="s">
        <v>33</v>
      </c>
      <c r="C3" s="62"/>
      <c r="D3" s="62"/>
      <c r="E3" s="62"/>
      <c r="F3" s="63"/>
    </row>
    <row r="4" spans="2:10" x14ac:dyDescent="0.25">
      <c r="B4" s="3"/>
      <c r="C4" s="4" t="s">
        <v>0</v>
      </c>
      <c r="D4" s="4" t="s">
        <v>1</v>
      </c>
      <c r="E4" s="4" t="s">
        <v>2</v>
      </c>
      <c r="F4" s="5" t="s">
        <v>5</v>
      </c>
    </row>
    <row r="5" spans="2:10" x14ac:dyDescent="0.25">
      <c r="B5" s="6" t="s">
        <v>3</v>
      </c>
      <c r="C5" s="13">
        <v>30</v>
      </c>
      <c r="D5" s="13">
        <v>77</v>
      </c>
      <c r="E5" s="13">
        <v>54</v>
      </c>
      <c r="F5" s="21">
        <f>SUM(C5:E5)</f>
        <v>161</v>
      </c>
    </row>
    <row r="6" spans="2:10" x14ac:dyDescent="0.25">
      <c r="B6" s="7" t="s">
        <v>10</v>
      </c>
      <c r="C6" s="8">
        <v>1.7419015999999999E-2</v>
      </c>
      <c r="D6" s="8">
        <v>-9.3493970000000006E-3</v>
      </c>
      <c r="E6" s="8">
        <v>4.4820782000000003E-2</v>
      </c>
      <c r="F6" s="9">
        <v>1.3807389999999999E-2</v>
      </c>
    </row>
    <row r="7" spans="2:10" x14ac:dyDescent="0.25">
      <c r="B7" s="14" t="s">
        <v>4</v>
      </c>
      <c r="C7" s="15" t="s">
        <v>6</v>
      </c>
      <c r="D7" s="15" t="s">
        <v>6</v>
      </c>
      <c r="E7" s="15" t="s">
        <v>6</v>
      </c>
      <c r="F7" s="16"/>
    </row>
    <row r="8" spans="2:10" x14ac:dyDescent="0.25">
      <c r="B8" s="7" t="s">
        <v>11</v>
      </c>
      <c r="C8" s="8">
        <v>1.438675E-2</v>
      </c>
      <c r="D8" s="8">
        <v>6.3602850000000002E-2</v>
      </c>
      <c r="E8" s="8">
        <v>-2.3700909999999999E-2</v>
      </c>
      <c r="F8" s="9">
        <v>2.5150140000000001E-2</v>
      </c>
    </row>
    <row r="9" spans="2:10" ht="15.75" thickBot="1" x14ac:dyDescent="0.3">
      <c r="B9" s="10" t="s">
        <v>4</v>
      </c>
      <c r="C9" s="11" t="s">
        <v>6</v>
      </c>
      <c r="D9" s="11" t="s">
        <v>6</v>
      </c>
      <c r="E9" s="11" t="s">
        <v>6</v>
      </c>
      <c r="F9" s="12"/>
    </row>
    <row r="10" spans="2:10" ht="15.75" thickBot="1" x14ac:dyDescent="0.3">
      <c r="B10" s="33" t="s">
        <v>34</v>
      </c>
      <c r="C10" s="34" t="s">
        <v>6</v>
      </c>
      <c r="D10" s="34" t="s">
        <v>6</v>
      </c>
      <c r="E10" s="34" t="s">
        <v>6</v>
      </c>
      <c r="F10" s="35"/>
    </row>
    <row r="12" spans="2:10" ht="15.75" thickBot="1" x14ac:dyDescent="0.3">
      <c r="B12" s="1" t="s">
        <v>41</v>
      </c>
    </row>
    <row r="13" spans="2:10" ht="15.75" thickBot="1" x14ac:dyDescent="0.3">
      <c r="B13" s="61" t="s">
        <v>38</v>
      </c>
      <c r="C13" s="62"/>
      <c r="D13" s="62"/>
      <c r="E13" s="62"/>
      <c r="F13" s="63"/>
    </row>
    <row r="14" spans="2:10" x14ac:dyDescent="0.25">
      <c r="B14" s="39"/>
      <c r="C14" s="40" t="s">
        <v>0</v>
      </c>
      <c r="D14" s="40" t="s">
        <v>1</v>
      </c>
      <c r="E14" s="40" t="s">
        <v>2</v>
      </c>
      <c r="F14" s="41" t="s">
        <v>5</v>
      </c>
      <c r="H14" s="54" t="s">
        <v>43</v>
      </c>
      <c r="I14" s="54"/>
      <c r="J14" s="54"/>
    </row>
    <row r="15" spans="2:10" x14ac:dyDescent="0.25">
      <c r="B15" s="36" t="s">
        <v>3</v>
      </c>
      <c r="C15" s="13">
        <v>30</v>
      </c>
      <c r="D15" s="13">
        <v>77</v>
      </c>
      <c r="E15" s="13">
        <v>54</v>
      </c>
      <c r="F15" s="21">
        <f>SUM(C15:E15)</f>
        <v>161</v>
      </c>
      <c r="H15" s="54"/>
      <c r="I15" s="54"/>
      <c r="J15" s="54"/>
    </row>
    <row r="16" spans="2:10" x14ac:dyDescent="0.25">
      <c r="B16" s="37" t="s">
        <v>35</v>
      </c>
      <c r="C16" s="50">
        <v>146.5667</v>
      </c>
      <c r="D16" s="50">
        <v>192.12989999999999</v>
      </c>
      <c r="E16" s="42">
        <v>193.81479999999999</v>
      </c>
      <c r="F16" s="43">
        <v>184.20500000000001</v>
      </c>
      <c r="H16" s="54"/>
      <c r="I16" s="54"/>
      <c r="J16" s="54"/>
    </row>
    <row r="17" spans="2:10" x14ac:dyDescent="0.25">
      <c r="B17" s="37" t="s">
        <v>36</v>
      </c>
      <c r="C17" s="50">
        <v>145.4667</v>
      </c>
      <c r="D17" s="50">
        <v>185.33770000000001</v>
      </c>
      <c r="E17" s="51">
        <v>203.7037</v>
      </c>
      <c r="F17" s="43">
        <v>184.06829999999999</v>
      </c>
      <c r="H17" s="54"/>
      <c r="I17" s="54"/>
      <c r="J17" s="54"/>
    </row>
    <row r="18" spans="2:10" ht="15.75" thickBot="1" x14ac:dyDescent="0.3">
      <c r="B18" s="38" t="s">
        <v>37</v>
      </c>
      <c r="C18" s="52">
        <v>141.9333</v>
      </c>
      <c r="D18" s="52">
        <v>194.89609999999999</v>
      </c>
      <c r="E18" s="44">
        <v>199.11109999999999</v>
      </c>
      <c r="F18" s="45">
        <v>186.441</v>
      </c>
      <c r="H18" s="54"/>
      <c r="I18" s="54"/>
      <c r="J18" s="54"/>
    </row>
    <row r="19" spans="2:10" x14ac:dyDescent="0.25">
      <c r="H19" s="54"/>
      <c r="I19" s="54"/>
      <c r="J19" s="54"/>
    </row>
    <row r="20" spans="2:10" ht="15.75" thickBot="1" x14ac:dyDescent="0.3">
      <c r="B20" s="1" t="s">
        <v>42</v>
      </c>
      <c r="H20" s="54"/>
      <c r="I20" s="54"/>
      <c r="J20" s="54"/>
    </row>
    <row r="21" spans="2:10" ht="15.75" thickBot="1" x14ac:dyDescent="0.3">
      <c r="B21" s="61" t="s">
        <v>39</v>
      </c>
      <c r="C21" s="62"/>
      <c r="D21" s="62"/>
      <c r="E21" s="62"/>
      <c r="F21" s="63"/>
      <c r="H21" s="54"/>
      <c r="I21" s="54"/>
      <c r="J21" s="54"/>
    </row>
    <row r="22" spans="2:10" x14ac:dyDescent="0.25">
      <c r="B22" s="39"/>
      <c r="C22" s="40" t="s">
        <v>0</v>
      </c>
      <c r="D22" s="40" t="s">
        <v>1</v>
      </c>
      <c r="E22" s="40" t="s">
        <v>2</v>
      </c>
      <c r="F22" s="41" t="s">
        <v>5</v>
      </c>
      <c r="H22" s="54"/>
      <c r="I22" s="54"/>
      <c r="J22" s="54"/>
    </row>
    <row r="23" spans="2:10" x14ac:dyDescent="0.25">
      <c r="B23" s="36" t="s">
        <v>3</v>
      </c>
      <c r="C23" s="13">
        <v>30</v>
      </c>
      <c r="D23" s="13">
        <v>77</v>
      </c>
      <c r="E23" s="13">
        <v>54</v>
      </c>
      <c r="F23" s="21">
        <f>SUM(C23:E23)</f>
        <v>161</v>
      </c>
      <c r="H23" s="54"/>
      <c r="I23" s="54"/>
      <c r="J23" s="54"/>
    </row>
    <row r="24" spans="2:10" x14ac:dyDescent="0.25">
      <c r="B24" s="37" t="s">
        <v>35</v>
      </c>
      <c r="C24" s="65">
        <v>0.99031530000000001</v>
      </c>
      <c r="D24" s="65">
        <v>1.2981748</v>
      </c>
      <c r="E24" s="46">
        <v>1.3095596</v>
      </c>
      <c r="F24" s="47">
        <v>1.2446280000000001</v>
      </c>
      <c r="H24" s="54"/>
      <c r="I24" s="54"/>
      <c r="J24" s="54"/>
    </row>
    <row r="25" spans="2:10" x14ac:dyDescent="0.25">
      <c r="B25" s="37" t="s">
        <v>36</v>
      </c>
      <c r="C25" s="65">
        <v>0.9828829</v>
      </c>
      <c r="D25" s="65">
        <v>1.2522815</v>
      </c>
      <c r="E25" s="66">
        <v>1.3763764000000001</v>
      </c>
      <c r="F25" s="47">
        <v>1.2437050000000001</v>
      </c>
      <c r="H25" s="54"/>
      <c r="I25" s="54"/>
      <c r="J25" s="54"/>
    </row>
    <row r="26" spans="2:10" ht="15.75" thickBot="1" x14ac:dyDescent="0.3">
      <c r="B26" s="38" t="s">
        <v>37</v>
      </c>
      <c r="C26" s="67">
        <v>0.95257270000000005</v>
      </c>
      <c r="D26" s="67">
        <v>1.3080274999999999</v>
      </c>
      <c r="E26" s="48">
        <v>1.3363162</v>
      </c>
      <c r="F26" s="49">
        <v>1.251282</v>
      </c>
    </row>
  </sheetData>
  <mergeCells count="4">
    <mergeCell ref="B3:F3"/>
    <mergeCell ref="B13:F13"/>
    <mergeCell ref="B21:F21"/>
    <mergeCell ref="H14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Compond</vt:lpstr>
      <vt:lpstr>Average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Lee</dc:creator>
  <cp:lastModifiedBy>Leslie Lee</cp:lastModifiedBy>
  <dcterms:created xsi:type="dcterms:W3CDTF">2018-09-10T06:01:41Z</dcterms:created>
  <dcterms:modified xsi:type="dcterms:W3CDTF">2018-10-08T22:11:55Z</dcterms:modified>
</cp:coreProperties>
</file>