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 Integral de Ing Soft\Proyecto\"/>
    </mc:Choice>
  </mc:AlternateContent>
  <xr:revisionPtr revIDLastSave="0" documentId="13_ncr:1_{3F793474-1B8F-4A7E-B49C-816E612E8EA6}" xr6:coauthVersionLast="47" xr6:coauthVersionMax="47" xr10:uidLastSave="{00000000-0000-0000-0000-000000000000}"/>
  <bookViews>
    <workbookView xWindow="-108" yWindow="-108" windowWidth="23256" windowHeight="12456" xr2:uid="{E399AA57-BFF7-4E7C-AEBB-D8F96892B9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12" i="1"/>
  <c r="D11" i="1"/>
  <c r="D13" i="1" s="1"/>
  <c r="D32" i="1"/>
  <c r="D33" i="1" s="1"/>
  <c r="D28" i="1"/>
  <c r="D27" i="1"/>
  <c r="D17" i="1"/>
  <c r="D16" i="1"/>
  <c r="D21" i="1"/>
  <c r="D29" i="1" l="1"/>
  <c r="B37" i="1" s="1"/>
  <c r="D18" i="1"/>
  <c r="D24" i="1"/>
  <c r="B36" i="1" s="1"/>
  <c r="B38" i="1" l="1"/>
  <c r="B39" i="1"/>
  <c r="B40" i="1" s="1"/>
  <c r="B44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<sst xmlns="http://schemas.openxmlformats.org/spreadsheetml/2006/main" count="70" uniqueCount="46">
  <si>
    <t>Fecha</t>
  </si>
  <si>
    <t>Empresa:</t>
  </si>
  <si>
    <t>Proyecto:</t>
  </si>
  <si>
    <t>Email:</t>
  </si>
  <si>
    <t>Cantidad</t>
  </si>
  <si>
    <t>Total</t>
  </si>
  <si>
    <t>Producto</t>
  </si>
  <si>
    <t>N. presupuesto.</t>
  </si>
  <si>
    <t>Licencias de Software</t>
  </si>
  <si>
    <t>Visual Studio Code</t>
  </si>
  <si>
    <t>MySQL</t>
  </si>
  <si>
    <t>Servicios</t>
  </si>
  <si>
    <t>Energia por laptop</t>
  </si>
  <si>
    <t>Internet</t>
  </si>
  <si>
    <t>Empleados</t>
  </si>
  <si>
    <t>Programadores</t>
  </si>
  <si>
    <t>Proyect Manager</t>
  </si>
  <si>
    <t>Dispositivos adicionales para el sistema</t>
  </si>
  <si>
    <t>PC para usuarios del software</t>
  </si>
  <si>
    <t>Impresora</t>
  </si>
  <si>
    <t>Reserva de contingencia</t>
  </si>
  <si>
    <t>Reserva</t>
  </si>
  <si>
    <t>Primer Mes</t>
  </si>
  <si>
    <t>PRESUPUESTO</t>
  </si>
  <si>
    <t>VLU-VALLEY</t>
  </si>
  <si>
    <t>vluvalley4@gmail.com</t>
  </si>
  <si>
    <t>Mensual</t>
  </si>
  <si>
    <t>Solo una vez</t>
  </si>
  <si>
    <t>Administrador y Finanzas</t>
  </si>
  <si>
    <t>Precio Unitario</t>
  </si>
  <si>
    <t>Frecuencia</t>
  </si>
  <si>
    <t>Servicio</t>
  </si>
  <si>
    <t>Empleado</t>
  </si>
  <si>
    <t xml:space="preserve">Dispositivo </t>
  </si>
  <si>
    <t>Sueldo Mensual</t>
  </si>
  <si>
    <t>Concepto</t>
  </si>
  <si>
    <t>Monto</t>
  </si>
  <si>
    <t>Subtotal (Recurrente)</t>
  </si>
  <si>
    <t>Costos Únicos</t>
  </si>
  <si>
    <t>Subtotal (Sin IVA)</t>
  </si>
  <si>
    <t>IVA (16%)</t>
  </si>
  <si>
    <t>Total (Con IVA)</t>
  </si>
  <si>
    <t>Duración estimada del proyecto</t>
  </si>
  <si>
    <t>Duración estimada (meses)</t>
  </si>
  <si>
    <t>Costo Total</t>
  </si>
  <si>
    <t>Sistema de Gestión de Cafetría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</si>
</sst>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1" xfId="0" applyFont="1" applyBorder="1"/>
    <xf numFmtId="8" fontId="3" fillId="0" borderId="1" xfId="0" applyNumberFormat="1" applyFont="1" applyBorder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8" fontId="3" fillId="0" borderId="0" xfId="0" applyNumberFormat="1" applyFont="1"/>
    <xf numFmtId="6" fontId="3" fillId="0" borderId="1" xfId="0" applyNumberFormat="1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6" fontId="3" fillId="0" borderId="7" xfId="0" applyNumberFormat="1" applyFont="1" applyBorder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/>
    <xf numFmtId="6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/>
    <xf numFmtId="0" fontId="3" fillId="0" borderId="6" xfId="0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luvalley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42D5-92EC-472B-BE85-7AF0DDC95A3D}">
  <dimension ref="A1:E44"/>
  <sheetViews>
    <sheetView tabSelected="1" zoomScale="53" zoomScaleNormal="53" workbookViewId="0">
      <selection activeCell="H7" sqref="H7"/>
    </sheetView>
  </sheetViews>
  <sheetFormatPr baseColWidth="10" defaultRowHeight="14.4"/>
  <cols>
    <col min="1" max="1" width="33.109375" customWidth="1"/>
    <col min="2" max="2" width="17" customWidth="1"/>
    <col min="3" max="3" width="15" customWidth="1"/>
    <col min="4" max="4" width="14.5546875" customWidth="1"/>
    <col min="5" max="5" width="17.88671875" customWidth="1"/>
  </cols>
  <sheetData>
    <row r="1" spans="1:5">
      <c r="A1" s="25" t="e" vm="1">
        <v>#VALUE!</v>
      </c>
      <c r="B1" s="25"/>
      <c r="C1" s="25"/>
      <c r="D1" s="25"/>
      <c r="E1" s="25"/>
    </row>
    <row r="2" spans="1:5" ht="45" customHeight="1">
      <c r="A2" s="26"/>
      <c r="B2" s="26"/>
      <c r="C2" s="26"/>
      <c r="D2" s="26"/>
      <c r="E2" s="26"/>
    </row>
    <row r="3" spans="1:5" ht="15.6">
      <c r="A3" s="30" t="s">
        <v>23</v>
      </c>
      <c r="B3" s="31"/>
      <c r="C3" s="31"/>
      <c r="D3" s="31"/>
      <c r="E3" s="32"/>
    </row>
    <row r="4" spans="1:5" ht="15.6">
      <c r="A4" s="1" t="s">
        <v>0</v>
      </c>
      <c r="B4" s="23">
        <v>45526</v>
      </c>
      <c r="C4" s="29" t="s">
        <v>7</v>
      </c>
      <c r="D4" s="29"/>
      <c r="E4" s="6">
        <v>1</v>
      </c>
    </row>
    <row r="5" spans="1:5" ht="15.6">
      <c r="A5" s="1" t="s">
        <v>1</v>
      </c>
      <c r="B5" s="33" t="s">
        <v>24</v>
      </c>
      <c r="C5" s="34"/>
      <c r="D5" s="34"/>
      <c r="E5" s="35"/>
    </row>
    <row r="6" spans="1:5" ht="15.6">
      <c r="A6" s="1" t="s">
        <v>2</v>
      </c>
      <c r="B6" s="33" t="s">
        <v>45</v>
      </c>
      <c r="C6" s="34"/>
      <c r="D6" s="34"/>
      <c r="E6" s="35"/>
    </row>
    <row r="7" spans="1:5" ht="15.6">
      <c r="A7" s="1" t="s">
        <v>3</v>
      </c>
      <c r="B7" s="36" t="s">
        <v>25</v>
      </c>
      <c r="C7" s="37"/>
      <c r="D7" s="37"/>
      <c r="E7" s="37"/>
    </row>
    <row r="8" spans="1:5" ht="15.6">
      <c r="A8" s="28"/>
      <c r="B8" s="28"/>
      <c r="C8" s="28"/>
      <c r="D8" s="28"/>
      <c r="E8" s="28"/>
    </row>
    <row r="9" spans="1:5" ht="15.6">
      <c r="A9" s="27" t="s">
        <v>8</v>
      </c>
      <c r="B9" s="27"/>
      <c r="C9" s="27"/>
      <c r="D9" s="27"/>
      <c r="E9" s="27"/>
    </row>
    <row r="10" spans="1:5" ht="15.6">
      <c r="A10" s="6" t="s">
        <v>6</v>
      </c>
      <c r="B10" s="4" t="s">
        <v>29</v>
      </c>
      <c r="C10" s="4" t="s">
        <v>4</v>
      </c>
      <c r="D10" s="4" t="s">
        <v>5</v>
      </c>
      <c r="E10" s="4" t="s">
        <v>30</v>
      </c>
    </row>
    <row r="11" spans="1:5" ht="15.6">
      <c r="A11" s="1" t="s">
        <v>9</v>
      </c>
      <c r="B11" s="5">
        <v>0</v>
      </c>
      <c r="C11" s="4">
        <v>3</v>
      </c>
      <c r="D11" s="5">
        <f>B11*C11</f>
        <v>0</v>
      </c>
      <c r="E11" s="4" t="s">
        <v>26</v>
      </c>
    </row>
    <row r="12" spans="1:5" ht="15.6">
      <c r="A12" s="1" t="s">
        <v>10</v>
      </c>
      <c r="B12" s="5">
        <v>0</v>
      </c>
      <c r="C12" s="4">
        <v>1</v>
      </c>
      <c r="D12" s="5">
        <f>B12*C12</f>
        <v>0</v>
      </c>
      <c r="E12" s="4" t="s">
        <v>26</v>
      </c>
    </row>
    <row r="13" spans="1:5" ht="15.6">
      <c r="A13" s="8"/>
      <c r="B13" s="12"/>
      <c r="C13" s="13"/>
      <c r="D13" s="5">
        <f>D11+D12</f>
        <v>0</v>
      </c>
      <c r="E13" s="13"/>
    </row>
    <row r="14" spans="1:5" ht="15.6">
      <c r="A14" s="27" t="s">
        <v>11</v>
      </c>
      <c r="B14" s="27"/>
      <c r="C14" s="27"/>
      <c r="D14" s="27"/>
      <c r="E14" s="27"/>
    </row>
    <row r="15" spans="1:5" ht="15">
      <c r="A15" s="6" t="s">
        <v>31</v>
      </c>
      <c r="B15" s="6" t="s">
        <v>29</v>
      </c>
      <c r="C15" s="6" t="s">
        <v>4</v>
      </c>
      <c r="D15" s="6" t="s">
        <v>5</v>
      </c>
      <c r="E15" s="6" t="s">
        <v>30</v>
      </c>
    </row>
    <row r="16" spans="1:5" ht="15.6">
      <c r="A16" s="1" t="s">
        <v>12</v>
      </c>
      <c r="B16" s="10">
        <v>160</v>
      </c>
      <c r="C16" s="6">
        <v>4</v>
      </c>
      <c r="D16" s="10">
        <f>B16*C16</f>
        <v>640</v>
      </c>
      <c r="E16" s="6" t="s">
        <v>26</v>
      </c>
    </row>
    <row r="17" spans="1:5" ht="15.6">
      <c r="A17" s="1" t="s">
        <v>13</v>
      </c>
      <c r="B17" s="10">
        <v>465</v>
      </c>
      <c r="C17" s="6">
        <v>1</v>
      </c>
      <c r="D17" s="10">
        <f>B17*C17</f>
        <v>465</v>
      </c>
      <c r="E17" s="6" t="s">
        <v>26</v>
      </c>
    </row>
    <row r="18" spans="1:5" ht="15.6">
      <c r="A18" s="8"/>
      <c r="B18" s="15"/>
      <c r="C18" s="16"/>
      <c r="D18" s="10">
        <f>D16+D17</f>
        <v>1105</v>
      </c>
      <c r="E18" s="16"/>
    </row>
    <row r="19" spans="1:5" ht="15.6">
      <c r="A19" s="27" t="s">
        <v>14</v>
      </c>
      <c r="B19" s="27"/>
      <c r="C19" s="27"/>
      <c r="D19" s="27"/>
      <c r="E19" s="27"/>
    </row>
    <row r="20" spans="1:5" ht="15">
      <c r="A20" s="6" t="s">
        <v>32</v>
      </c>
      <c r="B20" s="6" t="s">
        <v>34</v>
      </c>
      <c r="C20" s="6" t="s">
        <v>4</v>
      </c>
      <c r="D20" s="6" t="s">
        <v>5</v>
      </c>
      <c r="E20" s="6" t="s">
        <v>30</v>
      </c>
    </row>
    <row r="21" spans="1:5" ht="15.6">
      <c r="A21" s="1" t="s">
        <v>15</v>
      </c>
      <c r="B21" s="10">
        <v>13555</v>
      </c>
      <c r="C21" s="6">
        <v>2</v>
      </c>
      <c r="D21" s="10">
        <f>B21*C21</f>
        <v>27110</v>
      </c>
      <c r="E21" s="6" t="s">
        <v>26</v>
      </c>
    </row>
    <row r="22" spans="1:5" ht="15.6">
      <c r="A22" s="1" t="s">
        <v>16</v>
      </c>
      <c r="B22" s="10">
        <v>15000</v>
      </c>
      <c r="C22" s="6">
        <v>1</v>
      </c>
      <c r="D22" s="10">
        <f>B22*C22</f>
        <v>15000</v>
      </c>
      <c r="E22" s="6" t="s">
        <v>26</v>
      </c>
    </row>
    <row r="23" spans="1:5" ht="15.6">
      <c r="A23" s="1" t="s">
        <v>28</v>
      </c>
      <c r="B23" s="10">
        <v>11870</v>
      </c>
      <c r="C23" s="6">
        <v>1</v>
      </c>
      <c r="D23" s="14">
        <f>B23*C23</f>
        <v>11870</v>
      </c>
      <c r="E23" s="6" t="s">
        <v>26</v>
      </c>
    </row>
    <row r="24" spans="1:5" ht="15.6">
      <c r="A24" s="17"/>
      <c r="B24" s="18"/>
      <c r="C24" s="19"/>
      <c r="D24" s="10">
        <f>D21+D22+D23</f>
        <v>53980</v>
      </c>
      <c r="E24" s="16"/>
    </row>
    <row r="25" spans="1:5" ht="15.6">
      <c r="A25" s="27" t="s">
        <v>17</v>
      </c>
      <c r="B25" s="27"/>
      <c r="C25" s="27"/>
      <c r="D25" s="27"/>
      <c r="E25" s="27"/>
    </row>
    <row r="26" spans="1:5" ht="15">
      <c r="A26" s="6" t="s">
        <v>33</v>
      </c>
      <c r="B26" s="6" t="s">
        <v>29</v>
      </c>
      <c r="C26" s="6" t="s">
        <v>4</v>
      </c>
      <c r="D26" s="6" t="s">
        <v>5</v>
      </c>
      <c r="E26" s="6" t="s">
        <v>30</v>
      </c>
    </row>
    <row r="27" spans="1:5" ht="15.6">
      <c r="A27" s="1" t="s">
        <v>18</v>
      </c>
      <c r="B27" s="11">
        <v>9404.7000000000007</v>
      </c>
      <c r="C27" s="6">
        <v>1</v>
      </c>
      <c r="D27" s="11">
        <f>B27*C27</f>
        <v>9404.7000000000007</v>
      </c>
      <c r="E27" s="6" t="s">
        <v>27</v>
      </c>
    </row>
    <row r="28" spans="1:5" ht="15.6">
      <c r="A28" s="1" t="s">
        <v>19</v>
      </c>
      <c r="B28" s="10">
        <v>3999</v>
      </c>
      <c r="C28" s="6">
        <v>1</v>
      </c>
      <c r="D28" s="10">
        <f>B28*C28</f>
        <v>3999</v>
      </c>
      <c r="E28" s="6" t="s">
        <v>27</v>
      </c>
    </row>
    <row r="29" spans="1:5" ht="15.6">
      <c r="A29" s="17"/>
      <c r="B29" s="18"/>
      <c r="C29" s="19"/>
      <c r="D29" s="10">
        <f>D27+D28</f>
        <v>13403.7</v>
      </c>
      <c r="E29" s="16"/>
    </row>
    <row r="30" spans="1:5" ht="15.6">
      <c r="A30" s="27" t="s">
        <v>20</v>
      </c>
      <c r="B30" s="27"/>
      <c r="C30" s="27"/>
      <c r="D30" s="27"/>
      <c r="E30" s="27"/>
    </row>
    <row r="31" spans="1:5" ht="15">
      <c r="A31" s="6" t="s">
        <v>35</v>
      </c>
      <c r="B31" s="6" t="s">
        <v>36</v>
      </c>
      <c r="C31" s="6" t="s">
        <v>4</v>
      </c>
      <c r="D31" s="6" t="s">
        <v>5</v>
      </c>
      <c r="E31" s="6" t="s">
        <v>30</v>
      </c>
    </row>
    <row r="32" spans="1:5" ht="15.6">
      <c r="A32" s="1" t="s">
        <v>21</v>
      </c>
      <c r="B32" s="11">
        <v>10000</v>
      </c>
      <c r="C32" s="6">
        <v>1</v>
      </c>
      <c r="D32" s="11">
        <f>B32*C32</f>
        <v>10000</v>
      </c>
      <c r="E32" s="6" t="s">
        <v>27</v>
      </c>
    </row>
    <row r="33" spans="1:5" ht="15.6">
      <c r="A33" s="8"/>
      <c r="B33" s="8"/>
      <c r="C33" s="8"/>
      <c r="D33" s="2">
        <f>D32</f>
        <v>10000</v>
      </c>
      <c r="E33" s="8"/>
    </row>
    <row r="34" spans="1:5" ht="15.6">
      <c r="A34" s="24" t="s">
        <v>22</v>
      </c>
      <c r="B34" s="24"/>
      <c r="C34" s="20"/>
      <c r="D34" s="20"/>
      <c r="E34" s="20"/>
    </row>
    <row r="35" spans="1:5" ht="15.6">
      <c r="A35" s="4" t="s">
        <v>35</v>
      </c>
      <c r="B35" s="4" t="s">
        <v>5</v>
      </c>
      <c r="C35" s="7"/>
      <c r="D35" s="7"/>
      <c r="E35" s="7"/>
    </row>
    <row r="36" spans="1:5" ht="15.6">
      <c r="A36" s="3" t="s">
        <v>37</v>
      </c>
      <c r="B36" s="10">
        <f>D13+D18+D24</f>
        <v>55085</v>
      </c>
      <c r="C36" s="9"/>
      <c r="D36" s="8"/>
      <c r="E36" s="8"/>
    </row>
    <row r="37" spans="1:5" ht="15.6">
      <c r="A37" s="3" t="s">
        <v>38</v>
      </c>
      <c r="B37" s="11">
        <f>D29+D33</f>
        <v>23403.7</v>
      </c>
      <c r="C37" s="9"/>
      <c r="D37" s="8"/>
      <c r="E37" s="8"/>
    </row>
    <row r="38" spans="1:5" ht="15.6">
      <c r="A38" s="8" t="s">
        <v>39</v>
      </c>
      <c r="B38" s="11">
        <f>B36+B37</f>
        <v>78488.7</v>
      </c>
      <c r="C38" s="9"/>
      <c r="D38" s="8"/>
      <c r="E38" s="8"/>
    </row>
    <row r="39" spans="1:5" ht="15.6">
      <c r="A39" s="1" t="s">
        <v>40</v>
      </c>
      <c r="B39" s="11">
        <f>B38*(16%)</f>
        <v>12558.191999999999</v>
      </c>
      <c r="C39" s="9"/>
      <c r="D39" s="8"/>
      <c r="E39" s="8"/>
    </row>
    <row r="40" spans="1:5" ht="15.6">
      <c r="A40" s="1" t="s">
        <v>41</v>
      </c>
      <c r="B40" s="22">
        <f>B38+B39</f>
        <v>91046.891999999993</v>
      </c>
      <c r="C40" s="9"/>
      <c r="D40" s="8"/>
      <c r="E40" s="8"/>
    </row>
    <row r="42" spans="1:5" ht="15.6">
      <c r="A42" s="24" t="s">
        <v>42</v>
      </c>
      <c r="B42" s="24"/>
    </row>
    <row r="43" spans="1:5" ht="15.6">
      <c r="A43" s="4" t="s">
        <v>43</v>
      </c>
      <c r="B43" s="4" t="s">
        <v>44</v>
      </c>
    </row>
    <row r="44" spans="1:5" ht="15">
      <c r="A44" s="21">
        <v>4</v>
      </c>
      <c r="B44" s="11">
        <f>B40*A44</f>
        <v>364187.56799999997</v>
      </c>
    </row>
  </sheetData>
  <mergeCells count="14">
    <mergeCell ref="A42:B42"/>
    <mergeCell ref="A1:E2"/>
    <mergeCell ref="A9:E9"/>
    <mergeCell ref="A14:E14"/>
    <mergeCell ref="A19:E19"/>
    <mergeCell ref="A25:E25"/>
    <mergeCell ref="A30:E30"/>
    <mergeCell ref="A34:B34"/>
    <mergeCell ref="A8:E8"/>
    <mergeCell ref="C4:D4"/>
    <mergeCell ref="A3:E3"/>
    <mergeCell ref="B5:E5"/>
    <mergeCell ref="B6:E6"/>
    <mergeCell ref="B7:E7"/>
  </mergeCells>
  <hyperlinks>
    <hyperlink ref="B7" r:id="rId1" xr:uid="{2533F279-0E4D-4970-847A-95F93AF872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D</dc:creator>
  <cp:lastModifiedBy>U D</cp:lastModifiedBy>
  <dcterms:created xsi:type="dcterms:W3CDTF">2024-09-10T18:16:35Z</dcterms:created>
  <dcterms:modified xsi:type="dcterms:W3CDTF">2024-09-18T21:12:40Z</dcterms:modified>
</cp:coreProperties>
</file>