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codeName="ThisWorkbook" defaultThemeVersion="166925"/>
  <xr:revisionPtr revIDLastSave="0" documentId="13_ncr:1_{B3E48127-3902-4406-AD30-60C14947B26E}" xr6:coauthVersionLast="41" xr6:coauthVersionMax="41" xr10:uidLastSave="{00000000-0000-0000-0000-000000000000}"/>
  <bookViews>
    <workbookView xWindow="2037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J20" i="1" l="1"/>
  <c r="I20" i="1"/>
  <c r="H20" i="1"/>
  <c r="G20" i="1"/>
  <c r="F20" i="1"/>
  <c r="E20" i="1"/>
  <c r="D20" i="1"/>
  <c r="C20" i="1"/>
  <c r="J19" i="1"/>
  <c r="I19" i="1"/>
  <c r="H19" i="1"/>
  <c r="G19" i="1"/>
  <c r="F19" i="1"/>
  <c r="E19" i="1"/>
  <c r="D19" i="1"/>
  <c r="C19" i="1"/>
  <c r="J18" i="1"/>
  <c r="I18" i="1"/>
  <c r="H18" i="1"/>
  <c r="G18" i="1"/>
  <c r="F18" i="1"/>
  <c r="E18" i="1"/>
  <c r="D18" i="1"/>
  <c r="C18" i="1"/>
  <c r="J17" i="1"/>
  <c r="I17" i="1"/>
  <c r="H17" i="1"/>
  <c r="G17" i="1"/>
  <c r="F17" i="1"/>
  <c r="E17" i="1"/>
  <c r="D17" i="1"/>
  <c r="C17" i="1"/>
  <c r="J16" i="1"/>
  <c r="I16" i="1"/>
  <c r="H16" i="1"/>
  <c r="G16" i="1"/>
  <c r="F16" i="1"/>
  <c r="E16" i="1"/>
  <c r="D16" i="1"/>
  <c r="C16" i="1"/>
  <c r="J15" i="1"/>
  <c r="I15" i="1"/>
  <c r="H15" i="1"/>
  <c r="G15" i="1"/>
  <c r="F15" i="1"/>
  <c r="E15" i="1"/>
  <c r="D15" i="1"/>
  <c r="C15" i="1"/>
  <c r="J14" i="1"/>
  <c r="I14" i="1"/>
  <c r="H14" i="1"/>
  <c r="G14" i="1"/>
  <c r="F14" i="1"/>
  <c r="E14" i="1"/>
  <c r="D14" i="1"/>
  <c r="C14" i="1"/>
  <c r="J13" i="1"/>
  <c r="I13" i="1"/>
  <c r="H13" i="1"/>
  <c r="G13" i="1"/>
  <c r="F13" i="1"/>
  <c r="E13" i="1"/>
  <c r="D13" i="1"/>
  <c r="C13" i="1"/>
  <c r="J12" i="1"/>
  <c r="I12" i="1"/>
  <c r="H12" i="1"/>
  <c r="G12" i="1"/>
  <c r="F12" i="1"/>
  <c r="E12" i="1"/>
  <c r="D12" i="1"/>
  <c r="C12" i="1"/>
  <c r="J11" i="1"/>
  <c r="I11" i="1"/>
  <c r="H11" i="1"/>
  <c r="G11" i="1"/>
  <c r="F11" i="1"/>
  <c r="E11" i="1"/>
  <c r="D11" i="1"/>
  <c r="C11" i="1"/>
  <c r="J10" i="1"/>
  <c r="I10" i="1"/>
  <c r="H10" i="1"/>
  <c r="G10" i="1"/>
  <c r="F10" i="1"/>
  <c r="E10" i="1"/>
  <c r="D10" i="1"/>
  <c r="C10" i="1"/>
  <c r="J9" i="1"/>
  <c r="I9" i="1"/>
  <c r="H9" i="1"/>
  <c r="G9" i="1"/>
  <c r="F9" i="1"/>
  <c r="E9" i="1"/>
  <c r="D9" i="1"/>
  <c r="C9" i="1"/>
  <c r="J8" i="1"/>
  <c r="I8" i="1"/>
  <c r="H8" i="1"/>
  <c r="G8" i="1"/>
  <c r="F8" i="1"/>
  <c r="E8" i="1"/>
  <c r="D8" i="1"/>
  <c r="C8" i="1"/>
  <c r="C7" i="1"/>
  <c r="I7" i="1"/>
  <c r="J7" i="1"/>
  <c r="D7" i="1"/>
  <c r="E7" i="1"/>
  <c r="F7" i="1"/>
  <c r="H7" i="1"/>
  <c r="G7" i="1"/>
  <c r="B20" i="1"/>
  <c r="B19" i="1"/>
  <c r="B18" i="1"/>
  <c r="B17" i="1"/>
  <c r="B16" i="1"/>
  <c r="B15" i="1"/>
  <c r="B14" i="1"/>
  <c r="B13" i="1"/>
  <c r="B12" i="1"/>
  <c r="B11" i="1"/>
  <c r="B10" i="1"/>
  <c r="B9" i="1"/>
  <c r="B8" i="1"/>
  <c r="B7" i="1"/>
</calcChain>
</file>

<file path=xl/sharedStrings.xml><?xml version="1.0" encoding="utf-8"?>
<sst xmlns="http://schemas.openxmlformats.org/spreadsheetml/2006/main" count="28" uniqueCount="7">
  <si>
    <t>总投资金额
（元）</t>
    <phoneticPr fontId="1" type="noConversion"/>
  </si>
  <si>
    <t>期末资产总值
（元）</t>
    <phoneticPr fontId="1" type="noConversion"/>
  </si>
  <si>
    <t>投资
年限</t>
    <phoneticPr fontId="1" type="noConversion"/>
  </si>
  <si>
    <t>每月定投
（元）</t>
    <phoneticPr fontId="1" type="noConversion"/>
  </si>
  <si>
    <t>年收益率</t>
    <phoneticPr fontId="1" type="noConversion"/>
  </si>
  <si>
    <t>注：1、本表仅为计算定期定额投资收益提供参考，并不能完全反映实际投资收益；
    2、行和列交叉处即为列所代表的投资期限和行所代表的投资年限所代表的投资收益</t>
    <phoneticPr fontId="1" type="noConversion"/>
  </si>
  <si>
    <t>简七理财工具包--定期定额投资收益参考速查表</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</si>
</sst>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7" formatCode="&quot;¥&quot;#,##0.00;&quot;¥&quot;\-#,##0.00"/>
    <numFmt numFmtId="8" formatCode="&quot;¥&quot;#,##0.00;[Red]&quot;¥&quot;\-#,##0.00"/>
  </numFmts>
  <fonts count="11" x14ac:knownFonts="1">
    <font>
      <sz val="12"/>
      <name val="宋体"/>
      <charset val="134"/>
    </font>
    <font>
      <sz val="9"/>
      <name val="宋体"/>
      <family val="3"/>
      <charset val="134"/>
    </font>
    <font>
      <sz val="10"/>
      <name val="微软雅黑"/>
      <family val="2"/>
      <charset val="134"/>
    </font>
    <font>
      <b/>
      <sz val="10"/>
      <color indexed="9"/>
      <name val="微软雅黑"/>
      <family val="2"/>
      <charset val="134"/>
    </font>
    <font>
      <b/>
      <sz val="11"/>
      <name val="微软雅黑"/>
      <family val="2"/>
      <charset val="134"/>
    </font>
    <font>
      <b/>
      <sz val="18"/>
      <name val="微软雅黑"/>
      <family val="2"/>
      <charset val="134"/>
    </font>
    <font>
      <b/>
      <sz val="10"/>
      <color indexed="10"/>
      <name val="微软雅黑"/>
      <family val="2"/>
      <charset val="134"/>
    </font>
    <font>
      <b/>
      <sz val="11"/>
      <color indexed="10"/>
      <name val="微软雅黑"/>
      <family val="2"/>
      <charset val="134"/>
    </font>
    <font>
      <sz val="9"/>
      <name val="等线"/>
      <family val="3"/>
      <charset val="134"/>
    </font>
    <font>
      <sz val="11"/>
      <color theme="1"/>
      <name val="微软雅黑"/>
      <family val="2"/>
      <charset val="134"/>
    </font>
    <font>
      <b/>
      <sz val="18"/>
      <color theme="1"/>
      <name val="微软雅黑"/>
      <family val="2"/>
      <charset val="134"/>
    </font>
  </fonts>
  <fills count="6">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30"/>
        <bgColor indexed="64"/>
      </patternFill>
    </fill>
    <fill>
      <patternFill patternType="solid">
        <fgColor rgb="FFFFFF00"/>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vertical="center"/>
    </xf>
    <xf numFmtId="0" fontId="4" fillId="0" borderId="0" xfId="0" applyFont="1" applyAlignment="1">
      <alignment horizontal="right" vertical="center"/>
    </xf>
    <xf numFmtId="0" fontId="5" fillId="0" borderId="0" xfId="0" applyFont="1" applyAlignment="1">
      <alignment horizontal="center" vertical="center"/>
    </xf>
    <xf numFmtId="0" fontId="2" fillId="0" borderId="1" xfId="0" applyFont="1" applyBorder="1" applyAlignment="1">
      <alignment horizontal="center" vertical="center"/>
    </xf>
    <xf numFmtId="0" fontId="6" fillId="2" borderId="2" xfId="0" applyFont="1" applyFill="1" applyBorder="1" applyAlignment="1">
      <alignment horizontal="center" vertical="center"/>
    </xf>
    <xf numFmtId="9" fontId="7" fillId="2" borderId="2" xfId="0" applyNumberFormat="1" applyFont="1" applyFill="1" applyBorder="1" applyAlignment="1">
      <alignment horizontal="center" vertical="center"/>
    </xf>
    <xf numFmtId="9" fontId="7" fillId="3" borderId="2" xfId="0" applyNumberFormat="1" applyFont="1" applyFill="1" applyBorder="1" applyAlignment="1">
      <alignment horizontal="center" vertical="center"/>
    </xf>
    <xf numFmtId="9" fontId="7" fillId="2" borderId="3" xfId="0" applyNumberFormat="1" applyFont="1" applyFill="1" applyBorder="1" applyAlignment="1">
      <alignment horizontal="center" vertical="center"/>
    </xf>
    <xf numFmtId="0" fontId="7" fillId="2" borderId="4" xfId="0" applyFont="1" applyFill="1" applyBorder="1" applyAlignment="1">
      <alignment horizontal="center" vertical="center" wrapText="1"/>
    </xf>
    <xf numFmtId="0" fontId="2" fillId="0" borderId="5" xfId="0" applyFont="1" applyBorder="1" applyAlignment="1">
      <alignment horizontal="center" vertical="center" wrapText="1"/>
    </xf>
    <xf numFmtId="9" fontId="2" fillId="0" borderId="5" xfId="0" applyNumberFormat="1" applyFont="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0" borderId="6" xfId="0" applyNumberFormat="1" applyFont="1" applyBorder="1" applyAlignment="1">
      <alignment horizontal="center" vertical="center" wrapText="1"/>
    </xf>
    <xf numFmtId="0" fontId="7" fillId="2" borderId="4" xfId="0" applyFont="1" applyFill="1" applyBorder="1" applyAlignment="1">
      <alignment horizontal="center" vertical="center"/>
    </xf>
    <xf numFmtId="5" fontId="2" fillId="0" borderId="5" xfId="0" applyNumberFormat="1" applyFont="1" applyBorder="1" applyAlignment="1">
      <alignment horizontal="center" vertical="center"/>
    </xf>
    <xf numFmtId="8" fontId="2" fillId="0" borderId="5" xfId="0" applyNumberFormat="1" applyFont="1" applyBorder="1" applyAlignment="1">
      <alignment horizontal="center" vertical="center"/>
    </xf>
    <xf numFmtId="8" fontId="2" fillId="3" borderId="5" xfId="0" applyNumberFormat="1" applyFont="1" applyFill="1" applyBorder="1" applyAlignment="1">
      <alignment horizontal="center" vertical="center"/>
    </xf>
    <xf numFmtId="8" fontId="2" fillId="0" borderId="6" xfId="0" applyNumberFormat="1" applyFont="1" applyBorder="1" applyAlignment="1">
      <alignment horizontal="center" vertical="center"/>
    </xf>
    <xf numFmtId="0" fontId="7" fillId="3" borderId="4" xfId="0" applyFont="1" applyFill="1" applyBorder="1" applyAlignment="1">
      <alignment horizontal="center" vertical="center"/>
    </xf>
    <xf numFmtId="5" fontId="2" fillId="3" borderId="5" xfId="0" applyNumberFormat="1" applyFont="1" applyFill="1" applyBorder="1" applyAlignment="1">
      <alignment horizontal="center" vertical="center"/>
    </xf>
    <xf numFmtId="8" fontId="6" fillId="2" borderId="5" xfId="0" applyNumberFormat="1" applyFont="1" applyFill="1" applyBorder="1" applyAlignment="1">
      <alignment horizontal="center" vertical="center"/>
    </xf>
    <xf numFmtId="8" fontId="2" fillId="3" borderId="6" xfId="0" applyNumberFormat="1" applyFont="1" applyFill="1" applyBorder="1" applyAlignment="1">
      <alignment horizontal="center" vertical="center"/>
    </xf>
    <xf numFmtId="0" fontId="7" fillId="2" borderId="7" xfId="0" applyFont="1" applyFill="1" applyBorder="1" applyAlignment="1">
      <alignment horizontal="center" vertical="center"/>
    </xf>
    <xf numFmtId="5" fontId="2" fillId="0" borderId="8" xfId="0" applyNumberFormat="1" applyFont="1" applyBorder="1" applyAlignment="1">
      <alignment horizontal="center" vertical="center"/>
    </xf>
    <xf numFmtId="8" fontId="2" fillId="0" borderId="8" xfId="0" applyNumberFormat="1" applyFont="1" applyBorder="1" applyAlignment="1">
      <alignment horizontal="center" vertical="center"/>
    </xf>
    <xf numFmtId="8" fontId="2" fillId="3" borderId="8" xfId="0" applyNumberFormat="1" applyFont="1" applyFill="1" applyBorder="1" applyAlignment="1">
      <alignment horizontal="center" vertical="center"/>
    </xf>
    <xf numFmtId="8" fontId="2" fillId="0" borderId="9" xfId="0" applyNumberFormat="1" applyFont="1" applyBorder="1" applyAlignment="1">
      <alignment horizontal="center" vertical="center"/>
    </xf>
    <xf numFmtId="7" fontId="2" fillId="0" borderId="0" xfId="0" applyNumberFormat="1" applyFont="1" applyAlignment="1">
      <alignment horizontal="center" vertical="center"/>
    </xf>
    <xf numFmtId="7" fontId="2" fillId="0" borderId="0" xfId="0" applyNumberFormat="1" applyFont="1"/>
    <xf numFmtId="0" fontId="9" fillId="0" borderId="0" xfId="0" applyFont="1" applyAlignment="1">
      <alignment vertical="center"/>
    </xf>
    <xf numFmtId="0" fontId="3" fillId="4" borderId="0" xfId="0" applyFont="1" applyFill="1" applyAlignment="1">
      <alignment horizontal="center" vertical="center" wrapText="1"/>
    </xf>
    <xf numFmtId="0" fontId="2" fillId="2"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0" fontId="10" fillId="5" borderId="0" xfId="0" applyFont="1" applyFill="1" applyAlignment="1">
      <alignment horizontal="center" vertical="center" wrapText="1"/>
    </xf>
    <xf numFmtId="0" fontId="9" fillId="5" borderId="0" xfId="0" applyFont="1"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appGOb2yqIw7629.h5.xeknow.com/st/6Ch7skwQf" TargetMode="External"/></Relationships>
</file>

<file path=xl/drawings/drawing1.xml><?xml version="1.0" encoding="utf-8"?>
<xdr:wsDr xmlns:xdr="http://schemas.openxmlformats.org/drawingml/2006/spreadsheetDrawing" xmlns:a="http://schemas.openxmlformats.org/drawingml/2006/main">
  <xdr:twoCellAnchor>
    <xdr:from>
      <xdr:col>1</xdr:col>
      <xdr:colOff>561975</xdr:colOff>
      <xdr:row>2</xdr:row>
      <xdr:rowOff>28575</xdr:rowOff>
    </xdr:from>
    <xdr:to>
      <xdr:col>4</xdr:col>
      <xdr:colOff>695325</xdr:colOff>
      <xdr:row>3</xdr:row>
      <xdr:rowOff>171450</xdr:rowOff>
    </xdr:to>
    <xdr:sp macro="" textlink="">
      <xdr:nvSpPr>
        <xdr:cNvPr id="1033" name="PubRRectCallout">
          <a:extLst>
            <a:ext uri="{FF2B5EF4-FFF2-40B4-BE49-F238E27FC236}">
              <a16:creationId xmlns:a16="http://schemas.microsoft.com/office/drawing/2014/main" id="{E91E7D04-48A4-4E26-BF32-C6C0129FE85F}"/>
            </a:ext>
          </a:extLst>
        </xdr:cNvPr>
        <xdr:cNvSpPr>
          <a:spLocks noEditPoints="1" noChangeArrowheads="1"/>
        </xdr:cNvSpPr>
      </xdr:nvSpPr>
      <xdr:spPr bwMode="auto">
        <a:xfrm>
          <a:off x="1238250" y="3952875"/>
          <a:ext cx="2743200" cy="409575"/>
        </a:xfrm>
        <a:custGeom>
          <a:avLst/>
          <a:gdLst>
            <a:gd name="G0" fmla="+- 0 0 0"/>
            <a:gd name="G1" fmla="+- 0 0 0"/>
            <a:gd name="T0" fmla="*/ 10800 w 21600"/>
            <a:gd name="T1" fmla="*/ 0 h 21600"/>
            <a:gd name="T2" fmla="*/ 0 w 21600"/>
            <a:gd name="T3" fmla="*/ 8638 h 21600"/>
            <a:gd name="T4" fmla="*/ 0 w 21600"/>
            <a:gd name="T5" fmla="*/ 21600 h 21600"/>
            <a:gd name="T6" fmla="*/ 10800 w 21600"/>
            <a:gd name="T7" fmla="*/ 17277 h 21600"/>
            <a:gd name="T8" fmla="*/ 21600 w 21600"/>
            <a:gd name="T9" fmla="*/ 8638 h 21600"/>
            <a:gd name="T10" fmla="*/ 17694720 60000 65536"/>
            <a:gd name="T11" fmla="*/ 11796480 60000 65536"/>
            <a:gd name="T12" fmla="*/ 5898240 60000 65536"/>
            <a:gd name="T13" fmla="*/ 5898240 60000 65536"/>
            <a:gd name="T14" fmla="*/ 0 60000 65536"/>
            <a:gd name="T15" fmla="*/ 145 w 21600"/>
            <a:gd name="T16" fmla="*/ 145 h 21600"/>
            <a:gd name="T17" fmla="*/ 21409 w 21600"/>
            <a:gd name="T18" fmla="*/ 17106 h 21600"/>
          </a:gdLst>
          <a:ahLst/>
          <a:cxnLst>
            <a:cxn ang="T10">
              <a:pos x="T0" y="T1"/>
            </a:cxn>
            <a:cxn ang="T11">
              <a:pos x="T2" y="T3"/>
            </a:cxn>
            <a:cxn ang="T12">
              <a:pos x="T4" y="T5"/>
            </a:cxn>
            <a:cxn ang="T13">
              <a:pos x="T6" y="T7"/>
            </a:cxn>
            <a:cxn ang="T14">
              <a:pos x="T8" y="T9"/>
            </a:cxn>
          </a:cxnLst>
          <a:rect l="T15" t="T16" r="T17" b="T18"/>
          <a:pathLst>
            <a:path w="21600" h="21600">
              <a:moveTo>
                <a:pt x="532" y="0"/>
              </a:moveTo>
              <a:cubicBezTo>
                <a:pt x="238" y="0"/>
                <a:pt x="0" y="238"/>
                <a:pt x="0" y="532"/>
              </a:cubicBezTo>
              <a:lnTo>
                <a:pt x="0" y="16745"/>
              </a:lnTo>
              <a:cubicBezTo>
                <a:pt x="0" y="17039"/>
                <a:pt x="238" y="17277"/>
                <a:pt x="532" y="17277"/>
              </a:cubicBezTo>
              <a:lnTo>
                <a:pt x="2623" y="17277"/>
              </a:lnTo>
              <a:lnTo>
                <a:pt x="0" y="21600"/>
              </a:lnTo>
              <a:lnTo>
                <a:pt x="6515" y="17277"/>
              </a:lnTo>
              <a:lnTo>
                <a:pt x="21016" y="17277"/>
              </a:lnTo>
              <a:cubicBezTo>
                <a:pt x="21339" y="17277"/>
                <a:pt x="21600" y="17039"/>
                <a:pt x="21600" y="16745"/>
              </a:cubicBezTo>
              <a:lnTo>
                <a:pt x="21600" y="532"/>
              </a:lnTo>
              <a:cubicBezTo>
                <a:pt x="21600" y="238"/>
                <a:pt x="21339" y="0"/>
                <a:pt x="21016" y="0"/>
              </a:cubicBezTo>
              <a:close/>
            </a:path>
          </a:pathLst>
        </a:custGeom>
        <a:solidFill>
          <a:srgbClr val="FFBE7D"/>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lnSpc>
              <a:spcPts val="1100"/>
            </a:lnSpc>
            <a:defRPr sz="1000"/>
          </a:pPr>
          <a:r>
            <a:rPr lang="zh-CN" altLang="en-US" sz="1000" b="1" i="0" u="none" strike="noStrike" baseline="0">
              <a:solidFill>
                <a:srgbClr val="333399"/>
              </a:solidFill>
              <a:latin typeface="宋体"/>
              <a:ea typeface="宋体"/>
            </a:rPr>
            <a:t>随意输入投资金额，定投收益立即呈现</a:t>
          </a:r>
        </a:p>
      </xdr:txBody>
    </xdr:sp>
    <xdr:clientData/>
  </xdr:twoCellAnchor>
  <xdr:twoCellAnchor>
    <xdr:from>
      <xdr:col>1</xdr:col>
      <xdr:colOff>23813</xdr:colOff>
      <xdr:row>1</xdr:row>
      <xdr:rowOff>11906</xdr:rowOff>
    </xdr:from>
    <xdr:to>
      <xdr:col>10</xdr:col>
      <xdr:colOff>0</xdr:colOff>
      <xdr:row>1</xdr:row>
      <xdr:rowOff>1764506</xdr:rowOff>
    </xdr:to>
    <xdr:sp macro="" textlink="">
      <xdr:nvSpPr>
        <xdr:cNvPr id="6" name="矩形: 圆角 8">
          <a:hlinkClick xmlns:r="http://schemas.openxmlformats.org/officeDocument/2006/relationships" r:id="rId1"/>
          <a:extLst>
            <a:ext uri="{FF2B5EF4-FFF2-40B4-BE49-F238E27FC236}">
              <a16:creationId xmlns:a16="http://schemas.microsoft.com/office/drawing/2014/main" id="{96EBCE61-7B46-4FD9-A9D2-51F33150AE68}"/>
            </a:ext>
          </a:extLst>
        </xdr:cNvPr>
        <xdr:cNvSpPr/>
      </xdr:nvSpPr>
      <xdr:spPr>
        <a:xfrm>
          <a:off x="702469" y="452437"/>
          <a:ext cx="9525000" cy="1752600"/>
        </a:xfrm>
        <a:prstGeom prst="round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chemeClr val="tx1">
                  <a:lumMod val="75000"/>
                  <a:lumOff val="25000"/>
                </a:schemeClr>
              </a:solidFill>
              <a:latin typeface="思源黑体 CN Regular" panose="020B0500000000000000" pitchFamily="34" charset="-122"/>
              <a:ea typeface="思源黑体 CN Regular" panose="020B0500000000000000" pitchFamily="34" charset="-122"/>
            </a:rPr>
            <a:t>更多理财知识，欢迎关注微信公众号：</a:t>
          </a:r>
          <a:r>
            <a:rPr lang="zh-CN" altLang="en-US" sz="1400" b="1">
              <a:solidFill>
                <a:schemeClr val="tx1">
                  <a:lumMod val="75000"/>
                  <a:lumOff val="25000"/>
                </a:schemeClr>
              </a:solidFill>
              <a:latin typeface="思源黑体 CN Regular" panose="020B0500000000000000" pitchFamily="34" charset="-122"/>
              <a:ea typeface="思源黑体 CN Regular" panose="020B0500000000000000" pitchFamily="34" charset="-122"/>
            </a:rPr>
            <a:t>简七理财（</a:t>
          </a:r>
          <a:r>
            <a:rPr lang="en-US" altLang="zh-CN" sz="1400" b="1">
              <a:solidFill>
                <a:schemeClr val="tx1">
                  <a:lumMod val="75000"/>
                  <a:lumOff val="25000"/>
                </a:schemeClr>
              </a:solidFill>
              <a:latin typeface="思源黑体 CN Regular" panose="020B0500000000000000" pitchFamily="34" charset="-122"/>
              <a:ea typeface="思源黑体 CN Regular" panose="020B0500000000000000" pitchFamily="34" charset="-122"/>
            </a:rPr>
            <a:t>jane7ducai</a:t>
          </a:r>
          <a:r>
            <a:rPr lang="zh-CN" altLang="en-US" sz="1400" b="1">
              <a:solidFill>
                <a:schemeClr val="tx1">
                  <a:lumMod val="75000"/>
                  <a:lumOff val="25000"/>
                </a:schemeClr>
              </a:solidFill>
              <a:latin typeface="思源黑体 CN Regular" panose="020B0500000000000000" pitchFamily="34" charset="-122"/>
              <a:ea typeface="思源黑体 CN Regular" panose="020B0500000000000000" pitchFamily="34" charset="-122"/>
            </a:rPr>
            <a:t>）</a:t>
          </a:r>
        </a:p>
        <a:p>
          <a:pPr algn="l"/>
          <a:endParaRPr lang="en-US" altLang="zh-CN" sz="1100">
            <a:solidFill>
              <a:schemeClr val="tx1">
                <a:lumMod val="75000"/>
                <a:lumOff val="25000"/>
              </a:schemeClr>
            </a:solidFill>
            <a:latin typeface="思源黑体 CN Regular" panose="020B0500000000000000" pitchFamily="34" charset="-122"/>
            <a:ea typeface="思源黑体 CN Regular" panose="020B0500000000000000" pitchFamily="34" charset="-122"/>
          </a:endParaRPr>
        </a:p>
        <a:p>
          <a:pPr algn="l"/>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加入简七理财投资会员，课程</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a:t>
          </a:r>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训练营</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a:t>
          </a:r>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社群</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a:t>
          </a:r>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讲座等</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8</a:t>
          </a:r>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大权益，陪伴你</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1</a:t>
          </a:r>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整年的理财投资。</a:t>
          </a:r>
          <a:endPar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endParaRPr>
        </a:p>
        <a:p>
          <a:pPr algn="l"/>
          <a:r>
            <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rPr>
            <a:t>点击链接即可了解👉 </a:t>
          </a:r>
          <a:r>
            <a:rPr lang="en-US" altLang="zh-CN" sz="1400">
              <a:solidFill>
                <a:schemeClr val="tx1">
                  <a:lumMod val="75000"/>
                  <a:lumOff val="25000"/>
                </a:schemeClr>
              </a:solidFill>
              <a:latin typeface="思源黑体 CN Bold" panose="020B0800000000000000" pitchFamily="34" charset="-122"/>
              <a:ea typeface="思源黑体 CN Bold" panose="020B0800000000000000" pitchFamily="34" charset="-122"/>
            </a:rPr>
            <a:t>https://appGOb2yqIw7629.h5.xeknow.com/st/6Ch7skwQf</a:t>
          </a:r>
          <a:endParaRPr lang="zh-CN" altLang="en-US" sz="1400">
            <a:solidFill>
              <a:schemeClr val="tx1">
                <a:lumMod val="75000"/>
                <a:lumOff val="25000"/>
              </a:schemeClr>
            </a:solidFill>
            <a:latin typeface="思源黑体 CN Bold" panose="020B0800000000000000" pitchFamily="34" charset="-122"/>
            <a:ea typeface="思源黑体 CN Bold" panose="020B0800000000000000" pitchFamily="34" charset="-122"/>
          </a:endParaRPr>
        </a:p>
      </xdr:txBody>
    </xdr:sp>
    <xdr:clientData/>
  </xdr:twoCellAnchor>
  <xdr:twoCellAnchor>
    <xdr:from>
      <xdr:col>8</xdr:col>
      <xdr:colOff>492383</xdr:colOff>
      <xdr:row>1</xdr:row>
      <xdr:rowOff>160293</xdr:rowOff>
    </xdr:from>
    <xdr:to>
      <xdr:col>9</xdr:col>
      <xdr:colOff>940593</xdr:colOff>
      <xdr:row>1</xdr:row>
      <xdr:rowOff>1661631</xdr:rowOff>
    </xdr:to>
    <xdr:pic>
      <xdr:nvPicPr>
        <xdr:cNvPr id="17" name="图片 16">
          <a:extLst>
            <a:ext uri="{FF2B5EF4-FFF2-40B4-BE49-F238E27FC236}">
              <a16:creationId xmlns:a16="http://schemas.microsoft.com/office/drawing/2014/main" id="{E298D5FA-7DA6-47A6-87A4-8A24E6F812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14789" y="600824"/>
          <a:ext cx="1531679" cy="15013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4"/>
  <sheetViews>
    <sheetView tabSelected="1" zoomScale="80" zoomScaleNormal="80" workbookViewId="0">
      <pane xSplit="2" ySplit="6" topLeftCell="C7" activePane="bottomRight" state="frozen"/>
      <selection pane="topRight" activeCell="C1" sqref="C1"/>
      <selection pane="bottomLeft" activeCell="A9" sqref="A9"/>
      <selection pane="bottomRight" activeCell="J1" sqref="J1"/>
    </sheetView>
  </sheetViews>
  <sheetFormatPr defaultColWidth="9" defaultRowHeight="16.5" x14ac:dyDescent="0.35"/>
  <cols>
    <col min="1" max="1" width="8.875" style="1" customWidth="1"/>
    <col min="2" max="2" width="9.125" style="1" customWidth="1"/>
    <col min="3" max="3" width="13.75" style="1" customWidth="1"/>
    <col min="4" max="4" width="11.375" style="1" customWidth="1"/>
    <col min="5" max="5" width="15.25" style="1" customWidth="1"/>
    <col min="6" max="7" width="13.375" style="1" customWidth="1"/>
    <col min="8" max="8" width="17.375" style="1" customWidth="1"/>
    <col min="9" max="9" width="14.25" style="1" customWidth="1"/>
    <col min="10" max="10" width="17.375" style="1" customWidth="1"/>
    <col min="11" max="16384" width="9" style="1"/>
  </cols>
  <sheetData>
    <row r="1" spans="1:11" s="31" customFormat="1" ht="34.5" customHeight="1" x14ac:dyDescent="0.15">
      <c r="B1" s="36" t="s">
        <v>6</v>
      </c>
      <c r="C1" s="36"/>
      <c r="D1" s="36"/>
      <c r="E1" s="36"/>
      <c r="F1" s="36"/>
      <c r="G1" s="36"/>
      <c r="H1" s="36"/>
      <c r="I1" s="36"/>
      <c r="J1" s="37"/>
    </row>
    <row r="2" spans="1:11" ht="143.25" customHeight="1" x14ac:dyDescent="0.35"/>
    <row r="3" spans="1:11" ht="21" customHeight="1" x14ac:dyDescent="0.35">
      <c r="A3" s="32" t="s">
        <v>3</v>
      </c>
      <c r="B3" s="33">
        <v>300</v>
      </c>
      <c r="C3" s="2"/>
      <c r="D3" s="2"/>
      <c r="E3" s="2"/>
      <c r="F3" s="2"/>
      <c r="G3" s="2"/>
      <c r="H3" s="2"/>
      <c r="I3" s="3"/>
      <c r="J3" s="4"/>
      <c r="K3" s="2"/>
    </row>
    <row r="4" spans="1:11" ht="14.25" customHeight="1" thickBot="1" x14ac:dyDescent="0.4">
      <c r="A4" s="32"/>
      <c r="B4" s="33"/>
      <c r="C4" s="2"/>
      <c r="D4" s="2"/>
      <c r="E4" s="2"/>
      <c r="F4" s="2"/>
      <c r="G4" s="2"/>
      <c r="H4" s="2"/>
      <c r="I4" s="2"/>
      <c r="J4" s="2"/>
      <c r="K4" s="2"/>
    </row>
    <row r="5" spans="1:11" ht="20.25" customHeight="1" x14ac:dyDescent="0.35">
      <c r="A5" s="5"/>
      <c r="B5" s="6" t="s">
        <v>4</v>
      </c>
      <c r="C5" s="7">
        <v>0.05</v>
      </c>
      <c r="D5" s="7">
        <v>0.08</v>
      </c>
      <c r="E5" s="7">
        <v>0.1</v>
      </c>
      <c r="F5" s="7">
        <v>0.12</v>
      </c>
      <c r="G5" s="8">
        <v>0.15</v>
      </c>
      <c r="H5" s="7">
        <v>0.2</v>
      </c>
      <c r="I5" s="7">
        <v>0.25</v>
      </c>
      <c r="J5" s="9">
        <v>0.3</v>
      </c>
      <c r="K5" s="2"/>
    </row>
    <row r="6" spans="1:11" ht="33" x14ac:dyDescent="0.35">
      <c r="A6" s="10" t="s">
        <v>2</v>
      </c>
      <c r="B6" s="11" t="s">
        <v>0</v>
      </c>
      <c r="C6" s="12" t="s">
        <v>1</v>
      </c>
      <c r="D6" s="12" t="s">
        <v>1</v>
      </c>
      <c r="E6" s="12" t="s">
        <v>1</v>
      </c>
      <c r="F6" s="12" t="s">
        <v>1</v>
      </c>
      <c r="G6" s="13" t="s">
        <v>1</v>
      </c>
      <c r="H6" s="12" t="s">
        <v>1</v>
      </c>
      <c r="I6" s="12" t="s">
        <v>1</v>
      </c>
      <c r="J6" s="14" t="s">
        <v>1</v>
      </c>
      <c r="K6" s="2"/>
    </row>
    <row r="7" spans="1:11" x14ac:dyDescent="0.35">
      <c r="A7" s="15">
        <v>1</v>
      </c>
      <c r="B7" s="16">
        <f>$B$3*A7*12</f>
        <v>3600</v>
      </c>
      <c r="C7" s="17">
        <f>-FV($C$5/12,A7*12,$B$3,1)</f>
        <v>3684.7078093826881</v>
      </c>
      <c r="D7" s="17">
        <f>-FV($D$5/12,A7*12,$B$3,1)</f>
        <v>3736.0608058447574</v>
      </c>
      <c r="E7" s="17">
        <f>-FV($E$5/12,A7*12,$B$3,1)</f>
        <v>3770.775140954127</v>
      </c>
      <c r="F7" s="17">
        <f>-FV($F$5/12,A7*12,$B$3,1)</f>
        <v>3805.8777289892246</v>
      </c>
      <c r="G7" s="18">
        <f>-FV($G$5/12,A7*12,$B$3,1)</f>
        <v>3859.2691798696883</v>
      </c>
      <c r="H7" s="17">
        <f>-FV($H$5/12,A7*12,$B$3,1)</f>
        <v>3950.2589193790786</v>
      </c>
      <c r="I7" s="17">
        <f>-FV($I$5/12,A7*12,$B$3,1)</f>
        <v>4043.8152050232029</v>
      </c>
      <c r="J7" s="19">
        <f>-FV($J$5/12,A7*12,$B$3,1)</f>
        <v>4140.0107797798173</v>
      </c>
      <c r="K7" s="2"/>
    </row>
    <row r="8" spans="1:11" x14ac:dyDescent="0.35">
      <c r="A8" s="15">
        <v>2</v>
      </c>
      <c r="B8" s="16">
        <f t="shared" ref="B8:B20" si="0">$B$3*A8*12</f>
        <v>7200</v>
      </c>
      <c r="C8" s="17">
        <f t="shared" ref="C8:C20" si="1">-FV($C$5/12,A8*12,$B$3,1)</f>
        <v>7556.8811015351557</v>
      </c>
      <c r="D8" s="17">
        <f t="shared" ref="D8:D20" si="2">-FV($D$5/12,A8*12,$B$3,1)</f>
        <v>7781.1298164706959</v>
      </c>
      <c r="E8" s="17">
        <f t="shared" ref="E8:E20" si="3">-FV($E$5/12,A8*12,$B$3,1)</f>
        <v>7935.2950004815011</v>
      </c>
      <c r="F8" s="17">
        <f t="shared" ref="F8:F20" si="4">-FV($F$5/12,A8*12,$B$3,1)</f>
        <v>8093.3091906059817</v>
      </c>
      <c r="G8" s="18">
        <f t="shared" ref="G8:G20" si="5">-FV($G$5/12,A8*12,$B$3,1)</f>
        <v>8337.7725609948357</v>
      </c>
      <c r="H8" s="17">
        <f t="shared" ref="H8:H20" si="6">-FV($H$5/12,A8*12,$B$3,1)</f>
        <v>8765.9500376523974</v>
      </c>
      <c r="I8" s="17">
        <f t="shared" ref="I8:I20" si="7">-FV($I$5/12,A8*12,$B$3,1)</f>
        <v>9221.5762320009126</v>
      </c>
      <c r="J8" s="19">
        <f t="shared" ref="J8:J20" si="8">-FV($J$5/12,A8*12,$B$3,1)</f>
        <v>9706.5201209406496</v>
      </c>
      <c r="K8" s="2"/>
    </row>
    <row r="9" spans="1:11" x14ac:dyDescent="0.35">
      <c r="A9" s="15">
        <v>3</v>
      </c>
      <c r="B9" s="16">
        <f t="shared" si="0"/>
        <v>10800</v>
      </c>
      <c r="C9" s="17">
        <f t="shared" si="1"/>
        <v>11627.162128241094</v>
      </c>
      <c r="D9" s="17">
        <f t="shared" si="2"/>
        <v>12161.937559980921</v>
      </c>
      <c r="E9" s="17">
        <f t="shared" si="3"/>
        <v>12535.894508920182</v>
      </c>
      <c r="F9" s="17">
        <f t="shared" si="4"/>
        <v>12924.494276531022</v>
      </c>
      <c r="G9" s="18">
        <f t="shared" si="5"/>
        <v>13536.215593273579</v>
      </c>
      <c r="H9" s="17">
        <f t="shared" si="6"/>
        <v>14638.160854932183</v>
      </c>
      <c r="I9" s="17">
        <f t="shared" si="7"/>
        <v>15852.898192791688</v>
      </c>
      <c r="J9" s="19">
        <f t="shared" si="8"/>
        <v>17192.856323930475</v>
      </c>
      <c r="K9" s="2"/>
    </row>
    <row r="10" spans="1:11" x14ac:dyDescent="0.35">
      <c r="A10" s="15">
        <v>4</v>
      </c>
      <c r="B10" s="16">
        <f t="shared" si="0"/>
        <v>14400</v>
      </c>
      <c r="C10" s="17">
        <f t="shared" si="1"/>
        <v>15905.686457185331</v>
      </c>
      <c r="D10" s="17">
        <f t="shared" si="2"/>
        <v>16906.350185621021</v>
      </c>
      <c r="E10" s="17">
        <f t="shared" si="3"/>
        <v>17618.236903956411</v>
      </c>
      <c r="F10" s="17">
        <f t="shared" si="4"/>
        <v>18368.394556551641</v>
      </c>
      <c r="G10" s="18">
        <f t="shared" si="5"/>
        <v>19570.331828116774</v>
      </c>
      <c r="H10" s="17">
        <f t="shared" si="6"/>
        <v>21798.682374207219</v>
      </c>
      <c r="I10" s="17">
        <f t="shared" si="7"/>
        <v>24345.8415168551</v>
      </c>
      <c r="J10" s="19">
        <f t="shared" si="8"/>
        <v>27261.146217881953</v>
      </c>
      <c r="K10" s="2"/>
    </row>
    <row r="11" spans="1:11" x14ac:dyDescent="0.35">
      <c r="A11" s="20">
        <v>5</v>
      </c>
      <c r="B11" s="21">
        <f t="shared" si="0"/>
        <v>18000</v>
      </c>
      <c r="C11" s="18">
        <f t="shared" si="1"/>
        <v>20403.108210931514</v>
      </c>
      <c r="D11" s="18">
        <f t="shared" si="2"/>
        <v>22044.546719280574</v>
      </c>
      <c r="E11" s="18">
        <f t="shared" si="3"/>
        <v>23232.766960963829</v>
      </c>
      <c r="F11" s="18">
        <f t="shared" si="4"/>
        <v>24502.717653621301</v>
      </c>
      <c r="G11" s="22">
        <f t="shared" si="5"/>
        <v>26574.459508176693</v>
      </c>
      <c r="H11" s="18">
        <f t="shared" si="6"/>
        <v>30530.158478083275</v>
      </c>
      <c r="I11" s="18">
        <f t="shared" si="7"/>
        <v>35223.022074855318</v>
      </c>
      <c r="J11" s="23">
        <f t="shared" si="8"/>
        <v>40801.876775529228</v>
      </c>
      <c r="K11" s="2"/>
    </row>
    <row r="12" spans="1:11" x14ac:dyDescent="0.35">
      <c r="A12" s="15">
        <v>6</v>
      </c>
      <c r="B12" s="16">
        <f t="shared" si="0"/>
        <v>21600</v>
      </c>
      <c r="C12" s="17">
        <f t="shared" si="1"/>
        <v>25130.626597173959</v>
      </c>
      <c r="D12" s="17">
        <f t="shared" si="2"/>
        <v>27609.211031113926</v>
      </c>
      <c r="E12" s="17">
        <f t="shared" si="3"/>
        <v>29435.21168248184</v>
      </c>
      <c r="F12" s="17">
        <f t="shared" si="4"/>
        <v>31415.02646231608</v>
      </c>
      <c r="G12" s="18">
        <f t="shared" si="5"/>
        <v>34704.532355514959</v>
      </c>
      <c r="H12" s="17">
        <f t="shared" si="6"/>
        <v>41177.242597212789</v>
      </c>
      <c r="I12" s="17">
        <f t="shared" si="7"/>
        <v>49153.770506452223</v>
      </c>
      <c r="J12" s="19">
        <f t="shared" si="8"/>
        <v>59012.653974639397</v>
      </c>
      <c r="K12" s="2"/>
    </row>
    <row r="13" spans="1:11" x14ac:dyDescent="0.35">
      <c r="A13" s="15">
        <v>7</v>
      </c>
      <c r="B13" s="16">
        <f t="shared" si="0"/>
        <v>25200</v>
      </c>
      <c r="C13" s="17">
        <f t="shared" si="1"/>
        <v>30100.013796327348</v>
      </c>
      <c r="D13" s="17">
        <f t="shared" si="2"/>
        <v>33635.739736378797</v>
      </c>
      <c r="E13" s="17">
        <f t="shared" si="3"/>
        <v>36287.133416425087</v>
      </c>
      <c r="F13" s="17">
        <f t="shared" si="4"/>
        <v>39203.989043955044</v>
      </c>
      <c r="G13" s="18">
        <f t="shared" si="5"/>
        <v>44141.551142479926</v>
      </c>
      <c r="H13" s="17">
        <f t="shared" si="6"/>
        <v>54160.202052315406</v>
      </c>
      <c r="I13" s="17">
        <f t="shared" si="7"/>
        <v>66995.31968637307</v>
      </c>
      <c r="J13" s="19">
        <f t="shared" si="8"/>
        <v>83504.124710561955</v>
      </c>
      <c r="K13" s="2"/>
    </row>
    <row r="14" spans="1:11" x14ac:dyDescent="0.35">
      <c r="A14" s="15">
        <v>8</v>
      </c>
      <c r="B14" s="16">
        <f t="shared" si="0"/>
        <v>28800</v>
      </c>
      <c r="C14" s="17">
        <f t="shared" si="1"/>
        <v>35323.644275898616</v>
      </c>
      <c r="D14" s="17">
        <f t="shared" si="2"/>
        <v>40162.467351941959</v>
      </c>
      <c r="E14" s="17">
        <f t="shared" si="3"/>
        <v>43856.540892997233</v>
      </c>
      <c r="F14" s="17">
        <f t="shared" si="4"/>
        <v>47980.787039707153</v>
      </c>
      <c r="G14" s="18">
        <f t="shared" si="5"/>
        <v>55095.613333286325</v>
      </c>
      <c r="H14" s="17">
        <f t="shared" si="6"/>
        <v>69991.507067553612</v>
      </c>
      <c r="I14" s="17">
        <f t="shared" si="7"/>
        <v>89845.554812113915</v>
      </c>
      <c r="J14" s="19">
        <f t="shared" si="8"/>
        <v>116442.42999265944</v>
      </c>
      <c r="K14" s="2"/>
    </row>
    <row r="15" spans="1:11" x14ac:dyDescent="0.35">
      <c r="A15" s="15">
        <v>9</v>
      </c>
      <c r="B15" s="16">
        <f t="shared" si="0"/>
        <v>32400</v>
      </c>
      <c r="C15" s="17">
        <f t="shared" si="1"/>
        <v>40814.525604637616</v>
      </c>
      <c r="D15" s="17">
        <f t="shared" si="2"/>
        <v>47230.910140663815</v>
      </c>
      <c r="E15" s="17">
        <f t="shared" si="3"/>
        <v>52218.564245154324</v>
      </c>
      <c r="F15" s="17">
        <f t="shared" si="4"/>
        <v>57870.702705732736</v>
      </c>
      <c r="G15" s="18">
        <f t="shared" si="5"/>
        <v>67810.590508683541</v>
      </c>
      <c r="H15" s="17">
        <f t="shared" si="6"/>
        <v>89296.059265550575</v>
      </c>
      <c r="I15" s="17">
        <f t="shared" si="7"/>
        <v>119110.57210608611</v>
      </c>
      <c r="J15" s="19">
        <f t="shared" si="8"/>
        <v>160740.78865616512</v>
      </c>
      <c r="K15" s="2"/>
    </row>
    <row r="16" spans="1:11" x14ac:dyDescent="0.35">
      <c r="A16" s="15">
        <v>10</v>
      </c>
      <c r="B16" s="16">
        <f t="shared" si="0"/>
        <v>36000</v>
      </c>
      <c r="C16" s="17">
        <f t="shared" si="1"/>
        <v>46586.330843198288</v>
      </c>
      <c r="D16" s="17">
        <f t="shared" si="2"/>
        <v>54886.030194746687</v>
      </c>
      <c r="E16" s="17">
        <f t="shared" si="3"/>
        <v>61456.200712531529</v>
      </c>
      <c r="F16" s="17">
        <f t="shared" si="4"/>
        <v>69014.907224104667</v>
      </c>
      <c r="G16" s="18">
        <f t="shared" si="5"/>
        <v>82569.557707770655</v>
      </c>
      <c r="H16" s="17">
        <f t="shared" si="6"/>
        <v>112835.85811387579</v>
      </c>
      <c r="I16" s="17">
        <f t="shared" si="7"/>
        <v>156591.2033776528</v>
      </c>
      <c r="J16" s="19">
        <f t="shared" si="8"/>
        <v>220317.15615516817</v>
      </c>
      <c r="K16" s="2"/>
    </row>
    <row r="17" spans="1:11" x14ac:dyDescent="0.35">
      <c r="A17" s="15">
        <v>15</v>
      </c>
      <c r="B17" s="16">
        <f t="shared" si="0"/>
        <v>54000</v>
      </c>
      <c r="C17" s="17">
        <f t="shared" si="1"/>
        <v>80188.796839507457</v>
      </c>
      <c r="D17" s="17">
        <f t="shared" si="2"/>
        <v>103814.77340492798</v>
      </c>
      <c r="E17" s="17">
        <f t="shared" si="3"/>
        <v>124345.55778190318</v>
      </c>
      <c r="F17" s="17">
        <f t="shared" si="4"/>
        <v>149880.05506266077</v>
      </c>
      <c r="G17" s="18">
        <f t="shared" si="5"/>
        <v>200561.38415465801</v>
      </c>
      <c r="H17" s="17">
        <f t="shared" si="6"/>
        <v>334729.56662865437</v>
      </c>
      <c r="I17" s="17">
        <f t="shared" si="7"/>
        <v>574802.15678184421</v>
      </c>
      <c r="J17" s="19">
        <f t="shared" si="8"/>
        <v>1010146.6421253706</v>
      </c>
      <c r="K17" s="2"/>
    </row>
    <row r="18" spans="1:11" x14ac:dyDescent="0.35">
      <c r="A18" s="15">
        <v>20</v>
      </c>
      <c r="B18" s="16">
        <f t="shared" si="0"/>
        <v>72000</v>
      </c>
      <c r="C18" s="17">
        <f t="shared" si="1"/>
        <v>123312.81319499007</v>
      </c>
      <c r="D18" s="17">
        <f t="shared" si="2"/>
        <v>176711.05148920795</v>
      </c>
      <c r="E18" s="17">
        <f t="shared" si="3"/>
        <v>227817.97887062113</v>
      </c>
      <c r="F18" s="17">
        <f t="shared" si="4"/>
        <v>296787.50216986274</v>
      </c>
      <c r="G18" s="18">
        <f t="shared" si="5"/>
        <v>449191.55993624695</v>
      </c>
      <c r="H18" s="17">
        <f t="shared" si="6"/>
        <v>932948.37888974091</v>
      </c>
      <c r="I18" s="17">
        <f t="shared" si="7"/>
        <v>2015875.0942669129</v>
      </c>
      <c r="J18" s="19">
        <f t="shared" si="8"/>
        <v>4485230.317808914</v>
      </c>
      <c r="K18" s="2"/>
    </row>
    <row r="19" spans="1:11" x14ac:dyDescent="0.35">
      <c r="A19" s="15">
        <v>25</v>
      </c>
      <c r="B19" s="16">
        <f t="shared" si="0"/>
        <v>90000</v>
      </c>
      <c r="C19" s="17">
        <f t="shared" si="1"/>
        <v>178656.39383672614</v>
      </c>
      <c r="D19" s="17">
        <f t="shared" si="2"/>
        <v>285315.25854423281</v>
      </c>
      <c r="E19" s="17">
        <f t="shared" si="3"/>
        <v>398062.07779106073</v>
      </c>
      <c r="F19" s="17">
        <f t="shared" si="4"/>
        <v>563673.77632399555</v>
      </c>
      <c r="G19" s="18">
        <f t="shared" si="5"/>
        <v>973100.42863241897</v>
      </c>
      <c r="H19" s="17">
        <f t="shared" si="6"/>
        <v>2545728.433531221</v>
      </c>
      <c r="I19" s="17">
        <f t="shared" si="7"/>
        <v>6981529.8535404485</v>
      </c>
      <c r="J19" s="19">
        <f t="shared" si="8"/>
        <v>19774867.850355841</v>
      </c>
      <c r="K19" s="2"/>
    </row>
    <row r="20" spans="1:11" ht="17.25" thickBot="1" x14ac:dyDescent="0.4">
      <c r="A20" s="24">
        <v>30</v>
      </c>
      <c r="B20" s="25">
        <f t="shared" si="0"/>
        <v>108000</v>
      </c>
      <c r="C20" s="26">
        <f t="shared" si="1"/>
        <v>249682.05835275722</v>
      </c>
      <c r="D20" s="26">
        <f t="shared" si="2"/>
        <v>447118.77032866067</v>
      </c>
      <c r="E20" s="26">
        <f t="shared" si="3"/>
        <v>678166.21483818919</v>
      </c>
      <c r="F20" s="26">
        <f t="shared" si="4"/>
        <v>1048525.1894718796</v>
      </c>
      <c r="G20" s="27">
        <f t="shared" si="5"/>
        <v>2077071.4242513182</v>
      </c>
      <c r="H20" s="26">
        <f t="shared" si="6"/>
        <v>6893735.3021520087</v>
      </c>
      <c r="I20" s="26">
        <f t="shared" si="7"/>
        <v>24092202.427357618</v>
      </c>
      <c r="J20" s="28">
        <f t="shared" si="8"/>
        <v>87046058.329153419</v>
      </c>
      <c r="K20" s="2"/>
    </row>
    <row r="21" spans="1:11" x14ac:dyDescent="0.35">
      <c r="A21" s="2"/>
      <c r="B21" s="29"/>
      <c r="C21" s="2"/>
      <c r="D21" s="2"/>
      <c r="E21" s="2"/>
      <c r="F21" s="2"/>
      <c r="G21" s="2"/>
      <c r="H21" s="2"/>
      <c r="I21" s="2"/>
      <c r="J21" s="2"/>
      <c r="K21" s="2"/>
    </row>
    <row r="22" spans="1:11" x14ac:dyDescent="0.35">
      <c r="A22" s="34" t="s">
        <v>5</v>
      </c>
      <c r="B22" s="35"/>
      <c r="C22" s="35"/>
      <c r="D22" s="35"/>
      <c r="E22" s="35"/>
      <c r="F22" s="35"/>
      <c r="G22" s="35"/>
      <c r="H22" s="2"/>
      <c r="I22" s="2"/>
      <c r="J22" s="2"/>
      <c r="K22" s="2"/>
    </row>
    <row r="23" spans="1:11" x14ac:dyDescent="0.35">
      <c r="A23" s="35"/>
      <c r="B23" s="35"/>
      <c r="C23" s="35"/>
      <c r="D23" s="35"/>
      <c r="E23" s="35"/>
      <c r="F23" s="35"/>
      <c r="G23" s="35"/>
    </row>
    <row r="24" spans="1:11" x14ac:dyDescent="0.35">
      <c r="B24" s="30"/>
    </row>
    <row r="25" spans="1:11" x14ac:dyDescent="0.35">
      <c r="B25" s="30"/>
    </row>
    <row r="26" spans="1:11" x14ac:dyDescent="0.35">
      <c r="B26" s="30"/>
    </row>
    <row r="27" spans="1:11" x14ac:dyDescent="0.35">
      <c r="B27" s="30"/>
    </row>
    <row r="28" spans="1:11" x14ac:dyDescent="0.35">
      <c r="B28" s="30"/>
    </row>
    <row r="29" spans="1:11" x14ac:dyDescent="0.35">
      <c r="B29" s="30"/>
    </row>
    <row r="30" spans="1:11" x14ac:dyDescent="0.35">
      <c r="B30" s="30"/>
    </row>
    <row r="31" spans="1:11" x14ac:dyDescent="0.35">
      <c r="B31" s="30"/>
    </row>
    <row r="32" spans="1:11" x14ac:dyDescent="0.35">
      <c r="B32" s="30"/>
    </row>
    <row r="33" spans="2:2" x14ac:dyDescent="0.35">
      <c r="B33" s="30"/>
    </row>
    <row r="34" spans="2:2" x14ac:dyDescent="0.35">
      <c r="B34" s="30"/>
    </row>
  </sheetData>
  <mergeCells count="4">
    <mergeCell ref="A3:A4"/>
    <mergeCell ref="B3:B4"/>
    <mergeCell ref="A22:G23"/>
    <mergeCell ref="B1:I1"/>
  </mergeCells>
  <phoneticPr fontId="8" type="noConversion"/>
  <pageMargins left="0.75" right="0.75" top="1" bottom="1" header="0.5" footer="0.5"/>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2019-04-02T08:20:38Z</dcterms:modified>
</cp:coreProperties>
</file>