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工作\0-增长\工具包\"/>
    </mc:Choice>
  </mc:AlternateContent>
  <xr:revisionPtr revIDLastSave="0" documentId="13_ncr:1_{C7967375-2F4C-4854-8F76-B36F8D253A6D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测算表" sheetId="1" r:id="rId1"/>
    <sheet name="举例说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L17" i="2" l="1"/>
  <c r="C9" i="2" s="1"/>
  <c r="C11" i="2" s="1"/>
</calcChain>
</file>

<file path=xl/sharedStrings.xml><?xml version="1.0" encoding="utf-8"?>
<sst xmlns="http://schemas.openxmlformats.org/spreadsheetml/2006/main" count="48" uniqueCount="46">
  <si>
    <r>
      <t xml:space="preserve">② </t>
    </r>
    <r>
      <rPr>
        <b/>
        <sz val="11"/>
        <color theme="1"/>
        <rFont val="微软雅黑"/>
        <family val="2"/>
        <charset val="134"/>
      </rPr>
      <t>交易税费</t>
    </r>
    <phoneticPr fontId="3" type="noConversion"/>
  </si>
  <si>
    <r>
      <t xml:space="preserve">③ </t>
    </r>
    <r>
      <rPr>
        <b/>
        <sz val="11"/>
        <color theme="1"/>
        <rFont val="微软雅黑"/>
        <family val="2"/>
        <charset val="134"/>
      </rPr>
      <t>首付比例</t>
    </r>
    <phoneticPr fontId="3" type="noConversion"/>
  </si>
  <si>
    <t>自动计算</t>
    <phoneticPr fontId="3" type="noConversion"/>
  </si>
  <si>
    <t>项 目</t>
    <phoneticPr fontId="3" type="noConversion"/>
  </si>
  <si>
    <t>数 值</t>
    <phoneticPr fontId="3" type="noConversion"/>
  </si>
  <si>
    <t>备 注</t>
    <phoneticPr fontId="3" type="noConversion"/>
  </si>
  <si>
    <t>通过计算网站计算后加总</t>
    <phoneticPr fontId="3" type="noConversion"/>
  </si>
  <si>
    <t>公式数据</t>
    <phoneticPr fontId="3" type="noConversion"/>
  </si>
  <si>
    <t>需要的其他资料</t>
    <phoneticPr fontId="3" type="noConversion"/>
  </si>
  <si>
    <r>
      <t xml:space="preserve">④  </t>
    </r>
    <r>
      <rPr>
        <b/>
        <sz val="11"/>
        <color theme="1"/>
        <rFont val="微软雅黑"/>
        <family val="2"/>
        <charset val="134"/>
      </rPr>
      <t>预估房价涨幅</t>
    </r>
    <phoneticPr fontId="3" type="noConversion"/>
  </si>
  <si>
    <t>20年</t>
    <phoneticPr fontId="3" type="noConversion"/>
  </si>
  <si>
    <t>还款期次</t>
  </si>
  <si>
    <t>每月还款</t>
  </si>
  <si>
    <t>偿还利息(元)</t>
  </si>
  <si>
    <t>偿还本金(元)</t>
  </si>
  <si>
    <t>剩余本金(元)</t>
  </si>
  <si>
    <r>
      <rPr>
        <b/>
        <sz val="20"/>
        <color theme="8"/>
        <rFont val="微软雅黑"/>
        <family val="2"/>
        <charset val="134"/>
      </rPr>
      <t>说明</t>
    </r>
    <r>
      <rPr>
        <sz val="11"/>
        <color theme="1"/>
        <rFont val="微软雅黑"/>
        <family val="2"/>
        <charset val="134"/>
      </rPr>
      <t xml:space="preserve">
1、此表格为估算，未考虑不同期的利息的货币时间价值；
2、⑤ </t>
    </r>
    <r>
      <rPr>
        <b/>
        <sz val="11"/>
        <color theme="1"/>
        <rFont val="微软雅黑"/>
        <family val="2"/>
        <charset val="134"/>
      </rPr>
      <t>房贷利息</t>
    </r>
    <r>
      <rPr>
        <sz val="11"/>
        <color theme="1"/>
        <rFont val="微软雅黑"/>
        <family val="2"/>
        <charset val="134"/>
      </rPr>
      <t>可通过</t>
    </r>
    <r>
      <rPr>
        <sz val="11"/>
        <color rgb="FFFF0000"/>
        <rFont val="微软雅黑"/>
        <family val="2"/>
        <charset val="134"/>
      </rPr>
      <t>http://www.tjrtpw.com/</t>
    </r>
    <r>
      <rPr>
        <sz val="11"/>
        <color theme="1"/>
        <rFont val="微软雅黑"/>
        <family val="2"/>
        <charset val="134"/>
      </rPr>
      <t>自动计算并</t>
    </r>
    <r>
      <rPr>
        <b/>
        <sz val="11"/>
        <color theme="1"/>
        <rFont val="微软雅黑"/>
        <family val="2"/>
        <charset val="134"/>
      </rPr>
      <t>按月加总</t>
    </r>
    <r>
      <rPr>
        <sz val="11"/>
        <color theme="1"/>
        <rFont val="微软雅黑"/>
        <family val="2"/>
        <charset val="134"/>
      </rPr>
      <t>得到（如下图所示）；
3、④</t>
    </r>
    <r>
      <rPr>
        <b/>
        <sz val="11"/>
        <color theme="1"/>
        <rFont val="微软雅黑"/>
        <family val="2"/>
        <charset val="134"/>
      </rPr>
      <t xml:space="preserve"> 预估期间的房价涨幅、</t>
    </r>
    <r>
      <rPr>
        <sz val="11"/>
        <color theme="1"/>
        <rFont val="微软雅黑"/>
        <family val="2"/>
        <charset val="134"/>
      </rPr>
      <t xml:space="preserve">⑤ </t>
    </r>
    <r>
      <rPr>
        <b/>
        <sz val="11"/>
        <color theme="1"/>
        <rFont val="微软雅黑"/>
        <family val="2"/>
        <charset val="134"/>
      </rPr>
      <t>房贷利息、</t>
    </r>
    <r>
      <rPr>
        <sz val="11"/>
        <color theme="1"/>
        <rFont val="微软雅黑"/>
        <family val="2"/>
        <charset val="134"/>
      </rPr>
      <t xml:space="preserve">⑥ </t>
    </r>
    <r>
      <rPr>
        <b/>
        <sz val="11"/>
        <color theme="1"/>
        <rFont val="微软雅黑"/>
        <family val="2"/>
        <charset val="134"/>
      </rPr>
      <t>对应收益率</t>
    </r>
    <r>
      <rPr>
        <sz val="11"/>
        <color theme="1"/>
        <rFont val="微软雅黑"/>
        <family val="2"/>
        <charset val="134"/>
      </rPr>
      <t>的时期必须统一。</t>
    </r>
    <phoneticPr fontId="3" type="noConversion"/>
  </si>
  <si>
    <r>
      <rPr>
        <b/>
        <sz val="20"/>
        <color theme="8"/>
        <rFont val="微软雅黑"/>
        <family val="2"/>
        <charset val="134"/>
      </rPr>
      <t>结论</t>
    </r>
    <r>
      <rPr>
        <sz val="11"/>
        <color theme="1"/>
        <rFont val="微软雅黑"/>
        <family val="2"/>
        <charset val="134"/>
      </rPr>
      <t xml:space="preserve">
在10%是预估房价涨幅下：
1.简小七未来1年在其他渠道投资的收益率＞</t>
    </r>
    <r>
      <rPr>
        <sz val="11"/>
        <color rgb="FFFF0000"/>
        <rFont val="微软雅黑"/>
        <family val="2"/>
        <charset val="134"/>
      </rPr>
      <t>11.4%</t>
    </r>
    <r>
      <rPr>
        <sz val="11"/>
        <color theme="1"/>
        <rFont val="微软雅黑"/>
        <family val="2"/>
        <charset val="134"/>
      </rPr>
      <t xml:space="preserve">，则自己投资理财收益更高；
2.简小七未来1年在其他渠道投资的收益率＜ </t>
    </r>
    <r>
      <rPr>
        <sz val="11"/>
        <color rgb="FFFF0000"/>
        <rFont val="微软雅黑"/>
        <family val="2"/>
        <charset val="134"/>
      </rPr>
      <t>11.4%</t>
    </r>
    <r>
      <rPr>
        <sz val="11"/>
        <color theme="1"/>
        <rFont val="微软雅黑"/>
        <family val="2"/>
        <charset val="134"/>
      </rPr>
      <t>，则买房投资收益更高；</t>
    </r>
    <phoneticPr fontId="3" type="noConversion"/>
  </si>
  <si>
    <t>⑧  房贷利率</t>
    <phoneticPr fontId="3" type="noConversion"/>
  </si>
  <si>
    <t>⑨ 房贷期限</t>
    <phoneticPr fontId="3" type="noConversion"/>
  </si>
  <si>
    <t>⑩ 房贷还款方式</t>
    <phoneticPr fontId="3" type="noConversion"/>
  </si>
  <si>
    <t>简七理财工具包--贷款买房投资VS其他渠道投资，哪个更划算？</t>
    <phoneticPr fontId="3" type="noConversion"/>
  </si>
  <si>
    <r>
      <t xml:space="preserve">举例：
简小七准备买了 ① </t>
    </r>
    <r>
      <rPr>
        <b/>
        <sz val="12"/>
        <color theme="1"/>
        <rFont val="微软雅黑"/>
        <family val="2"/>
        <charset val="134"/>
      </rPr>
      <t>100万的</t>
    </r>
    <r>
      <rPr>
        <sz val="12"/>
        <color theme="1"/>
        <rFont val="微软雅黑"/>
        <family val="2"/>
        <charset val="134"/>
      </rPr>
      <t xml:space="preserve">房子
首付比例 ③ </t>
    </r>
    <r>
      <rPr>
        <b/>
        <sz val="12"/>
        <color theme="1"/>
        <rFont val="微软雅黑"/>
        <family val="2"/>
        <charset val="134"/>
      </rPr>
      <t>70%</t>
    </r>
    <r>
      <rPr>
        <sz val="12"/>
        <color theme="1"/>
        <rFont val="微软雅黑"/>
        <family val="2"/>
        <charset val="134"/>
      </rPr>
      <t xml:space="preserve">，贷款利率 ⑦ </t>
    </r>
    <r>
      <rPr>
        <b/>
        <sz val="12"/>
        <color theme="1"/>
        <rFont val="微软雅黑"/>
        <family val="2"/>
        <charset val="134"/>
      </rPr>
      <t>4.9%</t>
    </r>
    <r>
      <rPr>
        <sz val="12"/>
        <color theme="1"/>
        <rFont val="微软雅黑"/>
        <family val="2"/>
        <charset val="134"/>
      </rPr>
      <t xml:space="preserve">，⑧ </t>
    </r>
    <r>
      <rPr>
        <b/>
        <sz val="12"/>
        <color theme="1"/>
        <rFont val="微软雅黑"/>
        <family val="2"/>
        <charset val="134"/>
      </rPr>
      <t>20年期</t>
    </r>
    <r>
      <rPr>
        <sz val="12"/>
        <color theme="1"/>
        <rFont val="微软雅黑"/>
        <family val="2"/>
        <charset val="134"/>
      </rPr>
      <t xml:space="preserve">，⑨ </t>
    </r>
    <r>
      <rPr>
        <b/>
        <sz val="12"/>
        <color theme="1"/>
        <rFont val="微软雅黑"/>
        <family val="2"/>
        <charset val="134"/>
      </rPr>
      <t>等额本息</t>
    </r>
    <r>
      <rPr>
        <sz val="12"/>
        <color theme="1"/>
        <rFont val="微软雅黑"/>
        <family val="2"/>
        <charset val="134"/>
      </rPr>
      <t xml:space="preserve">还款；
简小七预期房子一年后该房子可以 ④ </t>
    </r>
    <r>
      <rPr>
        <b/>
        <sz val="12"/>
        <color theme="1"/>
        <rFont val="微软雅黑"/>
        <family val="2"/>
        <charset val="134"/>
      </rPr>
      <t>上涨10%</t>
    </r>
    <r>
      <rPr>
        <sz val="12"/>
        <color theme="1"/>
        <rFont val="微软雅黑"/>
        <family val="2"/>
        <charset val="134"/>
      </rPr>
      <t xml:space="preserve">，即价值110万
另外，购买时支付税费 ② </t>
    </r>
    <r>
      <rPr>
        <b/>
        <sz val="12"/>
        <color theme="1"/>
        <rFont val="微软雅黑"/>
        <family val="2"/>
        <charset val="134"/>
      </rPr>
      <t>5万元，无房租收入</t>
    </r>
    <phoneticPr fontId="3" type="noConversion"/>
  </si>
  <si>
    <t>项 目</t>
    <phoneticPr fontId="3" type="noConversion"/>
  </si>
  <si>
    <t>数 值</t>
    <phoneticPr fontId="3" type="noConversion"/>
  </si>
  <si>
    <t>备 注</t>
    <phoneticPr fontId="3" type="noConversion"/>
  </si>
  <si>
    <t>需要的其他资料</t>
    <phoneticPr fontId="3" type="noConversion"/>
  </si>
  <si>
    <t>公式数据</t>
    <phoneticPr fontId="3" type="noConversion"/>
  </si>
  <si>
    <r>
      <t xml:space="preserve">① </t>
    </r>
    <r>
      <rPr>
        <b/>
        <sz val="11"/>
        <color theme="1"/>
        <rFont val="微软雅黑"/>
        <family val="2"/>
        <charset val="134"/>
      </rPr>
      <t>房价总额</t>
    </r>
    <phoneticPr fontId="3" type="noConversion"/>
  </si>
  <si>
    <r>
      <t xml:space="preserve">⑦  </t>
    </r>
    <r>
      <rPr>
        <b/>
        <sz val="11"/>
        <color theme="1"/>
        <rFont val="微软雅黑"/>
        <family val="2"/>
        <charset val="134"/>
      </rPr>
      <t>房贷利率</t>
    </r>
    <phoneticPr fontId="3" type="noConversion"/>
  </si>
  <si>
    <r>
      <t xml:space="preserve">⑧  </t>
    </r>
    <r>
      <rPr>
        <b/>
        <sz val="11"/>
        <color theme="1"/>
        <rFont val="微软雅黑"/>
        <family val="2"/>
        <charset val="134"/>
      </rPr>
      <t>房贷期限</t>
    </r>
    <phoneticPr fontId="3" type="noConversion"/>
  </si>
  <si>
    <r>
      <t xml:space="preserve">⑨  </t>
    </r>
    <r>
      <rPr>
        <b/>
        <sz val="11"/>
        <color theme="1"/>
        <rFont val="微软雅黑"/>
        <family val="2"/>
        <charset val="134"/>
      </rPr>
      <t>房贷还款方式</t>
    </r>
    <phoneticPr fontId="3" type="noConversion"/>
  </si>
  <si>
    <t>等额本息</t>
    <phoneticPr fontId="3" type="noConversion"/>
  </si>
  <si>
    <r>
      <t xml:space="preserve">⑤  </t>
    </r>
    <r>
      <rPr>
        <b/>
        <sz val="11"/>
        <color theme="1"/>
        <rFont val="微软雅黑"/>
        <family val="2"/>
        <charset val="134"/>
      </rPr>
      <t>期间房贷利息总和</t>
    </r>
    <phoneticPr fontId="3" type="noConversion"/>
  </si>
  <si>
    <r>
      <t xml:space="preserve">⑥  </t>
    </r>
    <r>
      <rPr>
        <b/>
        <sz val="11"/>
        <color theme="1"/>
        <rFont val="微软雅黑"/>
        <family val="2"/>
        <charset val="134"/>
      </rPr>
      <t>房租收入</t>
    </r>
    <phoneticPr fontId="3" type="noConversion"/>
  </si>
  <si>
    <r>
      <t xml:space="preserve">⑦ </t>
    </r>
    <r>
      <rPr>
        <b/>
        <sz val="11"/>
        <color theme="1"/>
        <rFont val="微软雅黑"/>
        <family val="2"/>
        <charset val="134"/>
      </rPr>
      <t>临界收益率</t>
    </r>
    <phoneticPr fontId="3" type="noConversion"/>
  </si>
  <si>
    <r>
      <t xml:space="preserve">① </t>
    </r>
    <r>
      <rPr>
        <b/>
        <sz val="11"/>
        <color theme="1"/>
        <rFont val="微软雅黑"/>
        <family val="2"/>
        <charset val="134"/>
      </rPr>
      <t>房价总额</t>
    </r>
    <phoneticPr fontId="3" type="noConversion"/>
  </si>
  <si>
    <r>
      <t xml:space="preserve">② </t>
    </r>
    <r>
      <rPr>
        <b/>
        <sz val="11"/>
        <color theme="1"/>
        <rFont val="微软雅黑"/>
        <family val="2"/>
        <charset val="134"/>
      </rPr>
      <t>交易税费</t>
    </r>
    <phoneticPr fontId="3" type="noConversion"/>
  </si>
  <si>
    <r>
      <t xml:space="preserve">③ </t>
    </r>
    <r>
      <rPr>
        <b/>
        <sz val="11"/>
        <color theme="1"/>
        <rFont val="微软雅黑"/>
        <family val="2"/>
        <charset val="134"/>
      </rPr>
      <t>首付比例</t>
    </r>
    <phoneticPr fontId="3" type="noConversion"/>
  </si>
  <si>
    <r>
      <t xml:space="preserve">④  </t>
    </r>
    <r>
      <rPr>
        <b/>
        <sz val="11"/>
        <color theme="1"/>
        <rFont val="微软雅黑"/>
        <family val="2"/>
        <charset val="134"/>
      </rPr>
      <t>预估房价涨幅</t>
    </r>
    <phoneticPr fontId="3" type="noConversion"/>
  </si>
  <si>
    <r>
      <t xml:space="preserve">⑤  </t>
    </r>
    <r>
      <rPr>
        <b/>
        <sz val="11"/>
        <color theme="1"/>
        <rFont val="微软雅黑"/>
        <family val="2"/>
        <charset val="134"/>
      </rPr>
      <t>期间房贷利息总和</t>
    </r>
    <phoneticPr fontId="3" type="noConversion"/>
  </si>
  <si>
    <r>
      <t xml:space="preserve">⑥  </t>
    </r>
    <r>
      <rPr>
        <b/>
        <sz val="11"/>
        <color theme="1"/>
        <rFont val="微软雅黑"/>
        <family val="2"/>
        <charset val="134"/>
      </rPr>
      <t>房租收入</t>
    </r>
    <phoneticPr fontId="3" type="noConversion"/>
  </si>
  <si>
    <r>
      <t xml:space="preserve">⑦ </t>
    </r>
    <r>
      <rPr>
        <b/>
        <sz val="11"/>
        <color theme="1"/>
        <rFont val="微软雅黑"/>
        <family val="2"/>
        <charset val="134"/>
      </rPr>
      <t>临界收益率</t>
    </r>
    <phoneticPr fontId="3" type="noConversion"/>
  </si>
  <si>
    <r>
      <rPr>
        <b/>
        <sz val="20"/>
        <color theme="8"/>
        <rFont val="微软雅黑"/>
        <family val="2"/>
        <charset val="134"/>
      </rPr>
      <t>结论</t>
    </r>
    <r>
      <rPr>
        <sz val="11"/>
        <color theme="1"/>
        <rFont val="微软雅黑"/>
        <family val="2"/>
        <charset val="134"/>
      </rPr>
      <t xml:space="preserve">
在 ④  预估房价涨幅下：
1.</t>
    </r>
    <r>
      <rPr>
        <b/>
        <sz val="11"/>
        <color theme="1"/>
        <rFont val="微软雅黑"/>
        <family val="2"/>
        <charset val="134"/>
      </rPr>
      <t>其他渠道投资收益率</t>
    </r>
    <r>
      <rPr>
        <sz val="11"/>
        <color theme="1"/>
        <rFont val="微软雅黑"/>
        <family val="2"/>
        <charset val="134"/>
      </rPr>
      <t xml:space="preserve">＞⑦  </t>
    </r>
    <r>
      <rPr>
        <b/>
        <sz val="11"/>
        <color theme="1"/>
        <rFont val="微软雅黑"/>
        <family val="2"/>
        <charset val="134"/>
      </rPr>
      <t>对应收益率</t>
    </r>
    <r>
      <rPr>
        <sz val="11"/>
        <color theme="1"/>
        <rFont val="微软雅黑"/>
        <family val="2"/>
        <charset val="134"/>
      </rPr>
      <t>，则自己投资理财收益更高；
2.</t>
    </r>
    <r>
      <rPr>
        <b/>
        <sz val="11"/>
        <color theme="1"/>
        <rFont val="微软雅黑"/>
        <family val="2"/>
        <charset val="134"/>
      </rPr>
      <t>其他渠道投资收益率</t>
    </r>
    <r>
      <rPr>
        <sz val="11"/>
        <color theme="1"/>
        <rFont val="微软雅黑"/>
        <family val="2"/>
        <charset val="134"/>
      </rPr>
      <t xml:space="preserve">＜⑦  </t>
    </r>
    <r>
      <rPr>
        <b/>
        <sz val="11"/>
        <color theme="1"/>
        <rFont val="微软雅黑"/>
        <family val="2"/>
        <charset val="134"/>
      </rPr>
      <t>对应收益率</t>
    </r>
    <r>
      <rPr>
        <sz val="11"/>
        <color theme="1"/>
        <rFont val="微软雅黑"/>
        <family val="2"/>
        <charset val="134"/>
      </rPr>
      <t>，则买房投资收益更高；</t>
    </r>
    <phoneticPr fontId="3" type="noConversion"/>
  </si>
  <si>
    <r>
      <rPr>
        <b/>
        <sz val="20"/>
        <color theme="8"/>
        <rFont val="微软雅黑"/>
        <family val="2"/>
        <charset val="134"/>
      </rPr>
      <t>说明</t>
    </r>
    <r>
      <rPr>
        <sz val="11"/>
        <color theme="1"/>
        <rFont val="微软雅黑"/>
        <family val="2"/>
        <charset val="134"/>
      </rPr>
      <t xml:space="preserve">
1、此表格为估算，未考虑不同期的利息、房租的货币时间价值；
2、⑤ </t>
    </r>
    <r>
      <rPr>
        <b/>
        <sz val="11"/>
        <color theme="1"/>
        <rFont val="微软雅黑"/>
        <family val="2"/>
        <charset val="134"/>
      </rPr>
      <t>期间房贷利息总和</t>
    </r>
    <r>
      <rPr>
        <sz val="11"/>
        <color theme="1"/>
        <rFont val="微软雅黑"/>
        <family val="2"/>
        <charset val="134"/>
      </rPr>
      <t>可通过</t>
    </r>
    <r>
      <rPr>
        <sz val="11"/>
        <color rgb="FFFF0000"/>
        <rFont val="微软雅黑"/>
        <family val="2"/>
        <charset val="134"/>
      </rPr>
      <t>http://www.tjrtpw.com/</t>
    </r>
    <r>
      <rPr>
        <sz val="11"/>
        <color theme="1"/>
        <rFont val="微软雅黑"/>
        <family val="2"/>
        <charset val="134"/>
      </rPr>
      <t>自动计算并</t>
    </r>
    <r>
      <rPr>
        <b/>
        <sz val="11"/>
        <color theme="1"/>
        <rFont val="微软雅黑"/>
        <family val="2"/>
        <charset val="134"/>
      </rPr>
      <t>按月加总</t>
    </r>
    <r>
      <rPr>
        <sz val="11"/>
        <color theme="1"/>
        <rFont val="微软雅黑"/>
        <family val="2"/>
        <charset val="134"/>
      </rPr>
      <t>得到（如下图所示）；
3、④</t>
    </r>
    <r>
      <rPr>
        <b/>
        <sz val="11"/>
        <color theme="1"/>
        <rFont val="微软雅黑"/>
        <family val="2"/>
        <charset val="134"/>
      </rPr>
      <t xml:space="preserve"> 预估期间的房价涨幅、</t>
    </r>
    <r>
      <rPr>
        <sz val="11"/>
        <color theme="1"/>
        <rFont val="微软雅黑"/>
        <family val="2"/>
        <charset val="134"/>
      </rPr>
      <t xml:space="preserve">⑤ </t>
    </r>
    <r>
      <rPr>
        <b/>
        <sz val="11"/>
        <color theme="1"/>
        <rFont val="微软雅黑"/>
        <family val="2"/>
        <charset val="134"/>
      </rPr>
      <t>期间房贷利息总和、</t>
    </r>
    <r>
      <rPr>
        <sz val="11"/>
        <color theme="1"/>
        <rFont val="微软雅黑"/>
        <family val="2"/>
        <charset val="134"/>
      </rPr>
      <t xml:space="preserve">⑥ </t>
    </r>
    <r>
      <rPr>
        <b/>
        <sz val="11"/>
        <color theme="1"/>
        <rFont val="微软雅黑"/>
        <family val="2"/>
        <charset val="134"/>
      </rPr>
      <t>房租收入</t>
    </r>
    <r>
      <rPr>
        <sz val="11"/>
        <color theme="1"/>
        <rFont val="微软雅黑"/>
        <family val="2"/>
        <charset val="134"/>
      </rPr>
      <t xml:space="preserve"> ⑦</t>
    </r>
    <r>
      <rPr>
        <b/>
        <sz val="11"/>
        <color theme="1"/>
        <rFont val="微软雅黑"/>
        <family val="2"/>
        <charset val="134"/>
      </rPr>
      <t xml:space="preserve"> 临界收益率</t>
    </r>
    <r>
      <rPr>
        <sz val="11"/>
        <color theme="1"/>
        <rFont val="微软雅黑"/>
        <family val="2"/>
        <charset val="134"/>
      </rPr>
      <t>的时期必须统一。</t>
    </r>
    <phoneticPr fontId="3" type="noConversion"/>
  </si>
  <si>
    <t>简七理财工具包--贷款买房投资VS其他渠道投资，哪个更划算？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</si>
</sst>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20"/>
      <color theme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1"/>
      <color theme="5"/>
      <name val="微软雅黑"/>
      <family val="2"/>
      <charset val="134"/>
    </font>
    <font>
      <sz val="11"/>
      <color theme="5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rgb="FF33333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F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16" fillId="4" borderId="1" xfId="0" applyFont="1" applyFill="1" applyBorder="1" applyAlignment="1">
      <alignment horizontal="left" vertical="top" wrapText="1"/>
    </xf>
    <xf numFmtId="10" fontId="2" fillId="0" borderId="0" xfId="0" applyNumberFormat="1" applyFont="1">
      <alignment vertical="center"/>
    </xf>
    <xf numFmtId="0" fontId="2" fillId="5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9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left" vertical="center" indent="1"/>
    </xf>
    <xf numFmtId="0" fontId="15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10" fontId="14" fillId="3" borderId="0" xfId="0" applyNumberFormat="1" applyFont="1" applyFill="1" applyAlignment="1">
      <alignment horizontal="left" vertical="center" indent="1"/>
    </xf>
    <xf numFmtId="0" fontId="2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appGOb2yqIw7629.h5.xeknow.com/st/6Ch7skwQf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13</xdr:row>
      <xdr:rowOff>1295725</xdr:rowOff>
    </xdr:from>
    <xdr:to>
      <xdr:col>5</xdr:col>
      <xdr:colOff>76200</xdr:colOff>
      <xdr:row>13</xdr:row>
      <xdr:rowOff>3529662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943800"/>
          <a:ext cx="6115050" cy="2233937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19050</xdr:rowOff>
    </xdr:from>
    <xdr:to>
      <xdr:col>10</xdr:col>
      <xdr:colOff>676275</xdr:colOff>
      <xdr:row>1</xdr:row>
      <xdr:rowOff>1771650</xdr:rowOff>
    </xdr:to>
    <xdr:sp macro="" textlink="">
      <xdr:nvSpPr>
        <xdr:cNvPr id="6" name="矩形: 圆角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23B556-3512-4243-A899-515E82E22CFE}"/>
            </a:ext>
          </a:extLst>
        </xdr:cNvPr>
        <xdr:cNvSpPr/>
      </xdr:nvSpPr>
      <xdr:spPr>
        <a:xfrm>
          <a:off x="904875" y="457200"/>
          <a:ext cx="9496425" cy="1752600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更多理财知识，欢迎关注微信公众号：</a:t>
          </a:r>
          <a:r>
            <a:rPr lang="zh-CN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简七理财（</a:t>
          </a:r>
          <a:r>
            <a:rPr lang="en-US" altLang="zh-CN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jane7ducai</a:t>
          </a:r>
          <a:r>
            <a:rPr lang="zh-CN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思源黑体 CN Regular" panose="020B0500000000000000" pitchFamily="34" charset="-122"/>
              <a:ea typeface="思源黑体 CN Regular" panose="020B0500000000000000" pitchFamily="34" charset="-122"/>
            </a:rPr>
            <a:t>）</a:t>
          </a:r>
        </a:p>
        <a:p>
          <a:pPr algn="l"/>
          <a:endParaRPr lang="en-US" altLang="zh-CN" sz="1100">
            <a:solidFill>
              <a:schemeClr val="tx1">
                <a:lumMod val="75000"/>
                <a:lumOff val="25000"/>
              </a:schemeClr>
            </a:solidFill>
            <a:latin typeface="思源黑体 CN Regular" panose="020B0500000000000000" pitchFamily="34" charset="-122"/>
            <a:ea typeface="思源黑体 CN Regular" panose="020B0500000000000000" pitchFamily="34" charset="-122"/>
          </a:endParaRPr>
        </a:p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加入简七理财投资会员，课程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训练营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社群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+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讲座等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8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大权益，陪伴你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1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整年的理财投资。</a:t>
          </a:r>
          <a:endParaRPr lang="en-US" altLang="zh-CN" sz="1400">
            <a:solidFill>
              <a:schemeClr val="tx1">
                <a:lumMod val="75000"/>
                <a:lumOff val="25000"/>
              </a:schemeClr>
            </a:solidFill>
            <a:latin typeface="思源黑体 CN Bold" panose="020B0800000000000000" pitchFamily="34" charset="-122"/>
            <a:ea typeface="思源黑体 CN Bold" panose="020B0800000000000000" pitchFamily="34" charset="-122"/>
          </a:endParaRPr>
        </a:p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点击链接即可了解👉 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思源黑体 CN Bold" panose="020B0800000000000000" pitchFamily="34" charset="-122"/>
              <a:ea typeface="思源黑体 CN Bold" panose="020B0800000000000000" pitchFamily="34" charset="-122"/>
            </a:rPr>
            <a:t>https://appGOb2yqIw7629.h5.xeknow.com/st/6Ch7skwQf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思源黑体 CN Bold" panose="020B0800000000000000" pitchFamily="34" charset="-122"/>
            <a:ea typeface="思源黑体 CN Bold" panose="020B0800000000000000" pitchFamily="34" charset="-122"/>
          </a:endParaRPr>
        </a:p>
      </xdr:txBody>
    </xdr:sp>
    <xdr:clientData/>
  </xdr:twoCellAnchor>
  <xdr:twoCellAnchor>
    <xdr:from>
      <xdr:col>8</xdr:col>
      <xdr:colOff>76200</xdr:colOff>
      <xdr:row>1</xdr:row>
      <xdr:rowOff>104775</xdr:rowOff>
    </xdr:from>
    <xdr:to>
      <xdr:col>10</xdr:col>
      <xdr:colOff>232018</xdr:colOff>
      <xdr:row>1</xdr:row>
      <xdr:rowOff>1605099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FEE7378-3CB7-4EB9-97BB-527C2342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42925"/>
          <a:ext cx="1527418" cy="1500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18</xdr:row>
      <xdr:rowOff>1352550</xdr:rowOff>
    </xdr:from>
    <xdr:to>
      <xdr:col>3</xdr:col>
      <xdr:colOff>942975</xdr:colOff>
      <xdr:row>19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5248275"/>
          <a:ext cx="4305300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23</xdr:row>
      <xdr:rowOff>104774</xdr:rowOff>
    </xdr:from>
    <xdr:to>
      <xdr:col>5</xdr:col>
      <xdr:colOff>47625</xdr:colOff>
      <xdr:row>32</xdr:row>
      <xdr:rowOff>33986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5286374"/>
          <a:ext cx="6115050" cy="1900887"/>
        </a:xfrm>
        <a:prstGeom prst="rect">
          <a:avLst/>
        </a:prstGeom>
      </xdr:spPr>
    </xdr:pic>
    <xdr:clientData/>
  </xdr:twoCellAnchor>
  <xdr:twoCellAnchor>
    <xdr:from>
      <xdr:col>0</xdr:col>
      <xdr:colOff>685801</xdr:colOff>
      <xdr:row>1</xdr:row>
      <xdr:rowOff>28575</xdr:rowOff>
    </xdr:from>
    <xdr:to>
      <xdr:col>10</xdr:col>
      <xdr:colOff>647701</xdr:colOff>
      <xdr:row>1</xdr:row>
      <xdr:rowOff>3362324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D8FB690C-9E4E-4EEF-B855-A2228C34FFE2}"/>
            </a:ext>
          </a:extLst>
        </xdr:cNvPr>
        <xdr:cNvGrpSpPr/>
      </xdr:nvGrpSpPr>
      <xdr:grpSpPr>
        <a:xfrm>
          <a:off x="685801" y="466725"/>
          <a:ext cx="10572750" cy="3333749"/>
          <a:chOff x="685801" y="466725"/>
          <a:chExt cx="10553700" cy="3333749"/>
        </a:xfrm>
      </xdr:grpSpPr>
      <xdr:sp macro="" textlink="">
        <xdr:nvSpPr>
          <xdr:cNvPr id="5" name="矩形: 圆角 4">
            <a:extLst>
              <a:ext uri="{FF2B5EF4-FFF2-40B4-BE49-F238E27FC236}">
                <a16:creationId xmlns:a16="http://schemas.microsoft.com/office/drawing/2014/main" id="{D0884ACA-0E51-4159-B521-4BE3B5A64208}"/>
              </a:ext>
            </a:extLst>
          </xdr:cNvPr>
          <xdr:cNvSpPr/>
        </xdr:nvSpPr>
        <xdr:spPr>
          <a:xfrm>
            <a:off x="685801" y="466725"/>
            <a:ext cx="10553700" cy="3333749"/>
          </a:xfrm>
          <a:prstGeom prst="round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更多理财知识，欢迎关注微信公众号：</a:t>
            </a:r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简七理财（</a:t>
            </a:r>
            <a:r>
              <a:rPr lang="en-US" altLang="zh-CN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jane7ducai</a:t>
            </a:r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endParaRPr lang="zh-CN" altLang="en-US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跟简七学理财</a:t>
            </a:r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：</a:t>
            </a:r>
            <a:r>
              <a:rPr lang="en-US" altLang="zh-CN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http://study.163.com/course/introduction/1003418002.htm?utm_source=weixin.qq.com&amp;utm_medium=mobile_functionalunit&amp;utm_campaign=springsales2017-jianqi&amp;utm_content=jane7ducai</a:t>
            </a:r>
          </a:p>
          <a:p>
            <a:pPr algn="l"/>
            <a:endParaRPr lang="en-US" altLang="zh-CN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/>
            <a:r>
              <a:rPr lang="zh-CN" altLang="en-US" sz="1400" b="1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听简七说理财</a:t>
            </a:r>
            <a:r>
              <a:rPr lang="zh-CN" altLang="en-US" sz="11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：</a:t>
            </a:r>
            <a:r>
              <a:rPr lang="en-US" altLang="zh-CN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http://wx91a476d15b75d8ad.h5.xiaoe-tech.com/content_page/eyJjaGFubmVsX2lkIjoyMjY1LCJ0eXBlIjoiMyIsInJlc291cmNlX3R5cGUiOiIwIiwicmVzb3VyY2VfaWQiOiIiLCJwcm9kdWN0X2lkIjoicF81OGFiZWQxYmFlZTY5X21JNVdZcmNSIiwiYXBwX2lkIjoiYXBwdUFoWkdSRngzMDc1Iiwic2hhcmVfdXNlcl9pZCI6InVfNThhYzI4NmNkZmM3Yl9Ja1FLS3I4OCIsInNoYXJlX3R5cGUiOjJ9</a:t>
            </a:r>
            <a:endParaRPr lang="zh-CN" altLang="en-US" sz="11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6" name="图片 5">
            <a:extLst>
              <a:ext uri="{FF2B5EF4-FFF2-40B4-BE49-F238E27FC236}">
                <a16:creationId xmlns:a16="http://schemas.microsoft.com/office/drawing/2014/main" id="{6DB90B04-3619-469C-BB02-29FA7FF5DD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96399" y="561975"/>
            <a:ext cx="1419225" cy="141922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M2" sqref="M2"/>
    </sheetView>
  </sheetViews>
  <sheetFormatPr defaultColWidth="9" defaultRowHeight="17.25" x14ac:dyDescent="0.15"/>
  <cols>
    <col min="1" max="1" width="11.75" style="1" customWidth="1"/>
    <col min="2" max="2" width="22.75" style="9" customWidth="1"/>
    <col min="3" max="3" width="14.5" style="9" customWidth="1"/>
    <col min="4" max="4" width="24.625" style="9" customWidth="1"/>
    <col min="5" max="16384" width="9" style="9"/>
  </cols>
  <sheetData>
    <row r="1" spans="1:11" ht="34.5" customHeight="1" x14ac:dyDescent="0.15">
      <c r="A1" s="9"/>
      <c r="B1" s="21" t="s">
        <v>45</v>
      </c>
      <c r="C1" s="21"/>
      <c r="D1" s="21"/>
      <c r="E1" s="21"/>
      <c r="F1" s="21"/>
      <c r="G1" s="21"/>
      <c r="H1" s="21"/>
      <c r="I1" s="21"/>
      <c r="J1" s="26"/>
      <c r="K1" s="26"/>
    </row>
    <row r="2" spans="1:11" ht="147" customHeight="1" x14ac:dyDescent="0.15">
      <c r="A2" s="9"/>
      <c r="B2" s="8"/>
      <c r="C2" s="8"/>
      <c r="D2" s="8"/>
      <c r="E2" s="8"/>
      <c r="F2" s="8"/>
      <c r="G2" s="8"/>
      <c r="H2" s="8"/>
      <c r="I2" s="8"/>
    </row>
    <row r="3" spans="1:11" s="5" customFormat="1" ht="27" customHeight="1" x14ac:dyDescent="0.15">
      <c r="A3" s="2"/>
      <c r="B3" s="3" t="s">
        <v>3</v>
      </c>
      <c r="C3" s="3" t="s">
        <v>4</v>
      </c>
      <c r="D3" s="4" t="s">
        <v>5</v>
      </c>
      <c r="F3" s="5" t="s">
        <v>8</v>
      </c>
    </row>
    <row r="4" spans="1:11" ht="16.5" x14ac:dyDescent="0.15">
      <c r="A4" s="18" t="s">
        <v>7</v>
      </c>
      <c r="B4" s="9" t="s">
        <v>36</v>
      </c>
      <c r="F4" s="9" t="s">
        <v>18</v>
      </c>
    </row>
    <row r="5" spans="1:11" ht="16.5" x14ac:dyDescent="0.15">
      <c r="A5" s="18"/>
      <c r="B5" s="9" t="s">
        <v>37</v>
      </c>
      <c r="F5" s="9" t="s">
        <v>19</v>
      </c>
    </row>
    <row r="6" spans="1:11" ht="16.5" x14ac:dyDescent="0.15">
      <c r="A6" s="18"/>
      <c r="B6" s="9" t="s">
        <v>38</v>
      </c>
      <c r="F6" s="9" t="s">
        <v>20</v>
      </c>
    </row>
    <row r="7" spans="1:11" ht="16.5" x14ac:dyDescent="0.15">
      <c r="A7" s="18"/>
      <c r="B7" s="9" t="s">
        <v>39</v>
      </c>
    </row>
    <row r="8" spans="1:11" ht="16.5" x14ac:dyDescent="0.15">
      <c r="A8" s="18"/>
      <c r="B8" s="9" t="s">
        <v>40</v>
      </c>
      <c r="D8" s="9" t="s">
        <v>6</v>
      </c>
    </row>
    <row r="9" spans="1:11" x14ac:dyDescent="0.15">
      <c r="A9" s="7"/>
      <c r="B9" s="9" t="s">
        <v>41</v>
      </c>
    </row>
    <row r="10" spans="1:11" ht="36.75" customHeight="1" x14ac:dyDescent="0.15">
      <c r="A10" s="6" t="s">
        <v>2</v>
      </c>
      <c r="B10" s="15" t="s">
        <v>42</v>
      </c>
      <c r="C10" s="20" t="e">
        <f>(C4*C7-C8+C9)/(C4*C6+C5)</f>
        <v>#DIV/0!</v>
      </c>
      <c r="D10" s="20"/>
    </row>
    <row r="12" spans="1:11" ht="109.5" customHeight="1" x14ac:dyDescent="0.15">
      <c r="A12" s="19" t="s">
        <v>43</v>
      </c>
      <c r="B12" s="19"/>
      <c r="C12" s="19"/>
      <c r="D12" s="19"/>
      <c r="E12" s="19"/>
      <c r="F12" s="19"/>
      <c r="G12" s="19"/>
      <c r="H12" s="19"/>
    </row>
    <row r="14" spans="1:11" ht="349.5" customHeight="1" x14ac:dyDescent="0.15">
      <c r="A14" s="19" t="s">
        <v>44</v>
      </c>
      <c r="B14" s="19"/>
      <c r="C14" s="19"/>
      <c r="D14" s="19"/>
      <c r="E14" s="19"/>
      <c r="F14" s="19"/>
      <c r="G14" s="19"/>
      <c r="H14" s="19"/>
    </row>
  </sheetData>
  <mergeCells count="5">
    <mergeCell ref="A4:A8"/>
    <mergeCell ref="A12:H12"/>
    <mergeCell ref="A14:H14"/>
    <mergeCell ref="C10:D10"/>
    <mergeCell ref="B1:I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sqref="A1:XFD1048576"/>
    </sheetView>
  </sheetViews>
  <sheetFormatPr defaultColWidth="9" defaultRowHeight="17.25" x14ac:dyDescent="0.15"/>
  <cols>
    <col min="1" max="1" width="11.75" style="1" customWidth="1"/>
    <col min="2" max="2" width="22.75" style="9" customWidth="1"/>
    <col min="3" max="3" width="14.5" style="9" customWidth="1"/>
    <col min="4" max="4" width="24.625" style="9" customWidth="1"/>
    <col min="5" max="5" width="9" style="9"/>
    <col min="6" max="6" width="20.375" style="9" customWidth="1"/>
    <col min="7" max="7" width="9.125" style="9" bestFit="1" customWidth="1"/>
    <col min="8" max="9" width="9" style="9"/>
    <col min="10" max="13" width="9.125" style="9" bestFit="1" customWidth="1"/>
    <col min="14" max="14" width="11.25" style="9" bestFit="1" customWidth="1"/>
    <col min="15" max="16384" width="9" style="9"/>
  </cols>
  <sheetData>
    <row r="1" spans="1:14" ht="34.5" customHeight="1" x14ac:dyDescent="0.15">
      <c r="A1" s="9"/>
      <c r="B1" s="21" t="s">
        <v>21</v>
      </c>
      <c r="C1" s="21"/>
      <c r="D1" s="21"/>
      <c r="E1" s="21"/>
      <c r="F1" s="21"/>
      <c r="G1" s="21"/>
      <c r="H1" s="21"/>
      <c r="I1" s="21"/>
    </row>
    <row r="2" spans="1:14" ht="277.5" customHeight="1" x14ac:dyDescent="0.15">
      <c r="A2" s="9"/>
      <c r="B2" s="8"/>
      <c r="C2" s="8"/>
      <c r="D2" s="8"/>
      <c r="E2" s="8"/>
      <c r="F2" s="8"/>
      <c r="G2" s="8"/>
      <c r="H2" s="8"/>
      <c r="I2" s="8"/>
    </row>
    <row r="3" spans="1:14" s="24" customFormat="1" ht="95.25" customHeight="1" thickBot="1" x14ac:dyDescent="0.2">
      <c r="A3" s="23" t="s">
        <v>22</v>
      </c>
    </row>
    <row r="4" spans="1:14" s="5" customFormat="1" ht="27" customHeight="1" thickBot="1" x14ac:dyDescent="0.2">
      <c r="A4" s="2"/>
      <c r="B4" s="3" t="s">
        <v>23</v>
      </c>
      <c r="C4" s="3" t="s">
        <v>24</v>
      </c>
      <c r="D4" s="4" t="s">
        <v>25</v>
      </c>
      <c r="F4" s="5" t="s">
        <v>26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</row>
    <row r="5" spans="1:14" ht="17.25" customHeight="1" thickBot="1" x14ac:dyDescent="0.2">
      <c r="A5" s="18" t="s">
        <v>27</v>
      </c>
      <c r="B5" s="9" t="s">
        <v>28</v>
      </c>
      <c r="C5" s="9">
        <v>100</v>
      </c>
      <c r="F5" s="9" t="s">
        <v>29</v>
      </c>
      <c r="G5" s="11">
        <v>4.9000000000000002E-2</v>
      </c>
      <c r="J5" s="12">
        <v>1</v>
      </c>
      <c r="K5" s="13">
        <v>1963.33</v>
      </c>
      <c r="L5" s="13">
        <v>1225</v>
      </c>
      <c r="M5" s="13">
        <v>738.33</v>
      </c>
      <c r="N5" s="13">
        <v>299261.67</v>
      </c>
    </row>
    <row r="6" spans="1:14" ht="17.25" customHeight="1" thickBot="1" x14ac:dyDescent="0.2">
      <c r="A6" s="18"/>
      <c r="B6" s="9" t="s">
        <v>0</v>
      </c>
      <c r="C6" s="9">
        <v>5</v>
      </c>
      <c r="F6" s="9" t="s">
        <v>30</v>
      </c>
      <c r="G6" s="9" t="s">
        <v>10</v>
      </c>
      <c r="J6" s="12">
        <v>2</v>
      </c>
      <c r="K6" s="13">
        <v>1963.33</v>
      </c>
      <c r="L6" s="13">
        <v>1221.99</v>
      </c>
      <c r="M6" s="13">
        <v>741.35</v>
      </c>
      <c r="N6" s="13">
        <v>298520.32000000001</v>
      </c>
    </row>
    <row r="7" spans="1:14" ht="17.25" customHeight="1" thickBot="1" x14ac:dyDescent="0.2">
      <c r="A7" s="18"/>
      <c r="B7" s="9" t="s">
        <v>1</v>
      </c>
      <c r="C7" s="14">
        <v>0.7</v>
      </c>
      <c r="F7" s="9" t="s">
        <v>31</v>
      </c>
      <c r="G7" s="9" t="s">
        <v>32</v>
      </c>
      <c r="J7" s="12">
        <v>3</v>
      </c>
      <c r="K7" s="13">
        <v>1963.33</v>
      </c>
      <c r="L7" s="13">
        <v>1218.96</v>
      </c>
      <c r="M7" s="13">
        <v>744.37</v>
      </c>
      <c r="N7" s="13">
        <v>297775.95</v>
      </c>
    </row>
    <row r="8" spans="1:14" ht="17.25" customHeight="1" thickBot="1" x14ac:dyDescent="0.2">
      <c r="A8" s="18"/>
      <c r="B8" s="9" t="s">
        <v>9</v>
      </c>
      <c r="C8" s="14">
        <v>0.1</v>
      </c>
      <c r="J8" s="12">
        <v>4</v>
      </c>
      <c r="K8" s="13">
        <v>1963.33</v>
      </c>
      <c r="L8" s="13">
        <v>1215.92</v>
      </c>
      <c r="M8" s="13">
        <v>747.41</v>
      </c>
      <c r="N8" s="13">
        <v>297028.53000000003</v>
      </c>
    </row>
    <row r="9" spans="1:14" ht="17.25" customHeight="1" thickBot="1" x14ac:dyDescent="0.2">
      <c r="A9" s="18"/>
      <c r="B9" s="9" t="s">
        <v>33</v>
      </c>
      <c r="C9" s="9">
        <f>L17/10000</f>
        <v>1.4498300000000002</v>
      </c>
      <c r="D9" s="9" t="s">
        <v>6</v>
      </c>
      <c r="J9" s="12">
        <v>5</v>
      </c>
      <c r="K9" s="13">
        <v>1963.33</v>
      </c>
      <c r="L9" s="13">
        <v>1212.8699999999999</v>
      </c>
      <c r="M9" s="13">
        <v>750.47</v>
      </c>
      <c r="N9" s="13">
        <v>296278.07</v>
      </c>
    </row>
    <row r="10" spans="1:14" ht="28.5" customHeight="1" thickBot="1" x14ac:dyDescent="0.2">
      <c r="A10" s="7"/>
      <c r="B10" s="9" t="s">
        <v>34</v>
      </c>
      <c r="C10" s="9">
        <v>0</v>
      </c>
      <c r="J10" s="12">
        <v>6</v>
      </c>
      <c r="K10" s="13">
        <v>1963.33</v>
      </c>
      <c r="L10" s="13">
        <v>1209.8</v>
      </c>
      <c r="M10" s="13">
        <v>753.53</v>
      </c>
      <c r="N10" s="13">
        <v>295524.53999999998</v>
      </c>
    </row>
    <row r="11" spans="1:14" ht="18" thickBot="1" x14ac:dyDescent="0.2">
      <c r="A11" s="6" t="s">
        <v>2</v>
      </c>
      <c r="B11" s="15" t="s">
        <v>35</v>
      </c>
      <c r="C11" s="25">
        <f>(C5*C8-C9+C10)/(C5*C7+C6)</f>
        <v>0.11400226666666666</v>
      </c>
      <c r="D11" s="25"/>
      <c r="J11" s="12">
        <v>7</v>
      </c>
      <c r="K11" s="13">
        <v>1963.33</v>
      </c>
      <c r="L11" s="13">
        <v>1206.73</v>
      </c>
      <c r="M11" s="13">
        <v>756.61</v>
      </c>
      <c r="N11" s="13">
        <v>294767.93</v>
      </c>
    </row>
    <row r="12" spans="1:14" ht="24" customHeight="1" thickBot="1" x14ac:dyDescent="0.2">
      <c r="A12" s="19" t="s">
        <v>17</v>
      </c>
      <c r="B12" s="19"/>
      <c r="C12" s="19"/>
      <c r="D12" s="19"/>
      <c r="E12" s="19"/>
      <c r="F12" s="19"/>
      <c r="G12" s="19"/>
      <c r="H12" s="19"/>
      <c r="J12" s="12">
        <v>8</v>
      </c>
      <c r="K12" s="13">
        <v>1963.33</v>
      </c>
      <c r="L12" s="13">
        <v>1203.6400000000001</v>
      </c>
      <c r="M12" s="13">
        <v>759.7</v>
      </c>
      <c r="N12" s="13">
        <v>294008.23</v>
      </c>
    </row>
    <row r="13" spans="1:14" ht="24" customHeight="1" thickBot="1" x14ac:dyDescent="0.2">
      <c r="A13" s="19"/>
      <c r="B13" s="19"/>
      <c r="C13" s="19"/>
      <c r="D13" s="19"/>
      <c r="E13" s="19"/>
      <c r="F13" s="19"/>
      <c r="G13" s="19"/>
      <c r="H13" s="19"/>
      <c r="J13" s="12">
        <v>9</v>
      </c>
      <c r="K13" s="13">
        <v>1963.33</v>
      </c>
      <c r="L13" s="13">
        <v>1200.53</v>
      </c>
      <c r="M13" s="13">
        <v>762.8</v>
      </c>
      <c r="N13" s="13">
        <v>293245.44</v>
      </c>
    </row>
    <row r="14" spans="1:14" ht="24" customHeight="1" thickBot="1" x14ac:dyDescent="0.2">
      <c r="A14" s="19"/>
      <c r="B14" s="19"/>
      <c r="C14" s="19"/>
      <c r="D14" s="19"/>
      <c r="E14" s="19"/>
      <c r="F14" s="19"/>
      <c r="G14" s="19"/>
      <c r="H14" s="19"/>
      <c r="J14" s="12">
        <v>10</v>
      </c>
      <c r="K14" s="13">
        <v>1963.33</v>
      </c>
      <c r="L14" s="13">
        <v>1197.42</v>
      </c>
      <c r="M14" s="13">
        <v>765.91</v>
      </c>
      <c r="N14" s="13">
        <v>292479.52</v>
      </c>
    </row>
    <row r="15" spans="1:14" ht="24" customHeight="1" thickBot="1" x14ac:dyDescent="0.2">
      <c r="A15" s="19"/>
      <c r="B15" s="19"/>
      <c r="C15" s="19"/>
      <c r="D15" s="19"/>
      <c r="E15" s="19"/>
      <c r="F15" s="19"/>
      <c r="G15" s="19"/>
      <c r="H15" s="19"/>
      <c r="J15" s="12">
        <v>11</v>
      </c>
      <c r="K15" s="13">
        <v>1963.33</v>
      </c>
      <c r="L15" s="13">
        <v>1194.29</v>
      </c>
      <c r="M15" s="13">
        <v>769.04</v>
      </c>
      <c r="N15" s="13">
        <v>291710.48</v>
      </c>
    </row>
    <row r="16" spans="1:14" ht="24" customHeight="1" thickBot="1" x14ac:dyDescent="0.2">
      <c r="A16" s="19"/>
      <c r="B16" s="19"/>
      <c r="C16" s="19"/>
      <c r="D16" s="19"/>
      <c r="E16" s="19"/>
      <c r="F16" s="19"/>
      <c r="G16" s="19"/>
      <c r="H16" s="19"/>
      <c r="J16" s="12">
        <v>12</v>
      </c>
      <c r="K16" s="13">
        <v>1963.33</v>
      </c>
      <c r="L16" s="13">
        <v>1191.1500000000001</v>
      </c>
      <c r="M16" s="13">
        <v>772.18</v>
      </c>
      <c r="N16" s="13">
        <v>290938.3</v>
      </c>
    </row>
    <row r="17" spans="1:12" x14ac:dyDescent="0.15">
      <c r="L17" s="9">
        <f>SUM(L5:L16)</f>
        <v>14498.300000000001</v>
      </c>
    </row>
    <row r="18" spans="1:12" ht="21" customHeight="1" x14ac:dyDescent="0.15">
      <c r="A18" s="22" t="s">
        <v>16</v>
      </c>
      <c r="B18" s="22"/>
      <c r="C18" s="22"/>
      <c r="D18" s="22"/>
      <c r="E18" s="22"/>
      <c r="F18" s="22"/>
      <c r="G18" s="16"/>
      <c r="H18" s="16"/>
      <c r="L18" s="17"/>
    </row>
    <row r="19" spans="1:12" ht="17.25" customHeight="1" x14ac:dyDescent="0.15">
      <c r="A19" s="22"/>
      <c r="B19" s="22"/>
      <c r="C19" s="22"/>
      <c r="D19" s="22"/>
      <c r="E19" s="22"/>
      <c r="F19" s="22"/>
    </row>
    <row r="20" spans="1:12" ht="17.25" customHeight="1" x14ac:dyDescent="0.15">
      <c r="A20" s="22"/>
      <c r="B20" s="22"/>
      <c r="C20" s="22"/>
      <c r="D20" s="22"/>
      <c r="E20" s="22"/>
      <c r="F20" s="22"/>
    </row>
    <row r="21" spans="1:12" ht="17.25" customHeight="1" x14ac:dyDescent="0.15">
      <c r="A21" s="22"/>
      <c r="B21" s="22"/>
      <c r="C21" s="22"/>
      <c r="D21" s="22"/>
      <c r="E21" s="22"/>
      <c r="F21" s="22"/>
    </row>
    <row r="22" spans="1:12" ht="17.25" customHeight="1" x14ac:dyDescent="0.15">
      <c r="A22" s="22"/>
      <c r="B22" s="22"/>
      <c r="C22" s="22"/>
      <c r="D22" s="22"/>
      <c r="E22" s="22"/>
      <c r="F22" s="22"/>
    </row>
    <row r="23" spans="1:12" ht="17.25" customHeight="1" x14ac:dyDescent="0.15">
      <c r="A23" s="22"/>
      <c r="B23" s="22"/>
      <c r="C23" s="22"/>
      <c r="D23" s="22"/>
      <c r="E23" s="22"/>
      <c r="F23" s="22"/>
    </row>
    <row r="24" spans="1:12" ht="17.25" customHeight="1" x14ac:dyDescent="0.15">
      <c r="A24" s="22"/>
      <c r="B24" s="22"/>
      <c r="C24" s="22"/>
      <c r="D24" s="22"/>
      <c r="E24" s="22"/>
      <c r="F24" s="22"/>
    </row>
    <row r="25" spans="1:12" ht="17.25" customHeight="1" x14ac:dyDescent="0.15">
      <c r="A25" s="22"/>
      <c r="B25" s="22"/>
      <c r="C25" s="22"/>
      <c r="D25" s="22"/>
      <c r="E25" s="22"/>
      <c r="F25" s="22"/>
    </row>
    <row r="26" spans="1:12" ht="17.25" customHeight="1" x14ac:dyDescent="0.15">
      <c r="A26" s="22"/>
      <c r="B26" s="22"/>
      <c r="C26" s="22"/>
      <c r="D26" s="22"/>
      <c r="E26" s="22"/>
      <c r="F26" s="22"/>
    </row>
    <row r="27" spans="1:12" ht="17.25" customHeight="1" x14ac:dyDescent="0.15">
      <c r="A27" s="22"/>
      <c r="B27" s="22"/>
      <c r="C27" s="22"/>
      <c r="D27" s="22"/>
      <c r="E27" s="22"/>
      <c r="F27" s="22"/>
    </row>
    <row r="28" spans="1:12" ht="17.25" customHeight="1" x14ac:dyDescent="0.15">
      <c r="A28" s="22"/>
      <c r="B28" s="22"/>
      <c r="C28" s="22"/>
      <c r="D28" s="22"/>
      <c r="E28" s="22"/>
      <c r="F28" s="22"/>
    </row>
    <row r="29" spans="1:12" ht="17.25" customHeight="1" x14ac:dyDescent="0.15">
      <c r="A29" s="22"/>
      <c r="B29" s="22"/>
      <c r="C29" s="22"/>
      <c r="D29" s="22"/>
      <c r="E29" s="22"/>
      <c r="F29" s="22"/>
    </row>
    <row r="30" spans="1:12" ht="17.25" customHeight="1" x14ac:dyDescent="0.15">
      <c r="A30" s="22"/>
      <c r="B30" s="22"/>
      <c r="C30" s="22"/>
      <c r="D30" s="22"/>
      <c r="E30" s="22"/>
      <c r="F30" s="22"/>
    </row>
    <row r="31" spans="1:12" ht="17.25" customHeight="1" x14ac:dyDescent="0.15">
      <c r="A31" s="22"/>
      <c r="B31" s="22"/>
      <c r="C31" s="22"/>
      <c r="D31" s="22"/>
      <c r="E31" s="22"/>
      <c r="F31" s="22"/>
    </row>
    <row r="32" spans="1:12" ht="17.25" customHeight="1" x14ac:dyDescent="0.15">
      <c r="A32" s="22"/>
      <c r="B32" s="22"/>
      <c r="C32" s="22"/>
      <c r="D32" s="22"/>
      <c r="E32" s="22"/>
      <c r="F32" s="22"/>
    </row>
    <row r="33" spans="1:6" ht="17.25" customHeight="1" x14ac:dyDescent="0.15">
      <c r="A33" s="22"/>
      <c r="B33" s="22"/>
      <c r="C33" s="22"/>
      <c r="D33" s="22"/>
      <c r="E33" s="22"/>
      <c r="F33" s="22"/>
    </row>
    <row r="34" spans="1:6" ht="17.25" customHeight="1" x14ac:dyDescent="0.15">
      <c r="A34" s="22"/>
      <c r="B34" s="22"/>
      <c r="C34" s="22"/>
      <c r="D34" s="22"/>
      <c r="E34" s="22"/>
      <c r="F34" s="22"/>
    </row>
  </sheetData>
  <mergeCells count="6">
    <mergeCell ref="B1:I1"/>
    <mergeCell ref="A18:F34"/>
    <mergeCell ref="A3:XFD3"/>
    <mergeCell ref="A5:A9"/>
    <mergeCell ref="A12:H16"/>
    <mergeCell ref="C11:D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测算表</vt:lpstr>
      <vt:lpstr>举例说明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</dc:creator>
  <cp:lastModifiedBy>EDZ</cp:lastModifiedBy>
  <dcterms:created xsi:type="dcterms:W3CDTF">2016-03-29T14:10:42Z</dcterms:created>
  <dcterms:modified xsi:type="dcterms:W3CDTF">2019-04-02T08:21:18Z</dcterms:modified>
</cp:coreProperties>
</file>