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2\"/>
    </mc:Choice>
  </mc:AlternateContent>
  <xr:revisionPtr revIDLastSave="0" documentId="13_ncr:1_{027494E7-1C21-4F79-8862-571F5FE9BDF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shboard" sheetId="3" r:id="rId1"/>
    <sheet name="RoomService" sheetId="4" r:id="rId2"/>
    <sheet name="CityData" sheetId="2" r:id="rId3"/>
    <sheet name="SourceData02" sheetId="5" r:id="rId4"/>
    <sheet name="ExpensesPT" sheetId="6" r:id="rId5"/>
  </sheet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5" l="1"/>
  <c r="B9" i="3"/>
  <c r="E164" i="2"/>
  <c r="B6" i="3"/>
  <c r="D28" i="4"/>
  <c r="B3" i="3"/>
  <c r="L164" i="2"/>
</calcChain>
</file>

<file path=xl/sharedStrings.xml><?xml version="1.0" encoding="utf-8"?>
<sst xmlns="http://schemas.openxmlformats.org/spreadsheetml/2006/main" count="891" uniqueCount="71">
  <si>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</si>
  <si>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</si>
  <si>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</si>
  <si>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</si>
  <si>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</si>
  <si>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</si>
  <si>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</si>
  <si>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</si>
  <si>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</si>
  <si>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</si>
  <si>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</si>
  <si>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</si>
  <si>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</si>
  <si>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</si>
  <si>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</si>
  <si>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</si>
  <si>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</si>
  <si>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</si>
  <si>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</si>
  <si>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</si>
  <si>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</si>
  <si>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</si>
  <si>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</si>
  <si>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</si>
  <si>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</si>
  <si>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</si>
  <si>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</si>
  <si>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</si>
  <si>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</si>
  <si>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</si>
  <si>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</si>
  <si>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</si>
  <si>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</si>
  <si>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</si>
  <si>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</si>
  <si>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</si>
  <si>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</si>
  <si>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</si>
  <si>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</si>
  <si>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</si>
  <si>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</si>
  <si>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</si>
  <si>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</si>
  <si>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</si>
  <si>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</si>
  <si>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</si>
  <si>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</si>
  <si>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</si>
  <si>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</si>
  <si>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</si>
  <si>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</si>
  <si>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</si>
  <si>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</si>
  <si>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</si>
  <si>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</si>
  <si>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</si>
  <si>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</si>
  <si>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</si>
  <si>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</si>
  <si>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</si>
  <si>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</si>
  <si>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</si>
  <si>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</si>
  <si>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</si>
  <si>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</si>
  <si>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</si>
  <si>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</si>
  <si>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Row Labels</t>
  </si>
  <si>
    <t>Grand Total</t>
  </si>
  <si>
    <t>Column Labels</t>
  </si>
  <si>
    <t>Sum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</si>
</sst>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7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7">
    <cellStyle name="Hipervínculo" xfId="1" builtinId="8" hidden="1"/>
    <cellStyle name="Hipervínculo" xfId="6" builtinId="8"/>
    <cellStyle name="Hipervínculo visitado" xfId="2" builtinId="9" hidden="1"/>
    <cellStyle name="Millares" xfId="4" builtinId="3"/>
    <cellStyle name="Moneda" xfId="3" builtinId="4"/>
    <cellStyle name="Normal" xfId="0" builtinId="0"/>
    <cellStyle name="Título 3" xfId="5" builtinId="18"/>
  </cellStyles>
  <dxfs count="12"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[GridlinesAndZoom.xlsx]ExpensesPT!PivotTable1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ExpensesPT!$B$3:$B$4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ExpensesPT!$B$5:$B$15</c:f>
              <c:numCache>
                <c:formatCode>General</c:formatCode>
                <c:ptCount val="8"/>
                <c:pt idx="0">
                  <c:v>194110</c:v>
                </c:pt>
                <c:pt idx="1">
                  <c:v>150340</c:v>
                </c:pt>
                <c:pt idx="2">
                  <c:v>172047</c:v>
                </c:pt>
                <c:pt idx="3">
                  <c:v>125118</c:v>
                </c:pt>
                <c:pt idx="4">
                  <c:v>194569</c:v>
                </c:pt>
                <c:pt idx="5">
                  <c:v>175550</c:v>
                </c:pt>
                <c:pt idx="6">
                  <c:v>149103</c:v>
                </c:pt>
                <c:pt idx="7">
                  <c:v>161161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1-4EF5-981F-63516F7C367C}"/>
            </c:ext>
          </c:extLst>
        </c:ser>
        <c:ser>
          <c:idx val="1"/>
          <c:order val="1"/>
          <c:tx>
            <c:strRef>
              <c:f>ExpensesPT!$C$3:$C$4</c:f>
              <c:strCache>
                <c:ptCount val="1"/>
                <c:pt idx="0">
                  <c:v>Housekeeping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ExpensesPT!$C$5:$C$15</c:f>
              <c:numCache>
                <c:formatCode>General</c:formatCode>
                <c:ptCount val="8"/>
                <c:pt idx="0">
                  <c:v>168873</c:v>
                </c:pt>
                <c:pt idx="1">
                  <c:v>150444</c:v>
                </c:pt>
                <c:pt idx="2">
                  <c:v>180049</c:v>
                </c:pt>
                <c:pt idx="3">
                  <c:v>155621</c:v>
                </c:pt>
                <c:pt idx="4">
                  <c:v>179131</c:v>
                </c:pt>
                <c:pt idx="5">
                  <c:v>131429</c:v>
                </c:pt>
                <c:pt idx="6">
                  <c:v>131684</c:v>
                </c:pt>
                <c:pt idx="7">
                  <c:v>262594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1-4EF5-981F-63516F7C367C}"/>
            </c:ext>
          </c:extLst>
        </c:ser>
        <c:ser>
          <c:idx val="2"/>
          <c:order val="2"/>
          <c:tx>
            <c:strRef>
              <c:f>ExpensesPT!$D$3:$D$4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ExpensesPT!$D$5:$D$15</c:f>
              <c:numCache>
                <c:formatCode>General</c:formatCode>
                <c:ptCount val="8"/>
                <c:pt idx="0">
                  <c:v>192768</c:v>
                </c:pt>
                <c:pt idx="1">
                  <c:v>201130</c:v>
                </c:pt>
                <c:pt idx="2">
                  <c:v>184447</c:v>
                </c:pt>
                <c:pt idx="3">
                  <c:v>114178</c:v>
                </c:pt>
                <c:pt idx="4">
                  <c:v>201052</c:v>
                </c:pt>
                <c:pt idx="5">
                  <c:v>128147</c:v>
                </c:pt>
                <c:pt idx="6">
                  <c:v>187649</c:v>
                </c:pt>
                <c:pt idx="7">
                  <c:v>212537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1-4EF5-981F-63516F7C367C}"/>
            </c:ext>
          </c:extLst>
        </c:ser>
        <c:ser>
          <c:idx val="3"/>
          <c:order val="3"/>
          <c:tx>
            <c:strRef>
              <c:f>ExpensesPT!$E$3:$E$4</c:f>
              <c:strCache>
                <c:ptCount val="1"/>
                <c:pt idx="0">
                  <c:v>Public Areas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ExpensesPT!$E$5:$E$15</c:f>
              <c:numCache>
                <c:formatCode>General</c:formatCode>
                <c:ptCount val="8"/>
                <c:pt idx="0">
                  <c:v>160888</c:v>
                </c:pt>
                <c:pt idx="1">
                  <c:v>125485</c:v>
                </c:pt>
                <c:pt idx="2">
                  <c:v>188264</c:v>
                </c:pt>
                <c:pt idx="3">
                  <c:v>211341</c:v>
                </c:pt>
                <c:pt idx="4">
                  <c:v>140344</c:v>
                </c:pt>
                <c:pt idx="5">
                  <c:v>155450</c:v>
                </c:pt>
                <c:pt idx="6">
                  <c:v>156181</c:v>
                </c:pt>
                <c:pt idx="7">
                  <c:v>105498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1-4EF5-981F-63516F7C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7640"/>
        <c:axId val="190887968"/>
      </c:barChart>
      <c:catAx>
        <c:axId val="1908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87968"/>
        <c:crosses val="autoZero"/>
        <c:auto val="1"/>
        <c:lblAlgn val="ctr"/>
        <c:lblOffset val="100"/>
        <c:noMultiLvlLbl val="0"/>
      </c:catAx>
      <c:valAx>
        <c:axId val="190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2</xdr:row>
      <xdr:rowOff>9337</xdr:rowOff>
    </xdr:from>
    <xdr:to>
      <xdr:col>6</xdr:col>
      <xdr:colOff>324972</xdr:colOff>
      <xdr:row>8</xdr:row>
      <xdr:rowOff>28013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4D69-6E9C-43EF-8E35-94478779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526676</xdr:colOff>
      <xdr:row>0</xdr:row>
      <xdr:rowOff>78441</xdr:rowOff>
    </xdr:from>
    <xdr:to>
      <xdr:col>6</xdr:col>
      <xdr:colOff>123265</xdr:colOff>
      <xdr:row>1</xdr:row>
      <xdr:rowOff>117662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610038-296D-47EF-A425-2A71146CCEA9}"/>
            </a:ext>
          </a:extLst>
        </xdr:cNvPr>
        <xdr:cNvSpPr/>
      </xdr:nvSpPr>
      <xdr:spPr>
        <a:xfrm>
          <a:off x="2364441" y="78441"/>
          <a:ext cx="1725706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Quarterly Expenses by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60.009094907407" createdVersion="6" refreshedVersion="6" minRefreshableVersion="3" recordCount="96" xr:uid="{00000000-000A-0000-FFFF-FFFF05000000}">
  <cacheSource type="worksheet">
    <worksheetSource name="DeptExpenses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6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6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11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10" totalsRow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8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6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3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2" totalsRowDxfId="1"/>
    <tableColumn id="5" xr3:uid="{00000000-0010-0000-0300-000005000000}" name="Expenses" totalsRowFunction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zoomScale="170" zoomScaleNormal="170" workbookViewId="0">
      <selection activeCell="K2" sqref="K2"/>
    </sheetView>
  </sheetViews>
  <sheetFormatPr baseColWidth="10" defaultColWidth="9.140625" defaultRowHeight="12" x14ac:dyDescent="0.25"/>
  <cols>
    <col min="2" max="2" width="22.85546875" bestFit="1" customWidth="1"/>
    <col min="3" max="3" width="12.42578125" bestFit="1" customWidth="1"/>
  </cols>
  <sheetData>
    <row r="1" spans="2:4" x14ac:dyDescent="0.25">
      <c r="D1" s="10"/>
    </row>
    <row r="2" spans="2:4" ht="14.4" thickBot="1" x14ac:dyDescent="0.35">
      <c r="B2" s="6" t="s">
        <v>57</v>
      </c>
    </row>
    <row r="3" spans="2:4" x14ac:dyDescent="0.25">
      <c r="B3" s="4">
        <f>RoomService[[#Totals],[Revenue]]</f>
        <v>977443</v>
      </c>
    </row>
    <row r="5" spans="2:4" ht="14.4" thickBot="1" x14ac:dyDescent="0.35">
      <c r="B5" s="6" t="s">
        <v>58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59</v>
      </c>
    </row>
    <row r="9" spans="2:4" x14ac:dyDescent="0.25">
      <c r="B9" s="4">
        <f>DeptExpenses2[[#Totals],[Expenses]]</f>
        <v>5347182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A4" sqref="A4"/>
    </sheetView>
  </sheetViews>
  <sheetFormatPr baseColWidth="10" defaultColWidth="9.140625"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zoomScale="200" zoomScaleNormal="200" workbookViewId="0"/>
  </sheetViews>
  <sheetFormatPr baseColWidth="10" defaultColWidth="9.140625"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7.710937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opLeftCell="A4" zoomScale="200" zoomScaleNormal="200" zoomScalePageLayoutView="200" workbookViewId="0">
      <selection activeCell="B4" sqref="B4"/>
    </sheetView>
  </sheetViews>
  <sheetFormatPr baseColWidth="10" defaultColWidth="9" defaultRowHeight="12" x14ac:dyDescent="0.25"/>
  <cols>
    <col min="2" max="2" width="12.85546875" customWidth="1"/>
    <col min="3" max="3" width="11" customWidth="1"/>
    <col min="4" max="5" width="14.425781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5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5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5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5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5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5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5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5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5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5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5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5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5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5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5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5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5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5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5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5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5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5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5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5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5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5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5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5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5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5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5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5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5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5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5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5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5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5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5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5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5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5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5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5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5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5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5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5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5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5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5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5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5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5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5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5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5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5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5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5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5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5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5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5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5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5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5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5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5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5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5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5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5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5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5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5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5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5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5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5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5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5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5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5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5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5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5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5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5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5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5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5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5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5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5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5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5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5"/>
  <sheetViews>
    <sheetView topLeftCell="A2" zoomScale="150" zoomScaleNormal="150" workbookViewId="0">
      <selection activeCell="A3" sqref="A3"/>
    </sheetView>
  </sheetViews>
  <sheetFormatPr baseColWidth="10" defaultColWidth="9.140625" defaultRowHeight="12" x14ac:dyDescent="0.25"/>
  <cols>
    <col min="1" max="1" width="15.28515625" bestFit="1" customWidth="1"/>
    <col min="2" max="2" width="15.7109375" bestFit="1" customWidth="1"/>
    <col min="3" max="3" width="13" bestFit="1" customWidth="1"/>
    <col min="4" max="4" width="12.140625" bestFit="1" customWidth="1"/>
    <col min="5" max="5" width="11.28515625" bestFit="1" customWidth="1"/>
    <col min="6" max="6" width="10.85546875" bestFit="1" customWidth="1"/>
  </cols>
  <sheetData>
    <row r="3" spans="1:6" x14ac:dyDescent="0.25">
      <c r="A3" s="12" t="s">
        <v>70</v>
      </c>
      <c r="B3" s="12" t="s">
        <v>69</v>
      </c>
    </row>
    <row r="4" spans="1:6" x14ac:dyDescent="0.25">
      <c r="A4" s="12" t="s">
        <v>67</v>
      </c>
      <c r="B4" t="s">
        <v>63</v>
      </c>
      <c r="C4" t="s">
        <v>62</v>
      </c>
      <c r="D4" t="s">
        <v>64</v>
      </c>
      <c r="E4" t="s">
        <v>65</v>
      </c>
      <c r="F4" t="s">
        <v>68</v>
      </c>
    </row>
    <row r="5" spans="1:6" x14ac:dyDescent="0.25">
      <c r="A5" s="13">
        <v>2015</v>
      </c>
      <c r="B5" s="15">
        <v>641615</v>
      </c>
      <c r="C5" s="15">
        <v>654987</v>
      </c>
      <c r="D5" s="15">
        <v>692523</v>
      </c>
      <c r="E5" s="15">
        <v>685978</v>
      </c>
      <c r="F5" s="15">
        <v>2675103</v>
      </c>
    </row>
    <row r="6" spans="1:6" x14ac:dyDescent="0.25">
      <c r="A6" s="14">
        <v>1</v>
      </c>
      <c r="B6" s="15">
        <v>194110</v>
      </c>
      <c r="C6" s="15">
        <v>168873</v>
      </c>
      <c r="D6" s="15">
        <v>192768</v>
      </c>
      <c r="E6" s="15">
        <v>160888</v>
      </c>
      <c r="F6" s="15">
        <v>716639</v>
      </c>
    </row>
    <row r="7" spans="1:6" x14ac:dyDescent="0.25">
      <c r="A7" s="14">
        <v>2</v>
      </c>
      <c r="B7" s="15">
        <v>150340</v>
      </c>
      <c r="C7" s="15">
        <v>150444</v>
      </c>
      <c r="D7" s="15">
        <v>201130</v>
      </c>
      <c r="E7" s="15">
        <v>125485</v>
      </c>
      <c r="F7" s="15">
        <v>627399</v>
      </c>
    </row>
    <row r="8" spans="1:6" x14ac:dyDescent="0.25">
      <c r="A8" s="14">
        <v>3</v>
      </c>
      <c r="B8" s="15">
        <v>172047</v>
      </c>
      <c r="C8" s="15">
        <v>180049</v>
      </c>
      <c r="D8" s="15">
        <v>184447</v>
      </c>
      <c r="E8" s="15">
        <v>188264</v>
      </c>
      <c r="F8" s="15">
        <v>724807</v>
      </c>
    </row>
    <row r="9" spans="1:6" x14ac:dyDescent="0.25">
      <c r="A9" s="14">
        <v>4</v>
      </c>
      <c r="B9" s="15">
        <v>125118</v>
      </c>
      <c r="C9" s="15">
        <v>155621</v>
      </c>
      <c r="D9" s="15">
        <v>114178</v>
      </c>
      <c r="E9" s="15">
        <v>211341</v>
      </c>
      <c r="F9" s="15">
        <v>606258</v>
      </c>
    </row>
    <row r="10" spans="1:6" x14ac:dyDescent="0.25">
      <c r="A10" s="13">
        <v>2016</v>
      </c>
      <c r="B10" s="15">
        <v>680383</v>
      </c>
      <c r="C10" s="15">
        <v>704838</v>
      </c>
      <c r="D10" s="15">
        <v>729385</v>
      </c>
      <c r="E10" s="15">
        <v>557473</v>
      </c>
      <c r="F10" s="15">
        <v>2672079</v>
      </c>
    </row>
    <row r="11" spans="1:6" x14ac:dyDescent="0.25">
      <c r="A11" s="14">
        <v>1</v>
      </c>
      <c r="B11" s="15">
        <v>194569</v>
      </c>
      <c r="C11" s="15">
        <v>179131</v>
      </c>
      <c r="D11" s="15">
        <v>201052</v>
      </c>
      <c r="E11" s="15">
        <v>140344</v>
      </c>
      <c r="F11" s="15">
        <v>715096</v>
      </c>
    </row>
    <row r="12" spans="1:6" x14ac:dyDescent="0.25">
      <c r="A12" s="14">
        <v>2</v>
      </c>
      <c r="B12" s="15">
        <v>175550</v>
      </c>
      <c r="C12" s="15">
        <v>131429</v>
      </c>
      <c r="D12" s="15">
        <v>128147</v>
      </c>
      <c r="E12" s="15">
        <v>155450</v>
      </c>
      <c r="F12" s="15">
        <v>590576</v>
      </c>
    </row>
    <row r="13" spans="1:6" x14ac:dyDescent="0.25">
      <c r="A13" s="14">
        <v>3</v>
      </c>
      <c r="B13" s="15">
        <v>149103</v>
      </c>
      <c r="C13" s="15">
        <v>131684</v>
      </c>
      <c r="D13" s="15">
        <v>187649</v>
      </c>
      <c r="E13" s="15">
        <v>156181</v>
      </c>
      <c r="F13" s="15">
        <v>624617</v>
      </c>
    </row>
    <row r="14" spans="1:6" x14ac:dyDescent="0.25">
      <c r="A14" s="14">
        <v>4</v>
      </c>
      <c r="B14" s="15">
        <v>161161</v>
      </c>
      <c r="C14" s="15">
        <v>262594</v>
      </c>
      <c r="D14" s="15">
        <v>212537</v>
      </c>
      <c r="E14" s="15">
        <v>105498</v>
      </c>
      <c r="F14" s="15">
        <v>741790</v>
      </c>
    </row>
    <row r="15" spans="1:6" x14ac:dyDescent="0.25">
      <c r="A15" s="13" t="s">
        <v>68</v>
      </c>
      <c r="B15" s="15">
        <v>1321998</v>
      </c>
      <c r="C15" s="15">
        <v>1359825</v>
      </c>
      <c r="D15" s="15">
        <v>1421908</v>
      </c>
      <c r="E15" s="15">
        <v>1243451</v>
      </c>
      <c r="F15" s="15">
        <v>5347182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</vt:lpstr>
      <vt:lpstr>RoomService</vt:lpstr>
      <vt:lpstr>CityData</vt:lpstr>
      <vt:lpstr>SourceData02</vt:lpstr>
      <vt:lpstr>ExpensesPT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2020-10-04T23:43:51Z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