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8B1A5E85-4F09-42DE-BB5E-91A9504E5F56}" xr6:coauthVersionLast="43" xr6:coauthVersionMax="43" xr10:uidLastSave="{00000000-0000-0000-0000-000000000000}"/>
  <bookViews>
    <workbookView xWindow="-103" yWindow="-103" windowWidth="22149" windowHeight="12549" xr2:uid="{D1707F88-93D5-4964-A48F-C10302FC330B}"/>
  </bookViews>
  <sheets>
    <sheet name="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3" l="1"/>
  <c r="G1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</calcChain>
</file>

<file path=xl/sharedStrings.xml><?xml version="1.0" encoding="utf-8"?>
<sst xmlns="http://schemas.openxmlformats.org/spreadsheetml/2006/main" count="23" uniqueCount="19">
  <si>
    <t>Minutes</t>
  </si>
  <si>
    <t>Buy</t>
  </si>
  <si>
    <t>numerator</t>
  </si>
  <si>
    <t>prob estimate</t>
  </si>
  <si>
    <t>Numerator</t>
  </si>
  <si>
    <t>Prob Estimate</t>
  </si>
  <si>
    <t>SUMMARY OUTPUT</t>
  </si>
  <si>
    <t>Regression Statistics</t>
  </si>
  <si>
    <t>Chi Square</t>
  </si>
  <si>
    <t>Residual Dev.</t>
  </si>
  <si>
    <t># of iterations</t>
  </si>
  <si>
    <t>Observations</t>
  </si>
  <si>
    <t>Coefficients</t>
  </si>
  <si>
    <t>Standard Error</t>
  </si>
  <si>
    <t>P-value</t>
  </si>
  <si>
    <t>Odd Ratio</t>
  </si>
  <si>
    <t>Lower 95%</t>
  </si>
  <si>
    <t>Upper 95%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</si>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</sst>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27214</xdr:colOff>
          <xdr:row>14</xdr:row>
          <xdr:rowOff>48079</xdr:rowOff>
        </xdr:from>
        <xdr:to>
          <xdr:col>6</xdr:col>
          <xdr:colOff>713013</xdr:colOff>
          <xdr:row>17</xdr:row>
          <xdr:rowOff>179615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  <a:ln w="9525" cap="flat" cmpd="sng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613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B5B278-F80B-4B9E-B47D-2FA982446AB1}">
  <we:reference id="wa104379190" version="1.0.0.0" store="en-US" storeType="OMEX"/>
  <we:alternateReferences>
    <we:reference id="WA104379190" version="1.0.0.0" store="WA104379190" storeType="OMEX"/>
  </we:alternateReferences>
  <we:properties/>
  <we:bindings>
    <we:binding id="RangeSelect" type="matrix" appref="{6C53B22D-9F97-47FE-B934-E4E3B77A62B9}"/>
    <we:binding id="InputY" type="matrix" appref="{35CA764A-8940-443E-9861-9D4309FFC0AC}"/>
    <we:binding id="InputX" type="matrix" appref="{A925204B-6067-4024-9A1F-F396B7B7F469}"/>
    <we:binding id="Output" type="matrix" appref="{3FC455DD-880F-46D1-8AD5-AF06E2227969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71262-C1E2-4FC8-8EB9-2712520580D7}">
  <dimension ref="A1:N25"/>
  <sheetViews>
    <sheetView tabSelected="1" zoomScale="130" zoomScaleNormal="130" workbookViewId="0">
      <selection activeCell="G15" sqref="G15"/>
    </sheetView>
  </sheetViews>
  <sheetFormatPr defaultRowHeight="14.6" x14ac:dyDescent="0.4"/>
  <cols>
    <col min="3" max="3" width="12" bestFit="1" customWidth="1"/>
    <col min="4" max="4" width="12.3046875" bestFit="1" customWidth="1"/>
    <col min="5" max="5" width="11" customWidth="1"/>
    <col min="6" max="6" width="17.69140625" bestFit="1" customWidth="1"/>
    <col min="7" max="7" width="12.69140625" bestFit="1" customWidth="1"/>
    <col min="8" max="8" width="12.765625" bestFit="1" customWidth="1"/>
  </cols>
  <sheetData>
    <row r="1" spans="1:14" x14ac:dyDescent="0.4">
      <c r="A1" s="3" t="s">
        <v>0</v>
      </c>
      <c r="B1" s="3" t="s">
        <v>1</v>
      </c>
      <c r="C1" s="3" t="s">
        <v>2</v>
      </c>
      <c r="D1" s="3" t="s">
        <v>3</v>
      </c>
      <c r="F1" t="s">
        <v>6</v>
      </c>
    </row>
    <row r="2" spans="1:14" x14ac:dyDescent="0.4">
      <c r="A2">
        <v>10</v>
      </c>
      <c r="B2">
        <v>0</v>
      </c>
      <c r="C2">
        <f>EXP($G$10+$G$11*A2)</f>
        <v>6.7523753040036091E-2</v>
      </c>
      <c r="D2">
        <f>C2/(1+C2)</f>
        <v>6.3252693766996396E-2</v>
      </c>
    </row>
    <row r="3" spans="1:14" x14ac:dyDescent="0.4">
      <c r="A3">
        <v>12</v>
      </c>
      <c r="B3">
        <v>0</v>
      </c>
      <c r="C3">
        <f t="shared" ref="C3:C25" si="0">EXP($G$10+$G$11*A3)</f>
        <v>8.4722871495442068E-2</v>
      </c>
      <c r="D3">
        <f t="shared" ref="D3:D25" si="1">C3/(1+C3)</f>
        <v>7.810554540869942E-2</v>
      </c>
      <c r="F3" t="s">
        <v>7</v>
      </c>
    </row>
    <row r="4" spans="1:14" x14ac:dyDescent="0.4">
      <c r="A4">
        <v>15</v>
      </c>
      <c r="B4">
        <v>0</v>
      </c>
      <c r="C4">
        <f t="shared" si="0"/>
        <v>0.11907396294281464</v>
      </c>
      <c r="D4">
        <f t="shared" si="1"/>
        <v>0.10640401518205941</v>
      </c>
      <c r="F4" t="s">
        <v>8</v>
      </c>
      <c r="G4">
        <v>9.6800633967186158</v>
      </c>
    </row>
    <row r="5" spans="1:14" x14ac:dyDescent="0.4">
      <c r="A5">
        <v>17</v>
      </c>
      <c r="B5">
        <v>0</v>
      </c>
      <c r="C5">
        <f t="shared" si="0"/>
        <v>0.14940354477742937</v>
      </c>
      <c r="D5">
        <f t="shared" si="1"/>
        <v>0.12998354273072987</v>
      </c>
      <c r="F5" t="s">
        <v>9</v>
      </c>
      <c r="G5">
        <v>23.591001270158756</v>
      </c>
    </row>
    <row r="6" spans="1:14" x14ac:dyDescent="0.4">
      <c r="A6">
        <v>22</v>
      </c>
      <c r="B6">
        <v>0</v>
      </c>
      <c r="C6">
        <f t="shared" si="0"/>
        <v>0.2634639123776889</v>
      </c>
      <c r="D6">
        <f t="shared" si="1"/>
        <v>0.20852507918637828</v>
      </c>
      <c r="F6" t="s">
        <v>10</v>
      </c>
      <c r="G6">
        <v>6</v>
      </c>
    </row>
    <row r="7" spans="1:14" x14ac:dyDescent="0.4">
      <c r="A7">
        <v>23</v>
      </c>
      <c r="B7">
        <v>0</v>
      </c>
      <c r="C7">
        <f t="shared" si="0"/>
        <v>0.29511629074604134</v>
      </c>
      <c r="D7">
        <f t="shared" si="1"/>
        <v>0.2278685650506658</v>
      </c>
      <c r="F7" t="s">
        <v>11</v>
      </c>
      <c r="G7">
        <v>24</v>
      </c>
    </row>
    <row r="8" spans="1:14" x14ac:dyDescent="0.4">
      <c r="A8">
        <v>23</v>
      </c>
      <c r="B8">
        <v>1</v>
      </c>
      <c r="C8">
        <f t="shared" si="0"/>
        <v>0.29511629074604134</v>
      </c>
      <c r="D8">
        <f t="shared" si="1"/>
        <v>0.2278685650506658</v>
      </c>
    </row>
    <row r="9" spans="1:14" x14ac:dyDescent="0.4">
      <c r="A9">
        <v>24</v>
      </c>
      <c r="B9">
        <v>1</v>
      </c>
      <c r="C9">
        <f t="shared" si="0"/>
        <v>0.33057136469927184</v>
      </c>
      <c r="D9">
        <f t="shared" si="1"/>
        <v>0.24844316770185845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16</v>
      </c>
      <c r="N9" t="s">
        <v>17</v>
      </c>
    </row>
    <row r="10" spans="1:14" x14ac:dyDescent="0.4">
      <c r="A10">
        <v>25</v>
      </c>
      <c r="B10">
        <v>0</v>
      </c>
      <c r="C10">
        <f t="shared" si="0"/>
        <v>0.37028598754372516</v>
      </c>
      <c r="D10">
        <f t="shared" si="1"/>
        <v>0.27022533318571901</v>
      </c>
      <c r="F10" t="s">
        <v>18</v>
      </c>
      <c r="G10">
        <v>-3.8298066551255299</v>
      </c>
      <c r="H10">
        <v>1.6098743838356564</v>
      </c>
      <c r="I10">
        <v>1.7362148129973165E-2</v>
      </c>
      <c r="J10">
        <v>2.1713813478560509E-2</v>
      </c>
      <c r="K10">
        <v>9.2556845146886922E-4</v>
      </c>
      <c r="L10">
        <v>0.50940553887015694</v>
      </c>
      <c r="M10">
        <v>9.2556845146886922E-4</v>
      </c>
      <c r="N10">
        <v>0.50940553887015694</v>
      </c>
    </row>
    <row r="11" spans="1:14" x14ac:dyDescent="0.4">
      <c r="A11">
        <v>28</v>
      </c>
      <c r="B11">
        <v>1</v>
      </c>
      <c r="C11">
        <f t="shared" si="0"/>
        <v>0.52041932928816148</v>
      </c>
      <c r="D11">
        <f t="shared" si="1"/>
        <v>0.34228670950389345</v>
      </c>
      <c r="F11" t="s">
        <v>0</v>
      </c>
      <c r="G11">
        <v>0.11345308090101118</v>
      </c>
      <c r="H11">
        <v>4.5666035523083515E-2</v>
      </c>
      <c r="I11">
        <v>1.2976689931113783E-2</v>
      </c>
      <c r="J11">
        <v>1.120139331731236</v>
      </c>
      <c r="K11">
        <v>1.0242383835490407</v>
      </c>
      <c r="L11">
        <v>1.2250196269189362</v>
      </c>
      <c r="M11">
        <v>1.0242383835490407</v>
      </c>
      <c r="N11">
        <v>1.2250196269189362</v>
      </c>
    </row>
    <row r="12" spans="1:14" x14ac:dyDescent="0.4">
      <c r="A12">
        <v>30</v>
      </c>
      <c r="B12">
        <v>0</v>
      </c>
      <c r="C12">
        <f t="shared" si="0"/>
        <v>0.65297644123664766</v>
      </c>
      <c r="D12">
        <f t="shared" si="1"/>
        <v>0.3950307003456951</v>
      </c>
      <c r="F12" s="1" t="s">
        <v>0</v>
      </c>
      <c r="G12" s="2">
        <v>51</v>
      </c>
    </row>
    <row r="13" spans="1:14" x14ac:dyDescent="0.4">
      <c r="A13">
        <v>33</v>
      </c>
      <c r="B13">
        <v>1</v>
      </c>
      <c r="C13">
        <f t="shared" si="0"/>
        <v>0.91772730543636605</v>
      </c>
      <c r="D13">
        <f t="shared" si="1"/>
        <v>0.47854942818762403</v>
      </c>
      <c r="F13" s="1" t="s">
        <v>4</v>
      </c>
      <c r="G13" s="2">
        <f>EXP(G10+G11*G12)</f>
        <v>7.0731114202352696</v>
      </c>
    </row>
    <row r="14" spans="1:14" x14ac:dyDescent="0.4">
      <c r="A14">
        <v>35</v>
      </c>
      <c r="B14">
        <v>0</v>
      </c>
      <c r="C14">
        <f t="shared" si="0"/>
        <v>1.1514835752722847</v>
      </c>
      <c r="D14">
        <f t="shared" si="1"/>
        <v>0.53520444613506135</v>
      </c>
      <c r="F14" s="1" t="s">
        <v>5</v>
      </c>
      <c r="G14" s="2">
        <f>G13/(1+G13)</f>
        <v>0.87613202048797467</v>
      </c>
    </row>
    <row r="15" spans="1:14" x14ac:dyDescent="0.4">
      <c r="A15">
        <v>36</v>
      </c>
      <c r="B15">
        <v>0</v>
      </c>
      <c r="C15">
        <f t="shared" si="0"/>
        <v>1.2898220425049911</v>
      </c>
      <c r="D15">
        <f t="shared" si="1"/>
        <v>0.5632848398533048</v>
      </c>
    </row>
    <row r="16" spans="1:14" x14ac:dyDescent="0.4">
      <c r="A16">
        <v>38</v>
      </c>
      <c r="B16">
        <v>1</v>
      </c>
      <c r="C16">
        <f t="shared" si="0"/>
        <v>1.6183553525875021</v>
      </c>
      <c r="D16">
        <f t="shared" si="1"/>
        <v>0.61808086934732387</v>
      </c>
    </row>
    <row r="17" spans="1:4" x14ac:dyDescent="0.4">
      <c r="A17">
        <v>40</v>
      </c>
      <c r="B17">
        <v>0</v>
      </c>
      <c r="C17">
        <f t="shared" si="0"/>
        <v>2.0305700793902206</v>
      </c>
      <c r="D17">
        <f t="shared" si="1"/>
        <v>0.67002907908296594</v>
      </c>
    </row>
    <row r="18" spans="1:4" x14ac:dyDescent="0.4">
      <c r="A18">
        <v>42</v>
      </c>
      <c r="B18">
        <v>0</v>
      </c>
      <c r="C18">
        <f t="shared" si="0"/>
        <v>2.5477808941790303</v>
      </c>
      <c r="D18">
        <f t="shared" si="1"/>
        <v>0.718133664443389</v>
      </c>
    </row>
    <row r="19" spans="1:4" x14ac:dyDescent="0.4">
      <c r="A19">
        <v>45</v>
      </c>
      <c r="B19">
        <v>1</v>
      </c>
      <c r="C19">
        <f t="shared" si="0"/>
        <v>3.5807847683279492</v>
      </c>
      <c r="D19">
        <f t="shared" si="1"/>
        <v>0.78169679420126648</v>
      </c>
    </row>
    <row r="20" spans="1:4" x14ac:dyDescent="0.4">
      <c r="A20">
        <v>47</v>
      </c>
      <c r="B20">
        <v>1</v>
      </c>
      <c r="C20">
        <f t="shared" si="0"/>
        <v>4.492854056853278</v>
      </c>
      <c r="D20">
        <f t="shared" si="1"/>
        <v>0.81794528133287492</v>
      </c>
    </row>
    <row r="21" spans="1:4" x14ac:dyDescent="0.4">
      <c r="A21">
        <v>50</v>
      </c>
      <c r="B21">
        <v>1</v>
      </c>
      <c r="C21">
        <f t="shared" si="0"/>
        <v>6.3144925098767795</v>
      </c>
      <c r="D21">
        <f t="shared" si="1"/>
        <v>0.86328511531733787</v>
      </c>
    </row>
    <row r="22" spans="1:4" x14ac:dyDescent="0.4">
      <c r="A22">
        <v>52</v>
      </c>
      <c r="B22">
        <v>1</v>
      </c>
      <c r="C22">
        <f t="shared" si="0"/>
        <v>7.9228702995229074</v>
      </c>
      <c r="D22">
        <f t="shared" si="1"/>
        <v>0.88792843934384336</v>
      </c>
    </row>
    <row r="23" spans="1:4" x14ac:dyDescent="0.4">
      <c r="A23">
        <v>53</v>
      </c>
      <c r="B23">
        <v>1</v>
      </c>
      <c r="C23">
        <f t="shared" si="0"/>
        <v>8.8747186427008469</v>
      </c>
      <c r="D23">
        <f t="shared" si="1"/>
        <v>0.89873129187947287</v>
      </c>
    </row>
    <row r="24" spans="1:4" x14ac:dyDescent="0.4">
      <c r="A24">
        <v>55</v>
      </c>
      <c r="B24">
        <v>1</v>
      </c>
      <c r="C24">
        <f t="shared" si="0"/>
        <v>11.135217064696285</v>
      </c>
      <c r="D24">
        <f t="shared" si="1"/>
        <v>0.91759521113889297</v>
      </c>
    </row>
    <row r="25" spans="1:4" x14ac:dyDescent="0.4">
      <c r="A25">
        <v>60</v>
      </c>
      <c r="B25">
        <v>1</v>
      </c>
      <c r="C25">
        <f t="shared" si="0"/>
        <v>19.636266712480914</v>
      </c>
      <c r="D25">
        <f t="shared" si="1"/>
        <v>0.95154162262328223</v>
      </c>
    </row>
  </sheetData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>
              <from>
                <xdr:col>5</xdr:col>
                <xdr:colOff>27214</xdr:colOff>
                <xdr:row>14</xdr:row>
                <xdr:rowOff>48986</xdr:rowOff>
              </from>
              <to>
                <xdr:col>6</xdr:col>
                <xdr:colOff>713014</xdr:colOff>
                <xdr:row>17</xdr:row>
                <xdr:rowOff>179614</xdr:rowOff>
              </to>
            </anchor>
          </objectPr>
        </oleObject>
      </mc:Choice>
      <mc:Fallback>
        <oleObject progId="Equation.DSMT4" shapeId="1025" r:id="rId4"/>
      </mc:Fallback>
    </mc:AlternateContent>
  </oleObjects>
  <extLst>
    <ext xmlns:x15="http://schemas.microsoft.com/office/spreadsheetml/2010/11/main" uri="{F7C9EE02-42E1-4005-9D12-6889AFFD525C}">
      <x15:webExtensions xmlns:xm="http://schemas.microsoft.com/office/excel/2006/main">
        <x15:webExtension appRef="{6C53B22D-9F97-47FE-B934-E4E3B77A62B9}">
          <xm:f>Data!1:1048576</xm:f>
        </x15:webExtension>
        <x15:webExtension appRef="{35CA764A-8940-443E-9861-9D4309FFC0AC}">
          <xm:f>Data!B1:B25</xm:f>
        </x15:webExtension>
        <x15:webExtension appRef="{A925204B-6067-4024-9A1F-F396B7B7F469}">
          <xm:f>Data!A1:A25</xm:f>
        </x15:webExtension>
        <x15:webExtension appRef="{3FC455DD-880F-46D1-8AD5-AF06E2227969}">
          <xm:f>Data!$F$1:$O$12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Schmuller</dc:creator>
  <cp:lastModifiedBy>Joseph Schmuller</cp:lastModifiedBy>
  <dcterms:created xsi:type="dcterms:W3CDTF">2019-04-10T17:48:08Z</dcterms:created>
  <dcterms:modified xsi:type="dcterms:W3CDTF">2019-04-22T18:41:14Z</dcterms:modified>
</cp:coreProperties>
</file>