
<file path=[Content_Types].xml><?xml version="1.0" encoding="utf-8"?>
<Types xmlns="http://schemas.openxmlformats.org/package/2006/content-types">
  <Default Extension="bin" ContentType="application/vnd.openxmlformats-officedocument.oleObject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/>
  <mc:AlternateContent xmlns:mc="http://schemas.openxmlformats.org/markup-compatibility/2006">
    <mc:Choice Requires="x15">
      <x15ac:absPath xmlns:x15ac="http://schemas.microsoft.com/office/spreadsheetml/2010/11/ac" url="C:\Users\Joseph Schmuller\Desktop\Exercise Files\"/>
    </mc:Choice>
  </mc:AlternateContent>
  <xr:revisionPtr revIDLastSave="0" documentId="8_{63CA556A-0C4A-4D45-96B3-2D07465F1B95}" xr6:coauthVersionLast="43" xr6:coauthVersionMax="43" xr10:uidLastSave="{00000000-0000-0000-0000-000000000000}"/>
  <bookViews>
    <workbookView xWindow="-103" yWindow="-103" windowWidth="22149" windowHeight="12549" xr2:uid="{00000000-000D-0000-FFFF-FFFF00000000}"/>
  </bookViews>
  <sheets>
    <sheet name="Data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0" i="2" l="1"/>
  <c r="E3" i="2"/>
  <c r="E4" i="2"/>
  <c r="E5" i="2"/>
  <c r="E6" i="2"/>
  <c r="E7" i="2"/>
  <c r="E2" i="2"/>
  <c r="D3" i="2"/>
  <c r="D4" i="2"/>
  <c r="D5" i="2"/>
  <c r="D6" i="2"/>
  <c r="D7" i="2"/>
  <c r="D2" i="2"/>
  <c r="B8" i="2" l="1"/>
  <c r="C8" i="2"/>
</calcChain>
</file>

<file path=xl/sharedStrings.xml><?xml version="1.0" encoding="utf-8"?>
<sst xmlns="http://schemas.openxmlformats.org/spreadsheetml/2006/main" count="13" uniqueCount="13">
  <si>
    <t>ATC Population</t>
  </si>
  <si>
    <t>Expected Errors</t>
  </si>
  <si>
    <t>Experience (Years)</t>
  </si>
  <si>
    <r>
      <rPr>
        <sz val="11"/>
        <color theme="1"/>
        <rFont val="Arial Unicode MS"/>
        <family val="2"/>
      </rPr>
      <t>≤</t>
    </r>
    <r>
      <rPr>
        <sz val="11"/>
        <color theme="1"/>
        <rFont val="Calibri"/>
        <family val="2"/>
      </rPr>
      <t>3</t>
    </r>
  </si>
  <si>
    <t>4-9</t>
  </si>
  <si>
    <t>10-14</t>
  </si>
  <si>
    <t>15-19</t>
  </si>
  <si>
    <t>20-24</t>
  </si>
  <si>
    <r>
      <rPr>
        <sz val="11"/>
        <color theme="1"/>
        <rFont val="Arial Unicode MS"/>
        <family val="2"/>
      </rPr>
      <t>≥</t>
    </r>
    <r>
      <rPr>
        <sz val="11"/>
        <color theme="1"/>
        <rFont val="Calibri"/>
        <family val="2"/>
      </rPr>
      <t>25</t>
    </r>
  </si>
  <si>
    <t>Operational Errors</t>
  </si>
  <si>
    <t>Total</t>
  </si>
  <si>
    <t>Proportion  of ATC Pop</t>
  </si>
  <si>
    <t>CHISQ.TEST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</si>
</sst>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 Unicode MS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1" fillId="0" borderId="1" xfId="0" applyFont="1" applyBorder="1"/>
    <xf numFmtId="0" fontId="3" fillId="0" borderId="0" xfId="0" applyFont="1" applyAlignment="1">
      <alignment horizontal="right"/>
    </xf>
    <xf numFmtId="49" fontId="0" fillId="0" borderId="0" xfId="0" applyNumberFormat="1" applyAlignment="1">
      <alignment horizontal="right"/>
    </xf>
    <xf numFmtId="49" fontId="3" fillId="0" borderId="1" xfId="0" applyNumberFormat="1" applyFont="1" applyBorder="1" applyAlignment="1">
      <alignment horizontal="right"/>
    </xf>
    <xf numFmtId="49" fontId="3" fillId="0" borderId="0" xfId="0" applyNumberFormat="1" applyFont="1" applyFill="1" applyBorder="1" applyAlignment="1">
      <alignment horizontal="right"/>
    </xf>
    <xf numFmtId="0" fontId="0" fillId="0" borderId="0" xfId="0" applyFill="1" applyBorder="1"/>
    <xf numFmtId="0" fontId="0" fillId="0" borderId="2" xfId="0" applyBorder="1" applyAlignment="1">
      <alignment horizontal="right"/>
    </xf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15240</xdr:colOff>
      <xdr:row>0</xdr:row>
      <xdr:rowOff>137160</xdr:rowOff>
    </xdr:from>
    <xdr:to>
      <xdr:col>11</xdr:col>
      <xdr:colOff>525780</xdr:colOff>
      <xdr:row>7</xdr:row>
      <xdr:rowOff>22860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139940" y="137160"/>
          <a:ext cx="2948940" cy="1165860"/>
        </a:xfrm>
        <a:prstGeom prst="rect">
          <a:avLst/>
        </a:prstGeom>
        <a:solidFill>
          <a:srgbClr val="FFFFCC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en-US" sz="16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H</a:t>
          </a:r>
          <a:r>
            <a:rPr lang="en-US" sz="1600" baseline="-250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lang="en-US" sz="16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: Error distribution matches Air Traffic Controller distribution</a:t>
          </a:r>
        </a:p>
        <a:p>
          <a:endParaRPr lang="en-US" sz="16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6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H</a:t>
          </a:r>
          <a:r>
            <a:rPr lang="en-US" sz="1600" baseline="-250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en-US" sz="16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: Not H</a:t>
          </a:r>
          <a:r>
            <a:rPr lang="en-US" sz="1600" baseline="-250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0</a:t>
          </a:r>
          <a:endParaRPr lang="en-US" sz="1600">
            <a:solidFill>
              <a:sysClr val="windowText" lastClr="000000"/>
            </a:solidFill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21771</xdr:colOff>
          <xdr:row>9</xdr:row>
          <xdr:rowOff>146957</xdr:rowOff>
        </xdr:from>
        <xdr:to>
          <xdr:col>11</xdr:col>
          <xdr:colOff>478971</xdr:colOff>
          <xdr:row>15</xdr:row>
          <xdr:rowOff>54429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CC" mc:Ignorable="a14" a14:legacySpreadsheetColorIndex="26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image" Target="../media/image1.w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"/>
  <sheetViews>
    <sheetView tabSelected="1" zoomScale="120" zoomScaleNormal="120" workbookViewId="0">
      <selection activeCell="E11" sqref="E11"/>
    </sheetView>
  </sheetViews>
  <sheetFormatPr defaultRowHeight="14.6"/>
  <cols>
    <col min="1" max="1" width="17.84375" bestFit="1" customWidth="1"/>
    <col min="2" max="2" width="17.4609375" bestFit="1" customWidth="1"/>
    <col min="3" max="3" width="14.69140625" bestFit="1" customWidth="1"/>
    <col min="4" max="4" width="21.4609375" bestFit="1" customWidth="1"/>
    <col min="5" max="5" width="14.69140625" customWidth="1"/>
  </cols>
  <sheetData>
    <row r="1" spans="1:5">
      <c r="A1" s="2" t="s">
        <v>2</v>
      </c>
      <c r="B1" s="2" t="s">
        <v>9</v>
      </c>
      <c r="C1" s="2" t="s">
        <v>0</v>
      </c>
      <c r="D1" s="2" t="s">
        <v>11</v>
      </c>
      <c r="E1" s="2" t="s">
        <v>1</v>
      </c>
    </row>
    <row r="2" spans="1:5">
      <c r="A2" s="3" t="s">
        <v>3</v>
      </c>
      <c r="B2">
        <v>44</v>
      </c>
      <c r="C2">
        <v>3587</v>
      </c>
      <c r="D2">
        <f>C2/$C$8</f>
        <v>7.1830506438112021E-2</v>
      </c>
      <c r="E2">
        <f>D2*$B$8</f>
        <v>225.26046818991929</v>
      </c>
    </row>
    <row r="3" spans="1:5">
      <c r="A3" s="4" t="s">
        <v>4</v>
      </c>
      <c r="B3">
        <v>488</v>
      </c>
      <c r="C3">
        <v>7574</v>
      </c>
      <c r="D3">
        <f t="shared" ref="D3:D7" si="0">C3/$C$8</f>
        <v>0.15167110559304725</v>
      </c>
      <c r="E3">
        <f t="shared" ref="E3:E7" si="1">D3*$B$8</f>
        <v>475.6405871397962</v>
      </c>
    </row>
    <row r="4" spans="1:5">
      <c r="A4" s="4" t="s">
        <v>5</v>
      </c>
      <c r="B4">
        <v>1112</v>
      </c>
      <c r="C4">
        <v>15758</v>
      </c>
      <c r="D4">
        <f t="shared" si="0"/>
        <v>0.31555760257924986</v>
      </c>
      <c r="E4">
        <f t="shared" si="1"/>
        <v>989.58864168852756</v>
      </c>
    </row>
    <row r="5" spans="1:5">
      <c r="A5" s="4" t="s">
        <v>6</v>
      </c>
      <c r="B5">
        <v>1007</v>
      </c>
      <c r="C5">
        <v>14816</v>
      </c>
      <c r="D5">
        <f t="shared" si="0"/>
        <v>0.29669383423113121</v>
      </c>
      <c r="E5">
        <f t="shared" si="1"/>
        <v>930.43186414882746</v>
      </c>
    </row>
    <row r="6" spans="1:5">
      <c r="A6" s="4" t="s">
        <v>7</v>
      </c>
      <c r="B6">
        <v>343</v>
      </c>
      <c r="C6">
        <v>5615</v>
      </c>
      <c r="D6">
        <f t="shared" si="0"/>
        <v>0.11244167651240564</v>
      </c>
      <c r="E6">
        <f t="shared" si="1"/>
        <v>352.61709754290405</v>
      </c>
    </row>
    <row r="7" spans="1:5">
      <c r="A7" s="5" t="s">
        <v>8</v>
      </c>
      <c r="B7" s="1">
        <v>142</v>
      </c>
      <c r="C7" s="1">
        <v>2587</v>
      </c>
      <c r="D7">
        <f t="shared" si="0"/>
        <v>5.1805274646054028E-2</v>
      </c>
      <c r="E7">
        <f t="shared" si="1"/>
        <v>162.46134129002544</v>
      </c>
    </row>
    <row r="8" spans="1:5">
      <c r="A8" s="6" t="s">
        <v>10</v>
      </c>
      <c r="B8">
        <f>SUM(B2:B7)</f>
        <v>3136</v>
      </c>
      <c r="C8">
        <f>SUM(C2:C7)</f>
        <v>49937</v>
      </c>
      <c r="E8" s="7"/>
    </row>
    <row r="10" spans="1:5">
      <c r="D10" s="8" t="s">
        <v>12</v>
      </c>
      <c r="E10" s="9">
        <f>_xlfn.CHISQ.TEST(B2:B7,E2:E7)</f>
        <v>5.824267943559022E-35</v>
      </c>
    </row>
  </sheetData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DSMT4" shapeId="1025" r:id="rId3">
          <objectPr defaultSize="0" autoPict="0" r:id="rId4">
            <anchor moveWithCells="1" sizeWithCells="1">
              <from>
                <xdr:col>7</xdr:col>
                <xdr:colOff>21771</xdr:colOff>
                <xdr:row>9</xdr:row>
                <xdr:rowOff>146957</xdr:rowOff>
              </from>
              <to>
                <xdr:col>11</xdr:col>
                <xdr:colOff>478971</xdr:colOff>
                <xdr:row>15</xdr:row>
                <xdr:rowOff>54429</xdr:rowOff>
              </to>
            </anchor>
          </objectPr>
        </oleObject>
      </mc:Choice>
      <mc:Fallback>
        <oleObject progId="Equation.DSMT4" shapeId="1025" r:id="rId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</dc:creator>
  <cp:lastModifiedBy>Joseph Schmuller</cp:lastModifiedBy>
  <dcterms:created xsi:type="dcterms:W3CDTF">2016-03-15T03:14:00Z</dcterms:created>
  <dcterms:modified xsi:type="dcterms:W3CDTF">2019-04-23T17:56:40Z</dcterms:modified>
</cp:coreProperties>
</file>