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C59C9C4B-AD34-438C-9D54-F668C6DC45F6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ANOVA" sheetId="2" r:id="rId1"/>
    <sheet name="Helmet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5" i="2"/>
</calcChain>
</file>

<file path=xl/sharedStrings.xml><?xml version="1.0" encoding="utf-8"?>
<sst xmlns="http://schemas.openxmlformats.org/spreadsheetml/2006/main" count="33" uniqueCount="29">
  <si>
    <t>Helmet A (Contemp)</t>
  </si>
  <si>
    <t>Helmet B (Contemp)</t>
  </si>
  <si>
    <t>Helmet C (Trad)</t>
  </si>
  <si>
    <t>Helmet D (Trad)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</si>
  <si>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</si>
  <si>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</si>
  <si>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</si>
  <si>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</si>
  <si>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</si>
  <si>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</si>
  <si>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</si>
  <si>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</si>
  <si>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</si>
  <si>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</si>
  <si>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</si>
  <si>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</si>
  <si>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</si>
  <si>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</si>
  <si>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</si>
  <si>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</si>
  <si>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</si>
  <si>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</si>
  <si>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Std Error</t>
  </si>
  <si>
    <t>Coefficients</t>
  </si>
  <si>
    <t>Numerator</t>
  </si>
  <si>
    <t>Denominator</t>
  </si>
  <si>
    <t>t</t>
  </si>
  <si>
    <t>p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</si>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</sst>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ANOVA!$F$5:$F$8</c:f>
                <c:numCache>
                  <c:formatCode>General</c:formatCode>
                  <c:ptCount val="4"/>
                  <c:pt idx="0">
                    <c:v>48.193111540965873</c:v>
                  </c:pt>
                  <c:pt idx="1">
                    <c:v>68.377929845820404</c:v>
                  </c:pt>
                  <c:pt idx="2">
                    <c:v>47.921155662191275</c:v>
                  </c:pt>
                  <c:pt idx="3">
                    <c:v>38.921313441352389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ANOVA!$A$5:$A$8</c:f>
              <c:strCache>
                <c:ptCount val="4"/>
                <c:pt idx="0">
                  <c:v>Helmet A (Contemp)</c:v>
                </c:pt>
                <c:pt idx="1">
                  <c:v>Helmet B (Contemp)</c:v>
                </c:pt>
                <c:pt idx="2">
                  <c:v>Helmet C (Trad)</c:v>
                </c:pt>
                <c:pt idx="3">
                  <c:v>Helmet D (Trad)</c:v>
                </c:pt>
              </c:strCache>
            </c:strRef>
          </c:cat>
          <c:val>
            <c:numRef>
              <c:f>ANOVA!$D$5:$D$8</c:f>
              <c:numCache>
                <c:formatCode>General</c:formatCode>
                <c:ptCount val="4"/>
                <c:pt idx="0">
                  <c:v>1166.0999999999999</c:v>
                </c:pt>
                <c:pt idx="1">
                  <c:v>1117.5999999999999</c:v>
                </c:pt>
                <c:pt idx="2">
                  <c:v>857.00000000000023</c:v>
                </c:pt>
                <c:pt idx="3">
                  <c:v>1222.7999999999997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7-4BA6-A46C-E1BDE9D69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375312"/>
        <c:axId val="1765372400"/>
      </c:barChart>
      <c:catAx>
        <c:axId val="176537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72400"/>
        <c:crosses val="autoZero"/>
        <c:auto val="1"/>
        <c:lblAlgn val="ctr"/>
        <c:lblOffset val="100"/>
        <c:noMultiLvlLbl val="0"/>
      </c:catAx>
      <c:valAx>
        <c:axId val="1765372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7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602932</xdr:colOff>
      <xdr:row>13</xdr:row>
      <xdr:rowOff>180975</xdr:rowOff>
    </xdr:from>
    <xdr:to>
      <xdr:col>15</xdr:col>
      <xdr:colOff>498157</xdr:colOff>
      <xdr:row>28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J9" sqref="J9:J12"/>
    </sheetView>
  </sheetViews>
  <sheetFormatPr defaultRowHeight="14.6" x14ac:dyDescent="0.4"/>
  <cols>
    <col min="1" max="1" width="19.53515625" bestFit="1" customWidth="1"/>
    <col min="2" max="2" width="12" bestFit="1" customWidth="1"/>
    <col min="3" max="3" width="6" bestFit="1" customWidth="1"/>
    <col min="4" max="7" width="12" bestFit="1" customWidth="1"/>
    <col min="8" max="8" width="12" customWidth="1"/>
    <col min="9" max="9" width="12.69140625" bestFit="1" customWidth="1"/>
    <col min="10" max="10" width="11.69140625" bestFit="1" customWidth="1"/>
  </cols>
  <sheetData>
    <row r="1" spans="1:10" x14ac:dyDescent="0.4">
      <c r="A1" t="s">
        <v>4</v>
      </c>
    </row>
    <row r="3" spans="1:10" ht="15" thickBot="1" x14ac:dyDescent="0.45">
      <c r="A3" t="s">
        <v>5</v>
      </c>
    </row>
    <row r="4" spans="1:10" x14ac:dyDescent="0.4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22</v>
      </c>
      <c r="J4" s="1" t="s">
        <v>23</v>
      </c>
    </row>
    <row r="5" spans="1:10" x14ac:dyDescent="0.4">
      <c r="A5" s="2" t="s">
        <v>0</v>
      </c>
      <c r="B5" s="2">
        <v>10</v>
      </c>
      <c r="C5" s="2">
        <v>11661</v>
      </c>
      <c r="D5" s="2">
        <v>1166.0999999999999</v>
      </c>
      <c r="E5" s="2">
        <v>23225.759999999776</v>
      </c>
      <c r="F5">
        <f>SQRT(E5/B5)</f>
        <v>48.193111540965873</v>
      </c>
      <c r="J5">
        <v>1</v>
      </c>
    </row>
    <row r="6" spans="1:10" x14ac:dyDescent="0.4">
      <c r="A6" s="2" t="s">
        <v>1</v>
      </c>
      <c r="B6" s="2">
        <v>10</v>
      </c>
      <c r="C6" s="2">
        <v>11176</v>
      </c>
      <c r="D6" s="2">
        <v>1117.5999999999999</v>
      </c>
      <c r="E6" s="2">
        <v>46755.412899999363</v>
      </c>
      <c r="F6">
        <f t="shared" ref="F6:F8" si="0">SQRT(E6/B6)</f>
        <v>68.377929845820404</v>
      </c>
      <c r="J6">
        <v>-1</v>
      </c>
    </row>
    <row r="7" spans="1:10" x14ac:dyDescent="0.4">
      <c r="A7" s="2" t="s">
        <v>2</v>
      </c>
      <c r="B7" s="2">
        <v>10</v>
      </c>
      <c r="C7" s="2">
        <v>8570.0000000000018</v>
      </c>
      <c r="D7" s="2">
        <v>857.00000000000023</v>
      </c>
      <c r="E7" s="2">
        <v>22964.371599999671</v>
      </c>
      <c r="F7">
        <f t="shared" si="0"/>
        <v>47.921155662191275</v>
      </c>
      <c r="J7">
        <v>0</v>
      </c>
    </row>
    <row r="8" spans="1:10" ht="15" thickBot="1" x14ac:dyDescent="0.45">
      <c r="A8" s="3" t="s">
        <v>3</v>
      </c>
      <c r="B8" s="3">
        <v>10</v>
      </c>
      <c r="C8" s="3">
        <v>12227.999999999998</v>
      </c>
      <c r="D8" s="3">
        <v>1222.7999999999997</v>
      </c>
      <c r="E8" s="3">
        <v>15148.68639999998</v>
      </c>
      <c r="F8">
        <f t="shared" si="0"/>
        <v>38.921313441352389</v>
      </c>
      <c r="J8">
        <v>0</v>
      </c>
    </row>
    <row r="9" spans="1:10" x14ac:dyDescent="0.4">
      <c r="I9" t="s">
        <v>24</v>
      </c>
    </row>
    <row r="10" spans="1:10" x14ac:dyDescent="0.4">
      <c r="I10" t="s">
        <v>25</v>
      </c>
    </row>
    <row r="11" spans="1:10" ht="15" thickBot="1" x14ac:dyDescent="0.45">
      <c r="A11" t="s">
        <v>11</v>
      </c>
      <c r="I11" s="6" t="s">
        <v>26</v>
      </c>
    </row>
    <row r="12" spans="1:10" x14ac:dyDescent="0.4">
      <c r="A12" s="4" t="s">
        <v>12</v>
      </c>
      <c r="B12" s="4" t="s">
        <v>13</v>
      </c>
      <c r="C12" s="4" t="s">
        <v>14</v>
      </c>
      <c r="D12" s="4" t="s">
        <v>15</v>
      </c>
      <c r="E12" s="4" t="s">
        <v>16</v>
      </c>
      <c r="F12" s="4" t="s">
        <v>17</v>
      </c>
      <c r="G12" s="4" t="s">
        <v>18</v>
      </c>
      <c r="H12" s="5"/>
      <c r="I12" s="7" t="s">
        <v>27</v>
      </c>
    </row>
    <row r="13" spans="1:10" x14ac:dyDescent="0.4">
      <c r="A13" s="2" t="s">
        <v>19</v>
      </c>
      <c r="B13" s="2">
        <v>784747.47499999928</v>
      </c>
      <c r="C13" s="2">
        <v>3</v>
      </c>
      <c r="D13" s="2">
        <v>261582.49166666644</v>
      </c>
      <c r="E13" s="2">
        <v>9.6797947305314711</v>
      </c>
      <c r="F13" s="2">
        <v>8.0112394323057179E-5</v>
      </c>
      <c r="G13" s="2">
        <v>2.8662655509401795</v>
      </c>
      <c r="H13" s="2"/>
    </row>
    <row r="14" spans="1:10" x14ac:dyDescent="0.4">
      <c r="A14" s="2" t="s">
        <v>20</v>
      </c>
      <c r="B14" s="2">
        <v>972848.07809999411</v>
      </c>
      <c r="C14" s="2">
        <v>36</v>
      </c>
      <c r="D14" s="2">
        <v>27023.557724999835</v>
      </c>
      <c r="E14" s="2"/>
      <c r="F14" s="2"/>
      <c r="G14" s="2"/>
      <c r="H14" s="2"/>
    </row>
    <row r="15" spans="1:10" x14ac:dyDescent="0.4">
      <c r="A15" s="2"/>
      <c r="B15" s="2"/>
      <c r="C15" s="2"/>
      <c r="D15" s="2"/>
      <c r="E15" s="2"/>
      <c r="F15" s="2"/>
      <c r="G15" s="2"/>
      <c r="H15" s="2"/>
    </row>
    <row r="16" spans="1:10" ht="15" thickBot="1" x14ac:dyDescent="0.45">
      <c r="A16" s="3" t="s">
        <v>21</v>
      </c>
      <c r="B16" s="3">
        <v>1757595.5530999934</v>
      </c>
      <c r="C16" s="3">
        <v>39</v>
      </c>
      <c r="D16" s="3"/>
      <c r="E16" s="3"/>
      <c r="F16" s="3"/>
      <c r="G16" s="3"/>
      <c r="H16" s="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zoomScale="130" zoomScaleNormal="130" workbookViewId="0">
      <selection activeCell="D20" sqref="D20"/>
    </sheetView>
  </sheetViews>
  <sheetFormatPr defaultRowHeight="14.6" x14ac:dyDescent="0.4"/>
  <cols>
    <col min="1" max="1" width="19.53515625" bestFit="1" customWidth="1"/>
    <col min="2" max="2" width="19.4609375" bestFit="1" customWidth="1"/>
    <col min="3" max="3" width="15" bestFit="1" customWidth="1"/>
    <col min="4" max="4" width="15.07421875" bestFit="1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1332.0592633819124</v>
      </c>
      <c r="B2">
        <v>1106.862352332887</v>
      </c>
      <c r="C2">
        <v>904.91542388268249</v>
      </c>
      <c r="D2">
        <v>1160.7001692900678</v>
      </c>
    </row>
    <row r="3" spans="1:4" x14ac:dyDescent="0.4">
      <c r="A3">
        <v>1340.4169664331723</v>
      </c>
      <c r="B3">
        <v>1165.0695929034707</v>
      </c>
      <c r="C3">
        <v>1047.9755026464782</v>
      </c>
      <c r="D3">
        <v>1047.5654359711878</v>
      </c>
    </row>
    <row r="4" spans="1:4" x14ac:dyDescent="0.4">
      <c r="A4">
        <v>1039.2424361727872</v>
      </c>
      <c r="B4">
        <v>1183.9671851876617</v>
      </c>
      <c r="C4">
        <v>1021.0304363529335</v>
      </c>
      <c r="D4">
        <v>1254.9232756045442</v>
      </c>
    </row>
    <row r="5" spans="1:4" x14ac:dyDescent="0.4">
      <c r="A5">
        <v>1023.3867130280315</v>
      </c>
      <c r="B5">
        <v>1065.1384949065684</v>
      </c>
      <c r="C5">
        <v>602.71875197786846</v>
      </c>
      <c r="D5">
        <v>1400.1124418144343</v>
      </c>
    </row>
    <row r="6" spans="1:4" x14ac:dyDescent="0.4">
      <c r="A6">
        <v>949.50976300601224</v>
      </c>
      <c r="B6">
        <v>633.68500080975764</v>
      </c>
      <c r="C6">
        <v>614.12702435188942</v>
      </c>
      <c r="D6">
        <v>1219.1224403211554</v>
      </c>
    </row>
    <row r="7" spans="1:4" x14ac:dyDescent="0.4">
      <c r="A7">
        <v>1379.3821542323965</v>
      </c>
      <c r="B7">
        <v>1075.6909630946182</v>
      </c>
      <c r="C7">
        <v>905.36270871310342</v>
      </c>
      <c r="D7">
        <v>1447.0870239226147</v>
      </c>
    </row>
    <row r="8" spans="1:4" x14ac:dyDescent="0.4">
      <c r="A8">
        <v>1168.465451679632</v>
      </c>
      <c r="B8">
        <v>1089.5756040731696</v>
      </c>
      <c r="C8">
        <v>958.6457771981012</v>
      </c>
      <c r="D8">
        <v>1192.5071941233332</v>
      </c>
    </row>
    <row r="9" spans="1:4" x14ac:dyDescent="0.4">
      <c r="A9">
        <v>1249.2475798794501</v>
      </c>
      <c r="B9">
        <v>1495.6540440697565</v>
      </c>
      <c r="C9">
        <v>789.31763002741332</v>
      </c>
      <c r="D9">
        <v>1210.059316037301</v>
      </c>
    </row>
    <row r="10" spans="1:4" x14ac:dyDescent="0.4">
      <c r="A10">
        <v>1047.0271949093562</v>
      </c>
      <c r="B10">
        <v>1071.0893911458306</v>
      </c>
      <c r="C10">
        <v>858.6527684417897</v>
      </c>
      <c r="D10">
        <v>1205.854399595655</v>
      </c>
    </row>
    <row r="11" spans="1:4" x14ac:dyDescent="0.4">
      <c r="A11" s="1">
        <v>1132.2624772772485</v>
      </c>
      <c r="B11" s="1">
        <v>1289.2673714762786</v>
      </c>
      <c r="C11" s="1">
        <v>867.25397640774054</v>
      </c>
      <c r="D11" s="1">
        <v>1090.0683033197063</v>
      </c>
    </row>
    <row r="20" spans="4:4" x14ac:dyDescent="0.4">
      <c r="D2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ANOVA</vt:lpstr>
      <vt:lpstr>Helmet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2016-03-09T21:49:18Z</dcterms:created>
  <dcterms:modified xsi:type="dcterms:W3CDTF">2019-04-19T18:47:32Z</dcterms:modified>
</cp:coreProperties>
</file>