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16"/>
  <workbookPr/>
  <mc:AlternateContent xmlns:mc="http://schemas.openxmlformats.org/markup-compatibility/2006">
    <mc:Choice Requires="x15">
      <x15ac:absPath xmlns:x15ac="http://schemas.microsoft.com/office/spreadsheetml/2010/11/ac" url="C:\Users\Dennis Taylor\Pictures\ExcelCharts\Exercise Files\"/>
    </mc:Choice>
  </mc:AlternateContent>
  <xr:revisionPtr revIDLastSave="0" documentId="13_ncr:1_{FEFCFAD1-785D-41FE-A76C-D905DF3632BD}" xr6:coauthVersionLast="43" xr6:coauthVersionMax="43" xr10:uidLastSave="{00000000-0000-0000-0000-000000000000}"/>
  <bookViews>
    <workbookView xWindow="-103" yWindow="-103" windowWidth="22149" windowHeight="12549" tabRatio="736" xr2:uid="{00000000-000D-0000-FFFF-FFFF00000000}"/>
  </bookViews>
  <sheets>
    <sheet name="Treemap" sheetId="1" r:id="rId1"/>
    <sheet name="Sunburst" sheetId="3" r:id="rId2"/>
    <sheet name="Histogram" sheetId="15" r:id="rId3"/>
    <sheet name="Box &amp; Whisker" sheetId="16" r:id="rId4"/>
    <sheet name="Pareto" sheetId="18" r:id="rId5"/>
    <sheet name="Waterfall" sheetId="5" r:id="rId6"/>
    <sheet name="Funnel" sheetId="19" r:id="rId7"/>
    <sheet name="Geographic Map" sheetId="22" r:id="rId8"/>
    <sheet name="Chart Type Icons" sheetId="6" r:id="rId9"/>
    <sheet name="Sheet1" sheetId="21" r:id="rId10"/>
  </sheets>
  <definedNames>
    <definedName name="_xlnm._FilterDatabase" localSheetId="2" hidden="1">Histogram!#REF!</definedName>
    <definedName name="_xlnm._FilterDatabase" localSheetId="1" hidden="1">Sunburst!#REF!</definedName>
    <definedName name="_xlnm._FilterDatabase" localSheetId="0" hidden="1">Treemap!$B$1:$B$31</definedName>
    <definedName name="_xlchart.v1.0" hidden="1">'Box &amp; Whisker'!$A$2:$B$601</definedName>
    <definedName name="_xlchart.v1.1" hidden="1">'Box &amp; Whisker'!$C$1</definedName>
    <definedName name="_xlchart.v1.2" hidden="1">'Box &amp; Whisker'!$C$2:$C$601</definedName>
    <definedName name="_xlchart.v1.3" hidden="1">'Box &amp; Whisker'!$A$2:$B$601</definedName>
    <definedName name="_xlchart.v1.4" hidden="1">'Box &amp; Whisker'!$C$1</definedName>
    <definedName name="_xlchart.v1.5" hidden="1">'Box &amp; Whisker'!$C$2:$C$601</definedName>
    <definedName name="_xlchart.v1.6" hidden="1">'Box &amp; Whisker'!$A$2:$B$601</definedName>
    <definedName name="_xlchart.v1.7" hidden="1">'Box &amp; Whisker'!$C$1</definedName>
    <definedName name="_xlchart.v1.8" hidden="1">'Box &amp; Whisker'!$C$2:$C$601</definedName>
    <definedName name="ee" localSheetId="8" hidden="1">{"FirstQ",#N/A,FALSE,"Budget2000";"SecondQ",#N/A,FALSE,"Budget2000";"Summary",#N/A,FALSE,"Budget2000"}</definedName>
    <definedName name="ee" localSheetId="6" hidden="1">{"FirstQ",#N/A,FALSE,"Budget2000";"SecondQ",#N/A,FALSE,"Budget2000";"Summary",#N/A,FALSE,"Budget2000"}</definedName>
    <definedName name="ee" localSheetId="7" hidden="1">{"FirstQ",#N/A,FALSE,"Budget2000";"SecondQ",#N/A,FALSE,"Budget2000";"Summary",#N/A,FALSE,"Budget2000"}</definedName>
    <definedName name="ee" localSheetId="2" hidden="1">{"FirstQ",#N/A,FALSE,"Budget2000";"SecondQ",#N/A,FALSE,"Budget2000";"Summary",#N/A,FALSE,"Budget2000"}</definedName>
    <definedName name="ee" localSheetId="4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k" localSheetId="8" hidden="1">{"FirstQ",#N/A,FALSE,"Budget2000";"SecondQ",#N/A,FALSE,"Budget2000";"Summary",#N/A,FALSE,"Budget2000"}</definedName>
    <definedName name="k" localSheetId="6" hidden="1">{"FirstQ",#N/A,FALSE,"Budget2000";"SecondQ",#N/A,FALSE,"Budget2000";"Summary",#N/A,FALSE,"Budget2000"}</definedName>
    <definedName name="k" localSheetId="7" hidden="1">{"FirstQ",#N/A,FALSE,"Budget2000";"SecondQ",#N/A,FALSE,"Budget2000";"Summary",#N/A,FALSE,"Budget2000"}</definedName>
    <definedName name="k" localSheetId="2" hidden="1">{"FirstQ",#N/A,FALSE,"Budget2000";"SecondQ",#N/A,FALSE,"Budget2000";"Summary",#N/A,FALSE,"Budget2000"}</definedName>
    <definedName name="k" localSheetId="4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8" hidden="1">{"FirstQ",#N/A,FALSE,"Budget2000";"SecondQ",#N/A,FALSE,"Budget2000";"Summary",#N/A,FALSE,"Budget2000"}</definedName>
    <definedName name="q" localSheetId="6" hidden="1">{"FirstQ",#N/A,FALSE,"Budget2000";"SecondQ",#N/A,FALSE,"Budget2000";"Summary",#N/A,FALSE,"Budget2000"}</definedName>
    <definedName name="q" localSheetId="7" hidden="1">{"FirstQ",#N/A,FALSE,"Budget2000";"SecondQ",#N/A,FALSE,"Budget2000";"Summary",#N/A,FALSE,"Budget2000"}</definedName>
    <definedName name="q" localSheetId="2" hidden="1">{"FirstQ",#N/A,FALSE,"Budget2000";"SecondQ",#N/A,FALSE,"Budget2000";"Summary",#N/A,FALSE,"Budget2000"}</definedName>
    <definedName name="q" localSheetId="4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8" hidden="1">{"FirstQ",#N/A,FALSE,"Budget2000";"SecondQ",#N/A,FALSE,"Budget2000"}</definedName>
    <definedName name="rr" localSheetId="6" hidden="1">{"FirstQ",#N/A,FALSE,"Budget2000";"SecondQ",#N/A,FALSE,"Budget2000"}</definedName>
    <definedName name="rr" localSheetId="7" hidden="1">{"FirstQ",#N/A,FALSE,"Budget2000";"SecondQ",#N/A,FALSE,"Budget2000"}</definedName>
    <definedName name="rr" localSheetId="2" hidden="1">{"FirstQ",#N/A,FALSE,"Budget2000";"SecondQ",#N/A,FALSE,"Budget2000"}</definedName>
    <definedName name="rr" localSheetId="4" hidden="1">{"FirstQ",#N/A,FALSE,"Budget2000";"SecondQ",#N/A,FALSE,"Budget2000"}</definedName>
    <definedName name="rr" hidden="1">{"FirstQ",#N/A,FALSE,"Budget2000";"SecondQ",#N/A,FALSE,"Budget2000"}</definedName>
    <definedName name="rrr" localSheetId="8" hidden="1">{"AllDetail",#N/A,FALSE,"Research Budget";"1stQuarter",#N/A,FALSE,"Research Budget";"2nd Quarter",#N/A,FALSE,"Research Budget";"Summary",#N/A,FALSE,"Research Budget"}</definedName>
    <definedName name="rrr" localSheetId="6" hidden="1">{"AllDetail",#N/A,FALSE,"Research Budget";"1stQuarter",#N/A,FALSE,"Research Budget";"2nd Quarter",#N/A,FALSE,"Research Budget";"Summary",#N/A,FALSE,"Research Budget"}</definedName>
    <definedName name="rrr" localSheetId="7" hidden="1">{"AllDetail",#N/A,FALSE,"Research Budget";"1stQuarter",#N/A,FALSE,"Research Budget";"2nd Quarter",#N/A,FALSE,"Research Budget";"Summary",#N/A,FALSE,"Research Budget"}</definedName>
    <definedName name="rrr" localSheetId="2" hidden="1">{"AllDetail",#N/A,FALSE,"Research Budget";"1stQuarter",#N/A,FALSE,"Research Budget";"2nd Quarter",#N/A,FALSE,"Research Budget";"Summary",#N/A,FALSE,"Research Budget"}</definedName>
    <definedName name="rrr" localSheetId="4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8" hidden="1">{"FirstQ",#N/A,FALSE,"Budget2000";"SecondQ",#N/A,FALSE,"Budget2000";"Summary",#N/A,FALSE,"Budget2000"}</definedName>
    <definedName name="wrn.AllData." localSheetId="6" hidden="1">{"FirstQ",#N/A,FALSE,"Budget2000";"SecondQ",#N/A,FALSE,"Budget2000";"Summary",#N/A,FALSE,"Budget2000"}</definedName>
    <definedName name="wrn.AllData." localSheetId="7" hidden="1">{"FirstQ",#N/A,FALSE,"Budget2000";"SecondQ",#N/A,FALSE,"Budget2000";"Summary",#N/A,FALSE,"Budget2000"}</definedName>
    <definedName name="wrn.AllData." localSheetId="2" hidden="1">{"FirstQ",#N/A,FALSE,"Budget2000";"SecondQ",#N/A,FALSE,"Budget2000";"Summary",#N/A,FALSE,"Budget2000"}</definedName>
    <definedName name="wrn.AllData." localSheetId="4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8" hidden="1">{"FirstQ",#N/A,FALSE,"Budget2000";"SecondQ",#N/A,FALSE,"Budget2000"}</definedName>
    <definedName name="wrn.FirstHalf." localSheetId="6" hidden="1">{"FirstQ",#N/A,FALSE,"Budget2000";"SecondQ",#N/A,FALSE,"Budget2000"}</definedName>
    <definedName name="wrn.FirstHalf." localSheetId="7" hidden="1">{"FirstQ",#N/A,FALSE,"Budget2000";"SecondQ",#N/A,FALSE,"Budget2000"}</definedName>
    <definedName name="wrn.FirstHalf." localSheetId="2" hidden="1">{"FirstQ",#N/A,FALSE,"Budget2000";"SecondQ",#N/A,FALSE,"Budget2000"}</definedName>
    <definedName name="wrn.FirstHalf." localSheetId="4" hidden="1">{"FirstQ",#N/A,FALSE,"Budget2000";"SecondQ",#N/A,FALSE,"Budget2000"}</definedName>
    <definedName name="wrn.FirstHalf." hidden="1">{"FirstQ",#N/A,FALSE,"Budget2000";"SecondQ",#N/A,FALSE,"Budget2000"}</definedName>
    <definedName name="x" localSheetId="8" hidden="1">{"FirstQ",#N/A,FALSE,"Budget2000";"SecondQ",#N/A,FALSE,"Budget2000";"Summary",#N/A,FALSE,"Budget2000"}</definedName>
    <definedName name="x" localSheetId="6" hidden="1">{"FirstQ",#N/A,FALSE,"Budget2000";"SecondQ",#N/A,FALSE,"Budget2000";"Summary",#N/A,FALSE,"Budget2000"}</definedName>
    <definedName name="x" localSheetId="7" hidden="1">{"FirstQ",#N/A,FALSE,"Budget2000";"SecondQ",#N/A,FALSE,"Budget2000";"Summary",#N/A,FALSE,"Budget2000"}</definedName>
    <definedName name="x" localSheetId="2" hidden="1">{"FirstQ",#N/A,FALSE,"Budget2000";"SecondQ",#N/A,FALSE,"Budget2000";"Summary",#N/A,FALSE,"Budget2000"}</definedName>
    <definedName name="x" localSheetId="4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8" hidden="1">{"AllDetail",#N/A,FALSE,"Research Budget";"1stQuarter",#N/A,FALSE,"Research Budget";"2nd Quarter",#N/A,FALSE,"Research Budget";"Summary",#N/A,FALSE,"Research Budget"}</definedName>
    <definedName name="xxxxxxxxxxxxxxxxxxx" localSheetId="6" hidden="1">{"AllDetail",#N/A,FALSE,"Research Budget";"1stQuarter",#N/A,FALSE,"Research Budget";"2nd Quarter",#N/A,FALSE,"Research Budget";"Summary",#N/A,FALSE,"Research Budget"}</definedName>
    <definedName name="xxxxxxxxxxxxxxxxxxx" localSheetId="7" hidden="1">{"AllDetail",#N/A,FALSE,"Research Budget";"1stQuarter",#N/A,FALSE,"Research Budget";"2nd Quarter",#N/A,FALSE,"Research Budget";"Summary",#N/A,FALSE,"Research Budget"}</definedName>
    <definedName name="xxxxxxxxxxxxxxxxxxx" localSheetId="2" hidden="1">{"AllDetail",#N/A,FALSE,"Research Budget";"1stQuarter",#N/A,FALSE,"Research Budget";"2nd Quarter",#N/A,FALSE,"Research Budget";"Summary",#N/A,FALSE,"Research Budget"}</definedName>
    <definedName name="xxxxxxxxxxxxxxxxxxx" localSheetId="4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2" hidden="1">Histogram!$B$1:$B$711</definedName>
    <definedName name="Z_32E1B1E0_F29A_4FB3_9E7F_F78F245BC75E_.wvu.PrintArea" localSheetId="2" hidden="1">Histogram!$B$1:$B$711</definedName>
    <definedName name="Z_32E1B1E0_F29A_4FB3_9E7F_F78F245BC75E_.wvu.PrintTitles" localSheetId="2" hidden="1">Histogram!$1:$1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6" l="1"/>
  <c r="I3" i="16" a="1"/>
  <c r="I3" i="16" s="1"/>
  <c r="H4" i="16"/>
  <c r="H3" i="16" a="1"/>
  <c r="H3" i="16" s="1"/>
  <c r="G4" i="16"/>
  <c r="G3" i="16" a="1"/>
  <c r="G3" i="16" s="1"/>
  <c r="F4" i="16"/>
  <c r="F3" i="16" a="1"/>
  <c r="F3" i="16" s="1"/>
  <c r="F2" i="16" a="1"/>
  <c r="F2" i="16" s="1"/>
  <c r="G2" i="16" a="1"/>
  <c r="G2" i="16" s="1"/>
  <c r="H2" i="16" a="1"/>
  <c r="H2" i="16" s="1"/>
  <c r="I2" i="16" a="1"/>
  <c r="I2" i="16" s="1"/>
  <c r="I5" i="16" a="1"/>
  <c r="I5" i="16" s="1"/>
  <c r="H5" i="16" a="1"/>
  <c r="H5" i="16" s="1"/>
  <c r="G5" i="16" a="1"/>
  <c r="G5" i="16" s="1"/>
  <c r="F5" i="16" a="1"/>
  <c r="F5" i="16" s="1"/>
  <c r="AE2" i="1" l="1"/>
  <c r="AE3" i="1"/>
  <c r="AE4" i="1"/>
  <c r="AE5" i="1"/>
  <c r="AB2" i="1"/>
  <c r="AB3" i="1"/>
  <c r="AB4" i="1"/>
  <c r="AB5" i="1"/>
  <c r="AB6" i="1"/>
  <c r="AB7" i="1"/>
  <c r="AB8" i="1"/>
  <c r="AB9" i="1"/>
  <c r="C9" i="18" l="1"/>
  <c r="C2" i="18"/>
  <c r="C4" i="18"/>
  <c r="C5" i="18"/>
  <c r="C6" i="18"/>
  <c r="C7" i="18"/>
  <c r="C8" i="18"/>
  <c r="C3" i="18"/>
  <c r="F1" i="15"/>
  <c r="D1" i="15"/>
  <c r="D2" i="5" l="1"/>
  <c r="D3" i="5" s="1"/>
  <c r="D4" i="5" s="1"/>
  <c r="D5" i="5" s="1"/>
  <c r="D6" i="5" s="1"/>
  <c r="D7" i="5" s="1"/>
  <c r="D8" i="5" s="1"/>
  <c r="D9" i="5" s="1"/>
  <c r="D10" i="5" s="1"/>
  <c r="D11" i="5" s="1"/>
  <c r="D12" i="5" s="1"/>
  <c r="D13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<sst xmlns="http://schemas.openxmlformats.org/spreadsheetml/2006/main" count="1672" uniqueCount="708">
  <si>
    <t>Department</t>
  </si>
  <si>
    <t>Status</t>
  </si>
  <si>
    <t>Contract</t>
  </si>
  <si>
    <t>Half-Time</t>
  </si>
  <si>
    <t>Hourly</t>
  </si>
  <si>
    <t>Full Time</t>
  </si>
  <si>
    <t>Engineering/Maintenance</t>
  </si>
  <si>
    <t>Logistics</t>
  </si>
  <si>
    <t>Manufacturing</t>
  </si>
  <si>
    <t>Operations</t>
  </si>
  <si>
    <t>Process Development</t>
  </si>
  <si>
    <t>Project &amp; Contract Services</t>
  </si>
  <si>
    <t>Quality Assurance</t>
  </si>
  <si>
    <t>Quality Control</t>
  </si>
  <si>
    <t>Headcount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</si>
  <si>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</si>
  <si>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</si>
  <si>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</si>
  <si>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</si>
  <si>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</si>
  <si>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</si>
  <si>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</si>
  <si>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</si>
  <si>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</si>
  <si>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</si>
  <si>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</si>
  <si>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</si>
  <si>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Latin America</t>
  </si>
  <si>
    <t>Asia</t>
  </si>
  <si>
    <t>Europe</t>
  </si>
  <si>
    <t>Domestic</t>
  </si>
  <si>
    <t>Jun</t>
  </si>
  <si>
    <t>Apr</t>
  </si>
  <si>
    <t>Mar</t>
  </si>
  <si>
    <t>Feb</t>
  </si>
  <si>
    <t>Jan</t>
  </si>
  <si>
    <t>Radar</t>
  </si>
  <si>
    <t>Bubble</t>
  </si>
  <si>
    <t>Doughnut</t>
  </si>
  <si>
    <t>Surface</t>
  </si>
  <si>
    <t>Pie</t>
  </si>
  <si>
    <t>Box and Whisker</t>
  </si>
  <si>
    <t>Pareto</t>
  </si>
  <si>
    <t>Area</t>
  </si>
  <si>
    <t>Combo</t>
  </si>
  <si>
    <t>Histogram</t>
  </si>
  <si>
    <t>Line</t>
  </si>
  <si>
    <t>Stock</t>
  </si>
  <si>
    <t>Sunburst</t>
  </si>
  <si>
    <t>Bar</t>
  </si>
  <si>
    <t>Waterfall</t>
  </si>
  <si>
    <t>Treemap</t>
  </si>
  <si>
    <t>Column</t>
  </si>
  <si>
    <t>ID#</t>
  </si>
  <si>
    <t>State</t>
  </si>
  <si>
    <t>Sales</t>
  </si>
  <si>
    <t>California</t>
  </si>
  <si>
    <t>Texas</t>
  </si>
  <si>
    <t>Florida</t>
  </si>
  <si>
    <t>New York</t>
  </si>
  <si>
    <t>MAX</t>
  </si>
  <si>
    <t>MEDIAN</t>
  </si>
  <si>
    <t>AVERAGE</t>
  </si>
  <si>
    <t>MIN</t>
  </si>
  <si>
    <t>Salary</t>
  </si>
  <si>
    <t>Illinois</t>
  </si>
  <si>
    <t>Ohio</t>
  </si>
  <si>
    <t>Pennsylvania</t>
  </si>
  <si>
    <t>Pct.</t>
  </si>
  <si>
    <t>Georgia</t>
  </si>
  <si>
    <t>Sales (in millions)</t>
  </si>
  <si>
    <t>YTD Sales</t>
  </si>
  <si>
    <t>Funnel</t>
  </si>
  <si>
    <t>Sales Pipeline</t>
  </si>
  <si>
    <t>Stage</t>
  </si>
  <si>
    <t>Amount</t>
  </si>
  <si>
    <t>Prospects</t>
  </si>
  <si>
    <t>Qualified Prospects</t>
  </si>
  <si>
    <t>Needs analysis</t>
  </si>
  <si>
    <t>Price Quotes</t>
  </si>
  <si>
    <t>Negotiations</t>
  </si>
  <si>
    <t>Closed Sales</t>
  </si>
  <si>
    <t>Unqualified prospects</t>
  </si>
  <si>
    <t>Leads</t>
  </si>
  <si>
    <t>Initial communications</t>
  </si>
  <si>
    <t>Customer evaluation</t>
  </si>
  <si>
    <t>Negotiation</t>
  </si>
  <si>
    <t>Purchase order received</t>
  </si>
  <si>
    <t>Delivery</t>
  </si>
  <si>
    <t>Payment</t>
  </si>
  <si>
    <t>X Y (Scatter)</t>
  </si>
  <si>
    <r>
      <rPr>
        <b/>
        <sz val="16"/>
        <color rgb="FFFF0000"/>
        <rFont val="Calibri"/>
        <family val="2"/>
        <scheme val="minor"/>
      </rPr>
      <t>Red</t>
    </r>
    <r>
      <rPr>
        <sz val="16"/>
        <color theme="1"/>
        <rFont val="Calibri"/>
        <family val="2"/>
        <scheme val="minor"/>
      </rPr>
      <t xml:space="preserve"> - Charts not shown in the All Charts list</t>
    </r>
  </si>
  <si>
    <r>
      <rPr>
        <b/>
        <sz val="16"/>
        <color theme="1"/>
        <rFont val="Calibri"/>
        <family val="2"/>
        <scheme val="minor"/>
      </rPr>
      <t>Blue</t>
    </r>
    <r>
      <rPr>
        <sz val="16"/>
        <color theme="1"/>
        <rFont val="Calibri"/>
        <family val="2"/>
        <scheme val="minor"/>
      </rPr>
      <t xml:space="preserve"> background - newer chart types</t>
    </r>
  </si>
  <si>
    <t>Daniels, Janet</t>
  </si>
  <si>
    <t>Austin, William</t>
  </si>
  <si>
    <t>Shields, Robert</t>
  </si>
  <si>
    <t>Wilkinson, Gregory</t>
  </si>
  <si>
    <t>Jennings, Gary</t>
  </si>
  <si>
    <t>Ramos, Jan</t>
  </si>
  <si>
    <t>Boyd, Debra</t>
  </si>
  <si>
    <t>Rivers, Douglas</t>
  </si>
  <si>
    <t>Morse, Michael</t>
  </si>
  <si>
    <t>Colon, Donnie</t>
  </si>
  <si>
    <t>Kemp, Holly</t>
  </si>
  <si>
    <t>Howard, Lisa</t>
  </si>
  <si>
    <t>Dixon, Richard</t>
  </si>
  <si>
    <t>Cannon, Jenny</t>
  </si>
  <si>
    <t>Yates, Doug</t>
  </si>
  <si>
    <t>Munoz, Michael</t>
  </si>
  <si>
    <t>Castillo, Sheri</t>
  </si>
  <si>
    <t>Baxter, Teresa</t>
  </si>
  <si>
    <t>Farmer, Suzanne</t>
  </si>
  <si>
    <t>Nixon, Randy</t>
  </si>
  <si>
    <t>York, Steven</t>
  </si>
  <si>
    <t>Christian, Melissa</t>
  </si>
  <si>
    <t>Decker, Amy</t>
  </si>
  <si>
    <t>Paul, Michael</t>
  </si>
  <si>
    <t>Curtis, Patrick</t>
  </si>
  <si>
    <t>Smith, Koleen</t>
  </si>
  <si>
    <t>Nunez, Benning</t>
  </si>
  <si>
    <t>Hawkins, Douglas</t>
  </si>
  <si>
    <t>McGee, Carol</t>
  </si>
  <si>
    <t>Harmon, Paul</t>
  </si>
  <si>
    <t>Martin, Terry</t>
  </si>
  <si>
    <t>Moreno, Chris</t>
  </si>
  <si>
    <t>Cobb, Nicole</t>
  </si>
  <si>
    <t>Molina, Michael</t>
  </si>
  <si>
    <t>Schwartz, Joseph</t>
  </si>
  <si>
    <t>Ford, Matt</t>
  </si>
  <si>
    <t>Howell, Douglas</t>
  </si>
  <si>
    <t>Harrell, Cristin</t>
  </si>
  <si>
    <t>Velasquez, Clint</t>
  </si>
  <si>
    <t>Banks, Ryan</t>
  </si>
  <si>
    <t>Gregory, Jon</t>
  </si>
  <si>
    <t>Mendez, Max</t>
  </si>
  <si>
    <t>Barnes, Grant</t>
  </si>
  <si>
    <t>Becker, Gretchen</t>
  </si>
  <si>
    <t>Lee, Charles</t>
  </si>
  <si>
    <t>Richard, Karen</t>
  </si>
  <si>
    <t>Hines, Herb</t>
  </si>
  <si>
    <t>Frank, William</t>
  </si>
  <si>
    <t>Stevenson, Michael</t>
  </si>
  <si>
    <t>Hernandez, Glenn</t>
  </si>
  <si>
    <t>Lester, Sherri</t>
  </si>
  <si>
    <t>Love, Danny</t>
  </si>
  <si>
    <t>Miles, Kenneth</t>
  </si>
  <si>
    <t>Flowers, Kathleen</t>
  </si>
  <si>
    <t>Simpson, Jimmy</t>
  </si>
  <si>
    <t>Manning, John</t>
  </si>
  <si>
    <t>Everett, Dan</t>
  </si>
  <si>
    <t>McCullough, Scott</t>
  </si>
  <si>
    <t>Browning, Kathleen</t>
  </si>
  <si>
    <t>Townsend, Jerry</t>
  </si>
  <si>
    <t>Estes, Mary</t>
  </si>
  <si>
    <t>Strong, Lisa</t>
  </si>
  <si>
    <t>Maxwell, Jill</t>
  </si>
  <si>
    <t>Fields, Cathy</t>
  </si>
  <si>
    <t>Beasley, Timothy</t>
  </si>
  <si>
    <t>Chambers, Richard</t>
  </si>
  <si>
    <t>Branch, Brady</t>
  </si>
  <si>
    <t>Santos, Garret</t>
  </si>
  <si>
    <t>Garcia, Karen</t>
  </si>
  <si>
    <t>Hansen, Andrew</t>
  </si>
  <si>
    <t>Gardner, Anthony</t>
  </si>
  <si>
    <t>Bates, Verna</t>
  </si>
  <si>
    <t>Graham, David</t>
  </si>
  <si>
    <t>Barr, Jennifer</t>
  </si>
  <si>
    <t>Allison, Timothy</t>
  </si>
  <si>
    <t>Warner, Stephen</t>
  </si>
  <si>
    <t>Horn, George</t>
  </si>
  <si>
    <t>Harrington, Aron</t>
  </si>
  <si>
    <t>Ross, Janice</t>
  </si>
  <si>
    <t>Gaines, Sheela</t>
  </si>
  <si>
    <t>Dorsey, Matthew</t>
  </si>
  <si>
    <t>Rodriquez, Denise</t>
  </si>
  <si>
    <t>Ramsey, Nathaniel</t>
  </si>
  <si>
    <t>Mullins, Angela</t>
  </si>
  <si>
    <t>Hodges, Lisa</t>
  </si>
  <si>
    <t>Berry, Jacklyn</t>
  </si>
  <si>
    <t>Malone, Daniel</t>
  </si>
  <si>
    <t>Franklin, Alicia</t>
  </si>
  <si>
    <t>Wolfe, Keith</t>
  </si>
  <si>
    <t>Lewis, Frederick</t>
  </si>
  <si>
    <t>Davidson, Jaime</t>
  </si>
  <si>
    <t>Moss, Chan</t>
  </si>
  <si>
    <t>Price, Diana</t>
  </si>
  <si>
    <t>Finley, James</t>
  </si>
  <si>
    <t>Reeves, Greg</t>
  </si>
  <si>
    <t>Medina, Warren</t>
  </si>
  <si>
    <t>Dennis, Paul</t>
  </si>
  <si>
    <t>Lowe, Michelle</t>
  </si>
  <si>
    <t>Blackwell, Brandon</t>
  </si>
  <si>
    <t>Roth, Tony</t>
  </si>
  <si>
    <t>Fitzgerald, George</t>
  </si>
  <si>
    <t>Heath, Deborah</t>
  </si>
  <si>
    <t>Nash, Mark</t>
  </si>
  <si>
    <t>Villarreal, Stephen</t>
  </si>
  <si>
    <t>McCormick, Hsi</t>
  </si>
  <si>
    <t>Guerra, Karen</t>
  </si>
  <si>
    <t>McKinney, Chris</t>
  </si>
  <si>
    <t>Cross, Marc</t>
  </si>
  <si>
    <t>Glenn, Christopher</t>
  </si>
  <si>
    <t>Newman, Aria</t>
  </si>
  <si>
    <t>Grant, Leonard</t>
  </si>
  <si>
    <t>Atkinson, Danielle</t>
  </si>
  <si>
    <t>Sims, Don</t>
  </si>
  <si>
    <t>Chapman, Jessica</t>
  </si>
  <si>
    <t>Ortega, Jeffrey</t>
  </si>
  <si>
    <t>Acosta, Robert</t>
  </si>
  <si>
    <t>Pratt, Erik</t>
  </si>
  <si>
    <t>Scott, Todd</t>
  </si>
  <si>
    <t>Johns, Chad</t>
  </si>
  <si>
    <t>Barnett, Brenda</t>
  </si>
  <si>
    <t>Moore, Robert</t>
  </si>
  <si>
    <t>Livingston, Lynette</t>
  </si>
  <si>
    <t>Alvarez, Steven</t>
  </si>
  <si>
    <t>Landry, Linda</t>
  </si>
  <si>
    <t>Black, Cliff</t>
  </si>
  <si>
    <t>Benson, Troy</t>
  </si>
  <si>
    <t>Weiss, Marisa</t>
  </si>
  <si>
    <t>Dudley, James</t>
  </si>
  <si>
    <t>Hayes, Edward</t>
  </si>
  <si>
    <t>French, Robert</t>
  </si>
  <si>
    <t>Wyatt, Kelly</t>
  </si>
  <si>
    <t>Orr, Jennifer</t>
  </si>
  <si>
    <t>Miranda, Elena</t>
  </si>
  <si>
    <t>Burke, Michael</t>
  </si>
  <si>
    <t>Ferguson, John</t>
  </si>
  <si>
    <t>Mendoza, Bobby</t>
  </si>
  <si>
    <t>Myers, Marc</t>
  </si>
  <si>
    <t>Campbell, Michael</t>
  </si>
  <si>
    <t>Richardson, Debbie</t>
  </si>
  <si>
    <t>Navarro, Marc</t>
  </si>
  <si>
    <t>Chang, Gabriel</t>
  </si>
  <si>
    <t>Brown, Donald</t>
  </si>
  <si>
    <t>Ware, David</t>
  </si>
  <si>
    <t>Lane, Brandyn</t>
  </si>
  <si>
    <t>Craig, Alan</t>
  </si>
  <si>
    <t>Gibbs, Debra</t>
  </si>
  <si>
    <t>Lamb, John</t>
  </si>
  <si>
    <t>Stokes, Jonathan</t>
  </si>
  <si>
    <t>Terry, Karin</t>
  </si>
  <si>
    <t>Phillips, Liesl</t>
  </si>
  <si>
    <t>James, Lynn</t>
  </si>
  <si>
    <t>English, David</t>
  </si>
  <si>
    <t>Walton, Benjamin</t>
  </si>
  <si>
    <t>Shaffer, Nobuko</t>
  </si>
  <si>
    <t>Chase, Troy</t>
  </si>
  <si>
    <t>Butler, Roy</t>
  </si>
  <si>
    <t>Allen, Thomas</t>
  </si>
  <si>
    <t>Cunningham, Denise</t>
  </si>
  <si>
    <t>Burton, Cam</t>
  </si>
  <si>
    <t>Fisher, Maria</t>
  </si>
  <si>
    <t>Mosley, Michael</t>
  </si>
  <si>
    <t>Arnold, Cole</t>
  </si>
  <si>
    <t>Roberson, Eileen</t>
  </si>
  <si>
    <t>Wilson, Jessica</t>
  </si>
  <si>
    <t>Pierce, Karen</t>
  </si>
  <si>
    <t>King, Taslim</t>
  </si>
  <si>
    <t>Lawrence, Ronald</t>
  </si>
  <si>
    <t>Kim, Deborah</t>
  </si>
  <si>
    <t>Wiggins, Frank</t>
  </si>
  <si>
    <t>Sweeney, Barbara</t>
  </si>
  <si>
    <t>Page, Lisa</t>
  </si>
  <si>
    <t>Armstrong, David</t>
  </si>
  <si>
    <t>Blair, Sperry</t>
  </si>
  <si>
    <t>Collier, Dean</t>
  </si>
  <si>
    <t>Kent, Angus</t>
  </si>
  <si>
    <t>Herring, Joanna</t>
  </si>
  <si>
    <t>Holland, Donald</t>
  </si>
  <si>
    <t>Wilkins, Jesse</t>
  </si>
  <si>
    <t>Little, Steve</t>
  </si>
  <si>
    <t>Ayala, Polly</t>
  </si>
  <si>
    <t>Goodwin, April</t>
  </si>
  <si>
    <t>Vincent, Guy</t>
  </si>
  <si>
    <t>Summers, Harold</t>
  </si>
  <si>
    <t>Thomas, Shannon</t>
  </si>
  <si>
    <t>Wagner, Lynne</t>
  </si>
  <si>
    <t>Gentry, John</t>
  </si>
  <si>
    <t>Henderson, Anthony</t>
  </si>
  <si>
    <t>Wells, Carlos</t>
  </si>
  <si>
    <t>Dyer, Carrie</t>
  </si>
  <si>
    <t>Anderson, Teason</t>
  </si>
  <si>
    <t>Shelton, Donna</t>
  </si>
  <si>
    <t>Hunter, Lisa</t>
  </si>
  <si>
    <t>Salazar, Ruben</t>
  </si>
  <si>
    <t>Johnston, Daniel</t>
  </si>
  <si>
    <t>Rojas, Charles</t>
  </si>
  <si>
    <t>Burns, Fiona</t>
  </si>
  <si>
    <t>Monroe, Justin</t>
  </si>
  <si>
    <t>Pope, Duane</t>
  </si>
  <si>
    <t>Figueroa, Leonard</t>
  </si>
  <si>
    <t>Porter, Rachel</t>
  </si>
  <si>
    <t>Hicks, Monica</t>
  </si>
  <si>
    <t>Tanner, Timothy</t>
  </si>
  <si>
    <t>Cole, Elbert</t>
  </si>
  <si>
    <t>McLean, Richard</t>
  </si>
  <si>
    <t>Freeman, Dennis</t>
  </si>
  <si>
    <t>Lambert, Jody</t>
  </si>
  <si>
    <t>Rowe, Ken</t>
  </si>
  <si>
    <t>Haynes, Ernest</t>
  </si>
  <si>
    <t>Gilbert, Shannon</t>
  </si>
  <si>
    <t>Oconnor, Kent</t>
  </si>
  <si>
    <t>Warren, Jean</t>
  </si>
  <si>
    <t>Marks, LaReina</t>
  </si>
  <si>
    <t>Ryan, Ryan</t>
  </si>
  <si>
    <t>Wall, John</t>
  </si>
  <si>
    <t>Marquez, Thomas</t>
  </si>
  <si>
    <t>Patel, Donald</t>
  </si>
  <si>
    <t>Wilkerson, Claudia</t>
  </si>
  <si>
    <t>Thompson, John</t>
  </si>
  <si>
    <t>Singleton, David</t>
  </si>
  <si>
    <t>Andrews, Diane</t>
  </si>
  <si>
    <t>Cline, Rebecca</t>
  </si>
  <si>
    <t>McGuire, Rebecca</t>
  </si>
  <si>
    <t>Reese, Marc</t>
  </si>
  <si>
    <t>Morton, Brian</t>
  </si>
  <si>
    <t>Montoya, Lisa</t>
  </si>
  <si>
    <t>Baker, Barney</t>
  </si>
  <si>
    <t>Cabe, Max</t>
  </si>
  <si>
    <t>Carr, Susan</t>
  </si>
  <si>
    <t>Johnson, Mary Jo</t>
  </si>
  <si>
    <t>Sawyer, Catherine</t>
  </si>
  <si>
    <t>Beard, Sandi</t>
  </si>
  <si>
    <t>Norton, Bruce</t>
  </si>
  <si>
    <t>Best, Lara</t>
  </si>
  <si>
    <t>Sanders, Troy</t>
  </si>
  <si>
    <t>Weeks, Troy</t>
  </si>
  <si>
    <t>Joseph, Christopher</t>
  </si>
  <si>
    <t>Winters, Shaun</t>
  </si>
  <si>
    <t>Powers, Tia</t>
  </si>
  <si>
    <t>Strickland, Rajean</t>
  </si>
  <si>
    <t>Turner, Ray</t>
  </si>
  <si>
    <t>Hoffman, Brian D</t>
  </si>
  <si>
    <t>Barron, Michael</t>
  </si>
  <si>
    <t>Cain, Lon</t>
  </si>
  <si>
    <t>Peters, Robert</t>
  </si>
  <si>
    <t>Curry, Hunyen</t>
  </si>
  <si>
    <t>Torres, Bruce</t>
  </si>
  <si>
    <t>Russell, Mark</t>
  </si>
  <si>
    <t>Copeland, Roger</t>
  </si>
  <si>
    <t>Matthews, Diane</t>
  </si>
  <si>
    <t>Harding, Erin</t>
  </si>
  <si>
    <t>Mercado, David</t>
  </si>
  <si>
    <t>Olson, Melanie</t>
  </si>
  <si>
    <t>Lucas, John</t>
  </si>
  <si>
    <t>Roberts, Jackie</t>
  </si>
  <si>
    <t>Simmons, Robert</t>
  </si>
  <si>
    <t>Hancock, Allen</t>
  </si>
  <si>
    <t>Lynch, Scott</t>
  </si>
  <si>
    <t>Fleming, Irv</t>
  </si>
  <si>
    <t>Booker, Judith</t>
  </si>
  <si>
    <t>Gomez, Ed</t>
  </si>
  <si>
    <t>Perez, Kim</t>
  </si>
  <si>
    <t>Brewer, Khurrum</t>
  </si>
  <si>
    <t>Clark, William</t>
  </si>
  <si>
    <t>Romero, Randy</t>
  </si>
  <si>
    <t>Randall, Yvonne</t>
  </si>
  <si>
    <t>Stephens, Bonnie</t>
  </si>
  <si>
    <t>Leon, Emily</t>
  </si>
  <si>
    <t>Gordon, Diane</t>
  </si>
  <si>
    <t>Knight, Denise</t>
  </si>
  <si>
    <t>Moody, Matthew</t>
  </si>
  <si>
    <t>Hill, Robin</t>
  </si>
  <si>
    <t>Logan, Karen</t>
  </si>
  <si>
    <t>Graves, Michael</t>
  </si>
  <si>
    <t>Daniel, Robert</t>
  </si>
  <si>
    <t>Wolf, Debbie</t>
  </si>
  <si>
    <t>Bass, Justin</t>
  </si>
  <si>
    <t>Larson, David</t>
  </si>
  <si>
    <t>Campos, Richard</t>
  </si>
  <si>
    <t>Velez, Letitia</t>
  </si>
  <si>
    <t>Aguilar, Kevin</t>
  </si>
  <si>
    <t>Pacheco, Therese</t>
  </si>
  <si>
    <t>Garza, Anthony</t>
  </si>
  <si>
    <t>Leblanc, Jenny</t>
  </si>
  <si>
    <t>Lloyd, John</t>
  </si>
  <si>
    <t>Fletcher, Brian</t>
  </si>
  <si>
    <t>Owens, Dwight</t>
  </si>
  <si>
    <t>Meyer, Charles</t>
  </si>
  <si>
    <t>Camacho, Stephanie</t>
  </si>
  <si>
    <t>Taylor, Hector</t>
  </si>
  <si>
    <t>Hogan, Daniel</t>
  </si>
  <si>
    <t>Gill, Douglas</t>
  </si>
  <si>
    <t>Kelly, Icelita</t>
  </si>
  <si>
    <t>Trevino, Gary</t>
  </si>
  <si>
    <t>Walls, Brian</t>
  </si>
  <si>
    <t>McDaniel, Tamara</t>
  </si>
  <si>
    <t>Dominguez, Duane</t>
  </si>
  <si>
    <t>Martinez, Kathleen</t>
  </si>
  <si>
    <t>Hale, Deon</t>
  </si>
  <si>
    <t>Houston, Mark</t>
  </si>
  <si>
    <t>Caldwell, Pete</t>
  </si>
  <si>
    <t>Robbins, Suzanne</t>
  </si>
  <si>
    <t>Williams, Scott</t>
  </si>
  <si>
    <t>Hart, Richard</t>
  </si>
  <si>
    <t>Burgess, Cherie</t>
  </si>
  <si>
    <t>Gilmore, Terry</t>
  </si>
  <si>
    <t>Underwood, Todd</t>
  </si>
  <si>
    <t>Bradford, Raymond</t>
  </si>
  <si>
    <t>Marsh, Cynthia</t>
  </si>
  <si>
    <t>Abbott, James</t>
  </si>
  <si>
    <t>Sheppard, Curtis</t>
  </si>
  <si>
    <t>Mueller, Philip</t>
  </si>
  <si>
    <t>Edwards, Phillip</t>
  </si>
  <si>
    <t>Garner, Terry</t>
  </si>
  <si>
    <t>Hurst, Thomas</t>
  </si>
  <si>
    <t>Conner, Mark</t>
  </si>
  <si>
    <t>Davis, Tonya</t>
  </si>
  <si>
    <t>Sexton, John</t>
  </si>
  <si>
    <t>Ruiz, Randall</t>
  </si>
  <si>
    <t>Ward, Williams</t>
  </si>
  <si>
    <t>Trujillo, Shawn</t>
  </si>
  <si>
    <t>Hubbard, Sandra</t>
  </si>
  <si>
    <t>Steele, Gerald</t>
  </si>
  <si>
    <t>Chen, Jaime</t>
  </si>
  <si>
    <t>Henry, Craig</t>
  </si>
  <si>
    <t>Alvarado, Sonia</t>
  </si>
  <si>
    <t>Murray, Rebecca</t>
  </si>
  <si>
    <t>Bush, Rena</t>
  </si>
  <si>
    <t>Woods, Marcus</t>
  </si>
  <si>
    <t>Guerrero, Laura</t>
  </si>
  <si>
    <t>Casey, Ronald</t>
  </si>
  <si>
    <t>Coleman, Roque</t>
  </si>
  <si>
    <t>Beck, Craig</t>
  </si>
  <si>
    <t>Mathews, Marcia</t>
  </si>
  <si>
    <t>Anthony, Robert</t>
  </si>
  <si>
    <t>Koch, Danielle</t>
  </si>
  <si>
    <t>Patterson, Robert</t>
  </si>
  <si>
    <t>Clayton, Gregory</t>
  </si>
  <si>
    <t>Espinoza, Derrell</t>
  </si>
  <si>
    <t>Maynard, Susan</t>
  </si>
  <si>
    <t>Morgan, Patricia</t>
  </si>
  <si>
    <t>Frazier, Chris</t>
  </si>
  <si>
    <t>Contreras, Dean</t>
  </si>
  <si>
    <t>Middleton, Jen</t>
  </si>
  <si>
    <t>Tran, Chad</t>
  </si>
  <si>
    <t>Shepherd, Annie</t>
  </si>
  <si>
    <t>Cox, Stephanie</t>
  </si>
  <si>
    <t>Erickson, Ricky</t>
  </si>
  <si>
    <t>Kerr, Mihaela</t>
  </si>
  <si>
    <t>Gallegos, Rick</t>
  </si>
  <si>
    <t>Miller, Jessica</t>
  </si>
  <si>
    <t>Barton, Barry</t>
  </si>
  <si>
    <t>Hammond, Robert</t>
  </si>
  <si>
    <t>Melton, Scott</t>
  </si>
  <si>
    <t>Stafford, Rhonda</t>
  </si>
  <si>
    <t>Francis, Todd</t>
  </si>
  <si>
    <t>Tyler, Javier</t>
  </si>
  <si>
    <t>Reyes, Mary</t>
  </si>
  <si>
    <t>Stone, Brian</t>
  </si>
  <si>
    <t>Pearson, Cassy</t>
  </si>
  <si>
    <t>Foley, Peter</t>
  </si>
  <si>
    <t>Hardin, Gregory</t>
  </si>
  <si>
    <t>Peterson, Shaun</t>
  </si>
  <si>
    <t>Carter, Allan</t>
  </si>
  <si>
    <t>McBride, Grazyna</t>
  </si>
  <si>
    <t>Richards, Richard</t>
  </si>
  <si>
    <t>Garrett, Chris</t>
  </si>
  <si>
    <t>Wiley, Gustavo</t>
  </si>
  <si>
    <t>Atkins, Kevin</t>
  </si>
  <si>
    <t>McClain, Steven</t>
  </si>
  <si>
    <t>Schneider, Gay</t>
  </si>
  <si>
    <t>McKee, Michelle</t>
  </si>
  <si>
    <t>Spears, Melanie</t>
  </si>
  <si>
    <t>Swanson, Vicki</t>
  </si>
  <si>
    <t>Hickman, John</t>
  </si>
  <si>
    <t>Lopez, Stephen</t>
  </si>
  <si>
    <t>Fernandez, Marie</t>
  </si>
  <si>
    <t>Eaton, Cris</t>
  </si>
  <si>
    <t>Watkins, Gary</t>
  </si>
  <si>
    <t>Robles, Charles</t>
  </si>
  <si>
    <t>Bartlett, Julia</t>
  </si>
  <si>
    <t>Sloan, Cindy</t>
  </si>
  <si>
    <t>Perry, Christopher</t>
  </si>
  <si>
    <t>Montgomery, Chris</t>
  </si>
  <si>
    <t>Hatfield, Carl</t>
  </si>
  <si>
    <t>Booth, Raquel</t>
  </si>
  <si>
    <t>Barber, Robbie</t>
  </si>
  <si>
    <t>Moran, Carol</t>
  </si>
  <si>
    <t>Parker, Carl</t>
  </si>
  <si>
    <t>William, William</t>
  </si>
  <si>
    <t>Dawson, Jonathan</t>
  </si>
  <si>
    <t>Olsen, Ewan</t>
  </si>
  <si>
    <t>Lara, Mark</t>
  </si>
  <si>
    <t>Combs, Rick</t>
  </si>
  <si>
    <t>Flynn, Melissa</t>
  </si>
  <si>
    <t>Fox, Ellen</t>
  </si>
  <si>
    <t>Avila, Jody</t>
  </si>
  <si>
    <t>Giles, Kathleen</t>
  </si>
  <si>
    <t>Bryant, Douglas</t>
  </si>
  <si>
    <t>Carpenter, Ronald</t>
  </si>
  <si>
    <t>Farrell, Laura</t>
  </si>
  <si>
    <t>Maldonado, Robert</t>
  </si>
  <si>
    <t>Conway, Brett</t>
  </si>
  <si>
    <t>McCoy, Preston</t>
  </si>
  <si>
    <t>Nelson, Shira</t>
  </si>
  <si>
    <t>Stewart, Elizabeth</t>
  </si>
  <si>
    <t>Rivera, Timothy</t>
  </si>
  <si>
    <t>Hanson, Dennis</t>
  </si>
  <si>
    <t>Sharp, Janine</t>
  </si>
  <si>
    <t>Jensen, Kristina</t>
  </si>
  <si>
    <t>Ayers, Douglas</t>
  </si>
  <si>
    <t>Adkins, Michael</t>
  </si>
  <si>
    <t>Dickerson, Lincoln</t>
  </si>
  <si>
    <t>Robertson, Nathan</t>
  </si>
  <si>
    <t>Fuller, Brenda</t>
  </si>
  <si>
    <t>Watts, Curtis</t>
  </si>
  <si>
    <t>Solomon, Michael</t>
  </si>
  <si>
    <t>Kramer, Faye</t>
  </si>
  <si>
    <t>Walsh, Matthew</t>
  </si>
  <si>
    <t>Griffin, Debbi</t>
  </si>
  <si>
    <t>Saunders, Corey</t>
  </si>
  <si>
    <t>Leonard, Paul</t>
  </si>
  <si>
    <t>Gallagher, Johnson</t>
  </si>
  <si>
    <t>Fischer, David</t>
  </si>
  <si>
    <t>Wise, Ted</t>
  </si>
  <si>
    <t>Greene, Alexander</t>
  </si>
  <si>
    <t>Whitehead, Carolyn</t>
  </si>
  <si>
    <t>Tate, Zachary</t>
  </si>
  <si>
    <t>Vargas, Bryant</t>
  </si>
  <si>
    <t>Kelley, Nancy</t>
  </si>
  <si>
    <t>Crawford, Ronald</t>
  </si>
  <si>
    <t>Harvey, Michael</t>
  </si>
  <si>
    <t>Cooper, Lisa</t>
  </si>
  <si>
    <t>Callahan, Marilyn</t>
  </si>
  <si>
    <t>Blevins, Carey</t>
  </si>
  <si>
    <t>Mills, Melissa</t>
  </si>
  <si>
    <t>Short, Timothy</t>
  </si>
  <si>
    <t>Golden, Christine</t>
  </si>
  <si>
    <t>Wheeler, Meegan</t>
  </si>
  <si>
    <t>Bennett, Chris</t>
  </si>
  <si>
    <t>Pruitt, Randy</t>
  </si>
  <si>
    <t>Oliver, Francisco</t>
  </si>
  <si>
    <t>Frost, Adam</t>
  </si>
  <si>
    <t>Cohen, Bruce</t>
  </si>
  <si>
    <t>Hunt, Norman</t>
  </si>
  <si>
    <t>Newton, Leigh</t>
  </si>
  <si>
    <t>Ellison, Melyssa</t>
  </si>
  <si>
    <t>Bowman, Michael</t>
  </si>
  <si>
    <t>Jacobs, Florianne</t>
  </si>
  <si>
    <t>Ingram, Matt</t>
  </si>
  <si>
    <t>Rodriguez, Scott</t>
  </si>
  <si>
    <t>Bond, John</t>
  </si>
  <si>
    <t>Phelps, Gretchen</t>
  </si>
  <si>
    <t>Ellis, Brenda</t>
  </si>
  <si>
    <t>Padilla, Christopher</t>
  </si>
  <si>
    <t>Buckel, Patricia</t>
  </si>
  <si>
    <t>Preston, Chris</t>
  </si>
  <si>
    <t>Keith, Thomas</t>
  </si>
  <si>
    <t>Bowers, Tammy</t>
  </si>
  <si>
    <t>Glover, Eugene</t>
  </si>
  <si>
    <t>Roman, Teri</t>
  </si>
  <si>
    <t>Jimenez, Dominic</t>
  </si>
  <si>
    <t>Williamson, Sumed</t>
  </si>
  <si>
    <t>Day, David</t>
  </si>
  <si>
    <t>Clay, William</t>
  </si>
  <si>
    <t>Harris, Brian</t>
  </si>
  <si>
    <t>Vasquez, Michael</t>
  </si>
  <si>
    <t>Tucker, James</t>
  </si>
  <si>
    <t>Charles, Jeffrey</t>
  </si>
  <si>
    <t>Walters, Ann</t>
  </si>
  <si>
    <t>Mann, Lowell</t>
  </si>
  <si>
    <t>Lyons, Brian</t>
  </si>
  <si>
    <t>Rose, Mark</t>
  </si>
  <si>
    <t>Wade, Kevin</t>
  </si>
  <si>
    <t>White, Daniel</t>
  </si>
  <si>
    <t>Poole, Tracy</t>
  </si>
  <si>
    <t>Shannon, Kevin</t>
  </si>
  <si>
    <t>Brooks, Richard</t>
  </si>
  <si>
    <t>Walter, Michael</t>
  </si>
  <si>
    <t>Silva, Stephen</t>
  </si>
  <si>
    <t>Adams, David</t>
  </si>
  <si>
    <t>Deleon, Jaquelyn</t>
  </si>
  <si>
    <t>Gibson, Janet</t>
  </si>
  <si>
    <t>Santiago, Michael</t>
  </si>
  <si>
    <t>Hensley, William</t>
  </si>
  <si>
    <t>Keller, Jason</t>
  </si>
  <si>
    <t>Pitts, Dana</t>
  </si>
  <si>
    <t>Bruce, Kevin</t>
  </si>
  <si>
    <t>Norman, Rita</t>
  </si>
  <si>
    <t>Snyder, Duane</t>
  </si>
  <si>
    <t>Zimmerman, Julian</t>
  </si>
  <si>
    <t>Sparks, Terri</t>
  </si>
  <si>
    <t>Duran, Brian</t>
  </si>
  <si>
    <t>Sellers, William</t>
  </si>
  <si>
    <t>Wong, Dennis</t>
  </si>
  <si>
    <t>Hutchinson, Robin</t>
  </si>
  <si>
    <t>Nguyen, Dennis</t>
  </si>
  <si>
    <t>Parsons, Phillip</t>
  </si>
  <si>
    <t>Powell, Juli</t>
  </si>
  <si>
    <t>Christensen, Jill</t>
  </si>
  <si>
    <t>Glass, John</t>
  </si>
  <si>
    <t>Serrano, Al</t>
  </si>
  <si>
    <t>Todd, Steven</t>
  </si>
  <si>
    <t>Hudson, Lorna</t>
  </si>
  <si>
    <t>Quinn, Cinnamon</t>
  </si>
  <si>
    <t>Young, Benjamin</t>
  </si>
  <si>
    <t>Klein, Robert</t>
  </si>
  <si>
    <t>Hopkins, Lisa</t>
  </si>
  <si>
    <t>Blake, Thomas</t>
  </si>
  <si>
    <t>Collins, Michael</t>
  </si>
  <si>
    <t>Buchanan, Dennis</t>
  </si>
  <si>
    <t>Hardy, Svetlana</t>
  </si>
  <si>
    <t>Gray, Mark</t>
  </si>
  <si>
    <t>Sandoval, James</t>
  </si>
  <si>
    <t>Lang, Dana</t>
  </si>
  <si>
    <t>Mason, Suzanne</t>
  </si>
  <si>
    <t>Blackburn, Kathryn</t>
  </si>
  <si>
    <t>Fowler, John</t>
  </si>
  <si>
    <t>Durham, Troy</t>
  </si>
  <si>
    <t>Barker, Heidi</t>
  </si>
  <si>
    <t>McDonald, Debra</t>
  </si>
  <si>
    <t>Carson, Anthony</t>
  </si>
  <si>
    <t>Elliott, Anthony</t>
  </si>
  <si>
    <t>Bishop, Juan</t>
  </si>
  <si>
    <t>Schroeder, Bennet</t>
  </si>
  <si>
    <t>Mack, Barry</t>
  </si>
  <si>
    <t>Davenport, Troy</t>
  </si>
  <si>
    <t>Ortiz, Cynthia</t>
  </si>
  <si>
    <t>Ray, ReAnnon</t>
  </si>
  <si>
    <t>Cook, Mark</t>
  </si>
  <si>
    <t>Boyer, John</t>
  </si>
  <si>
    <t>Herman, Henrietta</t>
  </si>
  <si>
    <t>Green, Kim</t>
  </si>
  <si>
    <t>Massey, Mark</t>
  </si>
  <si>
    <t>Holt, Robert</t>
  </si>
  <si>
    <t>Merritt, Kevin</t>
  </si>
  <si>
    <t>Washington, Phillip</t>
  </si>
  <si>
    <t>Garrison, Chris</t>
  </si>
  <si>
    <t>Wallace, Timothy</t>
  </si>
  <si>
    <t>Potter, Dawn</t>
  </si>
  <si>
    <t>Gates, Anne</t>
  </si>
  <si>
    <t>Juarez, Neill</t>
  </si>
  <si>
    <t>Ashley, Michael</t>
  </si>
  <si>
    <t>Cameron, John</t>
  </si>
  <si>
    <t>McClure, Gary</t>
  </si>
  <si>
    <t>Grimes, Jeffrey</t>
  </si>
  <si>
    <t>Wood, Larry</t>
  </si>
  <si>
    <t>Ballard, Martin</t>
  </si>
  <si>
    <t>McIntosh, Jeremy</t>
  </si>
  <si>
    <t>Chandler, Diane</t>
  </si>
  <si>
    <t>Oneal, William</t>
  </si>
  <si>
    <t>Griffith, Michelle</t>
  </si>
  <si>
    <t>Huff, Erik</t>
  </si>
  <si>
    <t>Pace, Joseph</t>
  </si>
  <si>
    <t>Whitaker, Jessica</t>
  </si>
  <si>
    <t>Wright, Brad</t>
  </si>
  <si>
    <t>Vazquez, Kenneth</t>
  </si>
  <si>
    <t>Payne, Vicky</t>
  </si>
  <si>
    <t>Woodward, Tim</t>
  </si>
  <si>
    <t>Stephenson, Matt</t>
  </si>
  <si>
    <t>Parrish, Debra</t>
  </si>
  <si>
    <t>Estrada, Joan</t>
  </si>
  <si>
    <t>Rodgers, Daniel</t>
  </si>
  <si>
    <t>Moses, Mark</t>
  </si>
  <si>
    <t>Long, Gary</t>
  </si>
  <si>
    <t>Cochran, Andrea</t>
  </si>
  <si>
    <t>Hess, Brian</t>
  </si>
  <si>
    <t>Flores, Angela</t>
  </si>
  <si>
    <t>Morris, Richelle</t>
  </si>
  <si>
    <t>Willis, Ralph</t>
  </si>
  <si>
    <t>Cruz, Janene</t>
  </si>
  <si>
    <t>Jordan, Mark</t>
  </si>
  <si>
    <t>Goodman, Kuyler</t>
  </si>
  <si>
    <t>Luna, Rodney</t>
  </si>
  <si>
    <t>Brady, Traci</t>
  </si>
  <si>
    <t>Brock, Ensley</t>
  </si>
  <si>
    <t>Reynolds, Barbara</t>
  </si>
  <si>
    <t>Hull, Jeanne</t>
  </si>
  <si>
    <t>Noble, Michael</t>
  </si>
  <si>
    <t>Cortez, Jack</t>
  </si>
  <si>
    <t>Bean, Deborah</t>
  </si>
  <si>
    <t>Sherman, Karin</t>
  </si>
  <si>
    <t>Solis, Daniel</t>
  </si>
  <si>
    <t>Harrison, Jonathan</t>
  </si>
  <si>
    <t>Blankenship, Roger</t>
  </si>
  <si>
    <t>Woodard, Charles</t>
  </si>
  <si>
    <t>Leach, Jingwen</t>
  </si>
  <si>
    <t>Clarke, Dennis</t>
  </si>
  <si>
    <t>Prince, Robert</t>
  </si>
  <si>
    <t>Hall, Jenny</t>
  </si>
  <si>
    <t>Name</t>
  </si>
  <si>
    <t>CA</t>
  </si>
  <si>
    <t>Russia</t>
  </si>
  <si>
    <t>TX</t>
  </si>
  <si>
    <t>FL</t>
  </si>
  <si>
    <t>Ukraine</t>
  </si>
  <si>
    <t>NY</t>
  </si>
  <si>
    <t>IL</t>
  </si>
  <si>
    <t>PA</t>
  </si>
  <si>
    <t>OH</t>
  </si>
  <si>
    <t>GA</t>
  </si>
  <si>
    <t>NC</t>
  </si>
  <si>
    <t>MI</t>
  </si>
  <si>
    <t>NJ</t>
  </si>
  <si>
    <t>France</t>
  </si>
  <si>
    <t>Spain</t>
  </si>
  <si>
    <t>Los Angeles</t>
  </si>
  <si>
    <t>San Diego</t>
  </si>
  <si>
    <t>San Francisco</t>
  </si>
  <si>
    <t>&lt;--Highest</t>
  </si>
  <si>
    <t>&lt;--Lowest</t>
  </si>
  <si>
    <t>Las Vegas</t>
  </si>
  <si>
    <t>Philadelphia</t>
  </si>
  <si>
    <t>Washington</t>
  </si>
  <si>
    <t>Oregon</t>
  </si>
  <si>
    <t>Idaho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</si>
</sst>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,_);[Red]\(#,##0.0,\)"/>
    <numFmt numFmtId="165" formatCode="_(* #,##0_);_(* \(#,##0\);_(* &quot;-&quot;??_);_(@_)"/>
    <numFmt numFmtId="166" formatCode="#,##0.0,,"/>
    <numFmt numFmtId="167" formatCode="[$-409]mmm\-yy;@"/>
    <numFmt numFmtId="168" formatCode="0.0%"/>
    <numFmt numFmtId="169" formatCode="dddd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MS Sans Serif"/>
      <family val="2"/>
    </font>
    <font>
      <sz val="14"/>
      <name val="Calibri"/>
      <family val="2"/>
    </font>
    <font>
      <b/>
      <sz val="14"/>
      <name val="Calibri"/>
      <family val="2"/>
    </font>
    <font>
      <sz val="16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66FFFF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/>
    <xf numFmtId="0" fontId="3" fillId="0" borderId="0"/>
    <xf numFmtId="40" fontId="8" fillId="0" borderId="0" applyFont="0" applyFill="0" applyBorder="0" applyAlignment="0" applyProtection="0"/>
    <xf numFmtId="0" fontId="8" fillId="0" borderId="0"/>
    <xf numFmtId="43" fontId="5" fillId="0" borderId="0" applyFont="0" applyFill="0" applyBorder="0" applyAlignment="0" applyProtection="0"/>
    <xf numFmtId="0" fontId="3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2" fillId="0" borderId="0"/>
  </cellStyleXfs>
  <cellXfs count="70">
    <xf numFmtId="0" fontId="0" fillId="0" borderId="0" xfId="0"/>
    <xf numFmtId="0" fontId="6" fillId="2" borderId="1" xfId="3" applyFont="1" applyFill="1" applyBorder="1" applyAlignment="1" applyProtection="1">
      <alignment vertical="top"/>
      <protection locked="0"/>
    </xf>
    <xf numFmtId="0" fontId="7" fillId="0" borderId="0" xfId="3" applyFont="1"/>
    <xf numFmtId="0" fontId="6" fillId="2" borderId="2" xfId="3" applyFont="1" applyFill="1" applyBorder="1" applyAlignment="1" applyProtection="1">
      <alignment vertical="top"/>
      <protection locked="0"/>
    </xf>
    <xf numFmtId="0" fontId="0" fillId="0" borderId="0" xfId="0" applyAlignment="1">
      <alignment horizontal="right" wrapText="1"/>
    </xf>
    <xf numFmtId="164" fontId="0" fillId="0" borderId="0" xfId="1" applyNumberFormat="1" applyFont="1"/>
    <xf numFmtId="38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0" fontId="3" fillId="0" borderId="0" xfId="4"/>
    <xf numFmtId="3" fontId="9" fillId="0" borderId="0" xfId="5" applyNumberFormat="1" applyFont="1" applyFill="1"/>
    <xf numFmtId="0" fontId="9" fillId="0" borderId="0" xfId="6" applyFont="1" applyFill="1"/>
    <xf numFmtId="0" fontId="10" fillId="0" borderId="0" xfId="6" applyFont="1" applyFill="1" applyAlignment="1">
      <alignment horizontal="right"/>
    </xf>
    <xf numFmtId="3" fontId="12" fillId="0" borderId="0" xfId="5" applyNumberFormat="1" applyFont="1" applyFill="1"/>
    <xf numFmtId="0" fontId="13" fillId="0" borderId="0" xfId="6" applyFont="1" applyAlignment="1">
      <alignment horizontal="right"/>
    </xf>
    <xf numFmtId="0" fontId="16" fillId="3" borderId="1" xfId="3" applyNumberFormat="1" applyFont="1" applyFill="1" applyBorder="1" applyAlignment="1" applyProtection="1">
      <alignment horizontal="center" vertical="top"/>
    </xf>
    <xf numFmtId="0" fontId="16" fillId="3" borderId="1" xfId="3" applyFont="1" applyFill="1" applyBorder="1" applyAlignment="1" applyProtection="1">
      <alignment vertical="top"/>
    </xf>
    <xf numFmtId="165" fontId="16" fillId="3" borderId="1" xfId="7" applyNumberFormat="1" applyFont="1" applyFill="1" applyBorder="1" applyAlignment="1" applyProtection="1">
      <alignment horizontal="right" vertical="top"/>
    </xf>
    <xf numFmtId="43" fontId="4" fillId="0" borderId="0" xfId="1" applyFont="1" applyAlignment="1">
      <alignment horizontal="right"/>
    </xf>
    <xf numFmtId="0" fontId="0" fillId="0" borderId="0" xfId="0" applyNumberFormat="1"/>
    <xf numFmtId="0" fontId="17" fillId="0" borderId="0" xfId="3" applyFont="1" applyProtection="1"/>
    <xf numFmtId="165" fontId="17" fillId="0" borderId="0" xfId="7" applyNumberFormat="1" applyFont="1" applyFill="1" applyAlignment="1" applyProtection="1">
      <alignment horizontal="left" indent="1"/>
    </xf>
    <xf numFmtId="165" fontId="0" fillId="0" borderId="0" xfId="0" applyNumberFormat="1"/>
    <xf numFmtId="0" fontId="4" fillId="0" borderId="0" xfId="0" applyFont="1" applyAlignment="1">
      <alignment horizontal="right"/>
    </xf>
    <xf numFmtId="165" fontId="17" fillId="0" borderId="0" xfId="7" applyNumberFormat="1" applyFont="1" applyAlignment="1" applyProtection="1"/>
    <xf numFmtId="165" fontId="16" fillId="3" borderId="1" xfId="1" applyNumberFormat="1" applyFont="1" applyFill="1" applyBorder="1" applyAlignment="1" applyProtection="1">
      <alignment horizontal="right" vertical="top"/>
    </xf>
    <xf numFmtId="165" fontId="17" fillId="0" borderId="0" xfId="1" applyNumberFormat="1" applyFont="1" applyProtection="1"/>
    <xf numFmtId="165" fontId="17" fillId="0" borderId="0" xfId="3" applyNumberFormat="1" applyFont="1" applyProtection="1"/>
    <xf numFmtId="165" fontId="17" fillId="0" borderId="0" xfId="1" applyNumberFormat="1" applyFont="1" applyFill="1" applyAlignment="1" applyProtection="1">
      <alignment horizontal="left" indent="1"/>
    </xf>
    <xf numFmtId="165" fontId="17" fillId="0" borderId="0" xfId="1" applyNumberFormat="1" applyFont="1" applyAlignment="1" applyProtection="1"/>
    <xf numFmtId="167" fontId="6" fillId="0" borderId="0" xfId="9" applyNumberFormat="1" applyFont="1" applyBorder="1"/>
    <xf numFmtId="0" fontId="3" fillId="0" borderId="0" xfId="8" applyFont="1" applyBorder="1" applyAlignment="1"/>
    <xf numFmtId="168" fontId="7" fillId="0" borderId="0" xfId="10" applyNumberFormat="1" applyFont="1"/>
    <xf numFmtId="9" fontId="7" fillId="0" borderId="0" xfId="2" applyFont="1" applyBorder="1"/>
    <xf numFmtId="49" fontId="6" fillId="4" borderId="6" xfId="8" applyNumberFormat="1" applyFont="1" applyFill="1" applyBorder="1" applyAlignment="1"/>
    <xf numFmtId="0" fontId="6" fillId="4" borderId="6" xfId="8" applyFont="1" applyFill="1" applyBorder="1" applyAlignment="1">
      <alignment horizontal="center"/>
    </xf>
    <xf numFmtId="49" fontId="6" fillId="5" borderId="6" xfId="8" applyNumberFormat="1" applyFont="1" applyFill="1" applyBorder="1" applyAlignment="1"/>
    <xf numFmtId="0" fontId="6" fillId="5" borderId="6" xfId="8" applyFont="1" applyFill="1" applyBorder="1" applyAlignment="1">
      <alignment horizontal="center"/>
    </xf>
    <xf numFmtId="0" fontId="4" fillId="0" borderId="0" xfId="0" applyFont="1" applyAlignment="1">
      <alignment horizontal="right" wrapText="1"/>
    </xf>
    <xf numFmtId="0" fontId="4" fillId="0" borderId="0" xfId="0" applyFont="1"/>
    <xf numFmtId="0" fontId="11" fillId="0" borderId="0" xfId="4" applyFont="1" applyAlignment="1">
      <alignment horizontal="left" vertical="top" wrapText="1"/>
    </xf>
    <xf numFmtId="0" fontId="14" fillId="0" borderId="7" xfId="4" applyFont="1" applyFill="1" applyBorder="1"/>
    <xf numFmtId="0" fontId="14" fillId="0" borderId="8" xfId="4" applyFont="1" applyFill="1" applyBorder="1"/>
    <xf numFmtId="0" fontId="3" fillId="0" borderId="8" xfId="4" applyFill="1" applyBorder="1"/>
    <xf numFmtId="0" fontId="3" fillId="0" borderId="8" xfId="4" applyFill="1" applyBorder="1" applyAlignment="1">
      <alignment horizontal="left" indent="1"/>
    </xf>
    <xf numFmtId="0" fontId="14" fillId="7" borderId="5" xfId="4" applyFont="1" applyFill="1" applyBorder="1"/>
    <xf numFmtId="0" fontId="14" fillId="7" borderId="4" xfId="4" applyFont="1" applyFill="1" applyBorder="1"/>
    <xf numFmtId="0" fontId="19" fillId="7" borderId="4" xfId="4" applyFont="1" applyFill="1" applyBorder="1"/>
    <xf numFmtId="0" fontId="15" fillId="7" borderId="4" xfId="4" applyFont="1" applyFill="1" applyBorder="1" applyAlignment="1">
      <alignment horizontal="left" indent="1"/>
    </xf>
    <xf numFmtId="0" fontId="14" fillId="7" borderId="4" xfId="4" applyFont="1" applyFill="1" applyBorder="1" applyAlignment="1"/>
    <xf numFmtId="0" fontId="15" fillId="7" borderId="3" xfId="4" applyFont="1" applyFill="1" applyBorder="1" applyAlignment="1">
      <alignment horizontal="left" indent="1"/>
    </xf>
    <xf numFmtId="0" fontId="14" fillId="7" borderId="3" xfId="4" applyFont="1" applyFill="1" applyBorder="1" applyAlignment="1"/>
    <xf numFmtId="0" fontId="19" fillId="7" borderId="4" xfId="4" applyFont="1" applyFill="1" applyBorder="1" applyAlignment="1">
      <alignment horizontal="left"/>
    </xf>
    <xf numFmtId="0" fontId="18" fillId="7" borderId="4" xfId="4" applyFont="1" applyFill="1" applyBorder="1"/>
    <xf numFmtId="0" fontId="3" fillId="7" borderId="4" xfId="4" applyFill="1" applyBorder="1"/>
    <xf numFmtId="0" fontId="3" fillId="7" borderId="3" xfId="4" applyFill="1" applyBorder="1" applyAlignment="1">
      <alignment horizontal="left" indent="1"/>
    </xf>
    <xf numFmtId="0" fontId="21" fillId="7" borderId="4" xfId="4" applyFont="1" applyFill="1" applyBorder="1"/>
    <xf numFmtId="0" fontId="18" fillId="8" borderId="5" xfId="4" applyFont="1" applyFill="1" applyBorder="1"/>
    <xf numFmtId="0" fontId="18" fillId="8" borderId="4" xfId="4" applyFont="1" applyFill="1" applyBorder="1"/>
    <xf numFmtId="0" fontId="18" fillId="8" borderId="4" xfId="4" applyFont="1" applyFill="1" applyBorder="1" applyAlignment="1">
      <alignment horizontal="left"/>
    </xf>
    <xf numFmtId="0" fontId="21" fillId="8" borderId="4" xfId="4" applyFont="1" applyFill="1" applyBorder="1" applyAlignment="1">
      <alignment horizontal="left"/>
    </xf>
    <xf numFmtId="0" fontId="7" fillId="0" borderId="0" xfId="11" applyFont="1" applyProtection="1">
      <protection locked="0"/>
    </xf>
    <xf numFmtId="165" fontId="16" fillId="3" borderId="1" xfId="1" applyNumberFormat="1" applyFont="1" applyFill="1" applyBorder="1" applyAlignment="1" applyProtection="1">
      <alignment horizontal="left" vertical="top"/>
    </xf>
    <xf numFmtId="169" fontId="7" fillId="0" borderId="0" xfId="12" applyNumberFormat="1" applyFont="1"/>
    <xf numFmtId="165" fontId="7" fillId="0" borderId="0" xfId="12" applyNumberFormat="1" applyFont="1" applyAlignment="1">
      <alignment horizontal="right"/>
    </xf>
    <xf numFmtId="0" fontId="2" fillId="0" borderId="0" xfId="13"/>
    <xf numFmtId="0" fontId="1" fillId="0" borderId="0" xfId="13" applyFont="1"/>
    <xf numFmtId="0" fontId="20" fillId="6" borderId="0" xfId="0" applyFont="1" applyFill="1" applyAlignment="1">
      <alignment horizontal="center"/>
    </xf>
    <xf numFmtId="0" fontId="11" fillId="0" borderId="9" xfId="4" applyFont="1" applyBorder="1" applyAlignment="1">
      <alignment horizontal="left" vertical="top" wrapText="1"/>
    </xf>
    <xf numFmtId="0" fontId="11" fillId="8" borderId="9" xfId="4" applyFont="1" applyFill="1" applyBorder="1" applyAlignment="1">
      <alignment horizontal="left"/>
    </xf>
  </cellXfs>
  <cellStyles count="14">
    <cellStyle name="Comma" xfId="1" builtinId="3"/>
    <cellStyle name="Comma 2" xfId="7" xr:uid="{00000000-0005-0000-0000-000001000000}"/>
    <cellStyle name="Comma 2 2" xfId="12" xr:uid="{230CDC90-B903-4240-B140-07DE040E851B}"/>
    <cellStyle name="Comma_Chartdata" xfId="5" xr:uid="{00000000-0005-0000-0000-000002000000}"/>
    <cellStyle name="Normal" xfId="0" builtinId="0"/>
    <cellStyle name="Normal 2" xfId="3" xr:uid="{00000000-0005-0000-0000-000004000000}"/>
    <cellStyle name="Normal 2 2" xfId="11" xr:uid="{39673856-5724-4FF7-9563-E6089A17F3BC}"/>
    <cellStyle name="Normal 3" xfId="8" xr:uid="{00000000-0005-0000-0000-000005000000}"/>
    <cellStyle name="Normal 4" xfId="13" xr:uid="{38DE72EB-A3F4-4BA9-B233-A57728165812}"/>
    <cellStyle name="Normal 6" xfId="4" xr:uid="{00000000-0005-0000-0000-000006000000}"/>
    <cellStyle name="Normal_Chartdata" xfId="6" xr:uid="{00000000-0005-0000-0000-000007000000}"/>
    <cellStyle name="Normal_DynamicCharts" xfId="9" xr:uid="{00000000-0005-0000-0000-000008000000}"/>
    <cellStyle name="Percent" xfId="2" builtinId="5"/>
    <cellStyle name="Percent 2" xfId="10" xr:uid="{00000000-0005-0000-0000-00000A000000}"/>
  </cellStyles>
  <dxfs count="1"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00FF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Type Icons'!$K$18</c:f>
              <c:strCache>
                <c:ptCount val="1"/>
                <c:pt idx="0">
                  <c:v>Domestic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Type Icons'!$L$17:$Q$17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'Chart Type Icons'!$L$18:$Q$18</c:f>
              <c:numCache>
                <c:formatCode>#,##0</c:formatCode>
                <c:ptCount val="6"/>
                <c:pt idx="0">
                  <c:v>80</c:v>
                </c:pt>
                <c:pt idx="1">
                  <c:v>135</c:v>
                </c:pt>
                <c:pt idx="2">
                  <c:v>125</c:v>
                </c:pt>
                <c:pt idx="3">
                  <c:v>130</c:v>
                </c:pt>
                <c:pt idx="4">
                  <c:v>140</c:v>
                </c:pt>
                <c:pt idx="5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5-4EA4-B76A-B24CA41BCF5E}"/>
            </c:ext>
          </c:extLst>
        </c:ser>
        <c:ser>
          <c:idx val="1"/>
          <c:order val="1"/>
          <c:tx>
            <c:strRef>
              <c:f>'Chart Type Icons'!$K$19</c:f>
              <c:strCache>
                <c:ptCount val="1"/>
                <c:pt idx="0">
                  <c:v>Europe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Type Icons'!$L$17:$Q$17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'Chart Type Icons'!$L$19:$Q$19</c:f>
              <c:numCache>
                <c:formatCode>#,##0</c:formatCode>
                <c:ptCount val="6"/>
                <c:pt idx="0">
                  <c:v>60</c:v>
                </c:pt>
                <c:pt idx="1">
                  <c:v>80</c:v>
                </c:pt>
                <c:pt idx="2">
                  <c:v>80</c:v>
                </c:pt>
                <c:pt idx="3">
                  <c:v>100</c:v>
                </c:pt>
                <c:pt idx="4">
                  <c:v>90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5-4EA4-B76A-B24CA41BCF5E}"/>
            </c:ext>
          </c:extLst>
        </c:ser>
        <c:ser>
          <c:idx val="2"/>
          <c:order val="2"/>
          <c:tx>
            <c:strRef>
              <c:f>'Chart Type Icons'!$K$20</c:f>
              <c:strCache>
                <c:ptCount val="1"/>
                <c:pt idx="0">
                  <c:v>Asia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Type Icons'!$L$17:$Q$17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'Chart Type Icons'!$L$20:$Q$20</c:f>
              <c:numCache>
                <c:formatCode>#,##0</c:formatCode>
                <c:ptCount val="6"/>
                <c:pt idx="0">
                  <c:v>110</c:v>
                </c:pt>
                <c:pt idx="1">
                  <c:v>120</c:v>
                </c:pt>
                <c:pt idx="2">
                  <c:v>110</c:v>
                </c:pt>
                <c:pt idx="3">
                  <c:v>120</c:v>
                </c:pt>
                <c:pt idx="4">
                  <c:v>120</c:v>
                </c:pt>
                <c:pt idx="5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5-4EA4-B76A-B24CA41BCF5E}"/>
            </c:ext>
          </c:extLst>
        </c:ser>
        <c:ser>
          <c:idx val="3"/>
          <c:order val="3"/>
          <c:tx>
            <c:strRef>
              <c:f>'Chart Type Icons'!$K$21</c:f>
              <c:strCache>
                <c:ptCount val="1"/>
                <c:pt idx="0">
                  <c:v>Latin America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Type Icons'!$L$17:$Q$17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'Chart Type Icons'!$L$21:$Q$21</c:f>
              <c:numCache>
                <c:formatCode>#,##0</c:formatCode>
                <c:ptCount val="6"/>
                <c:pt idx="0">
                  <c:v>40</c:v>
                </c:pt>
                <c:pt idx="1">
                  <c:v>60</c:v>
                </c:pt>
                <c:pt idx="2">
                  <c:v>70</c:v>
                </c:pt>
                <c:pt idx="3">
                  <c:v>60</c:v>
                </c:pt>
                <c:pt idx="4">
                  <c:v>60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5-4EA4-B76A-B24CA41BC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1191240"/>
        <c:axId val="461192552"/>
      </c:barChart>
      <c:catAx>
        <c:axId val="46119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92552"/>
        <c:crosses val="autoZero"/>
        <c:auto val="1"/>
        <c:lblAlgn val="ctr"/>
        <c:lblOffset val="100"/>
        <c:noMultiLvlLbl val="0"/>
      </c:catAx>
      <c:valAx>
        <c:axId val="46119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651</xdr:row>
      <xdr:rowOff>19050</xdr:rowOff>
    </xdr:from>
    <xdr:to>
      <xdr:col>3</xdr:col>
      <xdr:colOff>47625</xdr:colOff>
      <xdr:row>665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0491250"/>
              <a:ext cx="3024868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632</xdr:row>
      <xdr:rowOff>19050</xdr:rowOff>
    </xdr:from>
    <xdr:to>
      <xdr:col>2</xdr:col>
      <xdr:colOff>47625</xdr:colOff>
      <xdr:row>646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6975164"/>
              <a:ext cx="2322739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464345</xdr:colOff>
      <xdr:row>3</xdr:row>
      <xdr:rowOff>107156</xdr:rowOff>
    </xdr:from>
    <xdr:to>
      <xdr:col>37</xdr:col>
      <xdr:colOff>398274</xdr:colOff>
      <xdr:row>46</xdr:row>
      <xdr:rowOff>154780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8ED8D-E347-43F1-883A-EDD7ECCF68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606" t="23025" r="42485" b="25603"/>
        <a:stretch/>
      </xdr:blipFill>
      <xdr:spPr>
        <a:xfrm>
          <a:off x="14421645" y="773906"/>
          <a:ext cx="9687529" cy="79660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18</xdr:col>
      <xdr:colOff>136680</xdr:colOff>
      <xdr:row>12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158750</xdr:colOff>
      <xdr:row>1</xdr:row>
      <xdr:rowOff>9556</xdr:rowOff>
    </xdr:from>
    <xdr:to>
      <xdr:col>1</xdr:col>
      <xdr:colOff>630369</xdr:colOff>
      <xdr:row>21</xdr:row>
      <xdr:rowOff>169862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FA8E1F-15CB-4FC5-A40F-7AA175590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605" t="8043" r="9924" b="5918"/>
        <a:stretch/>
      </xdr:blipFill>
      <xdr:spPr>
        <a:xfrm>
          <a:off x="158750" y="242389"/>
          <a:ext cx="5191786" cy="481697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624416</xdr:colOff>
      <xdr:row>1</xdr:row>
      <xdr:rowOff>0</xdr:rowOff>
    </xdr:from>
    <xdr:to>
      <xdr:col>9</xdr:col>
      <xdr:colOff>153458</xdr:colOff>
      <xdr:row>31</xdr:row>
      <xdr:rowOff>34539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2C543-81D4-4DCF-8442-23450E326D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1254" t="20962" r="40501" b="37863"/>
        <a:stretch/>
      </xdr:blipFill>
      <xdr:spPr>
        <a:xfrm>
          <a:off x="10059458" y="185209"/>
          <a:ext cx="2518834" cy="7019539"/>
        </a:xfrm>
        <a:prstGeom prst="rect">
          <a:avLst/>
        </a:prstGeom>
        <a:ln w="12700">
          <a:solidFill>
            <a:schemeClr val="accent5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683150</xdr:colOff>
      <xdr:row>39</xdr:row>
      <xdr:rowOff>16763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484692-6F31-4058-8C16-BD461D5DF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4333" y="7450667"/>
          <a:ext cx="1438095" cy="1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6FFFF"/>
  </sheetPr>
  <dimension ref="A1:AE68"/>
  <sheetViews>
    <sheetView tabSelected="1" zoomScale="85" zoomScaleNormal="85" workbookViewId="0"/>
  </sheetViews>
  <sheetFormatPr defaultRowHeight="14.6" x14ac:dyDescent="0.4"/>
  <cols>
    <col min="1" max="1" width="23.3046875" bestFit="1" customWidth="1"/>
    <col min="2" max="2" width="8.84375" bestFit="1" customWidth="1"/>
    <col min="3" max="3" width="9.921875" bestFit="1" customWidth="1"/>
    <col min="4" max="4" width="18.61328125" customWidth="1"/>
    <col min="5" max="5" width="8.84375" bestFit="1" customWidth="1"/>
    <col min="6" max="6" width="23.3046875" bestFit="1" customWidth="1"/>
    <col min="7" max="7" width="9.921875" bestFit="1" customWidth="1"/>
    <col min="27" max="27" width="22.69140625" bestFit="1" customWidth="1"/>
    <col min="28" max="28" width="1.84375" bestFit="1" customWidth="1"/>
    <col min="29" max="29" width="9.07421875" customWidth="1"/>
    <col min="30" max="30" width="8.61328125" customWidth="1"/>
    <col min="31" max="31" width="1.84375" bestFit="1" customWidth="1"/>
  </cols>
  <sheetData>
    <row r="1" spans="1:31" x14ac:dyDescent="0.4">
      <c r="A1" s="1" t="s">
        <v>0</v>
      </c>
      <c r="B1" s="1" t="s">
        <v>1</v>
      </c>
      <c r="C1" s="3" t="s">
        <v>14</v>
      </c>
      <c r="E1" s="1" t="s">
        <v>1</v>
      </c>
      <c r="F1" s="1" t="s">
        <v>0</v>
      </c>
      <c r="G1" s="3" t="s">
        <v>14</v>
      </c>
      <c r="AA1" s="1" t="s">
        <v>0</v>
      </c>
      <c r="AB1" s="1"/>
      <c r="AC1" s="2"/>
      <c r="AD1" s="1" t="s">
        <v>1</v>
      </c>
    </row>
    <row r="2" spans="1:31" x14ac:dyDescent="0.4">
      <c r="A2" s="2" t="s">
        <v>6</v>
      </c>
      <c r="B2" s="2" t="s">
        <v>2</v>
      </c>
      <c r="C2">
        <v>19</v>
      </c>
      <c r="E2" s="2" t="s">
        <v>2</v>
      </c>
      <c r="F2" s="2" t="s">
        <v>6</v>
      </c>
      <c r="G2">
        <v>19</v>
      </c>
      <c r="AA2" s="2" t="s">
        <v>6</v>
      </c>
      <c r="AB2" s="2">
        <f t="shared" ref="AB2:AB9" si="0">COUNTIF(A:A,AA2)</f>
        <v>5</v>
      </c>
      <c r="AC2" s="2"/>
      <c r="AD2" s="2" t="s">
        <v>2</v>
      </c>
      <c r="AE2" s="2">
        <f>COUNTIF(B:B,AD2)</f>
        <v>16</v>
      </c>
    </row>
    <row r="3" spans="1:31" x14ac:dyDescent="0.4">
      <c r="A3" s="2" t="s">
        <v>6</v>
      </c>
      <c r="B3" s="2" t="s">
        <v>5</v>
      </c>
      <c r="C3">
        <v>29</v>
      </c>
      <c r="E3" s="2" t="s">
        <v>2</v>
      </c>
      <c r="F3" s="2" t="s">
        <v>7</v>
      </c>
      <c r="G3">
        <v>11</v>
      </c>
      <c r="AA3" s="2" t="s">
        <v>7</v>
      </c>
      <c r="AB3" s="2">
        <f t="shared" si="0"/>
        <v>4</v>
      </c>
      <c r="AD3" s="2" t="s">
        <v>5</v>
      </c>
      <c r="AE3" s="2">
        <f>COUNTIF(B:B,AD3)</f>
        <v>16</v>
      </c>
    </row>
    <row r="4" spans="1:31" x14ac:dyDescent="0.4">
      <c r="A4" s="2" t="s">
        <v>6</v>
      </c>
      <c r="B4" s="2" t="s">
        <v>3</v>
      </c>
      <c r="C4">
        <v>7</v>
      </c>
      <c r="E4" s="2" t="s">
        <v>2</v>
      </c>
      <c r="F4" s="2" t="s">
        <v>8</v>
      </c>
      <c r="G4">
        <v>48</v>
      </c>
      <c r="AA4" s="2" t="s">
        <v>8</v>
      </c>
      <c r="AB4" s="2">
        <f t="shared" si="0"/>
        <v>5</v>
      </c>
      <c r="AC4" s="2"/>
      <c r="AD4" s="2" t="s">
        <v>3</v>
      </c>
      <c r="AE4" s="2">
        <f>COUNTIF(B:B,AD4)</f>
        <v>16</v>
      </c>
    </row>
    <row r="5" spans="1:31" x14ac:dyDescent="0.4">
      <c r="A5" s="2" t="s">
        <v>6</v>
      </c>
      <c r="B5" s="2" t="s">
        <v>4</v>
      </c>
      <c r="C5">
        <v>4</v>
      </c>
      <c r="E5" s="2" t="s">
        <v>2</v>
      </c>
      <c r="F5" s="2" t="s">
        <v>9</v>
      </c>
      <c r="G5">
        <v>10</v>
      </c>
      <c r="AA5" s="2" t="s">
        <v>9</v>
      </c>
      <c r="AB5" s="2">
        <f t="shared" si="0"/>
        <v>5</v>
      </c>
      <c r="AC5" s="2"/>
      <c r="AD5" s="2" t="s">
        <v>4</v>
      </c>
      <c r="AE5" s="2">
        <f>COUNTIF(B:B,AD5)</f>
        <v>14</v>
      </c>
    </row>
    <row r="6" spans="1:31" x14ac:dyDescent="0.4">
      <c r="A6" s="2" t="s">
        <v>7</v>
      </c>
      <c r="B6" s="2" t="s">
        <v>2</v>
      </c>
      <c r="C6">
        <v>11</v>
      </c>
      <c r="E6" s="2" t="s">
        <v>2</v>
      </c>
      <c r="F6" s="2" t="s">
        <v>10</v>
      </c>
      <c r="G6">
        <v>7</v>
      </c>
      <c r="AA6" s="2" t="s">
        <v>10</v>
      </c>
      <c r="AB6" s="2">
        <f t="shared" si="0"/>
        <v>5</v>
      </c>
      <c r="AC6" s="2"/>
      <c r="AD6" s="2"/>
      <c r="AE6" s="2"/>
    </row>
    <row r="7" spans="1:31" x14ac:dyDescent="0.4">
      <c r="A7" s="2" t="s">
        <v>7</v>
      </c>
      <c r="B7" s="2" t="s">
        <v>5</v>
      </c>
      <c r="C7">
        <v>22</v>
      </c>
      <c r="E7" s="2" t="s">
        <v>2</v>
      </c>
      <c r="F7" s="2" t="s">
        <v>11</v>
      </c>
      <c r="G7">
        <v>23</v>
      </c>
      <c r="AA7" s="2" t="s">
        <v>11</v>
      </c>
      <c r="AB7" s="2">
        <f t="shared" si="0"/>
        <v>5</v>
      </c>
      <c r="AC7" s="2"/>
      <c r="AD7" s="2"/>
      <c r="AE7" s="2"/>
    </row>
    <row r="8" spans="1:31" x14ac:dyDescent="0.4">
      <c r="A8" s="2" t="s">
        <v>7</v>
      </c>
      <c r="B8" s="2" t="s">
        <v>3</v>
      </c>
      <c r="C8">
        <v>5</v>
      </c>
      <c r="E8" s="2" t="s">
        <v>2</v>
      </c>
      <c r="F8" s="2" t="s">
        <v>12</v>
      </c>
      <c r="G8">
        <v>14</v>
      </c>
      <c r="AA8" s="2" t="s">
        <v>12</v>
      </c>
      <c r="AB8" s="2">
        <f t="shared" si="0"/>
        <v>5</v>
      </c>
      <c r="AC8" s="2"/>
      <c r="AD8" s="2"/>
      <c r="AE8" s="2"/>
    </row>
    <row r="9" spans="1:31" x14ac:dyDescent="0.4">
      <c r="A9" s="2" t="s">
        <v>8</v>
      </c>
      <c r="B9" s="2" t="s">
        <v>2</v>
      </c>
      <c r="C9">
        <v>48</v>
      </c>
      <c r="E9" s="2" t="s">
        <v>2</v>
      </c>
      <c r="F9" s="2" t="s">
        <v>13</v>
      </c>
      <c r="G9">
        <v>31</v>
      </c>
      <c r="AA9" s="2" t="s">
        <v>13</v>
      </c>
      <c r="AB9" s="2">
        <f t="shared" si="0"/>
        <v>5</v>
      </c>
      <c r="AC9" s="2"/>
      <c r="AD9" s="2"/>
      <c r="AE9" s="2"/>
    </row>
    <row r="10" spans="1:31" x14ac:dyDescent="0.4">
      <c r="A10" s="2" t="s">
        <v>8</v>
      </c>
      <c r="B10" s="2" t="s">
        <v>5</v>
      </c>
      <c r="C10">
        <v>80</v>
      </c>
      <c r="E10" s="2" t="s">
        <v>5</v>
      </c>
      <c r="F10" s="2" t="s">
        <v>6</v>
      </c>
      <c r="G10">
        <v>29</v>
      </c>
    </row>
    <row r="11" spans="1:31" x14ac:dyDescent="0.4">
      <c r="A11" s="2" t="s">
        <v>8</v>
      </c>
      <c r="B11" s="2" t="s">
        <v>3</v>
      </c>
      <c r="C11">
        <v>12</v>
      </c>
      <c r="E11" s="2" t="s">
        <v>5</v>
      </c>
      <c r="F11" s="2" t="s">
        <v>7</v>
      </c>
      <c r="G11">
        <v>22</v>
      </c>
    </row>
    <row r="12" spans="1:31" x14ac:dyDescent="0.4">
      <c r="A12" s="2" t="s">
        <v>8</v>
      </c>
      <c r="B12" s="2" t="s">
        <v>4</v>
      </c>
      <c r="C12">
        <v>11</v>
      </c>
      <c r="E12" s="2" t="s">
        <v>5</v>
      </c>
      <c r="F12" s="2" t="s">
        <v>8</v>
      </c>
      <c r="G12">
        <v>80</v>
      </c>
    </row>
    <row r="13" spans="1:31" x14ac:dyDescent="0.4">
      <c r="A13" s="2" t="s">
        <v>9</v>
      </c>
      <c r="B13" s="2" t="s">
        <v>2</v>
      </c>
      <c r="C13">
        <v>10</v>
      </c>
      <c r="E13" s="2" t="s">
        <v>5</v>
      </c>
      <c r="F13" s="2" t="s">
        <v>9</v>
      </c>
      <c r="G13">
        <v>29</v>
      </c>
    </row>
    <row r="14" spans="1:31" x14ac:dyDescent="0.4">
      <c r="A14" s="2" t="s">
        <v>9</v>
      </c>
      <c r="B14" s="2" t="s">
        <v>5</v>
      </c>
      <c r="C14">
        <v>29</v>
      </c>
      <c r="E14" s="2" t="s">
        <v>5</v>
      </c>
      <c r="F14" s="2" t="s">
        <v>10</v>
      </c>
      <c r="G14">
        <v>26</v>
      </c>
    </row>
    <row r="15" spans="1:31" x14ac:dyDescent="0.4">
      <c r="A15" s="2" t="s">
        <v>9</v>
      </c>
      <c r="B15" s="2" t="s">
        <v>3</v>
      </c>
      <c r="C15">
        <v>11</v>
      </c>
      <c r="E15" s="2" t="s">
        <v>5</v>
      </c>
      <c r="F15" s="2" t="s">
        <v>11</v>
      </c>
      <c r="G15">
        <v>47</v>
      </c>
    </row>
    <row r="16" spans="1:31" x14ac:dyDescent="0.4">
      <c r="A16" s="2" t="s">
        <v>9</v>
      </c>
      <c r="B16" s="2" t="s">
        <v>4</v>
      </c>
      <c r="C16">
        <v>1</v>
      </c>
      <c r="E16" s="2" t="s">
        <v>5</v>
      </c>
      <c r="F16" s="2" t="s">
        <v>12</v>
      </c>
      <c r="G16">
        <v>43</v>
      </c>
    </row>
    <row r="17" spans="1:7" x14ac:dyDescent="0.4">
      <c r="A17" s="2" t="s">
        <v>10</v>
      </c>
      <c r="B17" s="2" t="s">
        <v>2</v>
      </c>
      <c r="C17">
        <v>7</v>
      </c>
      <c r="E17" s="2" t="s">
        <v>5</v>
      </c>
      <c r="F17" s="2" t="s">
        <v>13</v>
      </c>
      <c r="G17">
        <v>44</v>
      </c>
    </row>
    <row r="18" spans="1:7" x14ac:dyDescent="0.4">
      <c r="A18" s="2" t="s">
        <v>10</v>
      </c>
      <c r="B18" s="2" t="s">
        <v>5</v>
      </c>
      <c r="C18">
        <v>26</v>
      </c>
      <c r="E18" s="2" t="s">
        <v>3</v>
      </c>
      <c r="F18" s="2" t="s">
        <v>6</v>
      </c>
      <c r="G18">
        <v>7</v>
      </c>
    </row>
    <row r="19" spans="1:7" x14ac:dyDescent="0.4">
      <c r="A19" s="2" t="s">
        <v>10</v>
      </c>
      <c r="B19" s="2" t="s">
        <v>3</v>
      </c>
      <c r="C19">
        <v>6</v>
      </c>
      <c r="E19" s="2" t="s">
        <v>3</v>
      </c>
      <c r="F19" s="2" t="s">
        <v>7</v>
      </c>
      <c r="G19">
        <v>5</v>
      </c>
    </row>
    <row r="20" spans="1:7" x14ac:dyDescent="0.4">
      <c r="A20" s="2" t="s">
        <v>10</v>
      </c>
      <c r="B20" s="2" t="s">
        <v>4</v>
      </c>
      <c r="C20">
        <v>5</v>
      </c>
      <c r="E20" s="2" t="s">
        <v>3</v>
      </c>
      <c r="F20" s="2" t="s">
        <v>8</v>
      </c>
      <c r="G20">
        <v>12</v>
      </c>
    </row>
    <row r="21" spans="1:7" x14ac:dyDescent="0.4">
      <c r="A21" s="2" t="s">
        <v>11</v>
      </c>
      <c r="B21" s="2" t="s">
        <v>2</v>
      </c>
      <c r="C21">
        <v>23</v>
      </c>
      <c r="E21" s="2" t="s">
        <v>3</v>
      </c>
      <c r="F21" s="2" t="s">
        <v>9</v>
      </c>
      <c r="G21">
        <v>11</v>
      </c>
    </row>
    <row r="22" spans="1:7" x14ac:dyDescent="0.4">
      <c r="A22" s="2" t="s">
        <v>11</v>
      </c>
      <c r="B22" s="2" t="s">
        <v>5</v>
      </c>
      <c r="C22">
        <v>47</v>
      </c>
      <c r="E22" s="2" t="s">
        <v>3</v>
      </c>
      <c r="F22" s="2" t="s">
        <v>10</v>
      </c>
      <c r="G22">
        <v>6</v>
      </c>
    </row>
    <row r="23" spans="1:7" x14ac:dyDescent="0.4">
      <c r="A23" s="2" t="s">
        <v>11</v>
      </c>
      <c r="B23" s="2" t="s">
        <v>3</v>
      </c>
      <c r="C23">
        <v>13</v>
      </c>
      <c r="E23" s="2" t="s">
        <v>3</v>
      </c>
      <c r="F23" s="2" t="s">
        <v>11</v>
      </c>
      <c r="G23">
        <v>13</v>
      </c>
    </row>
    <row r="24" spans="1:7" x14ac:dyDescent="0.4">
      <c r="A24" s="2" t="s">
        <v>11</v>
      </c>
      <c r="B24" s="2" t="s">
        <v>4</v>
      </c>
      <c r="C24">
        <v>4</v>
      </c>
      <c r="E24" s="2" t="s">
        <v>3</v>
      </c>
      <c r="F24" s="2" t="s">
        <v>12</v>
      </c>
      <c r="G24">
        <v>8</v>
      </c>
    </row>
    <row r="25" spans="1:7" x14ac:dyDescent="0.4">
      <c r="A25" s="2" t="s">
        <v>12</v>
      </c>
      <c r="B25" s="2" t="s">
        <v>2</v>
      </c>
      <c r="C25">
        <v>14</v>
      </c>
      <c r="E25" s="2" t="s">
        <v>3</v>
      </c>
      <c r="F25" s="2" t="s">
        <v>13</v>
      </c>
      <c r="G25">
        <v>14</v>
      </c>
    </row>
    <row r="26" spans="1:7" x14ac:dyDescent="0.4">
      <c r="A26" s="2" t="s">
        <v>12</v>
      </c>
      <c r="B26" s="2" t="s">
        <v>5</v>
      </c>
      <c r="C26">
        <v>43</v>
      </c>
      <c r="E26" s="2" t="s">
        <v>4</v>
      </c>
      <c r="F26" s="2" t="s">
        <v>6</v>
      </c>
      <c r="G26">
        <v>4</v>
      </c>
    </row>
    <row r="27" spans="1:7" x14ac:dyDescent="0.4">
      <c r="A27" s="2" t="s">
        <v>12</v>
      </c>
      <c r="B27" s="2" t="s">
        <v>3</v>
      </c>
      <c r="C27">
        <v>8</v>
      </c>
      <c r="E27" s="2" t="s">
        <v>4</v>
      </c>
      <c r="F27" s="2" t="s">
        <v>8</v>
      </c>
      <c r="G27">
        <v>11</v>
      </c>
    </row>
    <row r="28" spans="1:7" x14ac:dyDescent="0.4">
      <c r="A28" s="2" t="s">
        <v>12</v>
      </c>
      <c r="B28" s="2" t="s">
        <v>4</v>
      </c>
      <c r="C28">
        <v>8</v>
      </c>
      <c r="E28" s="2" t="s">
        <v>4</v>
      </c>
      <c r="F28" s="2" t="s">
        <v>9</v>
      </c>
      <c r="G28">
        <v>1</v>
      </c>
    </row>
    <row r="29" spans="1:7" x14ac:dyDescent="0.4">
      <c r="A29" s="2" t="s">
        <v>13</v>
      </c>
      <c r="B29" s="2" t="s">
        <v>2</v>
      </c>
      <c r="C29">
        <v>31</v>
      </c>
      <c r="E29" s="2" t="s">
        <v>4</v>
      </c>
      <c r="F29" s="2" t="s">
        <v>10</v>
      </c>
      <c r="G29">
        <v>5</v>
      </c>
    </row>
    <row r="30" spans="1:7" x14ac:dyDescent="0.4">
      <c r="A30" s="2" t="s">
        <v>13</v>
      </c>
      <c r="B30" s="2" t="s">
        <v>5</v>
      </c>
      <c r="C30">
        <v>44</v>
      </c>
      <c r="E30" s="2" t="s">
        <v>4</v>
      </c>
      <c r="F30" s="2" t="s">
        <v>11</v>
      </c>
      <c r="G30">
        <v>4</v>
      </c>
    </row>
    <row r="31" spans="1:7" x14ac:dyDescent="0.4">
      <c r="A31" s="2" t="s">
        <v>13</v>
      </c>
      <c r="B31" s="2" t="s">
        <v>3</v>
      </c>
      <c r="C31">
        <v>14</v>
      </c>
      <c r="E31" s="2" t="s">
        <v>4</v>
      </c>
      <c r="F31" s="2" t="s">
        <v>12</v>
      </c>
      <c r="G31">
        <v>8</v>
      </c>
    </row>
    <row r="32" spans="1:7" x14ac:dyDescent="0.4">
      <c r="A32" s="2" t="s">
        <v>13</v>
      </c>
      <c r="B32" s="2" t="s">
        <v>4</v>
      </c>
      <c r="C32">
        <v>5</v>
      </c>
      <c r="E32" s="2" t="s">
        <v>4</v>
      </c>
      <c r="F32" s="2" t="s">
        <v>13</v>
      </c>
      <c r="G32">
        <v>5</v>
      </c>
    </row>
    <row r="37" spans="1:7" x14ac:dyDescent="0.4">
      <c r="A37" s="1" t="s">
        <v>0</v>
      </c>
      <c r="B37" s="1" t="s">
        <v>1</v>
      </c>
      <c r="C37" s="3" t="s">
        <v>14</v>
      </c>
      <c r="E37" s="1" t="s">
        <v>1</v>
      </c>
      <c r="F37" s="1" t="s">
        <v>0</v>
      </c>
      <c r="G37" s="3" t="s">
        <v>14</v>
      </c>
    </row>
    <row r="38" spans="1:7" x14ac:dyDescent="0.4">
      <c r="A38" s="2" t="s">
        <v>6</v>
      </c>
      <c r="B38" s="2" t="s">
        <v>2</v>
      </c>
      <c r="C38">
        <v>19</v>
      </c>
      <c r="E38" s="2" t="s">
        <v>5</v>
      </c>
      <c r="F38" s="2" t="s">
        <v>6</v>
      </c>
      <c r="G38">
        <v>29</v>
      </c>
    </row>
    <row r="39" spans="1:7" x14ac:dyDescent="0.4">
      <c r="A39" s="2"/>
      <c r="B39" s="2" t="s">
        <v>5</v>
      </c>
      <c r="C39">
        <v>29</v>
      </c>
      <c r="E39" s="2"/>
      <c r="F39" s="2" t="s">
        <v>7</v>
      </c>
      <c r="G39">
        <v>22</v>
      </c>
    </row>
    <row r="40" spans="1:7" x14ac:dyDescent="0.4">
      <c r="A40" s="2"/>
      <c r="B40" s="2" t="s">
        <v>3</v>
      </c>
      <c r="C40">
        <v>7</v>
      </c>
      <c r="E40" s="2"/>
      <c r="F40" s="2" t="s">
        <v>8</v>
      </c>
      <c r="G40">
        <v>80</v>
      </c>
    </row>
    <row r="41" spans="1:7" x14ac:dyDescent="0.4">
      <c r="A41" s="2"/>
      <c r="B41" s="2" t="s">
        <v>4</v>
      </c>
      <c r="C41">
        <v>4</v>
      </c>
      <c r="E41" s="2"/>
      <c r="F41" s="2" t="s">
        <v>9</v>
      </c>
      <c r="G41">
        <v>29</v>
      </c>
    </row>
    <row r="42" spans="1:7" x14ac:dyDescent="0.4">
      <c r="A42" s="2" t="s">
        <v>7</v>
      </c>
      <c r="B42" s="2" t="s">
        <v>2</v>
      </c>
      <c r="C42">
        <v>11</v>
      </c>
      <c r="E42" s="2"/>
      <c r="F42" s="2" t="s">
        <v>10</v>
      </c>
      <c r="G42">
        <v>26</v>
      </c>
    </row>
    <row r="43" spans="1:7" x14ac:dyDescent="0.4">
      <c r="A43" s="2"/>
      <c r="B43" s="2" t="s">
        <v>5</v>
      </c>
      <c r="C43">
        <v>22</v>
      </c>
      <c r="E43" s="2"/>
      <c r="F43" s="2" t="s">
        <v>11</v>
      </c>
      <c r="G43">
        <v>47</v>
      </c>
    </row>
    <row r="44" spans="1:7" x14ac:dyDescent="0.4">
      <c r="A44" s="2"/>
      <c r="B44" s="2" t="s">
        <v>3</v>
      </c>
      <c r="C44">
        <v>5</v>
      </c>
      <c r="E44" s="2"/>
      <c r="F44" s="2" t="s">
        <v>12</v>
      </c>
      <c r="G44">
        <v>43</v>
      </c>
    </row>
    <row r="45" spans="1:7" x14ac:dyDescent="0.4">
      <c r="A45" s="2" t="s">
        <v>8</v>
      </c>
      <c r="B45" s="2" t="s">
        <v>2</v>
      </c>
      <c r="C45">
        <v>48</v>
      </c>
      <c r="E45" s="2"/>
      <c r="F45" s="2" t="s">
        <v>13</v>
      </c>
      <c r="G45">
        <v>44</v>
      </c>
    </row>
    <row r="46" spans="1:7" x14ac:dyDescent="0.4">
      <c r="A46" s="2"/>
      <c r="B46" s="2" t="s">
        <v>5</v>
      </c>
      <c r="C46">
        <v>80</v>
      </c>
      <c r="E46" s="2" t="s">
        <v>3</v>
      </c>
      <c r="F46" s="2" t="s">
        <v>6</v>
      </c>
      <c r="G46">
        <v>7</v>
      </c>
    </row>
    <row r="47" spans="1:7" x14ac:dyDescent="0.4">
      <c r="A47" s="2"/>
      <c r="B47" s="2" t="s">
        <v>3</v>
      </c>
      <c r="C47">
        <v>12</v>
      </c>
      <c r="E47" s="2"/>
      <c r="F47" s="2" t="s">
        <v>7</v>
      </c>
      <c r="G47">
        <v>5</v>
      </c>
    </row>
    <row r="48" spans="1:7" x14ac:dyDescent="0.4">
      <c r="A48" s="2"/>
      <c r="B48" s="2" t="s">
        <v>4</v>
      </c>
      <c r="C48">
        <v>11</v>
      </c>
      <c r="E48" s="2"/>
      <c r="F48" s="2" t="s">
        <v>8</v>
      </c>
      <c r="G48">
        <v>12</v>
      </c>
    </row>
    <row r="49" spans="1:7" x14ac:dyDescent="0.4">
      <c r="A49" s="2" t="s">
        <v>9</v>
      </c>
      <c r="B49" s="2" t="s">
        <v>2</v>
      </c>
      <c r="C49">
        <v>10</v>
      </c>
      <c r="E49" s="2"/>
      <c r="F49" s="2" t="s">
        <v>9</v>
      </c>
      <c r="G49">
        <v>11</v>
      </c>
    </row>
    <row r="50" spans="1:7" x14ac:dyDescent="0.4">
      <c r="A50" s="2"/>
      <c r="B50" s="2" t="s">
        <v>5</v>
      </c>
      <c r="C50">
        <v>29</v>
      </c>
      <c r="E50" s="2"/>
      <c r="F50" s="2" t="s">
        <v>10</v>
      </c>
      <c r="G50">
        <v>6</v>
      </c>
    </row>
    <row r="51" spans="1:7" x14ac:dyDescent="0.4">
      <c r="A51" s="2"/>
      <c r="B51" s="2" t="s">
        <v>3</v>
      </c>
      <c r="C51">
        <v>11</v>
      </c>
      <c r="E51" s="2"/>
      <c r="F51" s="2" t="s">
        <v>11</v>
      </c>
      <c r="G51">
        <v>13</v>
      </c>
    </row>
    <row r="52" spans="1:7" x14ac:dyDescent="0.4">
      <c r="A52" s="2"/>
      <c r="B52" s="2" t="s">
        <v>4</v>
      </c>
      <c r="C52">
        <v>1</v>
      </c>
      <c r="E52" s="2"/>
      <c r="F52" s="2" t="s">
        <v>12</v>
      </c>
      <c r="G52">
        <v>8</v>
      </c>
    </row>
    <row r="53" spans="1:7" x14ac:dyDescent="0.4">
      <c r="A53" s="2" t="s">
        <v>10</v>
      </c>
      <c r="B53" s="2" t="s">
        <v>2</v>
      </c>
      <c r="C53">
        <v>7</v>
      </c>
      <c r="E53" s="2"/>
      <c r="F53" s="2" t="s">
        <v>13</v>
      </c>
      <c r="G53">
        <v>14</v>
      </c>
    </row>
    <row r="54" spans="1:7" x14ac:dyDescent="0.4">
      <c r="A54" s="2"/>
      <c r="B54" s="2" t="s">
        <v>5</v>
      </c>
      <c r="C54">
        <v>26</v>
      </c>
      <c r="E54" s="2" t="s">
        <v>2</v>
      </c>
      <c r="F54" s="2" t="s">
        <v>6</v>
      </c>
      <c r="G54">
        <v>19</v>
      </c>
    </row>
    <row r="55" spans="1:7" x14ac:dyDescent="0.4">
      <c r="A55" s="2"/>
      <c r="B55" s="2" t="s">
        <v>3</v>
      </c>
      <c r="C55">
        <v>6</v>
      </c>
      <c r="E55" s="2"/>
      <c r="F55" s="2" t="s">
        <v>7</v>
      </c>
      <c r="G55">
        <v>11</v>
      </c>
    </row>
    <row r="56" spans="1:7" x14ac:dyDescent="0.4">
      <c r="A56" s="2"/>
      <c r="B56" s="2" t="s">
        <v>4</v>
      </c>
      <c r="C56">
        <v>5</v>
      </c>
      <c r="E56" s="2"/>
      <c r="F56" s="2" t="s">
        <v>8</v>
      </c>
      <c r="G56">
        <v>48</v>
      </c>
    </row>
    <row r="57" spans="1:7" x14ac:dyDescent="0.4">
      <c r="A57" s="2" t="s">
        <v>11</v>
      </c>
      <c r="B57" s="2" t="s">
        <v>2</v>
      </c>
      <c r="C57">
        <v>23</v>
      </c>
      <c r="E57" s="2"/>
      <c r="F57" s="2" t="s">
        <v>9</v>
      </c>
      <c r="G57">
        <v>10</v>
      </c>
    </row>
    <row r="58" spans="1:7" x14ac:dyDescent="0.4">
      <c r="A58" s="2"/>
      <c r="B58" s="2" t="s">
        <v>5</v>
      </c>
      <c r="C58">
        <v>47</v>
      </c>
      <c r="E58" s="2"/>
      <c r="F58" s="2" t="s">
        <v>10</v>
      </c>
      <c r="G58">
        <v>7</v>
      </c>
    </row>
    <row r="59" spans="1:7" x14ac:dyDescent="0.4">
      <c r="A59" s="2"/>
      <c r="B59" s="2" t="s">
        <v>3</v>
      </c>
      <c r="C59">
        <v>13</v>
      </c>
      <c r="E59" s="2"/>
      <c r="F59" s="2" t="s">
        <v>11</v>
      </c>
      <c r="G59">
        <v>23</v>
      </c>
    </row>
    <row r="60" spans="1:7" x14ac:dyDescent="0.4">
      <c r="A60" s="2"/>
      <c r="B60" s="2" t="s">
        <v>4</v>
      </c>
      <c r="C60">
        <v>4</v>
      </c>
      <c r="E60" s="2"/>
      <c r="F60" s="2" t="s">
        <v>12</v>
      </c>
      <c r="G60">
        <v>14</v>
      </c>
    </row>
    <row r="61" spans="1:7" x14ac:dyDescent="0.4">
      <c r="A61" s="2" t="s">
        <v>12</v>
      </c>
      <c r="B61" s="2" t="s">
        <v>2</v>
      </c>
      <c r="C61">
        <v>14</v>
      </c>
      <c r="E61" s="2"/>
      <c r="F61" s="2" t="s">
        <v>13</v>
      </c>
      <c r="G61">
        <v>31</v>
      </c>
    </row>
    <row r="62" spans="1:7" x14ac:dyDescent="0.4">
      <c r="A62" s="2"/>
      <c r="B62" s="2" t="s">
        <v>5</v>
      </c>
      <c r="C62">
        <v>43</v>
      </c>
      <c r="E62" s="2" t="s">
        <v>4</v>
      </c>
      <c r="F62" s="2" t="s">
        <v>6</v>
      </c>
      <c r="G62">
        <v>4</v>
      </c>
    </row>
    <row r="63" spans="1:7" x14ac:dyDescent="0.4">
      <c r="A63" s="2"/>
      <c r="B63" s="2" t="s">
        <v>3</v>
      </c>
      <c r="C63">
        <v>8</v>
      </c>
      <c r="E63" s="2"/>
      <c r="F63" s="2" t="s">
        <v>8</v>
      </c>
      <c r="G63">
        <v>11</v>
      </c>
    </row>
    <row r="64" spans="1:7" x14ac:dyDescent="0.4">
      <c r="A64" s="2"/>
      <c r="B64" s="2" t="s">
        <v>4</v>
      </c>
      <c r="C64">
        <v>8</v>
      </c>
      <c r="E64" s="2"/>
      <c r="F64" s="2" t="s">
        <v>9</v>
      </c>
      <c r="G64">
        <v>1</v>
      </c>
    </row>
    <row r="65" spans="1:7" x14ac:dyDescent="0.4">
      <c r="A65" s="2" t="s">
        <v>13</v>
      </c>
      <c r="B65" s="2" t="s">
        <v>2</v>
      </c>
      <c r="C65">
        <v>31</v>
      </c>
      <c r="E65" s="2"/>
      <c r="F65" s="2" t="s">
        <v>10</v>
      </c>
      <c r="G65">
        <v>5</v>
      </c>
    </row>
    <row r="66" spans="1:7" x14ac:dyDescent="0.4">
      <c r="A66" s="2"/>
      <c r="B66" s="2" t="s">
        <v>5</v>
      </c>
      <c r="C66">
        <v>44</v>
      </c>
      <c r="E66" s="2"/>
      <c r="F66" s="2" t="s">
        <v>11</v>
      </c>
      <c r="G66">
        <v>4</v>
      </c>
    </row>
    <row r="67" spans="1:7" x14ac:dyDescent="0.4">
      <c r="A67" s="2"/>
      <c r="B67" s="2" t="s">
        <v>3</v>
      </c>
      <c r="C67">
        <v>14</v>
      </c>
      <c r="E67" s="2"/>
      <c r="F67" s="2" t="s">
        <v>12</v>
      </c>
      <c r="G67">
        <v>8</v>
      </c>
    </row>
    <row r="68" spans="1:7" x14ac:dyDescent="0.4">
      <c r="A68" s="2"/>
      <c r="B68" s="2" t="s">
        <v>4</v>
      </c>
      <c r="C68">
        <v>5</v>
      </c>
      <c r="E68" s="2"/>
      <c r="F68" s="2" t="s">
        <v>13</v>
      </c>
      <c r="G68">
        <v>5</v>
      </c>
    </row>
  </sheetData>
  <sortState xmlns:xlrd2="http://schemas.microsoft.com/office/spreadsheetml/2017/richdata2" ref="A2:C32">
    <sortCondition ref="A3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G32"/>
  <sheetViews>
    <sheetView zoomScale="85" zoomScaleNormal="85" workbookViewId="0"/>
  </sheetViews>
  <sheetFormatPr defaultRowHeight="14.6" x14ac:dyDescent="0.4"/>
  <cols>
    <col min="1" max="1" width="23.3046875" bestFit="1" customWidth="1"/>
    <col min="2" max="2" width="8.84375" bestFit="1" customWidth="1"/>
    <col min="3" max="3" width="9.921875" bestFit="1" customWidth="1"/>
    <col min="5" max="5" width="8.84375" bestFit="1" customWidth="1"/>
    <col min="6" max="6" width="23.3046875" bestFit="1" customWidth="1"/>
    <col min="7" max="7" width="9.921875" bestFit="1" customWidth="1"/>
  </cols>
  <sheetData>
    <row r="1" spans="1:7" x14ac:dyDescent="0.4">
      <c r="A1" s="1" t="s">
        <v>0</v>
      </c>
      <c r="B1" s="1" t="s">
        <v>1</v>
      </c>
      <c r="C1" s="3" t="s">
        <v>14</v>
      </c>
      <c r="E1" s="1" t="s">
        <v>1</v>
      </c>
      <c r="F1" s="1" t="s">
        <v>0</v>
      </c>
      <c r="G1" s="3" t="s">
        <v>14</v>
      </c>
    </row>
    <row r="2" spans="1:7" x14ac:dyDescent="0.4">
      <c r="A2" s="2" t="s">
        <v>6</v>
      </c>
      <c r="B2" s="2" t="s">
        <v>2</v>
      </c>
      <c r="C2">
        <v>19</v>
      </c>
      <c r="E2" s="2" t="s">
        <v>2</v>
      </c>
      <c r="F2" s="2" t="s">
        <v>6</v>
      </c>
      <c r="G2">
        <v>19</v>
      </c>
    </row>
    <row r="3" spans="1:7" x14ac:dyDescent="0.4">
      <c r="A3" s="2" t="s">
        <v>6</v>
      </c>
      <c r="B3" s="2" t="s">
        <v>5</v>
      </c>
      <c r="C3">
        <v>29</v>
      </c>
      <c r="E3" s="2" t="s">
        <v>2</v>
      </c>
      <c r="F3" s="2" t="s">
        <v>7</v>
      </c>
      <c r="G3">
        <v>11</v>
      </c>
    </row>
    <row r="4" spans="1:7" x14ac:dyDescent="0.4">
      <c r="A4" s="2" t="s">
        <v>6</v>
      </c>
      <c r="B4" s="2" t="s">
        <v>3</v>
      </c>
      <c r="C4">
        <v>7</v>
      </c>
      <c r="E4" s="2" t="s">
        <v>2</v>
      </c>
      <c r="F4" s="2" t="s">
        <v>8</v>
      </c>
      <c r="G4">
        <v>48</v>
      </c>
    </row>
    <row r="5" spans="1:7" x14ac:dyDescent="0.4">
      <c r="A5" s="2" t="s">
        <v>6</v>
      </c>
      <c r="B5" s="2" t="s">
        <v>4</v>
      </c>
      <c r="C5">
        <v>4</v>
      </c>
      <c r="E5" s="2" t="s">
        <v>2</v>
      </c>
      <c r="F5" s="2" t="s">
        <v>9</v>
      </c>
      <c r="G5">
        <v>10</v>
      </c>
    </row>
    <row r="6" spans="1:7" x14ac:dyDescent="0.4">
      <c r="A6" s="2" t="s">
        <v>7</v>
      </c>
      <c r="B6" s="2" t="s">
        <v>2</v>
      </c>
      <c r="C6">
        <v>11</v>
      </c>
      <c r="E6" s="2" t="s">
        <v>2</v>
      </c>
      <c r="F6" s="2" t="s">
        <v>10</v>
      </c>
      <c r="G6">
        <v>7</v>
      </c>
    </row>
    <row r="7" spans="1:7" x14ac:dyDescent="0.4">
      <c r="A7" s="2" t="s">
        <v>7</v>
      </c>
      <c r="B7" s="2" t="s">
        <v>5</v>
      </c>
      <c r="C7">
        <v>22</v>
      </c>
      <c r="E7" s="2" t="s">
        <v>2</v>
      </c>
      <c r="F7" s="2" t="s">
        <v>11</v>
      </c>
      <c r="G7">
        <v>23</v>
      </c>
    </row>
    <row r="8" spans="1:7" x14ac:dyDescent="0.4">
      <c r="A8" s="2" t="s">
        <v>7</v>
      </c>
      <c r="B8" s="2" t="s">
        <v>3</v>
      </c>
      <c r="C8">
        <v>5</v>
      </c>
      <c r="E8" s="2" t="s">
        <v>2</v>
      </c>
      <c r="F8" s="2" t="s">
        <v>12</v>
      </c>
      <c r="G8">
        <v>14</v>
      </c>
    </row>
    <row r="9" spans="1:7" x14ac:dyDescent="0.4">
      <c r="A9" s="2" t="s">
        <v>8</v>
      </c>
      <c r="B9" s="2" t="s">
        <v>2</v>
      </c>
      <c r="C9">
        <v>48</v>
      </c>
      <c r="E9" s="2" t="s">
        <v>2</v>
      </c>
      <c r="F9" s="2" t="s">
        <v>13</v>
      </c>
      <c r="G9">
        <v>31</v>
      </c>
    </row>
    <row r="10" spans="1:7" x14ac:dyDescent="0.4">
      <c r="A10" s="2" t="s">
        <v>8</v>
      </c>
      <c r="B10" s="2" t="s">
        <v>5</v>
      </c>
      <c r="C10">
        <v>80</v>
      </c>
      <c r="E10" s="2" t="s">
        <v>5</v>
      </c>
      <c r="F10" s="2" t="s">
        <v>6</v>
      </c>
      <c r="G10">
        <v>29</v>
      </c>
    </row>
    <row r="11" spans="1:7" x14ac:dyDescent="0.4">
      <c r="A11" s="2" t="s">
        <v>8</v>
      </c>
      <c r="B11" s="2" t="s">
        <v>3</v>
      </c>
      <c r="C11">
        <v>12</v>
      </c>
      <c r="E11" s="2" t="s">
        <v>5</v>
      </c>
      <c r="F11" s="2" t="s">
        <v>7</v>
      </c>
      <c r="G11">
        <v>22</v>
      </c>
    </row>
    <row r="12" spans="1:7" x14ac:dyDescent="0.4">
      <c r="A12" s="2" t="s">
        <v>8</v>
      </c>
      <c r="B12" s="2" t="s">
        <v>4</v>
      </c>
      <c r="C12">
        <v>11</v>
      </c>
      <c r="E12" s="2" t="s">
        <v>5</v>
      </c>
      <c r="F12" s="2" t="s">
        <v>8</v>
      </c>
      <c r="G12">
        <v>80</v>
      </c>
    </row>
    <row r="13" spans="1:7" x14ac:dyDescent="0.4">
      <c r="A13" s="2" t="s">
        <v>9</v>
      </c>
      <c r="B13" s="2" t="s">
        <v>2</v>
      </c>
      <c r="C13">
        <v>10</v>
      </c>
      <c r="E13" s="2" t="s">
        <v>5</v>
      </c>
      <c r="F13" s="2" t="s">
        <v>9</v>
      </c>
      <c r="G13">
        <v>29</v>
      </c>
    </row>
    <row r="14" spans="1:7" x14ac:dyDescent="0.4">
      <c r="A14" s="2" t="s">
        <v>9</v>
      </c>
      <c r="B14" s="2" t="s">
        <v>5</v>
      </c>
      <c r="C14">
        <v>29</v>
      </c>
      <c r="E14" s="2" t="s">
        <v>5</v>
      </c>
      <c r="F14" s="2" t="s">
        <v>10</v>
      </c>
      <c r="G14">
        <v>26</v>
      </c>
    </row>
    <row r="15" spans="1:7" x14ac:dyDescent="0.4">
      <c r="A15" s="2" t="s">
        <v>9</v>
      </c>
      <c r="B15" s="2" t="s">
        <v>3</v>
      </c>
      <c r="C15">
        <v>11</v>
      </c>
      <c r="E15" s="2" t="s">
        <v>5</v>
      </c>
      <c r="F15" s="2" t="s">
        <v>11</v>
      </c>
      <c r="G15">
        <v>47</v>
      </c>
    </row>
    <row r="16" spans="1:7" x14ac:dyDescent="0.4">
      <c r="A16" s="2" t="s">
        <v>9</v>
      </c>
      <c r="B16" s="2" t="s">
        <v>4</v>
      </c>
      <c r="C16">
        <v>1</v>
      </c>
      <c r="E16" s="2" t="s">
        <v>5</v>
      </c>
      <c r="F16" s="2" t="s">
        <v>12</v>
      </c>
      <c r="G16">
        <v>43</v>
      </c>
    </row>
    <row r="17" spans="1:7" x14ac:dyDescent="0.4">
      <c r="A17" s="2" t="s">
        <v>10</v>
      </c>
      <c r="B17" s="2" t="s">
        <v>2</v>
      </c>
      <c r="C17">
        <v>7</v>
      </c>
      <c r="E17" s="2" t="s">
        <v>5</v>
      </c>
      <c r="F17" s="2" t="s">
        <v>13</v>
      </c>
      <c r="G17">
        <v>44</v>
      </c>
    </row>
    <row r="18" spans="1:7" x14ac:dyDescent="0.4">
      <c r="A18" s="2" t="s">
        <v>10</v>
      </c>
      <c r="B18" s="2" t="s">
        <v>5</v>
      </c>
      <c r="C18">
        <v>26</v>
      </c>
      <c r="E18" s="2" t="s">
        <v>3</v>
      </c>
      <c r="F18" s="2" t="s">
        <v>6</v>
      </c>
      <c r="G18">
        <v>7</v>
      </c>
    </row>
    <row r="19" spans="1:7" x14ac:dyDescent="0.4">
      <c r="A19" s="2" t="s">
        <v>10</v>
      </c>
      <c r="B19" s="2" t="s">
        <v>3</v>
      </c>
      <c r="C19">
        <v>6</v>
      </c>
      <c r="E19" s="2" t="s">
        <v>3</v>
      </c>
      <c r="F19" s="2" t="s">
        <v>7</v>
      </c>
      <c r="G19">
        <v>5</v>
      </c>
    </row>
    <row r="20" spans="1:7" x14ac:dyDescent="0.4">
      <c r="A20" s="2" t="s">
        <v>10</v>
      </c>
      <c r="B20" s="2" t="s">
        <v>4</v>
      </c>
      <c r="C20">
        <v>5</v>
      </c>
      <c r="E20" s="2" t="s">
        <v>3</v>
      </c>
      <c r="F20" s="2" t="s">
        <v>8</v>
      </c>
      <c r="G20">
        <v>12</v>
      </c>
    </row>
    <row r="21" spans="1:7" x14ac:dyDescent="0.4">
      <c r="A21" s="2" t="s">
        <v>11</v>
      </c>
      <c r="B21" s="2" t="s">
        <v>2</v>
      </c>
      <c r="C21">
        <v>23</v>
      </c>
      <c r="E21" s="2" t="s">
        <v>3</v>
      </c>
      <c r="F21" s="2" t="s">
        <v>9</v>
      </c>
      <c r="G21">
        <v>11</v>
      </c>
    </row>
    <row r="22" spans="1:7" x14ac:dyDescent="0.4">
      <c r="A22" s="2" t="s">
        <v>11</v>
      </c>
      <c r="B22" s="2" t="s">
        <v>5</v>
      </c>
      <c r="C22">
        <v>47</v>
      </c>
      <c r="E22" s="2" t="s">
        <v>3</v>
      </c>
      <c r="F22" s="2" t="s">
        <v>10</v>
      </c>
      <c r="G22">
        <v>6</v>
      </c>
    </row>
    <row r="23" spans="1:7" x14ac:dyDescent="0.4">
      <c r="A23" s="2" t="s">
        <v>11</v>
      </c>
      <c r="B23" s="2" t="s">
        <v>3</v>
      </c>
      <c r="C23">
        <v>13</v>
      </c>
      <c r="E23" s="2" t="s">
        <v>3</v>
      </c>
      <c r="F23" s="2" t="s">
        <v>11</v>
      </c>
      <c r="G23">
        <v>13</v>
      </c>
    </row>
    <row r="24" spans="1:7" x14ac:dyDescent="0.4">
      <c r="A24" s="2" t="s">
        <v>11</v>
      </c>
      <c r="B24" s="2" t="s">
        <v>4</v>
      </c>
      <c r="C24">
        <v>4</v>
      </c>
      <c r="E24" s="2" t="s">
        <v>3</v>
      </c>
      <c r="F24" s="2" t="s">
        <v>12</v>
      </c>
      <c r="G24">
        <v>8</v>
      </c>
    </row>
    <row r="25" spans="1:7" x14ac:dyDescent="0.4">
      <c r="A25" s="2" t="s">
        <v>12</v>
      </c>
      <c r="B25" s="2" t="s">
        <v>2</v>
      </c>
      <c r="C25">
        <v>14</v>
      </c>
      <c r="E25" s="2" t="s">
        <v>3</v>
      </c>
      <c r="F25" s="2" t="s">
        <v>13</v>
      </c>
      <c r="G25">
        <v>14</v>
      </c>
    </row>
    <row r="26" spans="1:7" x14ac:dyDescent="0.4">
      <c r="A26" s="2" t="s">
        <v>12</v>
      </c>
      <c r="B26" s="2" t="s">
        <v>5</v>
      </c>
      <c r="C26">
        <v>43</v>
      </c>
      <c r="E26" s="2" t="s">
        <v>4</v>
      </c>
      <c r="F26" s="2" t="s">
        <v>6</v>
      </c>
      <c r="G26">
        <v>4</v>
      </c>
    </row>
    <row r="27" spans="1:7" x14ac:dyDescent="0.4">
      <c r="A27" s="2" t="s">
        <v>12</v>
      </c>
      <c r="B27" s="2" t="s">
        <v>3</v>
      </c>
      <c r="C27">
        <v>8</v>
      </c>
      <c r="E27" s="2" t="s">
        <v>4</v>
      </c>
      <c r="F27" s="2" t="s">
        <v>8</v>
      </c>
      <c r="G27">
        <v>11</v>
      </c>
    </row>
    <row r="28" spans="1:7" x14ac:dyDescent="0.4">
      <c r="A28" s="2" t="s">
        <v>12</v>
      </c>
      <c r="B28" s="2" t="s">
        <v>4</v>
      </c>
      <c r="C28">
        <v>8</v>
      </c>
      <c r="E28" s="2" t="s">
        <v>4</v>
      </c>
      <c r="F28" s="2" t="s">
        <v>9</v>
      </c>
      <c r="G28">
        <v>1</v>
      </c>
    </row>
    <row r="29" spans="1:7" x14ac:dyDescent="0.4">
      <c r="A29" s="2" t="s">
        <v>13</v>
      </c>
      <c r="B29" s="2" t="s">
        <v>2</v>
      </c>
      <c r="C29">
        <v>31</v>
      </c>
      <c r="E29" s="2" t="s">
        <v>4</v>
      </c>
      <c r="F29" s="2" t="s">
        <v>10</v>
      </c>
      <c r="G29">
        <v>5</v>
      </c>
    </row>
    <row r="30" spans="1:7" x14ac:dyDescent="0.4">
      <c r="A30" s="2" t="s">
        <v>13</v>
      </c>
      <c r="B30" s="2" t="s">
        <v>5</v>
      </c>
      <c r="C30">
        <v>44</v>
      </c>
      <c r="E30" s="2" t="s">
        <v>4</v>
      </c>
      <c r="F30" s="2" t="s">
        <v>11</v>
      </c>
      <c r="G30">
        <v>4</v>
      </c>
    </row>
    <row r="31" spans="1:7" x14ac:dyDescent="0.4">
      <c r="A31" s="2" t="s">
        <v>13</v>
      </c>
      <c r="B31" s="2" t="s">
        <v>3</v>
      </c>
      <c r="C31">
        <v>14</v>
      </c>
      <c r="E31" s="2" t="s">
        <v>4</v>
      </c>
      <c r="F31" s="2" t="s">
        <v>12</v>
      </c>
      <c r="G31">
        <v>8</v>
      </c>
    </row>
    <row r="32" spans="1:7" x14ac:dyDescent="0.4">
      <c r="A32" s="2" t="s">
        <v>13</v>
      </c>
      <c r="B32" s="2" t="s">
        <v>4</v>
      </c>
      <c r="C32">
        <v>5</v>
      </c>
      <c r="E32" s="2" t="s">
        <v>4</v>
      </c>
      <c r="F32" s="2" t="s">
        <v>13</v>
      </c>
      <c r="G32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pageSetUpPr autoPageBreaks="0"/>
  </sheetPr>
  <dimension ref="A1:G711"/>
  <sheetViews>
    <sheetView zoomScale="115" zoomScaleNormal="115" zoomScaleSheetLayoutView="100" workbookViewId="0"/>
  </sheetViews>
  <sheetFormatPr defaultColWidth="19.84375" defaultRowHeight="14.6" x14ac:dyDescent="0.4"/>
  <cols>
    <col min="1" max="1" width="17.4609375" style="20" bestFit="1" customWidth="1"/>
    <col min="2" max="2" width="8.3828125" style="29" bestFit="1" customWidth="1"/>
    <col min="3" max="3" width="19.84375" style="20"/>
    <col min="4" max="4" width="8.3828125" style="20" bestFit="1" customWidth="1"/>
    <col min="5" max="5" width="9.23046875" style="20" bestFit="1" customWidth="1"/>
    <col min="6" max="6" width="7.53515625" style="20" bestFit="1" customWidth="1"/>
    <col min="7" max="7" width="8.921875" style="20" bestFit="1" customWidth="1"/>
    <col min="8" max="16384" width="19.84375" style="20"/>
  </cols>
  <sheetData>
    <row r="1" spans="1:7" x14ac:dyDescent="0.4">
      <c r="A1" s="62" t="s">
        <v>682</v>
      </c>
      <c r="B1" s="25" t="s">
        <v>64</v>
      </c>
      <c r="D1" s="27">
        <f>MAX(B:B)</f>
        <v>153593</v>
      </c>
      <c r="E1" s="20" t="s">
        <v>701</v>
      </c>
      <c r="F1" s="27">
        <f>MIN(B:B)</f>
        <v>24990</v>
      </c>
      <c r="G1" s="20" t="s">
        <v>702</v>
      </c>
    </row>
    <row r="2" spans="1:7" x14ac:dyDescent="0.4">
      <c r="A2" s="61" t="s">
        <v>401</v>
      </c>
      <c r="B2" s="26">
        <v>48202</v>
      </c>
    </row>
    <row r="3" spans="1:7" x14ac:dyDescent="0.4">
      <c r="A3" s="61" t="s">
        <v>208</v>
      </c>
      <c r="B3" s="26">
        <v>138658</v>
      </c>
    </row>
    <row r="4" spans="1:7" x14ac:dyDescent="0.4">
      <c r="A4" s="61" t="s">
        <v>572</v>
      </c>
      <c r="B4" s="26">
        <v>99747</v>
      </c>
    </row>
    <row r="5" spans="1:7" x14ac:dyDescent="0.4">
      <c r="A5" s="61" t="s">
        <v>503</v>
      </c>
      <c r="B5" s="26">
        <v>45277</v>
      </c>
    </row>
    <row r="6" spans="1:7" x14ac:dyDescent="0.4">
      <c r="A6" s="61" t="s">
        <v>372</v>
      </c>
      <c r="B6" s="26">
        <v>62188</v>
      </c>
    </row>
    <row r="7" spans="1:7" x14ac:dyDescent="0.4">
      <c r="A7" s="61" t="s">
        <v>249</v>
      </c>
      <c r="B7" s="26">
        <v>64428</v>
      </c>
    </row>
    <row r="8" spans="1:7" x14ac:dyDescent="0.4">
      <c r="A8" s="61" t="s">
        <v>167</v>
      </c>
      <c r="B8" s="26">
        <v>70079</v>
      </c>
    </row>
    <row r="9" spans="1:7" x14ac:dyDescent="0.4">
      <c r="A9" s="61" t="s">
        <v>417</v>
      </c>
      <c r="B9" s="26">
        <v>119402</v>
      </c>
    </row>
    <row r="10" spans="1:7" x14ac:dyDescent="0.4">
      <c r="A10" s="61" t="s">
        <v>215</v>
      </c>
      <c r="B10" s="26">
        <v>74214</v>
      </c>
    </row>
    <row r="11" spans="1:7" x14ac:dyDescent="0.4">
      <c r="A11" s="61" t="s">
        <v>282</v>
      </c>
      <c r="B11" s="26">
        <v>101955</v>
      </c>
    </row>
    <row r="12" spans="1:7" x14ac:dyDescent="0.4">
      <c r="A12" s="61" t="s">
        <v>312</v>
      </c>
      <c r="B12" s="26">
        <v>78678</v>
      </c>
    </row>
    <row r="13" spans="1:7" x14ac:dyDescent="0.4">
      <c r="A13" s="61" t="s">
        <v>426</v>
      </c>
      <c r="B13" s="26">
        <v>47247</v>
      </c>
    </row>
    <row r="14" spans="1:7" x14ac:dyDescent="0.4">
      <c r="A14" s="61" t="s">
        <v>264</v>
      </c>
      <c r="B14" s="26">
        <v>117210</v>
      </c>
    </row>
    <row r="15" spans="1:7" x14ac:dyDescent="0.4">
      <c r="A15" s="61" t="s">
        <v>254</v>
      </c>
      <c r="B15" s="26">
        <v>114327</v>
      </c>
    </row>
    <row r="16" spans="1:7" x14ac:dyDescent="0.4">
      <c r="A16" s="61" t="s">
        <v>634</v>
      </c>
      <c r="B16" s="26">
        <v>87211</v>
      </c>
    </row>
    <row r="17" spans="1:2" x14ac:dyDescent="0.4">
      <c r="A17" s="61" t="s">
        <v>460</v>
      </c>
      <c r="B17" s="26">
        <v>98941</v>
      </c>
    </row>
    <row r="18" spans="1:2" x14ac:dyDescent="0.4">
      <c r="A18" s="61" t="s">
        <v>204</v>
      </c>
      <c r="B18" s="26">
        <v>37329</v>
      </c>
    </row>
    <row r="19" spans="1:2" x14ac:dyDescent="0.4">
      <c r="A19" s="61" t="s">
        <v>94</v>
      </c>
      <c r="B19" s="26">
        <v>148632</v>
      </c>
    </row>
    <row r="20" spans="1:2" x14ac:dyDescent="0.4">
      <c r="A20" s="61" t="s">
        <v>488</v>
      </c>
      <c r="B20" s="26">
        <v>149518</v>
      </c>
    </row>
    <row r="21" spans="1:2" x14ac:dyDescent="0.4">
      <c r="A21" s="61" t="s">
        <v>272</v>
      </c>
      <c r="B21" s="26">
        <v>65268</v>
      </c>
    </row>
    <row r="22" spans="1:2" x14ac:dyDescent="0.4">
      <c r="A22" s="61" t="s">
        <v>502</v>
      </c>
      <c r="B22" s="26">
        <v>123799</v>
      </c>
    </row>
    <row r="23" spans="1:2" x14ac:dyDescent="0.4">
      <c r="A23" s="61" t="s">
        <v>318</v>
      </c>
      <c r="B23" s="26">
        <v>38434</v>
      </c>
    </row>
    <row r="24" spans="1:2" x14ac:dyDescent="0.4">
      <c r="A24" s="61" t="s">
        <v>639</v>
      </c>
      <c r="B24" s="26">
        <v>118709</v>
      </c>
    </row>
    <row r="25" spans="1:2" x14ac:dyDescent="0.4">
      <c r="A25" s="61" t="s">
        <v>132</v>
      </c>
      <c r="B25" s="26">
        <v>46554</v>
      </c>
    </row>
    <row r="26" spans="1:2" x14ac:dyDescent="0.4">
      <c r="A26" s="61" t="s">
        <v>478</v>
      </c>
      <c r="B26" s="26">
        <v>77986</v>
      </c>
    </row>
    <row r="27" spans="1:2" x14ac:dyDescent="0.4">
      <c r="A27" s="61" t="s">
        <v>611</v>
      </c>
      <c r="B27" s="26">
        <v>123074</v>
      </c>
    </row>
    <row r="28" spans="1:2" x14ac:dyDescent="0.4">
      <c r="A28" s="61" t="s">
        <v>135</v>
      </c>
      <c r="B28" s="26">
        <v>135907</v>
      </c>
    </row>
    <row r="29" spans="1:2" x14ac:dyDescent="0.4">
      <c r="A29" s="61" t="s">
        <v>212</v>
      </c>
      <c r="B29" s="26">
        <v>66817</v>
      </c>
    </row>
    <row r="30" spans="1:2" x14ac:dyDescent="0.4">
      <c r="A30" s="61" t="s">
        <v>166</v>
      </c>
      <c r="B30" s="26">
        <v>81989</v>
      </c>
    </row>
    <row r="31" spans="1:2" x14ac:dyDescent="0.4">
      <c r="A31" s="61" t="s">
        <v>334</v>
      </c>
      <c r="B31" s="26">
        <v>130503</v>
      </c>
    </row>
    <row r="32" spans="1:2" x14ac:dyDescent="0.4">
      <c r="A32" s="61" t="s">
        <v>472</v>
      </c>
      <c r="B32" s="26">
        <v>120982</v>
      </c>
    </row>
    <row r="33" spans="1:2" x14ac:dyDescent="0.4">
      <c r="A33" s="61" t="s">
        <v>443</v>
      </c>
      <c r="B33" s="26">
        <v>76158</v>
      </c>
    </row>
    <row r="34" spans="1:2" x14ac:dyDescent="0.4">
      <c r="A34" s="61" t="s">
        <v>368</v>
      </c>
      <c r="B34" s="26">
        <v>77986</v>
      </c>
    </row>
    <row r="35" spans="1:2" x14ac:dyDescent="0.4">
      <c r="A35" s="61" t="s">
        <v>164</v>
      </c>
      <c r="B35" s="26">
        <v>117622</v>
      </c>
    </row>
    <row r="36" spans="1:2" x14ac:dyDescent="0.4">
      <c r="A36" s="61" t="s">
        <v>110</v>
      </c>
      <c r="B36" s="26">
        <v>134969</v>
      </c>
    </row>
    <row r="37" spans="1:2" x14ac:dyDescent="0.4">
      <c r="A37" s="61" t="s">
        <v>672</v>
      </c>
      <c r="B37" s="26">
        <v>97770</v>
      </c>
    </row>
    <row r="38" spans="1:2" x14ac:dyDescent="0.4">
      <c r="A38" s="61" t="s">
        <v>323</v>
      </c>
      <c r="B38" s="26">
        <v>58414</v>
      </c>
    </row>
    <row r="39" spans="1:2" x14ac:dyDescent="0.4">
      <c r="A39" s="61" t="s">
        <v>157</v>
      </c>
      <c r="B39" s="26">
        <v>131871</v>
      </c>
    </row>
    <row r="40" spans="1:2" x14ac:dyDescent="0.4">
      <c r="A40" s="61" t="s">
        <v>424</v>
      </c>
      <c r="B40" s="26">
        <v>71150</v>
      </c>
    </row>
    <row r="41" spans="1:2" x14ac:dyDescent="0.4">
      <c r="A41" s="61" t="s">
        <v>136</v>
      </c>
      <c r="B41" s="26">
        <v>61974</v>
      </c>
    </row>
    <row r="42" spans="1:2" x14ac:dyDescent="0.4">
      <c r="A42" s="61" t="s">
        <v>531</v>
      </c>
      <c r="B42" s="26">
        <v>43145</v>
      </c>
    </row>
    <row r="43" spans="1:2" x14ac:dyDescent="0.4">
      <c r="A43" s="61" t="s">
        <v>218</v>
      </c>
      <c r="B43" s="26">
        <v>112861</v>
      </c>
    </row>
    <row r="44" spans="1:2" x14ac:dyDescent="0.4">
      <c r="A44" s="61" t="s">
        <v>178</v>
      </c>
      <c r="B44" s="26">
        <v>105646</v>
      </c>
    </row>
    <row r="45" spans="1:2" x14ac:dyDescent="0.4">
      <c r="A45" s="61" t="s">
        <v>325</v>
      </c>
      <c r="B45" s="26">
        <v>68349</v>
      </c>
    </row>
    <row r="46" spans="1:2" x14ac:dyDescent="0.4">
      <c r="A46" s="61" t="s">
        <v>615</v>
      </c>
      <c r="B46" s="26">
        <v>123716</v>
      </c>
    </row>
    <row r="47" spans="1:2" x14ac:dyDescent="0.4">
      <c r="A47" s="61" t="s">
        <v>217</v>
      </c>
      <c r="B47" s="26">
        <v>122728</v>
      </c>
    </row>
    <row r="48" spans="1:2" x14ac:dyDescent="0.4">
      <c r="A48" s="61" t="s">
        <v>608</v>
      </c>
      <c r="B48" s="26">
        <v>114359</v>
      </c>
    </row>
    <row r="49" spans="1:2" x14ac:dyDescent="0.4">
      <c r="A49" s="61" t="s">
        <v>191</v>
      </c>
      <c r="B49" s="26">
        <v>101033</v>
      </c>
    </row>
    <row r="50" spans="1:2" x14ac:dyDescent="0.4">
      <c r="A50" s="61" t="s">
        <v>265</v>
      </c>
      <c r="B50" s="26">
        <v>117589</v>
      </c>
    </row>
    <row r="51" spans="1:2" x14ac:dyDescent="0.4">
      <c r="A51" s="61" t="s">
        <v>600</v>
      </c>
      <c r="B51" s="26">
        <v>130767</v>
      </c>
    </row>
    <row r="52" spans="1:2" x14ac:dyDescent="0.4">
      <c r="A52" s="61" t="s">
        <v>676</v>
      </c>
      <c r="B52" s="26">
        <v>128658</v>
      </c>
    </row>
    <row r="53" spans="1:2" x14ac:dyDescent="0.4">
      <c r="A53" s="61" t="s">
        <v>526</v>
      </c>
      <c r="B53" s="26">
        <v>96222</v>
      </c>
    </row>
    <row r="54" spans="1:2" x14ac:dyDescent="0.4">
      <c r="A54" s="61" t="s">
        <v>543</v>
      </c>
      <c r="B54" s="26">
        <v>65506</v>
      </c>
    </row>
    <row r="55" spans="1:2" x14ac:dyDescent="0.4">
      <c r="A55" s="61" t="s">
        <v>351</v>
      </c>
      <c r="B55" s="26">
        <v>49997</v>
      </c>
    </row>
    <row r="56" spans="1:2" x14ac:dyDescent="0.4">
      <c r="A56" s="61" t="s">
        <v>477</v>
      </c>
      <c r="B56" s="26">
        <v>140520</v>
      </c>
    </row>
    <row r="57" spans="1:2" x14ac:dyDescent="0.4">
      <c r="A57" s="61" t="s">
        <v>550</v>
      </c>
      <c r="B57" s="26">
        <v>38351</v>
      </c>
    </row>
    <row r="58" spans="1:2" x14ac:dyDescent="0.4">
      <c r="A58" s="61" t="s">
        <v>539</v>
      </c>
      <c r="B58" s="26">
        <v>109945</v>
      </c>
    </row>
    <row r="59" spans="1:2" x14ac:dyDescent="0.4">
      <c r="A59" s="61" t="s">
        <v>99</v>
      </c>
      <c r="B59" s="26">
        <v>118313</v>
      </c>
    </row>
    <row r="60" spans="1:2" x14ac:dyDescent="0.4">
      <c r="A60" s="61" t="s">
        <v>622</v>
      </c>
      <c r="B60" s="26">
        <v>74378</v>
      </c>
    </row>
    <row r="61" spans="1:2" x14ac:dyDescent="0.4">
      <c r="A61" s="61" t="s">
        <v>399</v>
      </c>
      <c r="B61" s="26">
        <v>78447</v>
      </c>
    </row>
    <row r="62" spans="1:2" x14ac:dyDescent="0.4">
      <c r="A62" s="61" t="s">
        <v>666</v>
      </c>
      <c r="B62" s="26">
        <v>71958</v>
      </c>
    </row>
    <row r="63" spans="1:2" x14ac:dyDescent="0.4">
      <c r="A63" s="61" t="s">
        <v>159</v>
      </c>
      <c r="B63" s="26">
        <v>119665</v>
      </c>
    </row>
    <row r="64" spans="1:2" x14ac:dyDescent="0.4">
      <c r="A64" s="61" t="s">
        <v>354</v>
      </c>
      <c r="B64" s="26">
        <v>43424</v>
      </c>
    </row>
    <row r="65" spans="1:2" x14ac:dyDescent="0.4">
      <c r="A65" s="61" t="s">
        <v>667</v>
      </c>
      <c r="B65" s="26">
        <v>88958</v>
      </c>
    </row>
    <row r="66" spans="1:2" x14ac:dyDescent="0.4">
      <c r="A66" s="61" t="s">
        <v>569</v>
      </c>
      <c r="B66" s="26">
        <v>129350</v>
      </c>
    </row>
    <row r="67" spans="1:2" x14ac:dyDescent="0.4">
      <c r="A67" s="61" t="s">
        <v>234</v>
      </c>
      <c r="B67" s="26">
        <v>86930</v>
      </c>
    </row>
    <row r="68" spans="1:2" x14ac:dyDescent="0.4">
      <c r="A68" s="61" t="s">
        <v>151</v>
      </c>
      <c r="B68" s="26">
        <v>56191</v>
      </c>
    </row>
    <row r="69" spans="1:2" x14ac:dyDescent="0.4">
      <c r="A69" s="61" t="s">
        <v>579</v>
      </c>
      <c r="B69" s="26">
        <v>58250</v>
      </c>
    </row>
    <row r="70" spans="1:2" x14ac:dyDescent="0.4">
      <c r="A70" s="61" t="s">
        <v>490</v>
      </c>
      <c r="B70" s="26">
        <v>108020</v>
      </c>
    </row>
    <row r="71" spans="1:2" x14ac:dyDescent="0.4">
      <c r="A71" s="61" t="s">
        <v>602</v>
      </c>
      <c r="B71" s="26">
        <v>76141</v>
      </c>
    </row>
    <row r="72" spans="1:2" x14ac:dyDescent="0.4">
      <c r="A72" s="61" t="s">
        <v>547</v>
      </c>
      <c r="B72" s="26">
        <v>121888</v>
      </c>
    </row>
    <row r="73" spans="1:2" x14ac:dyDescent="0.4">
      <c r="A73" s="61" t="s">
        <v>396</v>
      </c>
      <c r="B73" s="26">
        <v>149993</v>
      </c>
    </row>
    <row r="74" spans="1:2" x14ac:dyDescent="0.4">
      <c r="A74" s="61" t="s">
        <v>226</v>
      </c>
      <c r="B74" s="26">
        <v>53029</v>
      </c>
    </row>
    <row r="75" spans="1:2" x14ac:dyDescent="0.4">
      <c r="A75" s="61" t="s">
        <v>288</v>
      </c>
      <c r="B75" s="26">
        <v>103355</v>
      </c>
    </row>
    <row r="76" spans="1:2" x14ac:dyDescent="0.4">
      <c r="A76" s="61" t="s">
        <v>251</v>
      </c>
      <c r="B76" s="26">
        <v>48318</v>
      </c>
    </row>
    <row r="77" spans="1:2" x14ac:dyDescent="0.4">
      <c r="A77" s="61" t="s">
        <v>419</v>
      </c>
      <c r="B77" s="26">
        <v>93323</v>
      </c>
    </row>
    <row r="78" spans="1:2" x14ac:dyDescent="0.4">
      <c r="A78" s="61" t="s">
        <v>248</v>
      </c>
      <c r="B78" s="26">
        <v>128412</v>
      </c>
    </row>
    <row r="79" spans="1:2" x14ac:dyDescent="0.4">
      <c r="A79" s="61" t="s">
        <v>319</v>
      </c>
      <c r="B79" s="26">
        <v>81149</v>
      </c>
    </row>
    <row r="80" spans="1:2" x14ac:dyDescent="0.4">
      <c r="A80" s="61" t="s">
        <v>335</v>
      </c>
      <c r="B80" s="26">
        <v>75499</v>
      </c>
    </row>
    <row r="81" spans="1:2" x14ac:dyDescent="0.4">
      <c r="A81" s="61" t="s">
        <v>392</v>
      </c>
      <c r="B81" s="26">
        <v>48664</v>
      </c>
    </row>
    <row r="82" spans="1:2" x14ac:dyDescent="0.4">
      <c r="A82" s="61" t="s">
        <v>525</v>
      </c>
      <c r="B82" s="26">
        <v>72731</v>
      </c>
    </row>
    <row r="83" spans="1:2" x14ac:dyDescent="0.4">
      <c r="A83" s="61" t="s">
        <v>380</v>
      </c>
      <c r="B83" s="26">
        <v>125232</v>
      </c>
    </row>
    <row r="84" spans="1:2" x14ac:dyDescent="0.4">
      <c r="A84" s="61" t="s">
        <v>635</v>
      </c>
      <c r="B84" s="26">
        <v>142102</v>
      </c>
    </row>
    <row r="85" spans="1:2" x14ac:dyDescent="0.4">
      <c r="A85" s="61" t="s">
        <v>230</v>
      </c>
      <c r="B85" s="26">
        <v>118066</v>
      </c>
    </row>
    <row r="86" spans="1:2" x14ac:dyDescent="0.4">
      <c r="A86" s="61" t="s">
        <v>370</v>
      </c>
      <c r="B86" s="26">
        <v>71825</v>
      </c>
    </row>
    <row r="87" spans="1:2" x14ac:dyDescent="0.4">
      <c r="A87" s="61" t="s">
        <v>106</v>
      </c>
      <c r="B87" s="26">
        <v>113800</v>
      </c>
    </row>
    <row r="88" spans="1:2" x14ac:dyDescent="0.4">
      <c r="A88" s="61" t="s">
        <v>491</v>
      </c>
      <c r="B88" s="26">
        <v>88793</v>
      </c>
    </row>
    <row r="89" spans="1:2" x14ac:dyDescent="0.4">
      <c r="A89" s="61" t="s">
        <v>320</v>
      </c>
      <c r="B89" s="26">
        <v>130898</v>
      </c>
    </row>
    <row r="90" spans="1:2" x14ac:dyDescent="0.4">
      <c r="A90" s="61" t="s">
        <v>613</v>
      </c>
      <c r="B90" s="26">
        <v>153265</v>
      </c>
    </row>
    <row r="91" spans="1:2" x14ac:dyDescent="0.4">
      <c r="A91" s="61" t="s">
        <v>455</v>
      </c>
      <c r="B91" s="26">
        <v>64148</v>
      </c>
    </row>
    <row r="92" spans="1:2" x14ac:dyDescent="0.4">
      <c r="A92" s="61" t="s">
        <v>422</v>
      </c>
      <c r="B92" s="26">
        <v>97277</v>
      </c>
    </row>
    <row r="93" spans="1:2" x14ac:dyDescent="0.4">
      <c r="A93" s="61" t="s">
        <v>109</v>
      </c>
      <c r="B93" s="26">
        <v>57731</v>
      </c>
    </row>
    <row r="94" spans="1:2" x14ac:dyDescent="0.4">
      <c r="A94" s="61" t="s">
        <v>158</v>
      </c>
      <c r="B94" s="26">
        <v>128380</v>
      </c>
    </row>
    <row r="95" spans="1:2" x14ac:dyDescent="0.4">
      <c r="A95" s="61" t="s">
        <v>641</v>
      </c>
      <c r="B95" s="26">
        <v>124162</v>
      </c>
    </row>
    <row r="96" spans="1:2" x14ac:dyDescent="0.4">
      <c r="A96" s="61" t="s">
        <v>233</v>
      </c>
      <c r="B96" s="26">
        <v>98956</v>
      </c>
    </row>
    <row r="97" spans="1:2" x14ac:dyDescent="0.4">
      <c r="A97" s="61" t="s">
        <v>206</v>
      </c>
      <c r="B97" s="26">
        <v>54561</v>
      </c>
    </row>
    <row r="98" spans="1:2" x14ac:dyDescent="0.4">
      <c r="A98" s="61" t="s">
        <v>560</v>
      </c>
      <c r="B98" s="26">
        <v>118330</v>
      </c>
    </row>
    <row r="99" spans="1:2" x14ac:dyDescent="0.4">
      <c r="A99" s="61" t="s">
        <v>247</v>
      </c>
      <c r="B99" s="26">
        <v>41694</v>
      </c>
    </row>
    <row r="100" spans="1:2" x14ac:dyDescent="0.4">
      <c r="A100" s="61" t="s">
        <v>415</v>
      </c>
      <c r="B100" s="26">
        <v>80391</v>
      </c>
    </row>
    <row r="101" spans="1:2" x14ac:dyDescent="0.4">
      <c r="A101" s="61" t="s">
        <v>591</v>
      </c>
      <c r="B101" s="26">
        <v>59685</v>
      </c>
    </row>
    <row r="102" spans="1:2" x14ac:dyDescent="0.4">
      <c r="A102" s="61" t="s">
        <v>114</v>
      </c>
      <c r="B102" s="26">
        <v>123008</v>
      </c>
    </row>
    <row r="103" spans="1:2" x14ac:dyDescent="0.4">
      <c r="A103" s="61" t="s">
        <v>355</v>
      </c>
      <c r="B103" s="26">
        <v>68118</v>
      </c>
    </row>
    <row r="104" spans="1:2" x14ac:dyDescent="0.4">
      <c r="A104" s="61" t="s">
        <v>679</v>
      </c>
      <c r="B104" s="26">
        <v>83752</v>
      </c>
    </row>
    <row r="105" spans="1:2" x14ac:dyDescent="0.4">
      <c r="A105" s="61" t="s">
        <v>556</v>
      </c>
      <c r="B105" s="26">
        <v>64247</v>
      </c>
    </row>
    <row r="106" spans="1:2" x14ac:dyDescent="0.4">
      <c r="A106" s="61" t="s">
        <v>429</v>
      </c>
      <c r="B106" s="26">
        <v>74873</v>
      </c>
    </row>
    <row r="107" spans="1:2" x14ac:dyDescent="0.4">
      <c r="A107" s="61" t="s">
        <v>313</v>
      </c>
      <c r="B107" s="26">
        <v>34627</v>
      </c>
    </row>
    <row r="108" spans="1:2" x14ac:dyDescent="0.4">
      <c r="A108" s="61" t="s">
        <v>125</v>
      </c>
      <c r="B108" s="26">
        <v>117770</v>
      </c>
    </row>
    <row r="109" spans="1:2" x14ac:dyDescent="0.4">
      <c r="A109" s="61" t="s">
        <v>657</v>
      </c>
      <c r="B109" s="26">
        <v>56109</v>
      </c>
    </row>
    <row r="110" spans="1:2" x14ac:dyDescent="0.4">
      <c r="A110" s="61" t="s">
        <v>535</v>
      </c>
      <c r="B110" s="26">
        <v>104228</v>
      </c>
    </row>
    <row r="111" spans="1:2" x14ac:dyDescent="0.4">
      <c r="A111" s="61" t="s">
        <v>295</v>
      </c>
      <c r="B111" s="26">
        <v>106140</v>
      </c>
    </row>
    <row r="112" spans="1:2" x14ac:dyDescent="0.4">
      <c r="A112" s="61" t="s">
        <v>423</v>
      </c>
      <c r="B112" s="26">
        <v>126732</v>
      </c>
    </row>
    <row r="113" spans="1:2" x14ac:dyDescent="0.4">
      <c r="A113" s="61" t="s">
        <v>266</v>
      </c>
      <c r="B113" s="26">
        <v>37658</v>
      </c>
    </row>
    <row r="114" spans="1:2" x14ac:dyDescent="0.4">
      <c r="A114" s="61" t="s">
        <v>601</v>
      </c>
      <c r="B114" s="26">
        <v>129910</v>
      </c>
    </row>
    <row r="115" spans="1:2" x14ac:dyDescent="0.4">
      <c r="A115" s="61" t="s">
        <v>102</v>
      </c>
      <c r="B115" s="26">
        <v>150405</v>
      </c>
    </row>
    <row r="116" spans="1:2" x14ac:dyDescent="0.4">
      <c r="A116" s="61" t="s">
        <v>485</v>
      </c>
      <c r="B116" s="26">
        <v>120999</v>
      </c>
    </row>
    <row r="117" spans="1:2" x14ac:dyDescent="0.4">
      <c r="A117" s="61" t="s">
        <v>407</v>
      </c>
      <c r="B117" s="26">
        <v>136237</v>
      </c>
    </row>
    <row r="118" spans="1:2" x14ac:dyDescent="0.4">
      <c r="A118" s="61" t="s">
        <v>434</v>
      </c>
      <c r="B118" s="26">
        <v>101098</v>
      </c>
    </row>
    <row r="119" spans="1:2" x14ac:dyDescent="0.4">
      <c r="A119" s="61" t="s">
        <v>494</v>
      </c>
      <c r="B119" s="26">
        <v>79485</v>
      </c>
    </row>
    <row r="120" spans="1:2" x14ac:dyDescent="0.4">
      <c r="A120" s="61" t="s">
        <v>621</v>
      </c>
      <c r="B120" s="26">
        <v>146766</v>
      </c>
    </row>
    <row r="121" spans="1:2" x14ac:dyDescent="0.4">
      <c r="A121" s="61" t="s">
        <v>524</v>
      </c>
      <c r="B121" s="26">
        <v>112037</v>
      </c>
    </row>
    <row r="122" spans="1:2" x14ac:dyDescent="0.4">
      <c r="A122" s="61" t="s">
        <v>340</v>
      </c>
      <c r="B122" s="26">
        <v>49553</v>
      </c>
    </row>
    <row r="123" spans="1:2" x14ac:dyDescent="0.4">
      <c r="A123" s="61" t="s">
        <v>671</v>
      </c>
      <c r="B123" s="26">
        <v>60985</v>
      </c>
    </row>
    <row r="124" spans="1:2" x14ac:dyDescent="0.4">
      <c r="A124" s="61" t="s">
        <v>438</v>
      </c>
      <c r="B124" s="26">
        <v>72186</v>
      </c>
    </row>
    <row r="125" spans="1:2" x14ac:dyDescent="0.4">
      <c r="A125" s="61" t="s">
        <v>237</v>
      </c>
      <c r="B125" s="26">
        <v>131938</v>
      </c>
    </row>
    <row r="126" spans="1:2" x14ac:dyDescent="0.4">
      <c r="A126" s="61" t="s">
        <v>522</v>
      </c>
      <c r="B126" s="26">
        <v>77278</v>
      </c>
    </row>
    <row r="127" spans="1:2" x14ac:dyDescent="0.4">
      <c r="A127" s="61" t="s">
        <v>200</v>
      </c>
      <c r="B127" s="26">
        <v>150669</v>
      </c>
    </row>
    <row r="128" spans="1:2" x14ac:dyDescent="0.4">
      <c r="A128" s="61" t="s">
        <v>662</v>
      </c>
      <c r="B128" s="26">
        <v>54708</v>
      </c>
    </row>
    <row r="129" spans="1:2" x14ac:dyDescent="0.4">
      <c r="A129" s="61" t="s">
        <v>250</v>
      </c>
      <c r="B129" s="26">
        <v>64741</v>
      </c>
    </row>
    <row r="130" spans="1:2" x14ac:dyDescent="0.4">
      <c r="A130" s="61" t="s">
        <v>337</v>
      </c>
      <c r="B130" s="26">
        <v>65153</v>
      </c>
    </row>
    <row r="131" spans="1:2" x14ac:dyDescent="0.4">
      <c r="A131" s="61" t="s">
        <v>117</v>
      </c>
      <c r="B131" s="26">
        <v>101445</v>
      </c>
    </row>
    <row r="132" spans="1:2" x14ac:dyDescent="0.4">
      <c r="A132" s="61" t="s">
        <v>366</v>
      </c>
      <c r="B132" s="26">
        <v>58171</v>
      </c>
    </row>
    <row r="133" spans="1:2" x14ac:dyDescent="0.4">
      <c r="A133" s="61" t="s">
        <v>93</v>
      </c>
      <c r="B133" s="26">
        <v>37123</v>
      </c>
    </row>
    <row r="134" spans="1:2" x14ac:dyDescent="0.4">
      <c r="A134" s="61" t="s">
        <v>618</v>
      </c>
      <c r="B134" s="26">
        <v>54090</v>
      </c>
    </row>
    <row r="135" spans="1:2" x14ac:dyDescent="0.4">
      <c r="A135" s="61" t="s">
        <v>183</v>
      </c>
      <c r="B135" s="26">
        <v>141641</v>
      </c>
    </row>
    <row r="136" spans="1:2" x14ac:dyDescent="0.4">
      <c r="A136" s="61" t="s">
        <v>408</v>
      </c>
      <c r="B136" s="26">
        <v>69437</v>
      </c>
    </row>
    <row r="137" spans="1:2" x14ac:dyDescent="0.4">
      <c r="A137" s="61" t="s">
        <v>482</v>
      </c>
      <c r="B137" s="26">
        <v>69222</v>
      </c>
    </row>
    <row r="138" spans="1:2" x14ac:dyDescent="0.4">
      <c r="A138" s="61" t="s">
        <v>555</v>
      </c>
      <c r="B138" s="26">
        <v>96026</v>
      </c>
    </row>
    <row r="139" spans="1:2" x14ac:dyDescent="0.4">
      <c r="A139" s="61" t="s">
        <v>115</v>
      </c>
      <c r="B139" s="26">
        <v>113766</v>
      </c>
    </row>
    <row r="140" spans="1:2" x14ac:dyDescent="0.4">
      <c r="A140" s="61" t="s">
        <v>573</v>
      </c>
      <c r="B140" s="26">
        <v>33557</v>
      </c>
    </row>
    <row r="141" spans="1:2" x14ac:dyDescent="0.4">
      <c r="A141" s="61" t="s">
        <v>189</v>
      </c>
      <c r="B141" s="26">
        <v>120093</v>
      </c>
    </row>
    <row r="142" spans="1:2" x14ac:dyDescent="0.4">
      <c r="A142" s="61" t="s">
        <v>504</v>
      </c>
      <c r="B142" s="26">
        <v>64033</v>
      </c>
    </row>
    <row r="143" spans="1:2" x14ac:dyDescent="0.4">
      <c r="A143" s="61" t="s">
        <v>105</v>
      </c>
      <c r="B143" s="26">
        <v>78398</v>
      </c>
    </row>
    <row r="144" spans="1:2" x14ac:dyDescent="0.4">
      <c r="A144" s="61" t="s">
        <v>388</v>
      </c>
      <c r="B144" s="26">
        <v>73670</v>
      </c>
    </row>
    <row r="145" spans="1:2" x14ac:dyDescent="0.4">
      <c r="A145" s="61" t="s">
        <v>173</v>
      </c>
      <c r="B145" s="26">
        <v>137900</v>
      </c>
    </row>
    <row r="146" spans="1:2" x14ac:dyDescent="0.4">
      <c r="A146" s="61" t="s">
        <v>220</v>
      </c>
      <c r="B146" s="26">
        <v>115777</v>
      </c>
    </row>
    <row r="147" spans="1:2" x14ac:dyDescent="0.4">
      <c r="A147" s="61" t="s">
        <v>584</v>
      </c>
      <c r="B147" s="26">
        <v>58184</v>
      </c>
    </row>
    <row r="148" spans="1:2" x14ac:dyDescent="0.4">
      <c r="A148" s="61" t="s">
        <v>610</v>
      </c>
      <c r="B148" s="26">
        <v>63866</v>
      </c>
    </row>
    <row r="149" spans="1:2" x14ac:dyDescent="0.4">
      <c r="A149" s="61" t="s">
        <v>281</v>
      </c>
      <c r="B149" s="26">
        <v>36809</v>
      </c>
    </row>
    <row r="150" spans="1:2" x14ac:dyDescent="0.4">
      <c r="A150" s="61" t="s">
        <v>469</v>
      </c>
      <c r="B150" s="26">
        <v>108742</v>
      </c>
    </row>
    <row r="151" spans="1:2" x14ac:dyDescent="0.4">
      <c r="A151" s="61" t="s">
        <v>404</v>
      </c>
      <c r="B151" s="26">
        <v>109894</v>
      </c>
    </row>
    <row r="152" spans="1:2" x14ac:dyDescent="0.4">
      <c r="A152" s="61" t="s">
        <v>614</v>
      </c>
      <c r="B152" s="26">
        <v>74295</v>
      </c>
    </row>
    <row r="153" spans="1:2" x14ac:dyDescent="0.4">
      <c r="A153" s="61" t="s">
        <v>545</v>
      </c>
      <c r="B153" s="26">
        <v>140817</v>
      </c>
    </row>
    <row r="154" spans="1:2" x14ac:dyDescent="0.4">
      <c r="A154" s="61" t="s">
        <v>538</v>
      </c>
      <c r="B154" s="26">
        <v>53770</v>
      </c>
    </row>
    <row r="155" spans="1:2" x14ac:dyDescent="0.4">
      <c r="A155" s="61" t="s">
        <v>244</v>
      </c>
      <c r="B155" s="26">
        <v>140240</v>
      </c>
    </row>
    <row r="156" spans="1:2" x14ac:dyDescent="0.4">
      <c r="A156" s="61" t="s">
        <v>439</v>
      </c>
      <c r="B156" s="26">
        <v>142002</v>
      </c>
    </row>
    <row r="157" spans="1:2" x14ac:dyDescent="0.4">
      <c r="A157" s="61" t="s">
        <v>430</v>
      </c>
      <c r="B157" s="26">
        <v>47774</v>
      </c>
    </row>
    <row r="158" spans="1:2" x14ac:dyDescent="0.4">
      <c r="A158" s="61" t="s">
        <v>153</v>
      </c>
      <c r="B158" s="26">
        <v>79386</v>
      </c>
    </row>
    <row r="159" spans="1:2" x14ac:dyDescent="0.4">
      <c r="A159" s="61" t="s">
        <v>653</v>
      </c>
      <c r="B159" s="26">
        <v>121937</v>
      </c>
    </row>
    <row r="160" spans="1:2" x14ac:dyDescent="0.4">
      <c r="A160" s="61" t="s">
        <v>149</v>
      </c>
      <c r="B160" s="26">
        <v>121180</v>
      </c>
    </row>
    <row r="161" spans="1:2" x14ac:dyDescent="0.4">
      <c r="A161" s="61" t="s">
        <v>111</v>
      </c>
      <c r="B161" s="26">
        <v>113190</v>
      </c>
    </row>
    <row r="162" spans="1:2" x14ac:dyDescent="0.4">
      <c r="A162" s="61" t="s">
        <v>492</v>
      </c>
      <c r="B162" s="26">
        <v>110455</v>
      </c>
    </row>
    <row r="163" spans="1:2" x14ac:dyDescent="0.4">
      <c r="A163" s="61" t="s">
        <v>227</v>
      </c>
      <c r="B163" s="26">
        <v>141475</v>
      </c>
    </row>
    <row r="164" spans="1:2" x14ac:dyDescent="0.4">
      <c r="A164" s="61" t="s">
        <v>468</v>
      </c>
      <c r="B164" s="26">
        <v>62205</v>
      </c>
    </row>
    <row r="165" spans="1:2" x14ac:dyDescent="0.4">
      <c r="A165" s="61" t="s">
        <v>156</v>
      </c>
      <c r="B165" s="26">
        <v>76371</v>
      </c>
    </row>
    <row r="166" spans="1:2" x14ac:dyDescent="0.4">
      <c r="A166" s="61" t="s">
        <v>291</v>
      </c>
      <c r="B166" s="26">
        <v>84690</v>
      </c>
    </row>
    <row r="167" spans="1:2" x14ac:dyDescent="0.4">
      <c r="A167" s="61" t="s">
        <v>186</v>
      </c>
      <c r="B167" s="26">
        <v>37758</v>
      </c>
    </row>
    <row r="168" spans="1:2" x14ac:dyDescent="0.4">
      <c r="A168" s="61" t="s">
        <v>515</v>
      </c>
      <c r="B168" s="26">
        <v>47723</v>
      </c>
    </row>
    <row r="169" spans="1:2" x14ac:dyDescent="0.4">
      <c r="A169" s="61" t="s">
        <v>252</v>
      </c>
      <c r="B169" s="26">
        <v>48062</v>
      </c>
    </row>
    <row r="170" spans="1:2" x14ac:dyDescent="0.4">
      <c r="A170" s="61" t="s">
        <v>193</v>
      </c>
      <c r="B170" s="26">
        <v>100732</v>
      </c>
    </row>
    <row r="171" spans="1:2" x14ac:dyDescent="0.4">
      <c r="A171" s="61" t="s">
        <v>350</v>
      </c>
      <c r="B171" s="26">
        <v>118116</v>
      </c>
    </row>
    <row r="172" spans="1:2" x14ac:dyDescent="0.4">
      <c r="A172" s="61" t="s">
        <v>377</v>
      </c>
      <c r="B172" s="26">
        <v>117160</v>
      </c>
    </row>
    <row r="173" spans="1:2" x14ac:dyDescent="0.4">
      <c r="A173" s="61" t="s">
        <v>659</v>
      </c>
      <c r="B173" s="26">
        <v>128197</v>
      </c>
    </row>
    <row r="174" spans="1:2" x14ac:dyDescent="0.4">
      <c r="A174" s="61" t="s">
        <v>146</v>
      </c>
      <c r="B174" s="26">
        <v>116979</v>
      </c>
    </row>
    <row r="175" spans="1:2" x14ac:dyDescent="0.4">
      <c r="A175" s="61" t="s">
        <v>486</v>
      </c>
      <c r="B175" s="26">
        <v>67641</v>
      </c>
    </row>
    <row r="176" spans="1:2" x14ac:dyDescent="0.4">
      <c r="A176" s="61" t="s">
        <v>452</v>
      </c>
      <c r="B176" s="26">
        <v>95021</v>
      </c>
    </row>
    <row r="177" spans="1:2" x14ac:dyDescent="0.4">
      <c r="A177" s="61" t="s">
        <v>128</v>
      </c>
      <c r="B177" s="26">
        <v>111043</v>
      </c>
    </row>
    <row r="178" spans="1:2" x14ac:dyDescent="0.4">
      <c r="A178" s="61" t="s">
        <v>609</v>
      </c>
      <c r="B178" s="26">
        <v>87821</v>
      </c>
    </row>
    <row r="179" spans="1:2" x14ac:dyDescent="0.4">
      <c r="A179" s="61" t="s">
        <v>487</v>
      </c>
      <c r="B179" s="26">
        <v>105183</v>
      </c>
    </row>
    <row r="180" spans="1:2" x14ac:dyDescent="0.4">
      <c r="A180" s="61" t="s">
        <v>447</v>
      </c>
      <c r="B180" s="26">
        <v>64115</v>
      </c>
    </row>
    <row r="181" spans="1:2" x14ac:dyDescent="0.4">
      <c r="A181" s="61" t="s">
        <v>140</v>
      </c>
      <c r="B181" s="26">
        <v>57296</v>
      </c>
    </row>
    <row r="182" spans="1:2" x14ac:dyDescent="0.4">
      <c r="A182" s="61" t="s">
        <v>180</v>
      </c>
      <c r="B182" s="26">
        <v>131986</v>
      </c>
    </row>
    <row r="183" spans="1:2" x14ac:dyDescent="0.4">
      <c r="A183" s="61" t="s">
        <v>433</v>
      </c>
      <c r="B183" s="26">
        <v>67410</v>
      </c>
    </row>
    <row r="184" spans="1:2" x14ac:dyDescent="0.4">
      <c r="A184" s="61" t="s">
        <v>297</v>
      </c>
      <c r="B184" s="26">
        <v>130059</v>
      </c>
    </row>
    <row r="185" spans="1:2" x14ac:dyDescent="0.4">
      <c r="A185" s="61" t="s">
        <v>222</v>
      </c>
      <c r="B185" s="26">
        <v>50153</v>
      </c>
    </row>
    <row r="186" spans="1:2" x14ac:dyDescent="0.4">
      <c r="A186" s="61" t="s">
        <v>534</v>
      </c>
      <c r="B186" s="26">
        <v>129432</v>
      </c>
    </row>
    <row r="187" spans="1:2" x14ac:dyDescent="0.4">
      <c r="A187" s="61" t="s">
        <v>506</v>
      </c>
      <c r="B187" s="26">
        <v>58152</v>
      </c>
    </row>
    <row r="188" spans="1:2" x14ac:dyDescent="0.4">
      <c r="A188" s="61" t="s">
        <v>172</v>
      </c>
      <c r="B188" s="26">
        <v>74955</v>
      </c>
    </row>
    <row r="189" spans="1:2" x14ac:dyDescent="0.4">
      <c r="A189" s="61" t="s">
        <v>514</v>
      </c>
      <c r="B189" s="26">
        <v>29917</v>
      </c>
    </row>
    <row r="190" spans="1:2" x14ac:dyDescent="0.4">
      <c r="A190" s="61" t="s">
        <v>441</v>
      </c>
      <c r="B190" s="26">
        <v>136846</v>
      </c>
    </row>
    <row r="191" spans="1:2" x14ac:dyDescent="0.4">
      <c r="A191" s="61" t="s">
        <v>161</v>
      </c>
      <c r="B191" s="26">
        <v>74560</v>
      </c>
    </row>
    <row r="192" spans="1:2" x14ac:dyDescent="0.4">
      <c r="A192" s="61" t="s">
        <v>163</v>
      </c>
      <c r="B192" s="26">
        <v>76850</v>
      </c>
    </row>
    <row r="193" spans="1:2" x14ac:dyDescent="0.4">
      <c r="A193" s="61" t="s">
        <v>405</v>
      </c>
      <c r="B193" s="26">
        <v>48465</v>
      </c>
    </row>
    <row r="194" spans="1:2" x14ac:dyDescent="0.4">
      <c r="A194" s="61" t="s">
        <v>458</v>
      </c>
      <c r="B194" s="26">
        <v>100539</v>
      </c>
    </row>
    <row r="195" spans="1:2" x14ac:dyDescent="0.4">
      <c r="A195" s="61" t="s">
        <v>629</v>
      </c>
      <c r="B195" s="26">
        <v>70210</v>
      </c>
    </row>
    <row r="196" spans="1:2" x14ac:dyDescent="0.4">
      <c r="A196" s="61" t="s">
        <v>374</v>
      </c>
      <c r="B196" s="26">
        <v>94081</v>
      </c>
    </row>
    <row r="197" spans="1:2" x14ac:dyDescent="0.4">
      <c r="A197" s="61" t="s">
        <v>632</v>
      </c>
      <c r="B197" s="26">
        <v>104328</v>
      </c>
    </row>
    <row r="198" spans="1:2" x14ac:dyDescent="0.4">
      <c r="A198" s="61" t="s">
        <v>278</v>
      </c>
      <c r="B198" s="26">
        <v>74429</v>
      </c>
    </row>
    <row r="199" spans="1:2" x14ac:dyDescent="0.4">
      <c r="A199" s="61" t="s">
        <v>238</v>
      </c>
      <c r="B199" s="26">
        <v>100737</v>
      </c>
    </row>
    <row r="200" spans="1:2" x14ac:dyDescent="0.4">
      <c r="A200" s="61" t="s">
        <v>574</v>
      </c>
      <c r="B200" s="26">
        <v>117276</v>
      </c>
    </row>
    <row r="201" spans="1:2" x14ac:dyDescent="0.4">
      <c r="A201" s="61" t="s">
        <v>301</v>
      </c>
      <c r="B201" s="26">
        <v>131345</v>
      </c>
    </row>
    <row r="202" spans="1:2" x14ac:dyDescent="0.4">
      <c r="A202" s="61" t="s">
        <v>489</v>
      </c>
      <c r="B202" s="26">
        <v>123651</v>
      </c>
    </row>
    <row r="203" spans="1:2" x14ac:dyDescent="0.4">
      <c r="A203" s="61" t="s">
        <v>383</v>
      </c>
      <c r="B203" s="26">
        <v>130389</v>
      </c>
    </row>
    <row r="204" spans="1:2" x14ac:dyDescent="0.4">
      <c r="A204" s="61" t="s">
        <v>397</v>
      </c>
      <c r="B204" s="26">
        <v>153593</v>
      </c>
    </row>
    <row r="205" spans="1:2" x14ac:dyDescent="0.4">
      <c r="A205" s="61" t="s">
        <v>592</v>
      </c>
      <c r="B205" s="26">
        <v>122678</v>
      </c>
    </row>
    <row r="206" spans="1:2" x14ac:dyDescent="0.4">
      <c r="A206" s="61" t="s">
        <v>201</v>
      </c>
      <c r="B206" s="26">
        <v>141838</v>
      </c>
    </row>
    <row r="207" spans="1:2" x14ac:dyDescent="0.4">
      <c r="A207" s="61" t="s">
        <v>551</v>
      </c>
      <c r="B207" s="26">
        <v>103834</v>
      </c>
    </row>
    <row r="208" spans="1:2" x14ac:dyDescent="0.4">
      <c r="A208" s="61" t="s">
        <v>529</v>
      </c>
      <c r="B208" s="26">
        <v>110406</v>
      </c>
    </row>
    <row r="209" spans="1:2" x14ac:dyDescent="0.4">
      <c r="A209" s="61" t="s">
        <v>352</v>
      </c>
      <c r="B209" s="26">
        <v>52666</v>
      </c>
    </row>
    <row r="210" spans="1:2" x14ac:dyDescent="0.4">
      <c r="A210" s="61" t="s">
        <v>664</v>
      </c>
      <c r="B210" s="26">
        <v>91742</v>
      </c>
    </row>
    <row r="211" spans="1:2" x14ac:dyDescent="0.4">
      <c r="A211" s="61" t="s">
        <v>273</v>
      </c>
      <c r="B211" s="26">
        <v>40706</v>
      </c>
    </row>
    <row r="212" spans="1:2" x14ac:dyDescent="0.4">
      <c r="A212" s="61" t="s">
        <v>360</v>
      </c>
      <c r="B212" s="26">
        <v>121476</v>
      </c>
    </row>
    <row r="213" spans="1:2" x14ac:dyDescent="0.4">
      <c r="A213" s="61" t="s">
        <v>165</v>
      </c>
      <c r="B213" s="26">
        <v>82137</v>
      </c>
    </row>
    <row r="214" spans="1:2" x14ac:dyDescent="0.4">
      <c r="A214" s="61" t="s">
        <v>203</v>
      </c>
      <c r="B214" s="26">
        <v>94822</v>
      </c>
    </row>
    <row r="215" spans="1:2" x14ac:dyDescent="0.4">
      <c r="A215" s="61" t="s">
        <v>365</v>
      </c>
      <c r="B215" s="26">
        <v>111889</v>
      </c>
    </row>
    <row r="216" spans="1:2" x14ac:dyDescent="0.4">
      <c r="A216" s="61" t="s">
        <v>604</v>
      </c>
      <c r="B216" s="26">
        <v>100588</v>
      </c>
    </row>
    <row r="217" spans="1:2" x14ac:dyDescent="0.4">
      <c r="A217" s="61" t="s">
        <v>624</v>
      </c>
      <c r="B217" s="26">
        <v>112449</v>
      </c>
    </row>
    <row r="218" spans="1:2" x14ac:dyDescent="0.4">
      <c r="A218" s="61" t="s">
        <v>517</v>
      </c>
      <c r="B218" s="26">
        <v>52946</v>
      </c>
    </row>
    <row r="219" spans="1:2" x14ac:dyDescent="0.4">
      <c r="A219" s="61" t="s">
        <v>133</v>
      </c>
      <c r="B219" s="26">
        <v>78151</v>
      </c>
    </row>
    <row r="220" spans="1:2" x14ac:dyDescent="0.4">
      <c r="A220" s="61" t="s">
        <v>511</v>
      </c>
      <c r="B220" s="26">
        <v>134310</v>
      </c>
    </row>
    <row r="221" spans="1:2" x14ac:dyDescent="0.4">
      <c r="A221" s="61" t="s">
        <v>643</v>
      </c>
      <c r="B221" s="26">
        <v>53308</v>
      </c>
    </row>
    <row r="222" spans="1:2" x14ac:dyDescent="0.4">
      <c r="A222" s="61" t="s">
        <v>637</v>
      </c>
      <c r="B222" s="26">
        <v>56802</v>
      </c>
    </row>
    <row r="223" spans="1:2" x14ac:dyDescent="0.4">
      <c r="A223" s="61" t="s">
        <v>198</v>
      </c>
      <c r="B223" s="26">
        <v>57147</v>
      </c>
    </row>
    <row r="224" spans="1:2" x14ac:dyDescent="0.4">
      <c r="A224" s="61" t="s">
        <v>421</v>
      </c>
      <c r="B224" s="26">
        <v>134490</v>
      </c>
    </row>
    <row r="225" spans="1:2" x14ac:dyDescent="0.4">
      <c r="A225" s="61" t="s">
        <v>390</v>
      </c>
      <c r="B225" s="26">
        <v>73555</v>
      </c>
    </row>
    <row r="226" spans="1:2" x14ac:dyDescent="0.4">
      <c r="A226" s="61" t="s">
        <v>681</v>
      </c>
      <c r="B226" s="26">
        <v>149880</v>
      </c>
    </row>
    <row r="227" spans="1:2" x14ac:dyDescent="0.4">
      <c r="A227" s="61" t="s">
        <v>444</v>
      </c>
      <c r="B227" s="26">
        <v>94574</v>
      </c>
    </row>
    <row r="228" spans="1:2" x14ac:dyDescent="0.4">
      <c r="A228" s="61" t="s">
        <v>348</v>
      </c>
      <c r="B228" s="26">
        <v>105183</v>
      </c>
    </row>
    <row r="229" spans="1:2" x14ac:dyDescent="0.4">
      <c r="A229" s="61" t="s">
        <v>162</v>
      </c>
      <c r="B229" s="26">
        <v>55960</v>
      </c>
    </row>
    <row r="230" spans="1:2" x14ac:dyDescent="0.4">
      <c r="A230" s="61" t="s">
        <v>499</v>
      </c>
      <c r="B230" s="26">
        <v>126698</v>
      </c>
    </row>
    <row r="231" spans="1:2" x14ac:dyDescent="0.4">
      <c r="A231" s="61" t="s">
        <v>453</v>
      </c>
      <c r="B231" s="26">
        <v>40921</v>
      </c>
    </row>
    <row r="232" spans="1:2" x14ac:dyDescent="0.4">
      <c r="A232" s="61" t="s">
        <v>342</v>
      </c>
      <c r="B232" s="26">
        <v>82549</v>
      </c>
    </row>
    <row r="233" spans="1:2" x14ac:dyDescent="0.4">
      <c r="A233" s="61" t="s">
        <v>603</v>
      </c>
      <c r="B233" s="26">
        <v>120494</v>
      </c>
    </row>
    <row r="234" spans="1:2" x14ac:dyDescent="0.4">
      <c r="A234" s="61" t="s">
        <v>122</v>
      </c>
      <c r="B234" s="26">
        <v>89270</v>
      </c>
    </row>
    <row r="235" spans="1:2" x14ac:dyDescent="0.4">
      <c r="A235" s="61" t="s">
        <v>130</v>
      </c>
      <c r="B235" s="26">
        <v>39224</v>
      </c>
    </row>
    <row r="236" spans="1:2" x14ac:dyDescent="0.4">
      <c r="A236" s="61" t="s">
        <v>170</v>
      </c>
      <c r="B236" s="26">
        <v>71792</v>
      </c>
    </row>
    <row r="237" spans="1:2" x14ac:dyDescent="0.4">
      <c r="A237" s="61" t="s">
        <v>557</v>
      </c>
      <c r="B237" s="26">
        <v>51497</v>
      </c>
    </row>
    <row r="238" spans="1:2" x14ac:dyDescent="0.4">
      <c r="A238" s="61" t="s">
        <v>675</v>
      </c>
      <c r="B238" s="26">
        <v>82698</v>
      </c>
    </row>
    <row r="239" spans="1:2" x14ac:dyDescent="0.4">
      <c r="A239" s="61" t="s">
        <v>395</v>
      </c>
      <c r="B239" s="26">
        <v>110110</v>
      </c>
    </row>
    <row r="240" spans="1:2" x14ac:dyDescent="0.4">
      <c r="A240" s="61" t="s">
        <v>523</v>
      </c>
      <c r="B240" s="26">
        <v>78826</v>
      </c>
    </row>
    <row r="241" spans="1:2" x14ac:dyDescent="0.4">
      <c r="A241" s="61" t="s">
        <v>476</v>
      </c>
      <c r="B241" s="26">
        <v>99303</v>
      </c>
    </row>
    <row r="242" spans="1:2" x14ac:dyDescent="0.4">
      <c r="A242" s="61" t="s">
        <v>120</v>
      </c>
      <c r="B242" s="26">
        <v>69981</v>
      </c>
    </row>
    <row r="243" spans="1:2" x14ac:dyDescent="0.4">
      <c r="A243" s="61" t="s">
        <v>221</v>
      </c>
      <c r="B243" s="26">
        <v>37725</v>
      </c>
    </row>
    <row r="244" spans="1:2" x14ac:dyDescent="0.4">
      <c r="A244" s="61" t="s">
        <v>300</v>
      </c>
      <c r="B244" s="26">
        <v>58414</v>
      </c>
    </row>
    <row r="245" spans="1:2" x14ac:dyDescent="0.4">
      <c r="A245" s="61" t="s">
        <v>194</v>
      </c>
      <c r="B245" s="26">
        <v>97721</v>
      </c>
    </row>
    <row r="246" spans="1:2" x14ac:dyDescent="0.4">
      <c r="A246" s="61" t="s">
        <v>279</v>
      </c>
      <c r="B246" s="26">
        <v>95152</v>
      </c>
    </row>
    <row r="247" spans="1:2" x14ac:dyDescent="0.4">
      <c r="A247" s="61" t="s">
        <v>416</v>
      </c>
      <c r="B247" s="26">
        <v>27131</v>
      </c>
    </row>
    <row r="248" spans="1:2" x14ac:dyDescent="0.4">
      <c r="A248" s="61" t="s">
        <v>576</v>
      </c>
      <c r="B248" s="26">
        <v>71594</v>
      </c>
    </row>
    <row r="249" spans="1:2" x14ac:dyDescent="0.4">
      <c r="A249" s="61" t="s">
        <v>623</v>
      </c>
      <c r="B249" s="26">
        <v>103916</v>
      </c>
    </row>
    <row r="250" spans="1:2" x14ac:dyDescent="0.4">
      <c r="A250" s="61" t="s">
        <v>142</v>
      </c>
      <c r="B250" s="26">
        <v>105580</v>
      </c>
    </row>
    <row r="251" spans="1:2" x14ac:dyDescent="0.4">
      <c r="A251" s="61" t="s">
        <v>268</v>
      </c>
      <c r="B251" s="26">
        <v>89402</v>
      </c>
    </row>
    <row r="252" spans="1:2" x14ac:dyDescent="0.4">
      <c r="A252" s="61" t="s">
        <v>658</v>
      </c>
      <c r="B252" s="26">
        <v>131146</v>
      </c>
    </row>
    <row r="253" spans="1:2" x14ac:dyDescent="0.4">
      <c r="A253" s="61" t="s">
        <v>466</v>
      </c>
      <c r="B253" s="26">
        <v>118528</v>
      </c>
    </row>
    <row r="254" spans="1:2" x14ac:dyDescent="0.4">
      <c r="A254" s="61" t="s">
        <v>293</v>
      </c>
      <c r="B254" s="26">
        <v>47198</v>
      </c>
    </row>
    <row r="255" spans="1:2" x14ac:dyDescent="0.4">
      <c r="A255" s="61" t="s">
        <v>363</v>
      </c>
      <c r="B255" s="26">
        <v>117013</v>
      </c>
    </row>
    <row r="256" spans="1:2" x14ac:dyDescent="0.4">
      <c r="A256" s="61" t="s">
        <v>139</v>
      </c>
      <c r="B256" s="26">
        <v>67443</v>
      </c>
    </row>
    <row r="257" spans="1:2" x14ac:dyDescent="0.4">
      <c r="A257" s="61" t="s">
        <v>177</v>
      </c>
      <c r="B257" s="26">
        <v>138872</v>
      </c>
    </row>
    <row r="258" spans="1:2" x14ac:dyDescent="0.4">
      <c r="A258" s="61" t="s">
        <v>333</v>
      </c>
      <c r="B258" s="26">
        <v>39686</v>
      </c>
    </row>
    <row r="259" spans="1:2" x14ac:dyDescent="0.4">
      <c r="A259" s="61" t="s">
        <v>382</v>
      </c>
      <c r="B259" s="26">
        <v>43672</v>
      </c>
    </row>
    <row r="260" spans="1:2" x14ac:dyDescent="0.4">
      <c r="A260" s="61" t="s">
        <v>269</v>
      </c>
      <c r="B260" s="26">
        <v>129663</v>
      </c>
    </row>
    <row r="261" spans="1:2" x14ac:dyDescent="0.4">
      <c r="A261" s="61" t="s">
        <v>626</v>
      </c>
      <c r="B261" s="26">
        <v>104344</v>
      </c>
    </row>
    <row r="262" spans="1:2" x14ac:dyDescent="0.4">
      <c r="A262" s="61" t="s">
        <v>599</v>
      </c>
      <c r="B262" s="26">
        <v>83998</v>
      </c>
    </row>
    <row r="263" spans="1:2" x14ac:dyDescent="0.4">
      <c r="A263" s="61" t="s">
        <v>169</v>
      </c>
      <c r="B263" s="26">
        <v>53358</v>
      </c>
    </row>
    <row r="264" spans="1:2" x14ac:dyDescent="0.4">
      <c r="A264" s="61" t="s">
        <v>391</v>
      </c>
      <c r="B264" s="26">
        <v>93735</v>
      </c>
    </row>
    <row r="265" spans="1:2" x14ac:dyDescent="0.4">
      <c r="A265" s="61" t="s">
        <v>104</v>
      </c>
      <c r="B265" s="26">
        <v>63547</v>
      </c>
    </row>
    <row r="266" spans="1:2" x14ac:dyDescent="0.4">
      <c r="A266" s="61" t="s">
        <v>129</v>
      </c>
      <c r="B266" s="26">
        <v>40098</v>
      </c>
    </row>
    <row r="267" spans="1:2" x14ac:dyDescent="0.4">
      <c r="A267" s="61" t="s">
        <v>413</v>
      </c>
      <c r="B267" s="26">
        <v>93686</v>
      </c>
    </row>
    <row r="268" spans="1:2" x14ac:dyDescent="0.4">
      <c r="A268" s="61" t="s">
        <v>595</v>
      </c>
      <c r="B268" s="26">
        <v>60771</v>
      </c>
    </row>
    <row r="269" spans="1:2" x14ac:dyDescent="0.4">
      <c r="A269" s="61" t="s">
        <v>644</v>
      </c>
      <c r="B269" s="26">
        <v>135051</v>
      </c>
    </row>
    <row r="270" spans="1:2" x14ac:dyDescent="0.4">
      <c r="A270" s="61" t="s">
        <v>669</v>
      </c>
      <c r="B270" s="26">
        <v>103270</v>
      </c>
    </row>
    <row r="271" spans="1:2" x14ac:dyDescent="0.4">
      <c r="A271" s="61" t="s">
        <v>536</v>
      </c>
      <c r="B271" s="26">
        <v>25844</v>
      </c>
    </row>
    <row r="272" spans="1:2" x14ac:dyDescent="0.4">
      <c r="A272" s="61" t="s">
        <v>284</v>
      </c>
      <c r="B272" s="26">
        <v>99764</v>
      </c>
    </row>
    <row r="273" spans="1:2" x14ac:dyDescent="0.4">
      <c r="A273" s="61" t="s">
        <v>406</v>
      </c>
      <c r="B273" s="26">
        <v>101033</v>
      </c>
    </row>
    <row r="274" spans="1:2" x14ac:dyDescent="0.4">
      <c r="A274" s="61" t="s">
        <v>587</v>
      </c>
      <c r="B274" s="26">
        <v>66455</v>
      </c>
    </row>
    <row r="275" spans="1:2" x14ac:dyDescent="0.4">
      <c r="A275" s="61" t="s">
        <v>541</v>
      </c>
      <c r="B275" s="26">
        <v>100737</v>
      </c>
    </row>
    <row r="276" spans="1:2" x14ac:dyDescent="0.4">
      <c r="A276" s="61" t="s">
        <v>540</v>
      </c>
      <c r="B276" s="26">
        <v>37020</v>
      </c>
    </row>
    <row r="277" spans="1:2" x14ac:dyDescent="0.4">
      <c r="A277" s="61" t="s">
        <v>243</v>
      </c>
      <c r="B277" s="26">
        <v>103866</v>
      </c>
    </row>
    <row r="278" spans="1:2" x14ac:dyDescent="0.4">
      <c r="A278" s="61" t="s">
        <v>97</v>
      </c>
      <c r="B278" s="26">
        <v>136336</v>
      </c>
    </row>
    <row r="279" spans="1:2" x14ac:dyDescent="0.4">
      <c r="A279" s="61" t="s">
        <v>501</v>
      </c>
      <c r="B279" s="26">
        <v>128032</v>
      </c>
    </row>
    <row r="280" spans="1:2" x14ac:dyDescent="0.4">
      <c r="A280" s="61" t="s">
        <v>553</v>
      </c>
      <c r="B280" s="26">
        <v>78430</v>
      </c>
    </row>
    <row r="281" spans="1:2" x14ac:dyDescent="0.4">
      <c r="A281" s="61" t="s">
        <v>211</v>
      </c>
      <c r="B281" s="26">
        <v>44141</v>
      </c>
    </row>
    <row r="282" spans="1:2" x14ac:dyDescent="0.4">
      <c r="A282" s="61" t="s">
        <v>321</v>
      </c>
      <c r="B282" s="26">
        <v>46825</v>
      </c>
    </row>
    <row r="283" spans="1:2" x14ac:dyDescent="0.4">
      <c r="A283" s="61" t="s">
        <v>286</v>
      </c>
      <c r="B283" s="26">
        <v>62056</v>
      </c>
    </row>
    <row r="284" spans="1:2" x14ac:dyDescent="0.4">
      <c r="A284" s="61" t="s">
        <v>663</v>
      </c>
      <c r="B284" s="26">
        <v>118758</v>
      </c>
    </row>
    <row r="285" spans="1:2" x14ac:dyDescent="0.4">
      <c r="A285" s="61" t="s">
        <v>328</v>
      </c>
      <c r="B285" s="26">
        <v>99006</v>
      </c>
    </row>
    <row r="286" spans="1:2" x14ac:dyDescent="0.4">
      <c r="A286" s="61" t="s">
        <v>633</v>
      </c>
      <c r="B286" s="26">
        <v>38515</v>
      </c>
    </row>
    <row r="287" spans="1:2" x14ac:dyDescent="0.4">
      <c r="A287" s="61" t="s">
        <v>549</v>
      </c>
      <c r="B287" s="26">
        <v>101262</v>
      </c>
    </row>
    <row r="288" spans="1:2" x14ac:dyDescent="0.4">
      <c r="A288" s="61" t="s">
        <v>577</v>
      </c>
      <c r="B288" s="26">
        <v>97442</v>
      </c>
    </row>
    <row r="289" spans="1:2" x14ac:dyDescent="0.4">
      <c r="A289" s="61" t="s">
        <v>521</v>
      </c>
      <c r="B289" s="26">
        <v>64510</v>
      </c>
    </row>
    <row r="290" spans="1:2" x14ac:dyDescent="0.4">
      <c r="A290" s="61" t="s">
        <v>384</v>
      </c>
      <c r="B290" s="26">
        <v>125924</v>
      </c>
    </row>
    <row r="291" spans="1:2" x14ac:dyDescent="0.4">
      <c r="A291" s="61" t="s">
        <v>103</v>
      </c>
      <c r="B291" s="26">
        <v>75581</v>
      </c>
    </row>
    <row r="292" spans="1:2" x14ac:dyDescent="0.4">
      <c r="A292" s="61" t="s">
        <v>267</v>
      </c>
      <c r="B292" s="26">
        <v>121625</v>
      </c>
    </row>
    <row r="293" spans="1:2" x14ac:dyDescent="0.4">
      <c r="A293" s="61" t="s">
        <v>440</v>
      </c>
      <c r="B293" s="26">
        <v>38415</v>
      </c>
    </row>
    <row r="294" spans="1:2" x14ac:dyDescent="0.4">
      <c r="A294" s="61" t="s">
        <v>260</v>
      </c>
      <c r="B294" s="26">
        <v>58646</v>
      </c>
    </row>
    <row r="295" spans="1:2" x14ac:dyDescent="0.4">
      <c r="A295" s="61" t="s">
        <v>258</v>
      </c>
      <c r="B295" s="26">
        <v>61961</v>
      </c>
    </row>
    <row r="296" spans="1:2" x14ac:dyDescent="0.4">
      <c r="A296" s="61" t="s">
        <v>598</v>
      </c>
      <c r="B296" s="26">
        <v>148614</v>
      </c>
    </row>
    <row r="297" spans="1:2" x14ac:dyDescent="0.4">
      <c r="A297" s="61" t="s">
        <v>361</v>
      </c>
      <c r="B297" s="26">
        <v>65368</v>
      </c>
    </row>
    <row r="298" spans="1:2" x14ac:dyDescent="0.4">
      <c r="A298" s="61" t="s">
        <v>427</v>
      </c>
      <c r="B298" s="26">
        <v>113998</v>
      </c>
    </row>
    <row r="299" spans="1:2" x14ac:dyDescent="0.4">
      <c r="A299" s="61" t="s">
        <v>509</v>
      </c>
      <c r="B299" s="26">
        <v>106205</v>
      </c>
    </row>
    <row r="300" spans="1:2" x14ac:dyDescent="0.4">
      <c r="A300" s="61" t="s">
        <v>239</v>
      </c>
      <c r="B300" s="26">
        <v>81314</v>
      </c>
    </row>
    <row r="301" spans="1:2" x14ac:dyDescent="0.4">
      <c r="A301" s="61" t="s">
        <v>298</v>
      </c>
      <c r="B301" s="26">
        <v>93767</v>
      </c>
    </row>
    <row r="302" spans="1:2" x14ac:dyDescent="0.4">
      <c r="A302" s="61" t="s">
        <v>216</v>
      </c>
      <c r="B302" s="26">
        <v>60695</v>
      </c>
    </row>
    <row r="303" spans="1:2" x14ac:dyDescent="0.4">
      <c r="A303" s="61" t="s">
        <v>236</v>
      </c>
      <c r="B303" s="26">
        <v>38202</v>
      </c>
    </row>
    <row r="304" spans="1:2" x14ac:dyDescent="0.4">
      <c r="A304" s="61" t="s">
        <v>606</v>
      </c>
      <c r="B304" s="26">
        <v>109450</v>
      </c>
    </row>
    <row r="305" spans="1:2" x14ac:dyDescent="0.4">
      <c r="A305" s="61" t="s">
        <v>484</v>
      </c>
      <c r="B305" s="26">
        <v>72928</v>
      </c>
    </row>
    <row r="306" spans="1:2" x14ac:dyDescent="0.4">
      <c r="A306" s="61" t="s">
        <v>369</v>
      </c>
      <c r="B306" s="26">
        <v>83274</v>
      </c>
    </row>
    <row r="307" spans="1:2" x14ac:dyDescent="0.4">
      <c r="A307" s="61" t="s">
        <v>259</v>
      </c>
      <c r="B307" s="26">
        <v>65096</v>
      </c>
    </row>
    <row r="308" spans="1:2" x14ac:dyDescent="0.4">
      <c r="A308" s="61" t="s">
        <v>678</v>
      </c>
      <c r="B308" s="26">
        <v>109435</v>
      </c>
    </row>
    <row r="309" spans="1:2" x14ac:dyDescent="0.4">
      <c r="A309" s="61" t="s">
        <v>375</v>
      </c>
      <c r="B309" s="26">
        <v>153534</v>
      </c>
    </row>
    <row r="310" spans="1:2" x14ac:dyDescent="0.4">
      <c r="A310" s="61" t="s">
        <v>137</v>
      </c>
      <c r="B310" s="26">
        <v>73834</v>
      </c>
    </row>
    <row r="311" spans="1:2" x14ac:dyDescent="0.4">
      <c r="A311" s="61" t="s">
        <v>359</v>
      </c>
      <c r="B311" s="26">
        <v>151319</v>
      </c>
    </row>
    <row r="312" spans="1:2" x14ac:dyDescent="0.4">
      <c r="A312" s="61" t="s">
        <v>513</v>
      </c>
      <c r="B312" s="26">
        <v>65994</v>
      </c>
    </row>
    <row r="313" spans="1:2" x14ac:dyDescent="0.4">
      <c r="A313" s="61" t="s">
        <v>143</v>
      </c>
      <c r="B313" s="26">
        <v>49272</v>
      </c>
    </row>
    <row r="314" spans="1:2" x14ac:dyDescent="0.4">
      <c r="A314" s="61" t="s">
        <v>182</v>
      </c>
      <c r="B314" s="26">
        <v>80835</v>
      </c>
    </row>
    <row r="315" spans="1:2" x14ac:dyDescent="0.4">
      <c r="A315" s="61" t="s">
        <v>271</v>
      </c>
      <c r="B315" s="26">
        <v>81297</v>
      </c>
    </row>
    <row r="316" spans="1:2" x14ac:dyDescent="0.4">
      <c r="A316" s="61" t="s">
        <v>214</v>
      </c>
      <c r="B316" s="26">
        <v>103422</v>
      </c>
    </row>
    <row r="317" spans="1:2" x14ac:dyDescent="0.4">
      <c r="A317" s="61" t="s">
        <v>376</v>
      </c>
      <c r="B317" s="26">
        <v>112695</v>
      </c>
    </row>
    <row r="318" spans="1:2" x14ac:dyDescent="0.4">
      <c r="A318" s="61" t="s">
        <v>364</v>
      </c>
      <c r="B318" s="26">
        <v>76882</v>
      </c>
    </row>
    <row r="319" spans="1:2" x14ac:dyDescent="0.4">
      <c r="A319" s="61" t="s">
        <v>656</v>
      </c>
      <c r="B319" s="26">
        <v>76947</v>
      </c>
    </row>
    <row r="320" spans="1:2" x14ac:dyDescent="0.4">
      <c r="A320" s="61" t="s">
        <v>467</v>
      </c>
      <c r="B320" s="26">
        <v>101148</v>
      </c>
    </row>
    <row r="321" spans="1:2" x14ac:dyDescent="0.4">
      <c r="A321" s="61" t="s">
        <v>144</v>
      </c>
      <c r="B321" s="26">
        <v>58119</v>
      </c>
    </row>
    <row r="322" spans="1:2" x14ac:dyDescent="0.4">
      <c r="A322" s="61" t="s">
        <v>190</v>
      </c>
      <c r="B322" s="26">
        <v>102384</v>
      </c>
    </row>
    <row r="323" spans="1:2" x14ac:dyDescent="0.4">
      <c r="A323" s="61" t="s">
        <v>345</v>
      </c>
      <c r="B323" s="26">
        <v>71018</v>
      </c>
    </row>
    <row r="324" spans="1:2" x14ac:dyDescent="0.4">
      <c r="A324" s="61" t="s">
        <v>665</v>
      </c>
      <c r="B324" s="26">
        <v>88743</v>
      </c>
    </row>
    <row r="325" spans="1:2" x14ac:dyDescent="0.4">
      <c r="A325" s="61" t="s">
        <v>349</v>
      </c>
      <c r="B325" s="26">
        <v>128774</v>
      </c>
    </row>
    <row r="326" spans="1:2" x14ac:dyDescent="0.4">
      <c r="A326" s="61" t="s">
        <v>563</v>
      </c>
      <c r="B326" s="26">
        <v>36768</v>
      </c>
    </row>
    <row r="327" spans="1:2" x14ac:dyDescent="0.4">
      <c r="A327" s="61" t="s">
        <v>617</v>
      </c>
      <c r="B327" s="26">
        <v>127802</v>
      </c>
    </row>
    <row r="328" spans="1:2" x14ac:dyDescent="0.4">
      <c r="A328" s="61" t="s">
        <v>493</v>
      </c>
      <c r="B328" s="26">
        <v>151820</v>
      </c>
    </row>
    <row r="329" spans="1:2" x14ac:dyDescent="0.4">
      <c r="A329" s="61" t="s">
        <v>179</v>
      </c>
      <c r="B329" s="26">
        <v>53786</v>
      </c>
    </row>
    <row r="330" spans="1:2" x14ac:dyDescent="0.4">
      <c r="A330" s="61" t="s">
        <v>562</v>
      </c>
      <c r="B330" s="26">
        <v>131394</v>
      </c>
    </row>
    <row r="331" spans="1:2" x14ac:dyDescent="0.4">
      <c r="A331" s="61" t="s">
        <v>148</v>
      </c>
      <c r="B331" s="26">
        <v>118166</v>
      </c>
    </row>
    <row r="332" spans="1:2" x14ac:dyDescent="0.4">
      <c r="A332" s="61" t="s">
        <v>304</v>
      </c>
      <c r="B332" s="26">
        <v>40442</v>
      </c>
    </row>
    <row r="333" spans="1:2" x14ac:dyDescent="0.4">
      <c r="A333" s="61" t="s">
        <v>307</v>
      </c>
      <c r="B333" s="26">
        <v>45105</v>
      </c>
    </row>
    <row r="334" spans="1:2" x14ac:dyDescent="0.4">
      <c r="A334" s="61" t="s">
        <v>400</v>
      </c>
      <c r="B334" s="26">
        <v>106403</v>
      </c>
    </row>
    <row r="335" spans="1:2" x14ac:dyDescent="0.4">
      <c r="A335" s="61" t="s">
        <v>123</v>
      </c>
      <c r="B335" s="26">
        <v>119466</v>
      </c>
    </row>
    <row r="336" spans="1:2" x14ac:dyDescent="0.4">
      <c r="A336" s="61" t="s">
        <v>389</v>
      </c>
      <c r="B336" s="26">
        <v>107490</v>
      </c>
    </row>
    <row r="337" spans="1:2" x14ac:dyDescent="0.4">
      <c r="A337" s="61" t="s">
        <v>607</v>
      </c>
      <c r="B337" s="26">
        <v>40838</v>
      </c>
    </row>
    <row r="338" spans="1:2" x14ac:dyDescent="0.4">
      <c r="A338" s="61" t="s">
        <v>625</v>
      </c>
      <c r="B338" s="26">
        <v>67443</v>
      </c>
    </row>
    <row r="339" spans="1:2" x14ac:dyDescent="0.4">
      <c r="A339" s="61" t="s">
        <v>425</v>
      </c>
      <c r="B339" s="26">
        <v>116106</v>
      </c>
    </row>
    <row r="340" spans="1:2" x14ac:dyDescent="0.4">
      <c r="A340" s="61" t="s">
        <v>341</v>
      </c>
      <c r="B340" s="26">
        <v>42552</v>
      </c>
    </row>
    <row r="341" spans="1:2" x14ac:dyDescent="0.4">
      <c r="A341" s="61" t="s">
        <v>155</v>
      </c>
      <c r="B341" s="26">
        <v>29490</v>
      </c>
    </row>
    <row r="342" spans="1:2" x14ac:dyDescent="0.4">
      <c r="A342" s="61" t="s">
        <v>431</v>
      </c>
      <c r="B342" s="26">
        <v>141541</v>
      </c>
    </row>
    <row r="343" spans="1:2" x14ac:dyDescent="0.4">
      <c r="A343" s="61" t="s">
        <v>456</v>
      </c>
      <c r="B343" s="26">
        <v>86470</v>
      </c>
    </row>
    <row r="344" spans="1:2" x14ac:dyDescent="0.4">
      <c r="A344" s="61" t="s">
        <v>461</v>
      </c>
      <c r="B344" s="26">
        <v>55698</v>
      </c>
    </row>
    <row r="345" spans="1:2" x14ac:dyDescent="0.4">
      <c r="A345" s="61" t="s">
        <v>636</v>
      </c>
      <c r="B345" s="26">
        <v>84313</v>
      </c>
    </row>
    <row r="346" spans="1:2" x14ac:dyDescent="0.4">
      <c r="A346" s="61" t="s">
        <v>197</v>
      </c>
      <c r="B346" s="26">
        <v>76405</v>
      </c>
    </row>
    <row r="347" spans="1:2" x14ac:dyDescent="0.4">
      <c r="A347" s="61" t="s">
        <v>495</v>
      </c>
      <c r="B347" s="26">
        <v>151470</v>
      </c>
    </row>
    <row r="348" spans="1:2" x14ac:dyDescent="0.4">
      <c r="A348" s="61" t="s">
        <v>150</v>
      </c>
      <c r="B348" s="26">
        <v>142446</v>
      </c>
    </row>
    <row r="349" spans="1:2" x14ac:dyDescent="0.4">
      <c r="A349" s="61" t="s">
        <v>387</v>
      </c>
      <c r="B349" s="26">
        <v>103270</v>
      </c>
    </row>
    <row r="350" spans="1:2" x14ac:dyDescent="0.4">
      <c r="A350" s="61" t="s">
        <v>612</v>
      </c>
      <c r="B350" s="26">
        <v>64972</v>
      </c>
    </row>
    <row r="351" spans="1:2" x14ac:dyDescent="0.4">
      <c r="A351" s="61" t="s">
        <v>121</v>
      </c>
      <c r="B351" s="26">
        <v>103726</v>
      </c>
    </row>
    <row r="352" spans="1:2" x14ac:dyDescent="0.4">
      <c r="A352" s="61" t="s">
        <v>314</v>
      </c>
      <c r="B352" s="26">
        <v>133550</v>
      </c>
    </row>
    <row r="353" spans="1:2" x14ac:dyDescent="0.4">
      <c r="A353" s="61" t="s">
        <v>640</v>
      </c>
      <c r="B353" s="26">
        <v>54198</v>
      </c>
    </row>
    <row r="354" spans="1:2" x14ac:dyDescent="0.4">
      <c r="A354" s="61" t="s">
        <v>463</v>
      </c>
      <c r="B354" s="26">
        <v>105069</v>
      </c>
    </row>
    <row r="355" spans="1:2" x14ac:dyDescent="0.4">
      <c r="A355" s="61" t="s">
        <v>199</v>
      </c>
      <c r="B355" s="26">
        <v>47782</v>
      </c>
    </row>
    <row r="356" spans="1:2" x14ac:dyDescent="0.4">
      <c r="A356" s="61" t="s">
        <v>296</v>
      </c>
      <c r="B356" s="26">
        <v>70738</v>
      </c>
    </row>
    <row r="357" spans="1:2" x14ac:dyDescent="0.4">
      <c r="A357" s="61" t="s">
        <v>188</v>
      </c>
      <c r="B357" s="26">
        <v>49982</v>
      </c>
    </row>
    <row r="358" spans="1:2" x14ac:dyDescent="0.4">
      <c r="A358" s="61" t="s">
        <v>445</v>
      </c>
      <c r="B358" s="26">
        <v>28846</v>
      </c>
    </row>
    <row r="359" spans="1:2" x14ac:dyDescent="0.4">
      <c r="A359" s="61" t="s">
        <v>134</v>
      </c>
      <c r="B359" s="26">
        <v>77064</v>
      </c>
    </row>
    <row r="360" spans="1:2" x14ac:dyDescent="0.4">
      <c r="A360" s="61" t="s">
        <v>228</v>
      </c>
      <c r="B360" s="26">
        <v>40294</v>
      </c>
    </row>
    <row r="361" spans="1:2" x14ac:dyDescent="0.4">
      <c r="A361" s="61" t="s">
        <v>343</v>
      </c>
      <c r="B361" s="26">
        <v>142068</v>
      </c>
    </row>
    <row r="362" spans="1:2" x14ac:dyDescent="0.4">
      <c r="A362" s="61" t="s">
        <v>627</v>
      </c>
      <c r="B362" s="26">
        <v>125515</v>
      </c>
    </row>
    <row r="363" spans="1:2" x14ac:dyDescent="0.4">
      <c r="A363" s="61" t="s">
        <v>379</v>
      </c>
      <c r="B363" s="26">
        <v>76248</v>
      </c>
    </row>
    <row r="364" spans="1:2" x14ac:dyDescent="0.4">
      <c r="A364" s="61" t="s">
        <v>435</v>
      </c>
      <c r="B364" s="26">
        <v>38961</v>
      </c>
    </row>
    <row r="365" spans="1:2" x14ac:dyDescent="0.4">
      <c r="A365" s="61" t="s">
        <v>145</v>
      </c>
      <c r="B365" s="26">
        <v>47888</v>
      </c>
    </row>
    <row r="366" spans="1:2" x14ac:dyDescent="0.4">
      <c r="A366" s="61" t="s">
        <v>442</v>
      </c>
      <c r="B366" s="26">
        <v>60343</v>
      </c>
    </row>
    <row r="367" spans="1:2" x14ac:dyDescent="0.4">
      <c r="A367" s="61" t="s">
        <v>527</v>
      </c>
      <c r="B367" s="26">
        <v>104097</v>
      </c>
    </row>
    <row r="368" spans="1:2" x14ac:dyDescent="0.4">
      <c r="A368" s="61" t="s">
        <v>225</v>
      </c>
      <c r="B368" s="26">
        <v>150651</v>
      </c>
    </row>
    <row r="369" spans="1:2" x14ac:dyDescent="0.4">
      <c r="A369" s="61" t="s">
        <v>126</v>
      </c>
      <c r="B369" s="26">
        <v>148987</v>
      </c>
    </row>
    <row r="370" spans="1:2" x14ac:dyDescent="0.4">
      <c r="A370" s="61" t="s">
        <v>289</v>
      </c>
      <c r="B370" s="26">
        <v>73406</v>
      </c>
    </row>
    <row r="371" spans="1:2" x14ac:dyDescent="0.4">
      <c r="A371" s="61" t="s">
        <v>475</v>
      </c>
      <c r="B371" s="26">
        <v>36917</v>
      </c>
    </row>
    <row r="372" spans="1:2" x14ac:dyDescent="0.4">
      <c r="A372" s="61" t="s">
        <v>317</v>
      </c>
      <c r="B372" s="26">
        <v>47576</v>
      </c>
    </row>
    <row r="373" spans="1:2" x14ac:dyDescent="0.4">
      <c r="A373" s="61" t="s">
        <v>362</v>
      </c>
      <c r="B373" s="26">
        <v>133238</v>
      </c>
    </row>
    <row r="374" spans="1:2" x14ac:dyDescent="0.4">
      <c r="A374" s="61" t="s">
        <v>213</v>
      </c>
      <c r="B374" s="26">
        <v>75300</v>
      </c>
    </row>
    <row r="375" spans="1:2" x14ac:dyDescent="0.4">
      <c r="A375" s="61" t="s">
        <v>479</v>
      </c>
      <c r="B375" s="26">
        <v>97886</v>
      </c>
    </row>
    <row r="376" spans="1:2" x14ac:dyDescent="0.4">
      <c r="A376" s="61" t="s">
        <v>124</v>
      </c>
      <c r="B376" s="26">
        <v>126336</v>
      </c>
    </row>
    <row r="377" spans="1:2" x14ac:dyDescent="0.4">
      <c r="A377" s="61" t="s">
        <v>432</v>
      </c>
      <c r="B377" s="26">
        <v>65103</v>
      </c>
    </row>
    <row r="378" spans="1:2" x14ac:dyDescent="0.4">
      <c r="A378" s="61" t="s">
        <v>660</v>
      </c>
      <c r="B378" s="26">
        <v>135281</v>
      </c>
    </row>
    <row r="379" spans="1:2" x14ac:dyDescent="0.4">
      <c r="A379" s="61" t="s">
        <v>101</v>
      </c>
      <c r="B379" s="26">
        <v>65368</v>
      </c>
    </row>
    <row r="380" spans="1:2" x14ac:dyDescent="0.4">
      <c r="A380" s="61" t="s">
        <v>316</v>
      </c>
      <c r="B380" s="26">
        <v>90342</v>
      </c>
    </row>
    <row r="381" spans="1:2" x14ac:dyDescent="0.4">
      <c r="A381" s="61" t="s">
        <v>655</v>
      </c>
      <c r="B381" s="26">
        <v>135265</v>
      </c>
    </row>
    <row r="382" spans="1:2" x14ac:dyDescent="0.4">
      <c r="A382" s="61" t="s">
        <v>253</v>
      </c>
      <c r="B382" s="26">
        <v>58679</v>
      </c>
    </row>
    <row r="383" spans="1:2" x14ac:dyDescent="0.4">
      <c r="A383" s="61" t="s">
        <v>184</v>
      </c>
      <c r="B383" s="26">
        <v>122778</v>
      </c>
    </row>
    <row r="384" spans="1:2" x14ac:dyDescent="0.4">
      <c r="A384" s="61" t="s">
        <v>403</v>
      </c>
      <c r="B384" s="26">
        <v>74198</v>
      </c>
    </row>
    <row r="385" spans="1:2" x14ac:dyDescent="0.4">
      <c r="A385" s="61" t="s">
        <v>176</v>
      </c>
      <c r="B385" s="26">
        <v>81306</v>
      </c>
    </row>
    <row r="386" spans="1:2" x14ac:dyDescent="0.4">
      <c r="A386" s="61" t="s">
        <v>108</v>
      </c>
      <c r="B386" s="26">
        <v>52453</v>
      </c>
    </row>
    <row r="387" spans="1:2" x14ac:dyDescent="0.4">
      <c r="A387" s="61" t="s">
        <v>418</v>
      </c>
      <c r="B387" s="26">
        <v>101181</v>
      </c>
    </row>
    <row r="388" spans="1:2" x14ac:dyDescent="0.4">
      <c r="A388" s="61" t="s">
        <v>229</v>
      </c>
      <c r="B388" s="26">
        <v>105958</v>
      </c>
    </row>
    <row r="389" spans="1:2" x14ac:dyDescent="0.4">
      <c r="A389" s="61" t="s">
        <v>195</v>
      </c>
      <c r="B389" s="26">
        <v>124244</v>
      </c>
    </row>
    <row r="390" spans="1:2" x14ac:dyDescent="0.4">
      <c r="A390" s="61" t="s">
        <v>232</v>
      </c>
      <c r="B390" s="26">
        <v>51512</v>
      </c>
    </row>
    <row r="391" spans="1:2" x14ac:dyDescent="0.4">
      <c r="A391" s="61" t="s">
        <v>496</v>
      </c>
      <c r="B391" s="26">
        <v>104294</v>
      </c>
    </row>
    <row r="392" spans="1:2" x14ac:dyDescent="0.4">
      <c r="A392" s="61" t="s">
        <v>202</v>
      </c>
      <c r="B392" s="26">
        <v>134095</v>
      </c>
    </row>
    <row r="393" spans="1:2" x14ac:dyDescent="0.4">
      <c r="A393" s="61" t="s">
        <v>537</v>
      </c>
      <c r="B393" s="26">
        <v>146946</v>
      </c>
    </row>
    <row r="394" spans="1:2" x14ac:dyDescent="0.4">
      <c r="A394" s="61" t="s">
        <v>588</v>
      </c>
      <c r="B394" s="26">
        <v>118131</v>
      </c>
    </row>
    <row r="395" spans="1:2" x14ac:dyDescent="0.4">
      <c r="A395" s="61" t="s">
        <v>112</v>
      </c>
      <c r="B395" s="26">
        <v>64247</v>
      </c>
    </row>
    <row r="396" spans="1:2" x14ac:dyDescent="0.4">
      <c r="A396" s="61" t="s">
        <v>670</v>
      </c>
      <c r="B396" s="26">
        <v>112877</v>
      </c>
    </row>
    <row r="397" spans="1:2" x14ac:dyDescent="0.4">
      <c r="A397" s="61" t="s">
        <v>580</v>
      </c>
      <c r="B397" s="26">
        <v>40212</v>
      </c>
    </row>
    <row r="398" spans="1:2" x14ac:dyDescent="0.4">
      <c r="A398" s="61" t="s">
        <v>324</v>
      </c>
      <c r="B398" s="26">
        <v>87211</v>
      </c>
    </row>
    <row r="399" spans="1:2" x14ac:dyDescent="0.4">
      <c r="A399" s="61" t="s">
        <v>119</v>
      </c>
      <c r="B399" s="26">
        <v>41382</v>
      </c>
    </row>
    <row r="400" spans="1:2" x14ac:dyDescent="0.4">
      <c r="A400" s="61" t="s">
        <v>302</v>
      </c>
      <c r="B400" s="26">
        <v>123841</v>
      </c>
    </row>
    <row r="401" spans="1:2" x14ac:dyDescent="0.4">
      <c r="A401" s="61" t="s">
        <v>533</v>
      </c>
      <c r="B401" s="26">
        <v>108742</v>
      </c>
    </row>
    <row r="402" spans="1:2" x14ac:dyDescent="0.4">
      <c r="A402" s="61" t="s">
        <v>483</v>
      </c>
      <c r="B402" s="26">
        <v>79979</v>
      </c>
    </row>
    <row r="403" spans="1:2" x14ac:dyDescent="0.4">
      <c r="A403" s="61" t="s">
        <v>344</v>
      </c>
      <c r="B403" s="26">
        <v>44890</v>
      </c>
    </row>
    <row r="404" spans="1:2" x14ac:dyDescent="0.4">
      <c r="A404" s="61" t="s">
        <v>642</v>
      </c>
      <c r="B404" s="26">
        <v>126162</v>
      </c>
    </row>
    <row r="405" spans="1:2" x14ac:dyDescent="0.4">
      <c r="A405" s="61" t="s">
        <v>224</v>
      </c>
      <c r="B405" s="26">
        <v>106074</v>
      </c>
    </row>
    <row r="406" spans="1:2" x14ac:dyDescent="0.4">
      <c r="A406" s="61" t="s">
        <v>207</v>
      </c>
      <c r="B406" s="26">
        <v>135743</v>
      </c>
    </row>
    <row r="407" spans="1:2" x14ac:dyDescent="0.4">
      <c r="A407" s="61" t="s">
        <v>619</v>
      </c>
      <c r="B407" s="26">
        <v>62567</v>
      </c>
    </row>
    <row r="408" spans="1:2" x14ac:dyDescent="0.4">
      <c r="A408" s="61" t="s">
        <v>378</v>
      </c>
      <c r="B408" s="26">
        <v>100210</v>
      </c>
    </row>
    <row r="409" spans="1:2" x14ac:dyDescent="0.4">
      <c r="A409" s="61" t="s">
        <v>645</v>
      </c>
      <c r="B409" s="26">
        <v>91346</v>
      </c>
    </row>
    <row r="410" spans="1:2" x14ac:dyDescent="0.4">
      <c r="A410" s="61" t="s">
        <v>373</v>
      </c>
      <c r="B410" s="26">
        <v>118084</v>
      </c>
    </row>
    <row r="411" spans="1:2" x14ac:dyDescent="0.4">
      <c r="A411" s="61" t="s">
        <v>546</v>
      </c>
      <c r="B411" s="26">
        <v>80704</v>
      </c>
    </row>
    <row r="412" spans="1:2" x14ac:dyDescent="0.4">
      <c r="A412" s="61" t="s">
        <v>263</v>
      </c>
      <c r="B412" s="26">
        <v>94887</v>
      </c>
    </row>
    <row r="413" spans="1:2" x14ac:dyDescent="0.4">
      <c r="A413" s="61" t="s">
        <v>480</v>
      </c>
      <c r="B413" s="26">
        <v>75959</v>
      </c>
    </row>
    <row r="414" spans="1:2" x14ac:dyDescent="0.4">
      <c r="A414" s="61" t="s">
        <v>652</v>
      </c>
      <c r="B414" s="26">
        <v>133453</v>
      </c>
    </row>
    <row r="415" spans="1:2" x14ac:dyDescent="0.4">
      <c r="A415" s="61" t="s">
        <v>589</v>
      </c>
      <c r="B415" s="26">
        <v>72912</v>
      </c>
    </row>
    <row r="416" spans="1:2" x14ac:dyDescent="0.4">
      <c r="A416" s="61" t="s">
        <v>308</v>
      </c>
      <c r="B416" s="26">
        <v>65466</v>
      </c>
    </row>
    <row r="417" spans="1:2" x14ac:dyDescent="0.4">
      <c r="A417" s="61" t="s">
        <v>428</v>
      </c>
      <c r="B417" s="26">
        <v>55418</v>
      </c>
    </row>
    <row r="418" spans="1:2" x14ac:dyDescent="0.4">
      <c r="A418" s="61" t="s">
        <v>116</v>
      </c>
      <c r="B418" s="26">
        <v>106188</v>
      </c>
    </row>
    <row r="419" spans="1:2" x14ac:dyDescent="0.4">
      <c r="A419" s="61" t="s">
        <v>649</v>
      </c>
      <c r="B419" s="26">
        <v>74922</v>
      </c>
    </row>
    <row r="420" spans="1:2" x14ac:dyDescent="0.4">
      <c r="A420" s="61" t="s">
        <v>451</v>
      </c>
      <c r="B420" s="26">
        <v>59391</v>
      </c>
    </row>
    <row r="421" spans="1:2" x14ac:dyDescent="0.4">
      <c r="A421" s="61" t="s">
        <v>353</v>
      </c>
      <c r="B421" s="26">
        <v>126633</v>
      </c>
    </row>
    <row r="422" spans="1:2" x14ac:dyDescent="0.4">
      <c r="A422" s="61" t="s">
        <v>474</v>
      </c>
      <c r="B422" s="26">
        <v>80448</v>
      </c>
    </row>
    <row r="423" spans="1:2" x14ac:dyDescent="0.4">
      <c r="A423" s="61" t="s">
        <v>336</v>
      </c>
      <c r="B423" s="26">
        <v>56554</v>
      </c>
    </row>
    <row r="424" spans="1:2" x14ac:dyDescent="0.4">
      <c r="A424" s="61" t="s">
        <v>454</v>
      </c>
      <c r="B424" s="26">
        <v>124838</v>
      </c>
    </row>
    <row r="425" spans="1:2" x14ac:dyDescent="0.4">
      <c r="A425" s="61" t="s">
        <v>544</v>
      </c>
      <c r="B425" s="26">
        <v>75062</v>
      </c>
    </row>
    <row r="426" spans="1:2" x14ac:dyDescent="0.4">
      <c r="A426" s="61" t="s">
        <v>242</v>
      </c>
      <c r="B426" s="26">
        <v>41587</v>
      </c>
    </row>
    <row r="427" spans="1:2" x14ac:dyDescent="0.4">
      <c r="A427" s="61" t="s">
        <v>257</v>
      </c>
      <c r="B427" s="26">
        <v>52436</v>
      </c>
    </row>
    <row r="428" spans="1:2" x14ac:dyDescent="0.4">
      <c r="A428" s="61" t="s">
        <v>578</v>
      </c>
      <c r="B428" s="26">
        <v>108528</v>
      </c>
    </row>
    <row r="429" spans="1:2" x14ac:dyDescent="0.4">
      <c r="A429" s="61" t="s">
        <v>567</v>
      </c>
      <c r="B429" s="26">
        <v>50936</v>
      </c>
    </row>
    <row r="430" spans="1:2" x14ac:dyDescent="0.4">
      <c r="A430" s="61" t="s">
        <v>290</v>
      </c>
      <c r="B430" s="26">
        <v>41398</v>
      </c>
    </row>
    <row r="431" spans="1:2" x14ac:dyDescent="0.4">
      <c r="A431" s="61" t="s">
        <v>292</v>
      </c>
      <c r="B431" s="26">
        <v>151863</v>
      </c>
    </row>
    <row r="432" spans="1:2" x14ac:dyDescent="0.4">
      <c r="A432" s="61" t="s">
        <v>631</v>
      </c>
      <c r="B432" s="26">
        <v>120307</v>
      </c>
    </row>
    <row r="433" spans="1:2" x14ac:dyDescent="0.4">
      <c r="A433" s="61" t="s">
        <v>590</v>
      </c>
      <c r="B433" s="26">
        <v>75399</v>
      </c>
    </row>
    <row r="434" spans="1:2" x14ac:dyDescent="0.4">
      <c r="A434" s="61" t="s">
        <v>330</v>
      </c>
      <c r="B434" s="26">
        <v>68926</v>
      </c>
    </row>
    <row r="435" spans="1:2" x14ac:dyDescent="0.4">
      <c r="A435" s="61" t="s">
        <v>209</v>
      </c>
      <c r="B435" s="26">
        <v>24990</v>
      </c>
    </row>
    <row r="436" spans="1:2" x14ac:dyDescent="0.4">
      <c r="A436" s="61" t="s">
        <v>548</v>
      </c>
      <c r="B436" s="26">
        <v>97046</v>
      </c>
    </row>
    <row r="437" spans="1:2" x14ac:dyDescent="0.4">
      <c r="A437" s="61" t="s">
        <v>185</v>
      </c>
      <c r="B437" s="26">
        <v>47156</v>
      </c>
    </row>
    <row r="438" spans="1:2" x14ac:dyDescent="0.4">
      <c r="A438" s="61" t="s">
        <v>680</v>
      </c>
      <c r="B438" s="26">
        <v>44192</v>
      </c>
    </row>
    <row r="439" spans="1:2" x14ac:dyDescent="0.4">
      <c r="A439" s="61" t="s">
        <v>532</v>
      </c>
      <c r="B439" s="26">
        <v>49026</v>
      </c>
    </row>
    <row r="440" spans="1:2" x14ac:dyDescent="0.4">
      <c r="A440" s="61" t="s">
        <v>596</v>
      </c>
      <c r="B440" s="26">
        <v>136763</v>
      </c>
    </row>
    <row r="441" spans="1:2" x14ac:dyDescent="0.4">
      <c r="A441" s="61" t="s">
        <v>98</v>
      </c>
      <c r="B441" s="26">
        <v>151154</v>
      </c>
    </row>
    <row r="442" spans="1:2" x14ac:dyDescent="0.4">
      <c r="A442" s="61" t="s">
        <v>175</v>
      </c>
      <c r="B442" s="26">
        <v>51406</v>
      </c>
    </row>
    <row r="443" spans="1:2" x14ac:dyDescent="0.4">
      <c r="A443" s="61" t="s">
        <v>357</v>
      </c>
      <c r="B443" s="26">
        <v>110084</v>
      </c>
    </row>
    <row r="444" spans="1:2" x14ac:dyDescent="0.4">
      <c r="A444" s="61" t="s">
        <v>620</v>
      </c>
      <c r="B444" s="26">
        <v>44134</v>
      </c>
    </row>
    <row r="445" spans="1:2" x14ac:dyDescent="0.4">
      <c r="A445" s="61" t="s">
        <v>315</v>
      </c>
      <c r="B445" s="26">
        <v>76841</v>
      </c>
    </row>
    <row r="446" spans="1:2" x14ac:dyDescent="0.4">
      <c r="A446" s="61" t="s">
        <v>187</v>
      </c>
      <c r="B446" s="26">
        <v>119763</v>
      </c>
    </row>
    <row r="447" spans="1:2" x14ac:dyDescent="0.4">
      <c r="A447" s="61" t="s">
        <v>449</v>
      </c>
      <c r="B447" s="26">
        <v>99468</v>
      </c>
    </row>
    <row r="448" spans="1:2" x14ac:dyDescent="0.4">
      <c r="A448" s="61" t="s">
        <v>668</v>
      </c>
      <c r="B448" s="26">
        <v>37675</v>
      </c>
    </row>
    <row r="449" spans="1:2" x14ac:dyDescent="0.4">
      <c r="A449" s="61" t="s">
        <v>138</v>
      </c>
      <c r="B449" s="26">
        <v>102434</v>
      </c>
    </row>
    <row r="450" spans="1:2" x14ac:dyDescent="0.4">
      <c r="A450" s="61" t="s">
        <v>457</v>
      </c>
      <c r="B450" s="26">
        <v>73505</v>
      </c>
    </row>
    <row r="451" spans="1:2" x14ac:dyDescent="0.4">
      <c r="A451" s="61" t="s">
        <v>231</v>
      </c>
      <c r="B451" s="26">
        <v>44776</v>
      </c>
    </row>
    <row r="452" spans="1:2" x14ac:dyDescent="0.4">
      <c r="A452" s="61" t="s">
        <v>498</v>
      </c>
      <c r="B452" s="26">
        <v>51249</v>
      </c>
    </row>
    <row r="453" spans="1:2" x14ac:dyDescent="0.4">
      <c r="A453" s="61" t="s">
        <v>100</v>
      </c>
      <c r="B453" s="26">
        <v>79758</v>
      </c>
    </row>
    <row r="454" spans="1:2" x14ac:dyDescent="0.4">
      <c r="A454" s="61" t="s">
        <v>393</v>
      </c>
      <c r="B454" s="26">
        <v>54745</v>
      </c>
    </row>
    <row r="455" spans="1:2" x14ac:dyDescent="0.4">
      <c r="A455" s="61" t="s">
        <v>255</v>
      </c>
      <c r="B455" s="26">
        <v>135890</v>
      </c>
    </row>
    <row r="456" spans="1:2" x14ac:dyDescent="0.4">
      <c r="A456" s="61" t="s">
        <v>346</v>
      </c>
      <c r="B456" s="26">
        <v>77525</v>
      </c>
    </row>
    <row r="457" spans="1:2" x14ac:dyDescent="0.4">
      <c r="A457" s="61" t="s">
        <v>505</v>
      </c>
      <c r="B457" s="26">
        <v>26060</v>
      </c>
    </row>
    <row r="458" spans="1:2" x14ac:dyDescent="0.4">
      <c r="A458" s="61" t="s">
        <v>471</v>
      </c>
      <c r="B458" s="26">
        <v>111839</v>
      </c>
    </row>
    <row r="459" spans="1:2" x14ac:dyDescent="0.4">
      <c r="A459" s="61" t="s">
        <v>654</v>
      </c>
      <c r="B459" s="26">
        <v>106271</v>
      </c>
    </row>
    <row r="460" spans="1:2" x14ac:dyDescent="0.4">
      <c r="A460" s="61" t="s">
        <v>542</v>
      </c>
      <c r="B460" s="26">
        <v>95761</v>
      </c>
    </row>
    <row r="461" spans="1:2" x14ac:dyDescent="0.4">
      <c r="A461" s="61" t="s">
        <v>174</v>
      </c>
      <c r="B461" s="26">
        <v>138708</v>
      </c>
    </row>
    <row r="462" spans="1:2" x14ac:dyDescent="0.4">
      <c r="A462" s="61" t="s">
        <v>287</v>
      </c>
      <c r="B462" s="26">
        <v>86898</v>
      </c>
    </row>
    <row r="463" spans="1:2" x14ac:dyDescent="0.4">
      <c r="A463" s="61" t="s">
        <v>552</v>
      </c>
      <c r="B463" s="26">
        <v>114194</v>
      </c>
    </row>
    <row r="464" spans="1:2" x14ac:dyDescent="0.4">
      <c r="A464" s="61" t="s">
        <v>356</v>
      </c>
      <c r="B464" s="26">
        <v>130801</v>
      </c>
    </row>
    <row r="465" spans="1:2" x14ac:dyDescent="0.4">
      <c r="A465" s="61" t="s">
        <v>564</v>
      </c>
      <c r="B465" s="26">
        <v>77912</v>
      </c>
    </row>
    <row r="466" spans="1:2" x14ac:dyDescent="0.4">
      <c r="A466" s="61" t="s">
        <v>171</v>
      </c>
      <c r="B466" s="26">
        <v>52913</v>
      </c>
    </row>
    <row r="467" spans="1:2" x14ac:dyDescent="0.4">
      <c r="A467" s="61" t="s">
        <v>192</v>
      </c>
      <c r="B467" s="26">
        <v>112514</v>
      </c>
    </row>
    <row r="468" spans="1:2" x14ac:dyDescent="0.4">
      <c r="A468" s="61" t="s">
        <v>299</v>
      </c>
      <c r="B468" s="26">
        <v>75829</v>
      </c>
    </row>
    <row r="469" spans="1:2" x14ac:dyDescent="0.4">
      <c r="A469" s="61" t="s">
        <v>410</v>
      </c>
      <c r="B469" s="26">
        <v>47988</v>
      </c>
    </row>
    <row r="470" spans="1:2" x14ac:dyDescent="0.4">
      <c r="A470" s="61" t="s">
        <v>339</v>
      </c>
      <c r="B470" s="26">
        <v>153534</v>
      </c>
    </row>
    <row r="471" spans="1:2" x14ac:dyDescent="0.4">
      <c r="A471" s="61" t="s">
        <v>305</v>
      </c>
      <c r="B471" s="26">
        <v>80226</v>
      </c>
    </row>
    <row r="472" spans="1:2" x14ac:dyDescent="0.4">
      <c r="A472" s="61" t="s">
        <v>285</v>
      </c>
      <c r="B472" s="26">
        <v>29273</v>
      </c>
    </row>
    <row r="473" spans="1:2" x14ac:dyDescent="0.4">
      <c r="A473" s="61" t="s">
        <v>326</v>
      </c>
      <c r="B473" s="26">
        <v>110835</v>
      </c>
    </row>
    <row r="474" spans="1:2" x14ac:dyDescent="0.4">
      <c r="A474" s="61" t="s">
        <v>605</v>
      </c>
      <c r="B474" s="26">
        <v>89287</v>
      </c>
    </row>
    <row r="475" spans="1:2" x14ac:dyDescent="0.4">
      <c r="A475" s="61" t="s">
        <v>575</v>
      </c>
      <c r="B475" s="26">
        <v>55206</v>
      </c>
    </row>
    <row r="476" spans="1:2" x14ac:dyDescent="0.4">
      <c r="A476" s="61" t="s">
        <v>160</v>
      </c>
      <c r="B476" s="26">
        <v>74131</v>
      </c>
    </row>
    <row r="477" spans="1:2" x14ac:dyDescent="0.4">
      <c r="A477" s="61" t="s">
        <v>512</v>
      </c>
      <c r="B477" s="26">
        <v>114343</v>
      </c>
    </row>
    <row r="478" spans="1:2" x14ac:dyDescent="0.4">
      <c r="A478" s="61" t="s">
        <v>322</v>
      </c>
      <c r="B478" s="26">
        <v>115347</v>
      </c>
    </row>
    <row r="479" spans="1:2" x14ac:dyDescent="0.4">
      <c r="A479" s="61" t="s">
        <v>462</v>
      </c>
      <c r="B479" s="26">
        <v>71511</v>
      </c>
    </row>
    <row r="480" spans="1:2" x14ac:dyDescent="0.4">
      <c r="A480" s="61" t="s">
        <v>616</v>
      </c>
      <c r="B480" s="26">
        <v>75366</v>
      </c>
    </row>
    <row r="481" spans="1:2" x14ac:dyDescent="0.4">
      <c r="A481" s="61" t="s">
        <v>127</v>
      </c>
      <c r="B481" s="26">
        <v>97738</v>
      </c>
    </row>
    <row r="482" spans="1:2" x14ac:dyDescent="0.4">
      <c r="A482" s="61" t="s">
        <v>210</v>
      </c>
      <c r="B482" s="26">
        <v>82055</v>
      </c>
    </row>
    <row r="483" spans="1:2" x14ac:dyDescent="0.4">
      <c r="A483" s="61" t="s">
        <v>585</v>
      </c>
      <c r="B483" s="26">
        <v>120900</v>
      </c>
    </row>
    <row r="484" spans="1:2" x14ac:dyDescent="0.4">
      <c r="A484" s="61" t="s">
        <v>593</v>
      </c>
      <c r="B484" s="26">
        <v>128099</v>
      </c>
    </row>
    <row r="485" spans="1:2" x14ac:dyDescent="0.4">
      <c r="A485" s="61" t="s">
        <v>409</v>
      </c>
      <c r="B485" s="26">
        <v>74823</v>
      </c>
    </row>
    <row r="486" spans="1:2" x14ac:dyDescent="0.4">
      <c r="A486" s="61" t="s">
        <v>246</v>
      </c>
      <c r="B486" s="26">
        <v>48118</v>
      </c>
    </row>
    <row r="487" spans="1:2" x14ac:dyDescent="0.4">
      <c r="A487" s="61" t="s">
        <v>568</v>
      </c>
      <c r="B487" s="26">
        <v>131410</v>
      </c>
    </row>
    <row r="488" spans="1:2" x14ac:dyDescent="0.4">
      <c r="A488" s="61" t="s">
        <v>500</v>
      </c>
      <c r="B488" s="26">
        <v>81594</v>
      </c>
    </row>
    <row r="489" spans="1:2" x14ac:dyDescent="0.4">
      <c r="A489" s="61" t="s">
        <v>283</v>
      </c>
      <c r="B489" s="26">
        <v>127423</v>
      </c>
    </row>
    <row r="490" spans="1:2" x14ac:dyDescent="0.4">
      <c r="A490" s="61" t="s">
        <v>437</v>
      </c>
      <c r="B490" s="26">
        <v>110192</v>
      </c>
    </row>
    <row r="491" spans="1:2" x14ac:dyDescent="0.4">
      <c r="A491" s="61" t="s">
        <v>402</v>
      </c>
      <c r="B491" s="26">
        <v>108001</v>
      </c>
    </row>
    <row r="492" spans="1:2" x14ac:dyDescent="0.4">
      <c r="A492" s="61" t="s">
        <v>673</v>
      </c>
      <c r="B492" s="26">
        <v>78002</v>
      </c>
    </row>
    <row r="493" spans="1:2" x14ac:dyDescent="0.4">
      <c r="A493" s="61" t="s">
        <v>95</v>
      </c>
      <c r="B493" s="26">
        <v>89337</v>
      </c>
    </row>
    <row r="494" spans="1:2" x14ac:dyDescent="0.4">
      <c r="A494" s="61" t="s">
        <v>528</v>
      </c>
      <c r="B494" s="26">
        <v>43426</v>
      </c>
    </row>
    <row r="495" spans="1:2" x14ac:dyDescent="0.4">
      <c r="A495" s="61" t="s">
        <v>571</v>
      </c>
      <c r="B495" s="26">
        <v>73999</v>
      </c>
    </row>
    <row r="496" spans="1:2" x14ac:dyDescent="0.4">
      <c r="A496" s="61" t="s">
        <v>347</v>
      </c>
      <c r="B496" s="26">
        <v>50106</v>
      </c>
    </row>
    <row r="497" spans="1:2" x14ac:dyDescent="0.4">
      <c r="A497" s="61" t="s">
        <v>147</v>
      </c>
      <c r="B497" s="26">
        <v>98908</v>
      </c>
    </row>
    <row r="498" spans="1:2" x14ac:dyDescent="0.4">
      <c r="A498" s="61" t="s">
        <v>205</v>
      </c>
      <c r="B498" s="26">
        <v>35698</v>
      </c>
    </row>
    <row r="499" spans="1:2" x14ac:dyDescent="0.4">
      <c r="A499" s="61" t="s">
        <v>311</v>
      </c>
      <c r="B499" s="26">
        <v>119978</v>
      </c>
    </row>
    <row r="500" spans="1:2" x14ac:dyDescent="0.4">
      <c r="A500" s="61" t="s">
        <v>473</v>
      </c>
      <c r="B500" s="26">
        <v>75934</v>
      </c>
    </row>
    <row r="501" spans="1:2" x14ac:dyDescent="0.4">
      <c r="A501" s="61" t="s">
        <v>118</v>
      </c>
      <c r="B501" s="26">
        <v>89270</v>
      </c>
    </row>
    <row r="502" spans="1:2" x14ac:dyDescent="0.4">
      <c r="A502" s="61" t="s">
        <v>581</v>
      </c>
      <c r="B502" s="26">
        <v>92977</v>
      </c>
    </row>
    <row r="503" spans="1:2" x14ac:dyDescent="0.4">
      <c r="A503" s="61" t="s">
        <v>674</v>
      </c>
      <c r="B503" s="26">
        <v>76141</v>
      </c>
    </row>
    <row r="504" spans="1:2" x14ac:dyDescent="0.4">
      <c r="A504" s="61" t="s">
        <v>508</v>
      </c>
      <c r="B504" s="26">
        <v>120570</v>
      </c>
    </row>
    <row r="505" spans="1:2" x14ac:dyDescent="0.4">
      <c r="A505" s="61" t="s">
        <v>583</v>
      </c>
      <c r="B505" s="26">
        <v>113519</v>
      </c>
    </row>
    <row r="506" spans="1:2" x14ac:dyDescent="0.4">
      <c r="A506" s="61" t="s">
        <v>464</v>
      </c>
      <c r="B506" s="26">
        <v>79618</v>
      </c>
    </row>
    <row r="507" spans="1:2" x14ac:dyDescent="0.4">
      <c r="A507" s="61" t="s">
        <v>446</v>
      </c>
      <c r="B507" s="26">
        <v>123123</v>
      </c>
    </row>
    <row r="508" spans="1:2" x14ac:dyDescent="0.4">
      <c r="A508" s="61" t="s">
        <v>414</v>
      </c>
      <c r="B508" s="26">
        <v>40879</v>
      </c>
    </row>
    <row r="509" spans="1:2" x14ac:dyDescent="0.4">
      <c r="A509" s="61" t="s">
        <v>358</v>
      </c>
      <c r="B509" s="26">
        <v>151830</v>
      </c>
    </row>
    <row r="510" spans="1:2" x14ac:dyDescent="0.4">
      <c r="A510" s="61" t="s">
        <v>651</v>
      </c>
      <c r="B510" s="26">
        <v>83306</v>
      </c>
    </row>
    <row r="511" spans="1:2" x14ac:dyDescent="0.4">
      <c r="A511" s="61" t="s">
        <v>141</v>
      </c>
      <c r="B511" s="26">
        <v>59007</v>
      </c>
    </row>
    <row r="512" spans="1:2" x14ac:dyDescent="0.4">
      <c r="A512" s="61" t="s">
        <v>497</v>
      </c>
      <c r="B512" s="26">
        <v>103438</v>
      </c>
    </row>
    <row r="513" spans="1:2" x14ac:dyDescent="0.4">
      <c r="A513" s="61" t="s">
        <v>240</v>
      </c>
      <c r="B513" s="26">
        <v>96618</v>
      </c>
    </row>
    <row r="514" spans="1:2" x14ac:dyDescent="0.4">
      <c r="A514" s="61" t="s">
        <v>450</v>
      </c>
      <c r="B514" s="26">
        <v>141558</v>
      </c>
    </row>
    <row r="515" spans="1:2" x14ac:dyDescent="0.4">
      <c r="A515" s="61" t="s">
        <v>331</v>
      </c>
      <c r="B515" s="26">
        <v>53703</v>
      </c>
    </row>
    <row r="516" spans="1:2" x14ac:dyDescent="0.4">
      <c r="A516" s="61" t="s">
        <v>154</v>
      </c>
      <c r="B516" s="26">
        <v>72846</v>
      </c>
    </row>
    <row r="517" spans="1:2" x14ac:dyDescent="0.4">
      <c r="A517" s="61" t="s">
        <v>275</v>
      </c>
      <c r="B517" s="26">
        <v>78884</v>
      </c>
    </row>
    <row r="518" spans="1:2" x14ac:dyDescent="0.4">
      <c r="A518" s="61" t="s">
        <v>465</v>
      </c>
      <c r="B518" s="26">
        <v>94755</v>
      </c>
    </row>
    <row r="519" spans="1:2" x14ac:dyDescent="0.4">
      <c r="A519" s="61" t="s">
        <v>262</v>
      </c>
      <c r="B519" s="26">
        <v>110753</v>
      </c>
    </row>
    <row r="520" spans="1:2" x14ac:dyDescent="0.4">
      <c r="A520" s="61" t="s">
        <v>294</v>
      </c>
      <c r="B520" s="26">
        <v>126698</v>
      </c>
    </row>
    <row r="521" spans="1:2" x14ac:dyDescent="0.4">
      <c r="A521" s="61" t="s">
        <v>519</v>
      </c>
      <c r="B521" s="26">
        <v>102796</v>
      </c>
    </row>
    <row r="522" spans="1:2" x14ac:dyDescent="0.4">
      <c r="A522" s="61" t="s">
        <v>381</v>
      </c>
      <c r="B522" s="26">
        <v>108264</v>
      </c>
    </row>
    <row r="523" spans="1:2" x14ac:dyDescent="0.4">
      <c r="A523" s="61" t="s">
        <v>241</v>
      </c>
      <c r="B523" s="26">
        <v>54455</v>
      </c>
    </row>
    <row r="524" spans="1:2" x14ac:dyDescent="0.4">
      <c r="A524" s="61" t="s">
        <v>276</v>
      </c>
      <c r="B524" s="26">
        <v>89781</v>
      </c>
    </row>
    <row r="525" spans="1:2" x14ac:dyDescent="0.4">
      <c r="A525" s="61" t="s">
        <v>310</v>
      </c>
      <c r="B525" s="26">
        <v>37024</v>
      </c>
    </row>
    <row r="526" spans="1:2" x14ac:dyDescent="0.4">
      <c r="A526" s="61" t="s">
        <v>594</v>
      </c>
      <c r="B526" s="26">
        <v>90325</v>
      </c>
    </row>
    <row r="527" spans="1:2" x14ac:dyDescent="0.4">
      <c r="A527" s="61" t="s">
        <v>338</v>
      </c>
      <c r="B527" s="26">
        <v>97425</v>
      </c>
    </row>
    <row r="528" spans="1:2" x14ac:dyDescent="0.4">
      <c r="A528" s="61" t="s">
        <v>152</v>
      </c>
      <c r="B528" s="26">
        <v>113256</v>
      </c>
    </row>
    <row r="529" spans="1:2" x14ac:dyDescent="0.4">
      <c r="A529" s="61" t="s">
        <v>436</v>
      </c>
      <c r="B529" s="26">
        <v>81594</v>
      </c>
    </row>
    <row r="530" spans="1:2" x14ac:dyDescent="0.4">
      <c r="A530" s="61" t="s">
        <v>385</v>
      </c>
      <c r="B530" s="26">
        <v>116567</v>
      </c>
    </row>
    <row r="531" spans="1:2" x14ac:dyDescent="0.4">
      <c r="A531" s="61" t="s">
        <v>412</v>
      </c>
      <c r="B531" s="26">
        <v>101906</v>
      </c>
    </row>
    <row r="532" spans="1:2" x14ac:dyDescent="0.4">
      <c r="A532" s="61" t="s">
        <v>559</v>
      </c>
      <c r="B532" s="26">
        <v>74312</v>
      </c>
    </row>
    <row r="533" spans="1:2" x14ac:dyDescent="0.4">
      <c r="A533" s="61" t="s">
        <v>332</v>
      </c>
      <c r="B533" s="26">
        <v>79206</v>
      </c>
    </row>
    <row r="534" spans="1:2" x14ac:dyDescent="0.4">
      <c r="A534" s="61" t="s">
        <v>448</v>
      </c>
      <c r="B534" s="26">
        <v>52880</v>
      </c>
    </row>
    <row r="535" spans="1:2" x14ac:dyDescent="0.4">
      <c r="A535" s="61" t="s">
        <v>398</v>
      </c>
      <c r="B535" s="26">
        <v>109682</v>
      </c>
    </row>
    <row r="536" spans="1:2" x14ac:dyDescent="0.4">
      <c r="A536" s="61" t="s">
        <v>520</v>
      </c>
      <c r="B536" s="26">
        <v>95530</v>
      </c>
    </row>
    <row r="537" spans="1:2" x14ac:dyDescent="0.4">
      <c r="A537" s="61" t="s">
        <v>558</v>
      </c>
      <c r="B537" s="26">
        <v>89914</v>
      </c>
    </row>
    <row r="538" spans="1:2" x14ac:dyDescent="0.4">
      <c r="A538" s="61" t="s">
        <v>648</v>
      </c>
      <c r="B538" s="26">
        <v>43424</v>
      </c>
    </row>
    <row r="539" spans="1:2" x14ac:dyDescent="0.4">
      <c r="A539" s="61" t="s">
        <v>131</v>
      </c>
      <c r="B539" s="26">
        <v>63803</v>
      </c>
    </row>
    <row r="540" spans="1:2" x14ac:dyDescent="0.4">
      <c r="A540" s="61" t="s">
        <v>371</v>
      </c>
      <c r="B540" s="26">
        <v>38746</v>
      </c>
    </row>
    <row r="541" spans="1:2" x14ac:dyDescent="0.4">
      <c r="A541" s="61" t="s">
        <v>196</v>
      </c>
      <c r="B541" s="26">
        <v>132333</v>
      </c>
    </row>
    <row r="542" spans="1:2" x14ac:dyDescent="0.4">
      <c r="A542" s="61" t="s">
        <v>274</v>
      </c>
      <c r="B542" s="26">
        <v>132926</v>
      </c>
    </row>
    <row r="543" spans="1:2" x14ac:dyDescent="0.4">
      <c r="A543" s="61" t="s">
        <v>565</v>
      </c>
      <c r="B543" s="26">
        <v>121790</v>
      </c>
    </row>
    <row r="544" spans="1:2" x14ac:dyDescent="0.4">
      <c r="A544" s="61" t="s">
        <v>277</v>
      </c>
      <c r="B544" s="26">
        <v>85333</v>
      </c>
    </row>
    <row r="545" spans="1:2" x14ac:dyDescent="0.4">
      <c r="A545" s="61" t="s">
        <v>306</v>
      </c>
      <c r="B545" s="26">
        <v>128231</v>
      </c>
    </row>
    <row r="546" spans="1:2" x14ac:dyDescent="0.4">
      <c r="A546" s="61" t="s">
        <v>630</v>
      </c>
      <c r="B546" s="26">
        <v>76339</v>
      </c>
    </row>
    <row r="547" spans="1:2" x14ac:dyDescent="0.4">
      <c r="A547" s="61" t="s">
        <v>386</v>
      </c>
      <c r="B547" s="26">
        <v>123289</v>
      </c>
    </row>
    <row r="548" spans="1:2" x14ac:dyDescent="0.4">
      <c r="A548" s="61" t="s">
        <v>510</v>
      </c>
      <c r="B548" s="26">
        <v>142546</v>
      </c>
    </row>
    <row r="549" spans="1:2" x14ac:dyDescent="0.4">
      <c r="A549" s="61" t="s">
        <v>570</v>
      </c>
      <c r="B549" s="26">
        <v>103898</v>
      </c>
    </row>
    <row r="550" spans="1:2" x14ac:dyDescent="0.4">
      <c r="A550" s="61" t="s">
        <v>561</v>
      </c>
      <c r="B550" s="26">
        <v>50706</v>
      </c>
    </row>
    <row r="551" spans="1:2" x14ac:dyDescent="0.4">
      <c r="A551" s="61" t="s">
        <v>245</v>
      </c>
      <c r="B551" s="26">
        <v>49915</v>
      </c>
    </row>
    <row r="552" spans="1:2" x14ac:dyDescent="0.4">
      <c r="A552" s="61" t="s">
        <v>411</v>
      </c>
      <c r="B552" s="26">
        <v>38812</v>
      </c>
    </row>
    <row r="553" spans="1:2" x14ac:dyDescent="0.4">
      <c r="A553" s="61" t="s">
        <v>235</v>
      </c>
      <c r="B553" s="26">
        <v>100159</v>
      </c>
    </row>
    <row r="554" spans="1:2" x14ac:dyDescent="0.4">
      <c r="A554" s="61" t="s">
        <v>168</v>
      </c>
      <c r="B554" s="26">
        <v>101033</v>
      </c>
    </row>
    <row r="555" spans="1:2" x14ac:dyDescent="0.4">
      <c r="A555" s="61" t="s">
        <v>303</v>
      </c>
      <c r="B555" s="26">
        <v>78282</v>
      </c>
    </row>
    <row r="556" spans="1:2" x14ac:dyDescent="0.4">
      <c r="A556" s="61" t="s">
        <v>628</v>
      </c>
      <c r="B556" s="26">
        <v>45402</v>
      </c>
    </row>
    <row r="557" spans="1:2" x14ac:dyDescent="0.4">
      <c r="A557" s="61" t="s">
        <v>470</v>
      </c>
      <c r="B557" s="26">
        <v>60978</v>
      </c>
    </row>
    <row r="558" spans="1:2" x14ac:dyDescent="0.4">
      <c r="A558" s="61" t="s">
        <v>507</v>
      </c>
      <c r="B558" s="26">
        <v>103372</v>
      </c>
    </row>
    <row r="559" spans="1:2" x14ac:dyDescent="0.4">
      <c r="A559" s="61" t="s">
        <v>327</v>
      </c>
      <c r="B559" s="26">
        <v>104509</v>
      </c>
    </row>
    <row r="560" spans="1:2" x14ac:dyDescent="0.4">
      <c r="A560" s="61" t="s">
        <v>219</v>
      </c>
      <c r="B560" s="26">
        <v>40030</v>
      </c>
    </row>
    <row r="561" spans="1:2" x14ac:dyDescent="0.4">
      <c r="A561" s="61" t="s">
        <v>280</v>
      </c>
      <c r="B561" s="26">
        <v>110241</v>
      </c>
    </row>
    <row r="562" spans="1:2" x14ac:dyDescent="0.4">
      <c r="A562" s="61" t="s">
        <v>530</v>
      </c>
      <c r="B562" s="26">
        <v>142497</v>
      </c>
    </row>
    <row r="563" spans="1:2" x14ac:dyDescent="0.4">
      <c r="A563" s="61" t="s">
        <v>646</v>
      </c>
      <c r="B563" s="26">
        <v>98956</v>
      </c>
    </row>
    <row r="564" spans="1:2" x14ac:dyDescent="0.4">
      <c r="A564" s="61" t="s">
        <v>566</v>
      </c>
      <c r="B564" s="26">
        <v>62220</v>
      </c>
    </row>
    <row r="565" spans="1:2" x14ac:dyDescent="0.4">
      <c r="A565" s="61" t="s">
        <v>518</v>
      </c>
      <c r="B565" s="26">
        <v>112794</v>
      </c>
    </row>
    <row r="566" spans="1:2" x14ac:dyDescent="0.4">
      <c r="A566" s="61" t="s">
        <v>261</v>
      </c>
      <c r="B566" s="26">
        <v>105793</v>
      </c>
    </row>
    <row r="567" spans="1:2" x14ac:dyDescent="0.4">
      <c r="A567" s="61" t="s">
        <v>459</v>
      </c>
      <c r="B567" s="26">
        <v>123750</v>
      </c>
    </row>
    <row r="568" spans="1:2" x14ac:dyDescent="0.4">
      <c r="A568" s="61" t="s">
        <v>309</v>
      </c>
      <c r="B568" s="26">
        <v>37922</v>
      </c>
    </row>
    <row r="569" spans="1:2" x14ac:dyDescent="0.4">
      <c r="A569" s="61" t="s">
        <v>270</v>
      </c>
      <c r="B569" s="26">
        <v>70681</v>
      </c>
    </row>
    <row r="570" spans="1:2" x14ac:dyDescent="0.4">
      <c r="A570" s="61" t="s">
        <v>96</v>
      </c>
      <c r="B570" s="26">
        <v>71362</v>
      </c>
    </row>
    <row r="571" spans="1:2" x14ac:dyDescent="0.4">
      <c r="A571" s="61" t="s">
        <v>481</v>
      </c>
      <c r="B571" s="26">
        <v>58778</v>
      </c>
    </row>
    <row r="572" spans="1:2" x14ac:dyDescent="0.4">
      <c r="A572" s="61" t="s">
        <v>394</v>
      </c>
      <c r="B572" s="26">
        <v>68554</v>
      </c>
    </row>
    <row r="573" spans="1:2" x14ac:dyDescent="0.4">
      <c r="A573" s="61" t="s">
        <v>554</v>
      </c>
      <c r="B573" s="26">
        <v>51488</v>
      </c>
    </row>
    <row r="574" spans="1:2" x14ac:dyDescent="0.4">
      <c r="A574" s="61" t="s">
        <v>661</v>
      </c>
      <c r="B574" s="26">
        <v>81388</v>
      </c>
    </row>
    <row r="575" spans="1:2" x14ac:dyDescent="0.4">
      <c r="A575" s="61" t="s">
        <v>256</v>
      </c>
      <c r="B575" s="26">
        <v>78588</v>
      </c>
    </row>
    <row r="576" spans="1:2" x14ac:dyDescent="0.4">
      <c r="A576" s="61" t="s">
        <v>329</v>
      </c>
      <c r="B576" s="26">
        <v>62337</v>
      </c>
    </row>
    <row r="577" spans="1:2" x14ac:dyDescent="0.4">
      <c r="A577" s="61" t="s">
        <v>516</v>
      </c>
      <c r="B577" s="26">
        <v>120376</v>
      </c>
    </row>
    <row r="578" spans="1:2" x14ac:dyDescent="0.4">
      <c r="A578" s="61" t="s">
        <v>367</v>
      </c>
      <c r="B578" s="26">
        <v>38812</v>
      </c>
    </row>
    <row r="579" spans="1:2" x14ac:dyDescent="0.4">
      <c r="A579" s="61" t="s">
        <v>181</v>
      </c>
      <c r="B579" s="26">
        <v>128066</v>
      </c>
    </row>
    <row r="580" spans="1:2" x14ac:dyDescent="0.4">
      <c r="A580" s="61" t="s">
        <v>586</v>
      </c>
      <c r="B580" s="26">
        <v>52567</v>
      </c>
    </row>
    <row r="581" spans="1:2" x14ac:dyDescent="0.4">
      <c r="A581" s="61" t="s">
        <v>638</v>
      </c>
      <c r="B581" s="26">
        <v>117457</v>
      </c>
    </row>
    <row r="582" spans="1:2" x14ac:dyDescent="0.4">
      <c r="A582" s="61" t="s">
        <v>677</v>
      </c>
      <c r="B582" s="26">
        <v>54264</v>
      </c>
    </row>
    <row r="583" spans="1:2" x14ac:dyDescent="0.4">
      <c r="A583" s="61" t="s">
        <v>420</v>
      </c>
      <c r="B583" s="26">
        <v>104122</v>
      </c>
    </row>
    <row r="584" spans="1:2" x14ac:dyDescent="0.4">
      <c r="A584" s="61" t="s">
        <v>650</v>
      </c>
      <c r="B584" s="26">
        <v>108577</v>
      </c>
    </row>
    <row r="585" spans="1:2" x14ac:dyDescent="0.4">
      <c r="A585" s="61" t="s">
        <v>647</v>
      </c>
      <c r="B585" s="26">
        <v>28202</v>
      </c>
    </row>
    <row r="586" spans="1:2" x14ac:dyDescent="0.4">
      <c r="A586" s="61" t="s">
        <v>223</v>
      </c>
      <c r="B586" s="26">
        <v>79880</v>
      </c>
    </row>
    <row r="587" spans="1:2" x14ac:dyDescent="0.4">
      <c r="A587" s="61" t="s">
        <v>107</v>
      </c>
      <c r="B587" s="26">
        <v>42486</v>
      </c>
    </row>
    <row r="588" spans="1:2" x14ac:dyDescent="0.4">
      <c r="A588" s="61" t="s">
        <v>113</v>
      </c>
      <c r="B588" s="26">
        <v>88743</v>
      </c>
    </row>
    <row r="589" spans="1:2" x14ac:dyDescent="0.4">
      <c r="A589" s="61" t="s">
        <v>597</v>
      </c>
      <c r="B589" s="26">
        <v>44298</v>
      </c>
    </row>
    <row r="590" spans="1:2" x14ac:dyDescent="0.4">
      <c r="A590" s="61" t="s">
        <v>582</v>
      </c>
      <c r="B590" s="26">
        <v>58086</v>
      </c>
    </row>
    <row r="591" spans="1:2" x14ac:dyDescent="0.4">
      <c r="A591" s="61"/>
      <c r="B591" s="28"/>
    </row>
    <row r="592" spans="1:2" x14ac:dyDescent="0.4">
      <c r="B592" s="28"/>
    </row>
    <row r="593" spans="2:2" x14ac:dyDescent="0.4">
      <c r="B593" s="28"/>
    </row>
    <row r="594" spans="2:2" x14ac:dyDescent="0.4">
      <c r="B594" s="28"/>
    </row>
    <row r="595" spans="2:2" x14ac:dyDescent="0.4">
      <c r="B595" s="28"/>
    </row>
    <row r="596" spans="2:2" x14ac:dyDescent="0.4">
      <c r="B596" s="28"/>
    </row>
    <row r="597" spans="2:2" x14ac:dyDescent="0.4">
      <c r="B597" s="28"/>
    </row>
    <row r="598" spans="2:2" x14ac:dyDescent="0.4">
      <c r="B598" s="28"/>
    </row>
    <row r="599" spans="2:2" x14ac:dyDescent="0.4">
      <c r="B599" s="28"/>
    </row>
    <row r="600" spans="2:2" x14ac:dyDescent="0.4">
      <c r="B600" s="28"/>
    </row>
    <row r="601" spans="2:2" x14ac:dyDescent="0.4">
      <c r="B601" s="28"/>
    </row>
    <row r="602" spans="2:2" x14ac:dyDescent="0.4">
      <c r="B602" s="28"/>
    </row>
    <row r="603" spans="2:2" x14ac:dyDescent="0.4">
      <c r="B603" s="28"/>
    </row>
    <row r="604" spans="2:2" x14ac:dyDescent="0.4">
      <c r="B604" s="28"/>
    </row>
    <row r="605" spans="2:2" x14ac:dyDescent="0.4">
      <c r="B605" s="28"/>
    </row>
    <row r="606" spans="2:2" x14ac:dyDescent="0.4">
      <c r="B606" s="28"/>
    </row>
    <row r="607" spans="2:2" x14ac:dyDescent="0.4">
      <c r="B607" s="28"/>
    </row>
    <row r="608" spans="2:2" x14ac:dyDescent="0.4">
      <c r="B608" s="28"/>
    </row>
    <row r="609" spans="2:2" x14ac:dyDescent="0.4">
      <c r="B609" s="28"/>
    </row>
    <row r="610" spans="2:2" x14ac:dyDescent="0.4">
      <c r="B610" s="28"/>
    </row>
    <row r="611" spans="2:2" x14ac:dyDescent="0.4">
      <c r="B611" s="28"/>
    </row>
    <row r="612" spans="2:2" x14ac:dyDescent="0.4">
      <c r="B612" s="28"/>
    </row>
    <row r="613" spans="2:2" x14ac:dyDescent="0.4">
      <c r="B613" s="28"/>
    </row>
    <row r="614" spans="2:2" x14ac:dyDescent="0.4">
      <c r="B614" s="28"/>
    </row>
    <row r="615" spans="2:2" x14ac:dyDescent="0.4">
      <c r="B615" s="28"/>
    </row>
    <row r="616" spans="2:2" x14ac:dyDescent="0.4">
      <c r="B616" s="28"/>
    </row>
    <row r="617" spans="2:2" x14ac:dyDescent="0.4">
      <c r="B617" s="28"/>
    </row>
    <row r="618" spans="2:2" x14ac:dyDescent="0.4">
      <c r="B618" s="28"/>
    </row>
    <row r="619" spans="2:2" x14ac:dyDescent="0.4">
      <c r="B619" s="28"/>
    </row>
    <row r="620" spans="2:2" x14ac:dyDescent="0.4">
      <c r="B620" s="28"/>
    </row>
    <row r="621" spans="2:2" x14ac:dyDescent="0.4">
      <c r="B621" s="28"/>
    </row>
    <row r="622" spans="2:2" x14ac:dyDescent="0.4">
      <c r="B622" s="28"/>
    </row>
    <row r="623" spans="2:2" x14ac:dyDescent="0.4">
      <c r="B623" s="28"/>
    </row>
    <row r="624" spans="2:2" x14ac:dyDescent="0.4">
      <c r="B624" s="28"/>
    </row>
    <row r="625" spans="2:2" x14ac:dyDescent="0.4">
      <c r="B625" s="28"/>
    </row>
    <row r="626" spans="2:2" x14ac:dyDescent="0.4">
      <c r="B626" s="28"/>
    </row>
    <row r="627" spans="2:2" x14ac:dyDescent="0.4">
      <c r="B627" s="28"/>
    </row>
    <row r="628" spans="2:2" x14ac:dyDescent="0.4">
      <c r="B628" s="28"/>
    </row>
    <row r="629" spans="2:2" x14ac:dyDescent="0.4">
      <c r="B629" s="28"/>
    </row>
    <row r="630" spans="2:2" x14ac:dyDescent="0.4">
      <c r="B630" s="28"/>
    </row>
    <row r="631" spans="2:2" x14ac:dyDescent="0.4">
      <c r="B631" s="28"/>
    </row>
    <row r="632" spans="2:2" x14ac:dyDescent="0.4">
      <c r="B632" s="28"/>
    </row>
    <row r="633" spans="2:2" x14ac:dyDescent="0.4">
      <c r="B633" s="28"/>
    </row>
    <row r="634" spans="2:2" x14ac:dyDescent="0.4">
      <c r="B634" s="28"/>
    </row>
    <row r="635" spans="2:2" x14ac:dyDescent="0.4">
      <c r="B635" s="28"/>
    </row>
    <row r="636" spans="2:2" x14ac:dyDescent="0.4">
      <c r="B636" s="28"/>
    </row>
    <row r="637" spans="2:2" x14ac:dyDescent="0.4">
      <c r="B637" s="28"/>
    </row>
    <row r="638" spans="2:2" x14ac:dyDescent="0.4">
      <c r="B638" s="28"/>
    </row>
    <row r="639" spans="2:2" x14ac:dyDescent="0.4">
      <c r="B639" s="28"/>
    </row>
    <row r="640" spans="2:2" x14ac:dyDescent="0.4">
      <c r="B640" s="28"/>
    </row>
    <row r="641" spans="2:2" x14ac:dyDescent="0.4">
      <c r="B641" s="28"/>
    </row>
    <row r="642" spans="2:2" x14ac:dyDescent="0.4">
      <c r="B642" s="28"/>
    </row>
    <row r="643" spans="2:2" x14ac:dyDescent="0.4">
      <c r="B643" s="28"/>
    </row>
    <row r="644" spans="2:2" x14ac:dyDescent="0.4">
      <c r="B644" s="28"/>
    </row>
    <row r="645" spans="2:2" x14ac:dyDescent="0.4">
      <c r="B645" s="28"/>
    </row>
    <row r="646" spans="2:2" x14ac:dyDescent="0.4">
      <c r="B646" s="28"/>
    </row>
    <row r="647" spans="2:2" x14ac:dyDescent="0.4">
      <c r="B647" s="28"/>
    </row>
    <row r="648" spans="2:2" x14ac:dyDescent="0.4">
      <c r="B648" s="28"/>
    </row>
    <row r="649" spans="2:2" x14ac:dyDescent="0.4">
      <c r="B649" s="28"/>
    </row>
    <row r="650" spans="2:2" x14ac:dyDescent="0.4">
      <c r="B650" s="28"/>
    </row>
    <row r="651" spans="2:2" x14ac:dyDescent="0.4">
      <c r="B651" s="28"/>
    </row>
    <row r="652" spans="2:2" x14ac:dyDescent="0.4">
      <c r="B652" s="28"/>
    </row>
    <row r="653" spans="2:2" x14ac:dyDescent="0.4">
      <c r="B653" s="28"/>
    </row>
    <row r="654" spans="2:2" x14ac:dyDescent="0.4">
      <c r="B654" s="28"/>
    </row>
    <row r="655" spans="2:2" x14ac:dyDescent="0.4">
      <c r="B655" s="28"/>
    </row>
    <row r="656" spans="2:2" x14ac:dyDescent="0.4">
      <c r="B656" s="28"/>
    </row>
    <row r="657" spans="2:2" x14ac:dyDescent="0.4">
      <c r="B657" s="28"/>
    </row>
    <row r="658" spans="2:2" x14ac:dyDescent="0.4">
      <c r="B658" s="28"/>
    </row>
    <row r="659" spans="2:2" x14ac:dyDescent="0.4">
      <c r="B659" s="28"/>
    </row>
    <row r="660" spans="2:2" x14ac:dyDescent="0.4">
      <c r="B660" s="28"/>
    </row>
    <row r="661" spans="2:2" x14ac:dyDescent="0.4">
      <c r="B661" s="28"/>
    </row>
    <row r="662" spans="2:2" x14ac:dyDescent="0.4">
      <c r="B662" s="28"/>
    </row>
    <row r="663" spans="2:2" x14ac:dyDescent="0.4">
      <c r="B663" s="28"/>
    </row>
    <row r="664" spans="2:2" x14ac:dyDescent="0.4">
      <c r="B664" s="28"/>
    </row>
    <row r="665" spans="2:2" x14ac:dyDescent="0.4">
      <c r="B665" s="28"/>
    </row>
    <row r="666" spans="2:2" x14ac:dyDescent="0.4">
      <c r="B666" s="28"/>
    </row>
    <row r="667" spans="2:2" x14ac:dyDescent="0.4">
      <c r="B667" s="28"/>
    </row>
    <row r="668" spans="2:2" x14ac:dyDescent="0.4">
      <c r="B668" s="28"/>
    </row>
    <row r="669" spans="2:2" x14ac:dyDescent="0.4">
      <c r="B669" s="28"/>
    </row>
    <row r="670" spans="2:2" x14ac:dyDescent="0.4">
      <c r="B670" s="28"/>
    </row>
    <row r="671" spans="2:2" x14ac:dyDescent="0.4">
      <c r="B671" s="28"/>
    </row>
    <row r="672" spans="2:2" x14ac:dyDescent="0.4">
      <c r="B672" s="28"/>
    </row>
    <row r="673" spans="2:2" x14ac:dyDescent="0.4">
      <c r="B673" s="28"/>
    </row>
    <row r="674" spans="2:2" x14ac:dyDescent="0.4">
      <c r="B674" s="28"/>
    </row>
    <row r="675" spans="2:2" x14ac:dyDescent="0.4">
      <c r="B675" s="28"/>
    </row>
    <row r="676" spans="2:2" x14ac:dyDescent="0.4">
      <c r="B676" s="28"/>
    </row>
    <row r="677" spans="2:2" x14ac:dyDescent="0.4">
      <c r="B677" s="28"/>
    </row>
    <row r="678" spans="2:2" x14ac:dyDescent="0.4">
      <c r="B678" s="28"/>
    </row>
    <row r="679" spans="2:2" x14ac:dyDescent="0.4">
      <c r="B679" s="28"/>
    </row>
    <row r="680" spans="2:2" x14ac:dyDescent="0.4">
      <c r="B680" s="28"/>
    </row>
    <row r="681" spans="2:2" x14ac:dyDescent="0.4">
      <c r="B681" s="28"/>
    </row>
    <row r="682" spans="2:2" x14ac:dyDescent="0.4">
      <c r="B682" s="28"/>
    </row>
    <row r="683" spans="2:2" x14ac:dyDescent="0.4">
      <c r="B683" s="28"/>
    </row>
    <row r="684" spans="2:2" x14ac:dyDescent="0.4">
      <c r="B684" s="28"/>
    </row>
    <row r="685" spans="2:2" x14ac:dyDescent="0.4">
      <c r="B685" s="28"/>
    </row>
    <row r="686" spans="2:2" x14ac:dyDescent="0.4">
      <c r="B686" s="28"/>
    </row>
    <row r="687" spans="2:2" x14ac:dyDescent="0.4">
      <c r="B687" s="28"/>
    </row>
    <row r="688" spans="2:2" x14ac:dyDescent="0.4">
      <c r="B688" s="28"/>
    </row>
    <row r="689" spans="2:2" x14ac:dyDescent="0.4">
      <c r="B689" s="28"/>
    </row>
    <row r="690" spans="2:2" x14ac:dyDescent="0.4">
      <c r="B690" s="28"/>
    </row>
    <row r="691" spans="2:2" x14ac:dyDescent="0.4">
      <c r="B691" s="28"/>
    </row>
    <row r="692" spans="2:2" x14ac:dyDescent="0.4">
      <c r="B692" s="28"/>
    </row>
    <row r="693" spans="2:2" x14ac:dyDescent="0.4">
      <c r="B693" s="28"/>
    </row>
    <row r="694" spans="2:2" x14ac:dyDescent="0.4">
      <c r="B694" s="28"/>
    </row>
    <row r="695" spans="2:2" x14ac:dyDescent="0.4">
      <c r="B695" s="28"/>
    </row>
    <row r="696" spans="2:2" x14ac:dyDescent="0.4">
      <c r="B696" s="28"/>
    </row>
    <row r="697" spans="2:2" x14ac:dyDescent="0.4">
      <c r="B697" s="28"/>
    </row>
    <row r="698" spans="2:2" x14ac:dyDescent="0.4">
      <c r="B698" s="28"/>
    </row>
    <row r="699" spans="2:2" x14ac:dyDescent="0.4">
      <c r="B699" s="28"/>
    </row>
    <row r="700" spans="2:2" x14ac:dyDescent="0.4">
      <c r="B700" s="28"/>
    </row>
    <row r="701" spans="2:2" x14ac:dyDescent="0.4">
      <c r="B701" s="28"/>
    </row>
    <row r="702" spans="2:2" x14ac:dyDescent="0.4">
      <c r="B702" s="28"/>
    </row>
    <row r="703" spans="2:2" x14ac:dyDescent="0.4">
      <c r="B703" s="28"/>
    </row>
    <row r="704" spans="2:2" x14ac:dyDescent="0.4">
      <c r="B704" s="28"/>
    </row>
    <row r="705" spans="2:2" x14ac:dyDescent="0.4">
      <c r="B705" s="28"/>
    </row>
    <row r="706" spans="2:2" x14ac:dyDescent="0.4">
      <c r="B706" s="28"/>
    </row>
    <row r="707" spans="2:2" x14ac:dyDescent="0.4">
      <c r="B707" s="28"/>
    </row>
    <row r="708" spans="2:2" x14ac:dyDescent="0.4">
      <c r="B708" s="28"/>
    </row>
    <row r="709" spans="2:2" x14ac:dyDescent="0.4">
      <c r="B709" s="28"/>
    </row>
    <row r="710" spans="2:2" x14ac:dyDescent="0.4">
      <c r="B710" s="28"/>
    </row>
    <row r="711" spans="2:2" x14ac:dyDescent="0.4">
      <c r="B711" s="28"/>
    </row>
  </sheetData>
  <sortState xmlns:xlrd2="http://schemas.microsoft.com/office/spreadsheetml/2017/richdata2" ref="A2:B590">
    <sortCondition ref="A3"/>
  </sortState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FFFF"/>
  </sheetPr>
  <dimension ref="A1:I601"/>
  <sheetViews>
    <sheetView zoomScale="115" zoomScaleNormal="115" workbookViewId="0"/>
  </sheetViews>
  <sheetFormatPr defaultRowHeight="14.6" x14ac:dyDescent="0.4"/>
  <cols>
    <col min="1" max="1" width="6.84375" style="19" bestFit="1" customWidth="1"/>
    <col min="2" max="2" width="8.765625" style="20" bestFit="1" customWidth="1"/>
    <col min="3" max="3" width="9.921875" style="24" bestFit="1" customWidth="1"/>
    <col min="4" max="4" width="10.61328125" bestFit="1" customWidth="1"/>
    <col min="5" max="5" width="8.921875" bestFit="1" customWidth="1"/>
    <col min="6" max="9" width="18.4609375" customWidth="1"/>
    <col min="10" max="11" width="8" bestFit="1" customWidth="1"/>
  </cols>
  <sheetData>
    <row r="1" spans="1:9" x14ac:dyDescent="0.4">
      <c r="A1" s="15" t="s">
        <v>53</v>
      </c>
      <c r="B1" s="16" t="s">
        <v>54</v>
      </c>
      <c r="C1" s="17" t="s">
        <v>55</v>
      </c>
      <c r="F1" s="18" t="s">
        <v>56</v>
      </c>
      <c r="G1" s="18" t="s">
        <v>57</v>
      </c>
      <c r="H1" s="18" t="s">
        <v>58</v>
      </c>
      <c r="I1" s="18" t="s">
        <v>59</v>
      </c>
    </row>
    <row r="2" spans="1:9" x14ac:dyDescent="0.4">
      <c r="A2" s="19">
        <v>12521</v>
      </c>
      <c r="B2" s="20" t="s">
        <v>56</v>
      </c>
      <c r="C2" s="21">
        <v>61807</v>
      </c>
      <c r="D2" s="22"/>
      <c r="E2" s="23" t="s">
        <v>60</v>
      </c>
      <c r="F2" s="7" cm="1">
        <f t="array" ref="F2">MAX(IF(B:B=F1,C:C,""))</f>
        <v>101007</v>
      </c>
      <c r="G2" s="7" cm="1">
        <f t="array" ref="G2">MAX(IF(B:B=G1,C:C,""))</f>
        <v>88408</v>
      </c>
      <c r="H2" s="7" cm="1">
        <f t="array" ref="H2">MAX(IF(B:B=H1,C:C,""))</f>
        <v>62305</v>
      </c>
      <c r="I2" s="7" cm="1">
        <f t="array" ref="I2">MAX(IF(B:B=I1,C:C,""))</f>
        <v>46718</v>
      </c>
    </row>
    <row r="3" spans="1:9" x14ac:dyDescent="0.4">
      <c r="A3" s="19">
        <v>13488</v>
      </c>
      <c r="B3" s="20" t="s">
        <v>56</v>
      </c>
      <c r="C3" s="21">
        <v>67007</v>
      </c>
      <c r="D3" s="22"/>
      <c r="E3" s="23" t="s">
        <v>61</v>
      </c>
      <c r="F3" s="7" cm="1">
        <f t="array" ref="F3">MEDIAN(IF(B:B=F1,C:C))</f>
        <v>65803</v>
      </c>
      <c r="G3" s="7" cm="1">
        <f t="array" ref="G3">MEDIAN(IF(B:B=G1,C:C))</f>
        <v>59402</v>
      </c>
      <c r="H3" s="7" cm="1">
        <f t="array" ref="H3">MEDIAN(IF(B:B=H1,C:C))</f>
        <v>32204.5</v>
      </c>
      <c r="I3" s="7" cm="1">
        <f t="array" ref="I3">MEDIAN(IF(B:B=I1,C:C))</f>
        <v>28103</v>
      </c>
    </row>
    <row r="4" spans="1:9" x14ac:dyDescent="0.4">
      <c r="A4" s="19">
        <v>15064</v>
      </c>
      <c r="B4" s="20" t="s">
        <v>57</v>
      </c>
      <c r="C4" s="21">
        <v>42205</v>
      </c>
      <c r="D4" s="22"/>
      <c r="E4" s="23" t="s">
        <v>62</v>
      </c>
      <c r="F4" s="7">
        <f>AVERAGEIF(B:B,F1,C:C)</f>
        <v>63713.237288135591</v>
      </c>
      <c r="G4" s="7">
        <f>AVERAGEIF(B:B,G1,C:C)</f>
        <v>57119.452459016393</v>
      </c>
      <c r="H4" s="7">
        <f>AVERAGEIF(B:B,H1,C:C)</f>
        <v>35236.40789473684</v>
      </c>
      <c r="I4" s="7">
        <f>AVERAGEIF(B:B,I1,C:C)</f>
        <v>29468.833333333332</v>
      </c>
    </row>
    <row r="5" spans="1:9" x14ac:dyDescent="0.4">
      <c r="A5" s="19">
        <v>16194</v>
      </c>
      <c r="B5" s="20" t="s">
        <v>58</v>
      </c>
      <c r="C5" s="21">
        <v>49808</v>
      </c>
      <c r="D5" s="22"/>
      <c r="E5" s="23" t="s">
        <v>63</v>
      </c>
      <c r="F5" s="7" cm="1">
        <f t="array" ref="F5">MIN(IF(B:B=F1,C:C,""))</f>
        <v>24105</v>
      </c>
      <c r="G5" s="7" cm="1">
        <f t="array" ref="G5">MIN(IF(B:B=G1,C:C,""))</f>
        <v>24909</v>
      </c>
      <c r="H5" s="7" cm="1">
        <f t="array" ref="H5">MIN(IF(B:B=H1,C:C,""))</f>
        <v>17703</v>
      </c>
      <c r="I5" s="7" cm="1">
        <f t="array" ref="I5">MIN(IF(B:B=I1,C:C,""))</f>
        <v>17605</v>
      </c>
    </row>
    <row r="6" spans="1:9" x14ac:dyDescent="0.4">
      <c r="A6" s="19">
        <v>17283</v>
      </c>
      <c r="B6" s="20" t="s">
        <v>57</v>
      </c>
      <c r="C6" s="21">
        <v>58902</v>
      </c>
      <c r="D6" s="22"/>
    </row>
    <row r="7" spans="1:9" x14ac:dyDescent="0.4">
      <c r="A7" s="19">
        <v>18702</v>
      </c>
      <c r="B7" s="20" t="s">
        <v>56</v>
      </c>
      <c r="C7" s="21">
        <v>101007</v>
      </c>
      <c r="D7" s="22"/>
    </row>
    <row r="8" spans="1:9" x14ac:dyDescent="0.4">
      <c r="A8" s="19">
        <v>20494</v>
      </c>
      <c r="B8" s="20" t="s">
        <v>57</v>
      </c>
      <c r="C8" s="21">
        <v>37203</v>
      </c>
      <c r="D8" s="22"/>
    </row>
    <row r="9" spans="1:9" x14ac:dyDescent="0.4">
      <c r="A9" s="19">
        <v>22532</v>
      </c>
      <c r="B9" s="20" t="s">
        <v>58</v>
      </c>
      <c r="C9" s="21">
        <v>45207</v>
      </c>
      <c r="D9" s="22"/>
    </row>
    <row r="10" spans="1:9" x14ac:dyDescent="0.4">
      <c r="A10" s="19">
        <v>24301</v>
      </c>
      <c r="B10" s="20" t="s">
        <v>57</v>
      </c>
      <c r="C10" s="21">
        <v>52603</v>
      </c>
      <c r="D10" s="22"/>
    </row>
    <row r="11" spans="1:9" x14ac:dyDescent="0.4">
      <c r="A11" s="19">
        <v>29676</v>
      </c>
      <c r="B11" s="20" t="s">
        <v>57</v>
      </c>
      <c r="C11" s="21">
        <v>66203</v>
      </c>
      <c r="D11" s="22"/>
    </row>
    <row r="12" spans="1:9" x14ac:dyDescent="0.4">
      <c r="A12" s="19">
        <v>32852</v>
      </c>
      <c r="B12" s="20" t="s">
        <v>57</v>
      </c>
      <c r="C12" s="21">
        <v>79103</v>
      </c>
      <c r="D12" s="22"/>
    </row>
    <row r="13" spans="1:9" x14ac:dyDescent="0.4">
      <c r="A13" s="19">
        <v>33976</v>
      </c>
      <c r="B13" s="20" t="s">
        <v>58</v>
      </c>
      <c r="C13" s="21">
        <v>20201</v>
      </c>
      <c r="D13" s="22"/>
    </row>
    <row r="14" spans="1:9" x14ac:dyDescent="0.4">
      <c r="A14" s="19">
        <v>35808</v>
      </c>
      <c r="B14" s="20" t="s">
        <v>56</v>
      </c>
      <c r="C14" s="21">
        <v>77008</v>
      </c>
      <c r="D14" s="22"/>
    </row>
    <row r="15" spans="1:9" x14ac:dyDescent="0.4">
      <c r="A15" s="19">
        <v>37811</v>
      </c>
      <c r="B15" s="20" t="s">
        <v>56</v>
      </c>
      <c r="C15" s="21">
        <v>64404</v>
      </c>
      <c r="D15" s="22"/>
    </row>
    <row r="16" spans="1:9" x14ac:dyDescent="0.4">
      <c r="A16" s="19">
        <v>38312</v>
      </c>
      <c r="B16" s="20" t="s">
        <v>57</v>
      </c>
      <c r="C16" s="21">
        <v>68402</v>
      </c>
      <c r="D16" s="22"/>
    </row>
    <row r="17" spans="1:4" x14ac:dyDescent="0.4">
      <c r="A17" s="19">
        <v>40238</v>
      </c>
      <c r="B17" s="20" t="s">
        <v>58</v>
      </c>
      <c r="C17" s="21">
        <v>17703</v>
      </c>
      <c r="D17" s="22"/>
    </row>
    <row r="18" spans="1:4" x14ac:dyDescent="0.4">
      <c r="A18" s="19">
        <v>42125</v>
      </c>
      <c r="B18" s="20" t="s">
        <v>56</v>
      </c>
      <c r="C18" s="21">
        <v>75904</v>
      </c>
      <c r="D18" s="22"/>
    </row>
    <row r="19" spans="1:4" x14ac:dyDescent="0.4">
      <c r="A19" s="19">
        <v>42244</v>
      </c>
      <c r="B19" s="20" t="s">
        <v>57</v>
      </c>
      <c r="C19" s="21">
        <v>49601</v>
      </c>
      <c r="D19" s="22"/>
    </row>
    <row r="20" spans="1:4" x14ac:dyDescent="0.4">
      <c r="A20" s="19">
        <v>42550</v>
      </c>
      <c r="B20" s="20" t="s">
        <v>57</v>
      </c>
      <c r="C20" s="21">
        <v>49206</v>
      </c>
      <c r="D20" s="22"/>
    </row>
    <row r="21" spans="1:4" x14ac:dyDescent="0.4">
      <c r="A21" s="19">
        <v>46561</v>
      </c>
      <c r="B21" s="20" t="s">
        <v>56</v>
      </c>
      <c r="C21" s="21">
        <v>60006</v>
      </c>
      <c r="D21" s="22"/>
    </row>
    <row r="22" spans="1:4" x14ac:dyDescent="0.4">
      <c r="A22" s="19">
        <v>48529</v>
      </c>
      <c r="B22" s="20" t="s">
        <v>57</v>
      </c>
      <c r="C22" s="21">
        <v>27305</v>
      </c>
      <c r="D22" s="22"/>
    </row>
    <row r="23" spans="1:4" x14ac:dyDescent="0.4">
      <c r="A23" s="19">
        <v>48927</v>
      </c>
      <c r="B23" s="20" t="s">
        <v>57</v>
      </c>
      <c r="C23" s="21">
        <v>76209</v>
      </c>
      <c r="D23" s="22"/>
    </row>
    <row r="24" spans="1:4" x14ac:dyDescent="0.4">
      <c r="A24" s="19">
        <v>49977</v>
      </c>
      <c r="B24" s="20" t="s">
        <v>57</v>
      </c>
      <c r="C24" s="21">
        <v>65902</v>
      </c>
      <c r="D24" s="22"/>
    </row>
    <row r="25" spans="1:4" x14ac:dyDescent="0.4">
      <c r="A25" s="19">
        <v>51952</v>
      </c>
      <c r="B25" s="20" t="s">
        <v>57</v>
      </c>
      <c r="C25" s="21">
        <v>69209</v>
      </c>
      <c r="D25" s="22"/>
    </row>
    <row r="26" spans="1:4" x14ac:dyDescent="0.4">
      <c r="A26" s="19">
        <v>52007</v>
      </c>
      <c r="B26" s="20" t="s">
        <v>57</v>
      </c>
      <c r="C26" s="21">
        <v>56409</v>
      </c>
      <c r="D26" s="22"/>
    </row>
    <row r="27" spans="1:4" x14ac:dyDescent="0.4">
      <c r="A27" s="19">
        <v>52117</v>
      </c>
      <c r="B27" s="20" t="s">
        <v>56</v>
      </c>
      <c r="C27" s="21">
        <v>90705</v>
      </c>
      <c r="D27" s="22"/>
    </row>
    <row r="28" spans="1:4" x14ac:dyDescent="0.4">
      <c r="A28" s="19">
        <v>52131</v>
      </c>
      <c r="B28" s="20" t="s">
        <v>56</v>
      </c>
      <c r="C28" s="21">
        <v>77903</v>
      </c>
      <c r="D28" s="22"/>
    </row>
    <row r="29" spans="1:4" x14ac:dyDescent="0.4">
      <c r="A29" s="19">
        <v>52527</v>
      </c>
      <c r="B29" s="20" t="s">
        <v>56</v>
      </c>
      <c r="C29" s="21">
        <v>61909</v>
      </c>
      <c r="D29" s="22"/>
    </row>
    <row r="30" spans="1:4" x14ac:dyDescent="0.4">
      <c r="A30" s="19">
        <v>55248</v>
      </c>
      <c r="B30" s="20" t="s">
        <v>57</v>
      </c>
      <c r="C30" s="21">
        <v>77605</v>
      </c>
      <c r="D30" s="22"/>
    </row>
    <row r="31" spans="1:4" x14ac:dyDescent="0.4">
      <c r="A31" s="19">
        <v>56812</v>
      </c>
      <c r="B31" s="20" t="s">
        <v>57</v>
      </c>
      <c r="C31" s="21">
        <v>45005</v>
      </c>
      <c r="D31" s="22"/>
    </row>
    <row r="32" spans="1:4" x14ac:dyDescent="0.4">
      <c r="A32" s="19">
        <v>59790</v>
      </c>
      <c r="B32" s="20" t="s">
        <v>56</v>
      </c>
      <c r="C32" s="21">
        <v>68505</v>
      </c>
      <c r="D32" s="22"/>
    </row>
    <row r="33" spans="1:4" x14ac:dyDescent="0.4">
      <c r="A33" s="19">
        <v>64063</v>
      </c>
      <c r="B33" s="20" t="s">
        <v>57</v>
      </c>
      <c r="C33" s="21">
        <v>74205</v>
      </c>
      <c r="D33" s="22"/>
    </row>
    <row r="34" spans="1:4" x14ac:dyDescent="0.4">
      <c r="A34" s="19">
        <v>69636</v>
      </c>
      <c r="B34" s="20" t="s">
        <v>56</v>
      </c>
      <c r="C34" s="21">
        <v>32007</v>
      </c>
      <c r="D34" s="22"/>
    </row>
    <row r="35" spans="1:4" x14ac:dyDescent="0.4">
      <c r="A35" s="19">
        <v>71639</v>
      </c>
      <c r="B35" s="20" t="s">
        <v>56</v>
      </c>
      <c r="C35" s="21">
        <v>67101</v>
      </c>
      <c r="D35" s="22"/>
    </row>
    <row r="36" spans="1:4" x14ac:dyDescent="0.4">
      <c r="A36" s="19">
        <v>76024</v>
      </c>
      <c r="B36" s="20" t="s">
        <v>57</v>
      </c>
      <c r="C36" s="21">
        <v>56703</v>
      </c>
      <c r="D36" s="22"/>
    </row>
    <row r="37" spans="1:4" x14ac:dyDescent="0.4">
      <c r="A37" s="19">
        <v>76222</v>
      </c>
      <c r="B37" s="20" t="s">
        <v>57</v>
      </c>
      <c r="C37" s="21">
        <v>59403</v>
      </c>
      <c r="D37" s="22"/>
    </row>
    <row r="38" spans="1:4" x14ac:dyDescent="0.4">
      <c r="A38" s="19">
        <v>79976</v>
      </c>
      <c r="B38" s="20" t="s">
        <v>56</v>
      </c>
      <c r="C38" s="21">
        <v>81106</v>
      </c>
      <c r="D38" s="22"/>
    </row>
    <row r="39" spans="1:4" x14ac:dyDescent="0.4">
      <c r="A39" s="19">
        <v>86469</v>
      </c>
      <c r="B39" s="20" t="s">
        <v>57</v>
      </c>
      <c r="C39" s="21">
        <v>47001</v>
      </c>
      <c r="D39" s="22"/>
    </row>
    <row r="40" spans="1:4" x14ac:dyDescent="0.4">
      <c r="A40" s="19">
        <v>87085</v>
      </c>
      <c r="B40" s="20" t="s">
        <v>57</v>
      </c>
      <c r="C40" s="21">
        <v>66605</v>
      </c>
      <c r="D40" s="22"/>
    </row>
    <row r="41" spans="1:4" x14ac:dyDescent="0.4">
      <c r="A41" s="19">
        <v>87688</v>
      </c>
      <c r="B41" s="20" t="s">
        <v>58</v>
      </c>
      <c r="C41" s="21">
        <v>28707</v>
      </c>
      <c r="D41" s="22"/>
    </row>
    <row r="42" spans="1:4" x14ac:dyDescent="0.4">
      <c r="A42" s="19">
        <v>87723</v>
      </c>
      <c r="B42" s="20" t="s">
        <v>56</v>
      </c>
      <c r="C42" s="21">
        <v>67201</v>
      </c>
      <c r="D42" s="22"/>
    </row>
    <row r="43" spans="1:4" x14ac:dyDescent="0.4">
      <c r="A43" s="19">
        <v>90303</v>
      </c>
      <c r="B43" s="20" t="s">
        <v>58</v>
      </c>
      <c r="C43" s="21">
        <v>33603</v>
      </c>
      <c r="D43" s="22"/>
    </row>
    <row r="44" spans="1:4" x14ac:dyDescent="0.4">
      <c r="A44" s="19">
        <v>91690</v>
      </c>
      <c r="B44" s="20" t="s">
        <v>59</v>
      </c>
      <c r="C44" s="21">
        <v>21504</v>
      </c>
      <c r="D44" s="22"/>
    </row>
    <row r="45" spans="1:4" x14ac:dyDescent="0.4">
      <c r="A45" s="19">
        <v>92521</v>
      </c>
      <c r="B45" s="20" t="s">
        <v>56</v>
      </c>
      <c r="C45" s="21">
        <v>58206</v>
      </c>
      <c r="D45" s="22"/>
    </row>
    <row r="46" spans="1:4" x14ac:dyDescent="0.4">
      <c r="A46" s="19">
        <v>92561</v>
      </c>
      <c r="B46" s="20" t="s">
        <v>56</v>
      </c>
      <c r="C46" s="21">
        <v>76503</v>
      </c>
      <c r="D46" s="22"/>
    </row>
    <row r="47" spans="1:4" x14ac:dyDescent="0.4">
      <c r="A47" s="19">
        <v>94509</v>
      </c>
      <c r="B47" s="20" t="s">
        <v>57</v>
      </c>
      <c r="C47" s="21">
        <v>82304</v>
      </c>
      <c r="D47" s="22"/>
    </row>
    <row r="48" spans="1:4" x14ac:dyDescent="0.4">
      <c r="A48" s="19">
        <v>94863</v>
      </c>
      <c r="B48" s="20" t="s">
        <v>57</v>
      </c>
      <c r="C48" s="21">
        <v>45903</v>
      </c>
      <c r="D48" s="22"/>
    </row>
    <row r="49" spans="1:4" x14ac:dyDescent="0.4">
      <c r="A49" s="19">
        <v>96925</v>
      </c>
      <c r="B49" s="20" t="s">
        <v>57</v>
      </c>
      <c r="C49" s="21">
        <v>76105</v>
      </c>
      <c r="D49" s="22"/>
    </row>
    <row r="50" spans="1:4" x14ac:dyDescent="0.4">
      <c r="A50" s="19">
        <v>98406</v>
      </c>
      <c r="B50" s="20" t="s">
        <v>56</v>
      </c>
      <c r="C50" s="21">
        <v>40509</v>
      </c>
      <c r="D50" s="22"/>
    </row>
    <row r="51" spans="1:4" x14ac:dyDescent="0.4">
      <c r="A51" s="19">
        <v>100385</v>
      </c>
      <c r="B51" s="20" t="s">
        <v>56</v>
      </c>
      <c r="C51" s="21">
        <v>78102</v>
      </c>
      <c r="D51" s="22"/>
    </row>
    <row r="52" spans="1:4" x14ac:dyDescent="0.4">
      <c r="A52" s="19">
        <v>102169</v>
      </c>
      <c r="B52" s="20" t="s">
        <v>56</v>
      </c>
      <c r="C52" s="21">
        <v>88809</v>
      </c>
      <c r="D52" s="22"/>
    </row>
    <row r="53" spans="1:4" x14ac:dyDescent="0.4">
      <c r="A53" s="19">
        <v>102386</v>
      </c>
      <c r="B53" s="20" t="s">
        <v>56</v>
      </c>
      <c r="C53" s="21">
        <v>59404</v>
      </c>
      <c r="D53" s="22"/>
    </row>
    <row r="54" spans="1:4" x14ac:dyDescent="0.4">
      <c r="A54" s="19">
        <v>102579</v>
      </c>
      <c r="B54" s="20" t="s">
        <v>57</v>
      </c>
      <c r="C54" s="21">
        <v>70404</v>
      </c>
      <c r="D54" s="22"/>
    </row>
    <row r="55" spans="1:4" x14ac:dyDescent="0.4">
      <c r="A55" s="19">
        <v>103442</v>
      </c>
      <c r="B55" s="20" t="s">
        <v>58</v>
      </c>
      <c r="C55" s="21">
        <v>18403</v>
      </c>
      <c r="D55" s="22"/>
    </row>
    <row r="56" spans="1:4" x14ac:dyDescent="0.4">
      <c r="A56" s="19">
        <v>104849</v>
      </c>
      <c r="B56" s="20" t="s">
        <v>57</v>
      </c>
      <c r="C56" s="21">
        <v>44005</v>
      </c>
      <c r="D56" s="22"/>
    </row>
    <row r="57" spans="1:4" x14ac:dyDescent="0.4">
      <c r="A57" s="19">
        <v>106570</v>
      </c>
      <c r="B57" s="20" t="s">
        <v>56</v>
      </c>
      <c r="C57" s="21">
        <v>55304</v>
      </c>
      <c r="D57" s="22"/>
    </row>
    <row r="58" spans="1:4" x14ac:dyDescent="0.4">
      <c r="A58" s="19">
        <v>115986</v>
      </c>
      <c r="B58" s="20" t="s">
        <v>57</v>
      </c>
      <c r="C58" s="21">
        <v>63901</v>
      </c>
      <c r="D58" s="22"/>
    </row>
    <row r="59" spans="1:4" x14ac:dyDescent="0.4">
      <c r="A59" s="19">
        <v>117281</v>
      </c>
      <c r="B59" s="20" t="s">
        <v>56</v>
      </c>
      <c r="C59" s="21">
        <v>89603</v>
      </c>
      <c r="D59" s="22"/>
    </row>
    <row r="60" spans="1:4" x14ac:dyDescent="0.4">
      <c r="A60" s="19">
        <v>119042</v>
      </c>
      <c r="B60" s="20" t="s">
        <v>58</v>
      </c>
      <c r="C60" s="21">
        <v>29304</v>
      </c>
      <c r="D60" s="22"/>
    </row>
    <row r="61" spans="1:4" x14ac:dyDescent="0.4">
      <c r="A61" s="19">
        <v>119185</v>
      </c>
      <c r="B61" s="20" t="s">
        <v>57</v>
      </c>
      <c r="C61" s="21">
        <v>51105</v>
      </c>
      <c r="D61" s="22"/>
    </row>
    <row r="62" spans="1:4" x14ac:dyDescent="0.4">
      <c r="A62" s="19">
        <v>119842</v>
      </c>
      <c r="B62" s="20" t="s">
        <v>57</v>
      </c>
      <c r="C62" s="21">
        <v>31608</v>
      </c>
      <c r="D62" s="22"/>
    </row>
    <row r="63" spans="1:4" x14ac:dyDescent="0.4">
      <c r="A63" s="19">
        <v>120698</v>
      </c>
      <c r="B63" s="20" t="s">
        <v>56</v>
      </c>
      <c r="C63" s="21">
        <v>55809</v>
      </c>
      <c r="D63" s="22"/>
    </row>
    <row r="64" spans="1:4" x14ac:dyDescent="0.4">
      <c r="A64" s="19">
        <v>122208</v>
      </c>
      <c r="B64" s="20" t="s">
        <v>59</v>
      </c>
      <c r="C64" s="21">
        <v>29401</v>
      </c>
      <c r="D64" s="22"/>
    </row>
    <row r="65" spans="1:4" x14ac:dyDescent="0.4">
      <c r="A65" s="19">
        <v>124840</v>
      </c>
      <c r="B65" s="20" t="s">
        <v>56</v>
      </c>
      <c r="C65" s="21">
        <v>70806</v>
      </c>
      <c r="D65" s="22"/>
    </row>
    <row r="66" spans="1:4" x14ac:dyDescent="0.4">
      <c r="A66" s="19">
        <v>125032</v>
      </c>
      <c r="B66" s="20" t="s">
        <v>56</v>
      </c>
      <c r="C66" s="21">
        <v>92007</v>
      </c>
      <c r="D66" s="22"/>
    </row>
    <row r="67" spans="1:4" x14ac:dyDescent="0.4">
      <c r="A67" s="19">
        <v>126165</v>
      </c>
      <c r="B67" s="20" t="s">
        <v>59</v>
      </c>
      <c r="C67" s="21">
        <v>18205</v>
      </c>
      <c r="D67" s="22"/>
    </row>
    <row r="68" spans="1:4" x14ac:dyDescent="0.4">
      <c r="A68" s="19">
        <v>130737</v>
      </c>
      <c r="B68" s="20" t="s">
        <v>57</v>
      </c>
      <c r="C68" s="21">
        <v>81203</v>
      </c>
      <c r="D68" s="22"/>
    </row>
    <row r="69" spans="1:4" x14ac:dyDescent="0.4">
      <c r="A69" s="19">
        <v>132992</v>
      </c>
      <c r="B69" s="20" t="s">
        <v>56</v>
      </c>
      <c r="C69" s="21">
        <v>86701</v>
      </c>
      <c r="D69" s="22"/>
    </row>
    <row r="70" spans="1:4" x14ac:dyDescent="0.4">
      <c r="A70" s="19">
        <v>136212</v>
      </c>
      <c r="B70" s="20" t="s">
        <v>57</v>
      </c>
      <c r="C70" s="21">
        <v>26809</v>
      </c>
      <c r="D70" s="22"/>
    </row>
    <row r="71" spans="1:4" x14ac:dyDescent="0.4">
      <c r="A71" s="19">
        <v>137820</v>
      </c>
      <c r="B71" s="20" t="s">
        <v>57</v>
      </c>
      <c r="C71" s="21">
        <v>81206</v>
      </c>
      <c r="D71" s="22"/>
    </row>
    <row r="72" spans="1:4" x14ac:dyDescent="0.4">
      <c r="A72" s="19">
        <v>137833</v>
      </c>
      <c r="B72" s="20" t="s">
        <v>57</v>
      </c>
      <c r="C72" s="21">
        <v>83806</v>
      </c>
      <c r="D72" s="22"/>
    </row>
    <row r="73" spans="1:4" x14ac:dyDescent="0.4">
      <c r="A73" s="19">
        <v>137962</v>
      </c>
      <c r="B73" s="20" t="s">
        <v>56</v>
      </c>
      <c r="C73" s="21">
        <v>63303</v>
      </c>
      <c r="D73" s="22"/>
    </row>
    <row r="74" spans="1:4" x14ac:dyDescent="0.4">
      <c r="A74" s="19">
        <v>141273</v>
      </c>
      <c r="B74" s="20" t="s">
        <v>56</v>
      </c>
      <c r="C74" s="21">
        <v>49206</v>
      </c>
      <c r="D74" s="22"/>
    </row>
    <row r="75" spans="1:4" x14ac:dyDescent="0.4">
      <c r="A75" s="19">
        <v>141575</v>
      </c>
      <c r="B75" s="20" t="s">
        <v>59</v>
      </c>
      <c r="C75" s="21">
        <v>19206</v>
      </c>
      <c r="D75" s="22"/>
    </row>
    <row r="76" spans="1:4" x14ac:dyDescent="0.4">
      <c r="A76" s="19">
        <v>142920</v>
      </c>
      <c r="B76" s="20" t="s">
        <v>56</v>
      </c>
      <c r="C76" s="21">
        <v>66101</v>
      </c>
      <c r="D76" s="22"/>
    </row>
    <row r="77" spans="1:4" x14ac:dyDescent="0.4">
      <c r="A77" s="19">
        <v>144047</v>
      </c>
      <c r="B77" s="20" t="s">
        <v>58</v>
      </c>
      <c r="C77" s="21">
        <v>18503</v>
      </c>
      <c r="D77" s="22"/>
    </row>
    <row r="78" spans="1:4" x14ac:dyDescent="0.4">
      <c r="A78" s="19">
        <v>144951</v>
      </c>
      <c r="B78" s="20" t="s">
        <v>56</v>
      </c>
      <c r="C78" s="21">
        <v>32809</v>
      </c>
      <c r="D78" s="22"/>
    </row>
    <row r="79" spans="1:4" x14ac:dyDescent="0.4">
      <c r="A79" s="19">
        <v>146706</v>
      </c>
      <c r="B79" s="20" t="s">
        <v>58</v>
      </c>
      <c r="C79" s="21">
        <v>51602</v>
      </c>
      <c r="D79" s="22"/>
    </row>
    <row r="80" spans="1:4" x14ac:dyDescent="0.4">
      <c r="A80" s="19">
        <v>148145</v>
      </c>
      <c r="B80" s="20" t="s">
        <v>56</v>
      </c>
      <c r="C80" s="21">
        <v>35201</v>
      </c>
      <c r="D80" s="22"/>
    </row>
    <row r="81" spans="1:4" x14ac:dyDescent="0.4">
      <c r="A81" s="19">
        <v>148498</v>
      </c>
      <c r="B81" s="20" t="s">
        <v>56</v>
      </c>
      <c r="C81" s="21">
        <v>88006</v>
      </c>
      <c r="D81" s="22"/>
    </row>
    <row r="82" spans="1:4" x14ac:dyDescent="0.4">
      <c r="A82" s="19">
        <v>148631</v>
      </c>
      <c r="B82" s="20" t="s">
        <v>58</v>
      </c>
      <c r="C82" s="21">
        <v>49101</v>
      </c>
      <c r="D82" s="22"/>
    </row>
    <row r="83" spans="1:4" x14ac:dyDescent="0.4">
      <c r="A83" s="19">
        <v>149103</v>
      </c>
      <c r="B83" s="20" t="s">
        <v>57</v>
      </c>
      <c r="C83" s="21">
        <v>46204</v>
      </c>
      <c r="D83" s="22"/>
    </row>
    <row r="84" spans="1:4" x14ac:dyDescent="0.4">
      <c r="A84" s="19">
        <v>151258</v>
      </c>
      <c r="B84" s="20" t="s">
        <v>57</v>
      </c>
      <c r="C84" s="21">
        <v>24909</v>
      </c>
      <c r="D84" s="22"/>
    </row>
    <row r="85" spans="1:4" x14ac:dyDescent="0.4">
      <c r="A85" s="19">
        <v>151292</v>
      </c>
      <c r="B85" s="20" t="s">
        <v>57</v>
      </c>
      <c r="C85" s="21">
        <v>77706</v>
      </c>
      <c r="D85" s="22"/>
    </row>
    <row r="86" spans="1:4" x14ac:dyDescent="0.4">
      <c r="A86" s="19">
        <v>153212</v>
      </c>
      <c r="B86" s="20" t="s">
        <v>57</v>
      </c>
      <c r="C86" s="21">
        <v>85008</v>
      </c>
      <c r="D86" s="22"/>
    </row>
    <row r="87" spans="1:4" x14ac:dyDescent="0.4">
      <c r="A87" s="19">
        <v>153894</v>
      </c>
      <c r="B87" s="20" t="s">
        <v>57</v>
      </c>
      <c r="C87" s="21">
        <v>77207</v>
      </c>
      <c r="D87" s="22"/>
    </row>
    <row r="88" spans="1:4" x14ac:dyDescent="0.4">
      <c r="A88" s="19">
        <v>156570</v>
      </c>
      <c r="B88" s="20" t="s">
        <v>57</v>
      </c>
      <c r="C88" s="21">
        <v>77904</v>
      </c>
      <c r="D88" s="22"/>
    </row>
    <row r="89" spans="1:4" x14ac:dyDescent="0.4">
      <c r="A89" s="19">
        <v>159129</v>
      </c>
      <c r="B89" s="20" t="s">
        <v>57</v>
      </c>
      <c r="C89" s="21">
        <v>82104</v>
      </c>
      <c r="D89" s="22"/>
    </row>
    <row r="90" spans="1:4" x14ac:dyDescent="0.4">
      <c r="A90" s="19">
        <v>160758</v>
      </c>
      <c r="B90" s="20" t="s">
        <v>59</v>
      </c>
      <c r="C90" s="21">
        <v>21007</v>
      </c>
      <c r="D90" s="22"/>
    </row>
    <row r="91" spans="1:4" x14ac:dyDescent="0.4">
      <c r="A91" s="19">
        <v>161767</v>
      </c>
      <c r="B91" s="20" t="s">
        <v>56</v>
      </c>
      <c r="C91" s="21">
        <v>81902</v>
      </c>
      <c r="D91" s="22"/>
    </row>
    <row r="92" spans="1:4" x14ac:dyDescent="0.4">
      <c r="A92" s="19">
        <v>161981</v>
      </c>
      <c r="B92" s="20" t="s">
        <v>57</v>
      </c>
      <c r="C92" s="21">
        <v>67802</v>
      </c>
      <c r="D92" s="22"/>
    </row>
    <row r="93" spans="1:4" x14ac:dyDescent="0.4">
      <c r="A93" s="19">
        <v>166831</v>
      </c>
      <c r="B93" s="20" t="s">
        <v>56</v>
      </c>
      <c r="C93" s="21">
        <v>92009</v>
      </c>
      <c r="D93" s="22"/>
    </row>
    <row r="94" spans="1:4" x14ac:dyDescent="0.4">
      <c r="A94" s="19">
        <v>168155</v>
      </c>
      <c r="B94" s="20" t="s">
        <v>56</v>
      </c>
      <c r="C94" s="21">
        <v>33801</v>
      </c>
      <c r="D94" s="22"/>
    </row>
    <row r="95" spans="1:4" x14ac:dyDescent="0.4">
      <c r="A95" s="19">
        <v>168324</v>
      </c>
      <c r="B95" s="20" t="s">
        <v>56</v>
      </c>
      <c r="C95" s="21">
        <v>62501</v>
      </c>
      <c r="D95" s="22"/>
    </row>
    <row r="96" spans="1:4" x14ac:dyDescent="0.4">
      <c r="A96" s="19">
        <v>169365</v>
      </c>
      <c r="B96" s="20" t="s">
        <v>57</v>
      </c>
      <c r="C96" s="21">
        <v>69402</v>
      </c>
      <c r="D96" s="22"/>
    </row>
    <row r="97" spans="1:4" x14ac:dyDescent="0.4">
      <c r="A97" s="19">
        <v>172734</v>
      </c>
      <c r="B97" s="20" t="s">
        <v>59</v>
      </c>
      <c r="C97" s="21">
        <v>23107</v>
      </c>
      <c r="D97" s="22"/>
    </row>
    <row r="98" spans="1:4" x14ac:dyDescent="0.4">
      <c r="A98" s="19">
        <v>173712</v>
      </c>
      <c r="B98" s="20" t="s">
        <v>56</v>
      </c>
      <c r="C98" s="21">
        <v>37207</v>
      </c>
      <c r="D98" s="22"/>
    </row>
    <row r="99" spans="1:4" x14ac:dyDescent="0.4">
      <c r="A99" s="19">
        <v>175865</v>
      </c>
      <c r="B99" s="20" t="s">
        <v>59</v>
      </c>
      <c r="C99" s="21">
        <v>36001</v>
      </c>
      <c r="D99" s="22"/>
    </row>
    <row r="100" spans="1:4" x14ac:dyDescent="0.4">
      <c r="A100" s="19">
        <v>177041</v>
      </c>
      <c r="B100" s="20" t="s">
        <v>59</v>
      </c>
      <c r="C100" s="21">
        <v>24205</v>
      </c>
      <c r="D100" s="22"/>
    </row>
    <row r="101" spans="1:4" x14ac:dyDescent="0.4">
      <c r="A101" s="19">
        <v>179484</v>
      </c>
      <c r="B101" s="20" t="s">
        <v>58</v>
      </c>
      <c r="C101" s="21">
        <v>31006</v>
      </c>
      <c r="D101" s="22"/>
    </row>
    <row r="102" spans="1:4" x14ac:dyDescent="0.4">
      <c r="A102" s="19">
        <v>181646</v>
      </c>
      <c r="B102" s="20" t="s">
        <v>56</v>
      </c>
      <c r="C102" s="21">
        <v>89704</v>
      </c>
      <c r="D102" s="22"/>
    </row>
    <row r="103" spans="1:4" x14ac:dyDescent="0.4">
      <c r="A103" s="19">
        <v>183059</v>
      </c>
      <c r="B103" s="20" t="s">
        <v>56</v>
      </c>
      <c r="C103" s="21">
        <v>88409</v>
      </c>
      <c r="D103" s="22"/>
    </row>
    <row r="104" spans="1:4" x14ac:dyDescent="0.4">
      <c r="A104" s="19">
        <v>183615</v>
      </c>
      <c r="B104" s="20" t="s">
        <v>57</v>
      </c>
      <c r="C104" s="21">
        <v>80106</v>
      </c>
      <c r="D104" s="22"/>
    </row>
    <row r="105" spans="1:4" x14ac:dyDescent="0.4">
      <c r="A105" s="19">
        <v>184057</v>
      </c>
      <c r="B105" s="20" t="s">
        <v>59</v>
      </c>
      <c r="C105" s="21">
        <v>20402</v>
      </c>
      <c r="D105" s="22"/>
    </row>
    <row r="106" spans="1:4" x14ac:dyDescent="0.4">
      <c r="A106" s="19">
        <v>184969</v>
      </c>
      <c r="B106" s="20" t="s">
        <v>56</v>
      </c>
      <c r="C106" s="21">
        <v>89001</v>
      </c>
      <c r="D106" s="22"/>
    </row>
    <row r="107" spans="1:4" x14ac:dyDescent="0.4">
      <c r="A107" s="19">
        <v>185256</v>
      </c>
      <c r="B107" s="20" t="s">
        <v>59</v>
      </c>
      <c r="C107" s="21">
        <v>21902</v>
      </c>
      <c r="D107" s="22"/>
    </row>
    <row r="108" spans="1:4" x14ac:dyDescent="0.4">
      <c r="A108" s="19">
        <v>186212</v>
      </c>
      <c r="B108" s="20" t="s">
        <v>56</v>
      </c>
      <c r="C108" s="21">
        <v>65309</v>
      </c>
      <c r="D108" s="22"/>
    </row>
    <row r="109" spans="1:4" x14ac:dyDescent="0.4">
      <c r="A109" s="19">
        <v>187178</v>
      </c>
      <c r="B109" s="20" t="s">
        <v>57</v>
      </c>
      <c r="C109" s="21">
        <v>81908</v>
      </c>
      <c r="D109" s="22"/>
    </row>
    <row r="110" spans="1:4" x14ac:dyDescent="0.4">
      <c r="A110" s="19">
        <v>189021</v>
      </c>
      <c r="B110" s="20" t="s">
        <v>56</v>
      </c>
      <c r="C110" s="21">
        <v>41903</v>
      </c>
      <c r="D110" s="22"/>
    </row>
    <row r="111" spans="1:4" x14ac:dyDescent="0.4">
      <c r="A111" s="19">
        <v>190965</v>
      </c>
      <c r="B111" s="20" t="s">
        <v>57</v>
      </c>
      <c r="C111" s="21">
        <v>81705</v>
      </c>
      <c r="D111" s="22"/>
    </row>
    <row r="112" spans="1:4" x14ac:dyDescent="0.4">
      <c r="A112" s="19">
        <v>193484</v>
      </c>
      <c r="B112" s="20" t="s">
        <v>56</v>
      </c>
      <c r="C112" s="21">
        <v>73808</v>
      </c>
      <c r="D112" s="22"/>
    </row>
    <row r="113" spans="1:4" x14ac:dyDescent="0.4">
      <c r="A113" s="19">
        <v>194698</v>
      </c>
      <c r="B113" s="20" t="s">
        <v>56</v>
      </c>
      <c r="C113" s="21">
        <v>47908</v>
      </c>
      <c r="D113" s="22"/>
    </row>
    <row r="114" spans="1:4" x14ac:dyDescent="0.4">
      <c r="A114" s="19">
        <v>195965</v>
      </c>
      <c r="B114" s="20" t="s">
        <v>57</v>
      </c>
      <c r="C114" s="21">
        <v>31803</v>
      </c>
      <c r="D114" s="22"/>
    </row>
    <row r="115" spans="1:4" x14ac:dyDescent="0.4">
      <c r="A115" s="19">
        <v>200027</v>
      </c>
      <c r="B115" s="20" t="s">
        <v>58</v>
      </c>
      <c r="C115" s="21">
        <v>23504</v>
      </c>
      <c r="D115" s="22"/>
    </row>
    <row r="116" spans="1:4" x14ac:dyDescent="0.4">
      <c r="A116" s="19">
        <v>200077</v>
      </c>
      <c r="B116" s="20" t="s">
        <v>57</v>
      </c>
      <c r="C116" s="21">
        <v>65203</v>
      </c>
      <c r="D116" s="22"/>
    </row>
    <row r="117" spans="1:4" x14ac:dyDescent="0.4">
      <c r="A117" s="19">
        <v>202294</v>
      </c>
      <c r="B117" s="20" t="s">
        <v>57</v>
      </c>
      <c r="C117" s="21">
        <v>41405</v>
      </c>
      <c r="D117" s="22"/>
    </row>
    <row r="118" spans="1:4" x14ac:dyDescent="0.4">
      <c r="A118" s="19">
        <v>202606</v>
      </c>
      <c r="B118" s="20" t="s">
        <v>58</v>
      </c>
      <c r="C118" s="21">
        <v>23704</v>
      </c>
      <c r="D118" s="22"/>
    </row>
    <row r="119" spans="1:4" x14ac:dyDescent="0.4">
      <c r="A119" s="19">
        <v>203590</v>
      </c>
      <c r="B119" s="20" t="s">
        <v>58</v>
      </c>
      <c r="C119" s="21">
        <v>51302</v>
      </c>
      <c r="D119" s="22"/>
    </row>
    <row r="120" spans="1:4" x14ac:dyDescent="0.4">
      <c r="A120" s="19">
        <v>204696</v>
      </c>
      <c r="B120" s="20" t="s">
        <v>56</v>
      </c>
      <c r="C120" s="21">
        <v>26306</v>
      </c>
      <c r="D120" s="22"/>
    </row>
    <row r="121" spans="1:4" x14ac:dyDescent="0.4">
      <c r="A121" s="19">
        <v>207623</v>
      </c>
      <c r="B121" s="20" t="s">
        <v>56</v>
      </c>
      <c r="C121" s="21">
        <v>65803</v>
      </c>
      <c r="D121" s="22"/>
    </row>
    <row r="122" spans="1:4" x14ac:dyDescent="0.4">
      <c r="A122" s="19">
        <v>208094</v>
      </c>
      <c r="B122" s="20" t="s">
        <v>58</v>
      </c>
      <c r="C122" s="21">
        <v>23604</v>
      </c>
      <c r="D122" s="22"/>
    </row>
    <row r="123" spans="1:4" x14ac:dyDescent="0.4">
      <c r="A123" s="19">
        <v>208742</v>
      </c>
      <c r="B123" s="20" t="s">
        <v>56</v>
      </c>
      <c r="C123" s="21">
        <v>60504</v>
      </c>
      <c r="D123" s="22"/>
    </row>
    <row r="124" spans="1:4" x14ac:dyDescent="0.4">
      <c r="A124" s="19">
        <v>210362</v>
      </c>
      <c r="B124" s="20" t="s">
        <v>57</v>
      </c>
      <c r="C124" s="21">
        <v>34603</v>
      </c>
      <c r="D124" s="22"/>
    </row>
    <row r="125" spans="1:4" x14ac:dyDescent="0.4">
      <c r="A125" s="19">
        <v>210364</v>
      </c>
      <c r="B125" s="20" t="s">
        <v>57</v>
      </c>
      <c r="C125" s="21">
        <v>65304</v>
      </c>
      <c r="D125" s="22"/>
    </row>
    <row r="126" spans="1:4" x14ac:dyDescent="0.4">
      <c r="A126" s="19">
        <v>212827</v>
      </c>
      <c r="B126" s="20" t="s">
        <v>57</v>
      </c>
      <c r="C126" s="21">
        <v>29809</v>
      </c>
      <c r="D126" s="22"/>
    </row>
    <row r="127" spans="1:4" x14ac:dyDescent="0.4">
      <c r="A127" s="19">
        <v>214230</v>
      </c>
      <c r="B127" s="20" t="s">
        <v>57</v>
      </c>
      <c r="C127" s="21">
        <v>35109</v>
      </c>
      <c r="D127" s="22"/>
    </row>
    <row r="128" spans="1:4" x14ac:dyDescent="0.4">
      <c r="A128" s="19">
        <v>215317</v>
      </c>
      <c r="B128" s="20" t="s">
        <v>58</v>
      </c>
      <c r="C128" s="21">
        <v>50209</v>
      </c>
      <c r="D128" s="22"/>
    </row>
    <row r="129" spans="1:4" x14ac:dyDescent="0.4">
      <c r="A129" s="19">
        <v>220890</v>
      </c>
      <c r="B129" s="20" t="s">
        <v>56</v>
      </c>
      <c r="C129" s="21">
        <v>26102</v>
      </c>
      <c r="D129" s="22"/>
    </row>
    <row r="130" spans="1:4" x14ac:dyDescent="0.4">
      <c r="A130" s="19">
        <v>220970</v>
      </c>
      <c r="B130" s="20" t="s">
        <v>58</v>
      </c>
      <c r="C130" s="21">
        <v>50407</v>
      </c>
      <c r="D130" s="22"/>
    </row>
    <row r="131" spans="1:4" x14ac:dyDescent="0.4">
      <c r="A131" s="19">
        <v>231281</v>
      </c>
      <c r="B131" s="20" t="s">
        <v>57</v>
      </c>
      <c r="C131" s="21">
        <v>63603</v>
      </c>
      <c r="D131" s="22"/>
    </row>
    <row r="132" spans="1:4" x14ac:dyDescent="0.4">
      <c r="A132" s="19">
        <v>232098</v>
      </c>
      <c r="B132" s="20" t="s">
        <v>59</v>
      </c>
      <c r="C132" s="21">
        <v>31307</v>
      </c>
      <c r="D132" s="22"/>
    </row>
    <row r="133" spans="1:4" x14ac:dyDescent="0.4">
      <c r="A133" s="19">
        <v>232270</v>
      </c>
      <c r="B133" s="20" t="s">
        <v>56</v>
      </c>
      <c r="C133" s="21">
        <v>90501</v>
      </c>
      <c r="D133" s="22"/>
    </row>
    <row r="134" spans="1:4" x14ac:dyDescent="0.4">
      <c r="A134" s="19">
        <v>234031</v>
      </c>
      <c r="B134" s="20" t="s">
        <v>56</v>
      </c>
      <c r="C134" s="21">
        <v>79607</v>
      </c>
      <c r="D134" s="22"/>
    </row>
    <row r="135" spans="1:4" x14ac:dyDescent="0.4">
      <c r="A135" s="19">
        <v>234999</v>
      </c>
      <c r="B135" s="20" t="s">
        <v>59</v>
      </c>
      <c r="C135" s="21">
        <v>41306</v>
      </c>
      <c r="D135" s="22"/>
    </row>
    <row r="136" spans="1:4" x14ac:dyDescent="0.4">
      <c r="A136" s="19">
        <v>235230</v>
      </c>
      <c r="B136" s="20" t="s">
        <v>57</v>
      </c>
      <c r="C136" s="21">
        <v>57108</v>
      </c>
      <c r="D136" s="22"/>
    </row>
    <row r="137" spans="1:4" x14ac:dyDescent="0.4">
      <c r="A137" s="19">
        <v>236665</v>
      </c>
      <c r="B137" s="20" t="s">
        <v>56</v>
      </c>
      <c r="C137" s="21">
        <v>62603</v>
      </c>
      <c r="D137" s="22"/>
    </row>
    <row r="138" spans="1:4" x14ac:dyDescent="0.4">
      <c r="A138" s="19">
        <v>240433</v>
      </c>
      <c r="B138" s="20" t="s">
        <v>58</v>
      </c>
      <c r="C138" s="21">
        <v>22502</v>
      </c>
      <c r="D138" s="22"/>
    </row>
    <row r="139" spans="1:4" x14ac:dyDescent="0.4">
      <c r="A139" s="19">
        <v>240683</v>
      </c>
      <c r="B139" s="20" t="s">
        <v>56</v>
      </c>
      <c r="C139" s="21">
        <v>45502</v>
      </c>
      <c r="D139" s="22"/>
    </row>
    <row r="140" spans="1:4" x14ac:dyDescent="0.4">
      <c r="A140" s="19">
        <v>241696</v>
      </c>
      <c r="B140" s="20" t="s">
        <v>57</v>
      </c>
      <c r="C140" s="21">
        <v>71208</v>
      </c>
      <c r="D140" s="22"/>
    </row>
    <row r="141" spans="1:4" x14ac:dyDescent="0.4">
      <c r="A141" s="19">
        <v>248370</v>
      </c>
      <c r="B141" s="20" t="s">
        <v>57</v>
      </c>
      <c r="C141" s="21">
        <v>75608</v>
      </c>
      <c r="D141" s="22"/>
    </row>
    <row r="142" spans="1:4" x14ac:dyDescent="0.4">
      <c r="A142" s="19">
        <v>249082</v>
      </c>
      <c r="B142" s="20" t="s">
        <v>57</v>
      </c>
      <c r="C142" s="21">
        <v>27506</v>
      </c>
      <c r="D142" s="22"/>
    </row>
    <row r="143" spans="1:4" x14ac:dyDescent="0.4">
      <c r="A143" s="19">
        <v>252360</v>
      </c>
      <c r="B143" s="20" t="s">
        <v>56</v>
      </c>
      <c r="C143" s="21">
        <v>38702</v>
      </c>
      <c r="D143" s="22"/>
    </row>
    <row r="144" spans="1:4" x14ac:dyDescent="0.4">
      <c r="A144" s="19">
        <v>254278</v>
      </c>
      <c r="B144" s="20" t="s">
        <v>57</v>
      </c>
      <c r="C144" s="21">
        <v>31202</v>
      </c>
      <c r="D144" s="22"/>
    </row>
    <row r="145" spans="1:4" x14ac:dyDescent="0.4">
      <c r="A145" s="19">
        <v>254847</v>
      </c>
      <c r="B145" s="20" t="s">
        <v>56</v>
      </c>
      <c r="C145" s="21">
        <v>89507</v>
      </c>
      <c r="D145" s="22"/>
    </row>
    <row r="146" spans="1:4" x14ac:dyDescent="0.4">
      <c r="A146" s="19">
        <v>254874</v>
      </c>
      <c r="B146" s="20" t="s">
        <v>57</v>
      </c>
      <c r="C146" s="21">
        <v>48005</v>
      </c>
      <c r="D146" s="22"/>
    </row>
    <row r="147" spans="1:4" x14ac:dyDescent="0.4">
      <c r="A147" s="19">
        <v>256529</v>
      </c>
      <c r="B147" s="20" t="s">
        <v>58</v>
      </c>
      <c r="C147" s="21">
        <v>25008</v>
      </c>
      <c r="D147" s="22"/>
    </row>
    <row r="148" spans="1:4" x14ac:dyDescent="0.4">
      <c r="A148" s="19">
        <v>263595</v>
      </c>
      <c r="B148" s="20" t="s">
        <v>57</v>
      </c>
      <c r="C148" s="21">
        <v>59402</v>
      </c>
      <c r="D148" s="22"/>
    </row>
    <row r="149" spans="1:4" x14ac:dyDescent="0.4">
      <c r="A149" s="19">
        <v>265059</v>
      </c>
      <c r="B149" s="20" t="s">
        <v>58</v>
      </c>
      <c r="C149" s="21">
        <v>41106</v>
      </c>
      <c r="D149" s="22"/>
    </row>
    <row r="150" spans="1:4" x14ac:dyDescent="0.4">
      <c r="A150" s="19">
        <v>265722</v>
      </c>
      <c r="B150" s="20" t="s">
        <v>57</v>
      </c>
      <c r="C150" s="21">
        <v>64409</v>
      </c>
      <c r="D150" s="22"/>
    </row>
    <row r="151" spans="1:4" x14ac:dyDescent="0.4">
      <c r="A151" s="19">
        <v>265875</v>
      </c>
      <c r="B151" s="20" t="s">
        <v>56</v>
      </c>
      <c r="C151" s="21">
        <v>86804</v>
      </c>
      <c r="D151" s="22"/>
    </row>
    <row r="152" spans="1:4" x14ac:dyDescent="0.4">
      <c r="A152" s="19">
        <v>267923</v>
      </c>
      <c r="B152" s="20" t="s">
        <v>57</v>
      </c>
      <c r="C152" s="21">
        <v>65602</v>
      </c>
      <c r="D152" s="22"/>
    </row>
    <row r="153" spans="1:4" x14ac:dyDescent="0.4">
      <c r="A153" s="19">
        <v>269898</v>
      </c>
      <c r="B153" s="20" t="s">
        <v>58</v>
      </c>
      <c r="C153" s="21">
        <v>48102</v>
      </c>
      <c r="D153" s="22"/>
    </row>
    <row r="154" spans="1:4" x14ac:dyDescent="0.4">
      <c r="A154" s="19">
        <v>274253</v>
      </c>
      <c r="B154" s="20" t="s">
        <v>57</v>
      </c>
      <c r="C154" s="21">
        <v>28909</v>
      </c>
      <c r="D154" s="22"/>
    </row>
    <row r="155" spans="1:4" x14ac:dyDescent="0.4">
      <c r="A155" s="19">
        <v>276081</v>
      </c>
      <c r="B155" s="20" t="s">
        <v>58</v>
      </c>
      <c r="C155" s="21">
        <v>52004</v>
      </c>
      <c r="D155" s="22"/>
    </row>
    <row r="156" spans="1:4" x14ac:dyDescent="0.4">
      <c r="A156" s="19">
        <v>276756</v>
      </c>
      <c r="B156" s="20" t="s">
        <v>56</v>
      </c>
      <c r="C156" s="21">
        <v>72809</v>
      </c>
      <c r="D156" s="22"/>
    </row>
    <row r="157" spans="1:4" x14ac:dyDescent="0.4">
      <c r="A157" s="19">
        <v>276785</v>
      </c>
      <c r="B157" s="20" t="s">
        <v>57</v>
      </c>
      <c r="C157" s="21">
        <v>53503</v>
      </c>
      <c r="D157" s="22"/>
    </row>
    <row r="158" spans="1:4" x14ac:dyDescent="0.4">
      <c r="A158" s="19">
        <v>277472</v>
      </c>
      <c r="B158" s="20" t="s">
        <v>58</v>
      </c>
      <c r="C158" s="21">
        <v>42103</v>
      </c>
      <c r="D158" s="22"/>
    </row>
    <row r="159" spans="1:4" x14ac:dyDescent="0.4">
      <c r="A159" s="19">
        <v>279063</v>
      </c>
      <c r="B159" s="20" t="s">
        <v>57</v>
      </c>
      <c r="C159" s="21">
        <v>42607</v>
      </c>
      <c r="D159" s="22"/>
    </row>
    <row r="160" spans="1:4" x14ac:dyDescent="0.4">
      <c r="A160" s="19">
        <v>279300</v>
      </c>
      <c r="B160" s="20" t="s">
        <v>57</v>
      </c>
      <c r="C160" s="21">
        <v>43401</v>
      </c>
      <c r="D160" s="22"/>
    </row>
    <row r="161" spans="1:4" x14ac:dyDescent="0.4">
      <c r="A161" s="19">
        <v>281996</v>
      </c>
      <c r="B161" s="20" t="s">
        <v>57</v>
      </c>
      <c r="C161" s="21">
        <v>50509</v>
      </c>
      <c r="D161" s="22"/>
    </row>
    <row r="162" spans="1:4" x14ac:dyDescent="0.4">
      <c r="A162" s="19">
        <v>282041</v>
      </c>
      <c r="B162" s="20" t="s">
        <v>57</v>
      </c>
      <c r="C162" s="21">
        <v>63708</v>
      </c>
      <c r="D162" s="22"/>
    </row>
    <row r="163" spans="1:4" x14ac:dyDescent="0.4">
      <c r="A163" s="19">
        <v>283865</v>
      </c>
      <c r="B163" s="20" t="s">
        <v>57</v>
      </c>
      <c r="C163" s="21">
        <v>48004</v>
      </c>
      <c r="D163" s="22"/>
    </row>
    <row r="164" spans="1:4" x14ac:dyDescent="0.4">
      <c r="A164" s="19">
        <v>285547</v>
      </c>
      <c r="B164" s="20" t="s">
        <v>57</v>
      </c>
      <c r="C164" s="21">
        <v>43901</v>
      </c>
      <c r="D164" s="22"/>
    </row>
    <row r="165" spans="1:4" x14ac:dyDescent="0.4">
      <c r="A165" s="19">
        <v>285671</v>
      </c>
      <c r="B165" s="20" t="s">
        <v>57</v>
      </c>
      <c r="C165" s="21">
        <v>70402</v>
      </c>
      <c r="D165" s="22"/>
    </row>
    <row r="166" spans="1:4" x14ac:dyDescent="0.4">
      <c r="A166" s="19">
        <v>287547</v>
      </c>
      <c r="B166" s="20" t="s">
        <v>56</v>
      </c>
      <c r="C166" s="21">
        <v>72708</v>
      </c>
      <c r="D166" s="22"/>
    </row>
    <row r="167" spans="1:4" x14ac:dyDescent="0.4">
      <c r="A167" s="19">
        <v>288264</v>
      </c>
      <c r="B167" s="20" t="s">
        <v>56</v>
      </c>
      <c r="C167" s="21">
        <v>60204</v>
      </c>
      <c r="D167" s="22"/>
    </row>
    <row r="168" spans="1:4" x14ac:dyDescent="0.4">
      <c r="A168" s="19">
        <v>290748</v>
      </c>
      <c r="B168" s="20" t="s">
        <v>57</v>
      </c>
      <c r="C168" s="21">
        <v>46806</v>
      </c>
      <c r="D168" s="22"/>
    </row>
    <row r="169" spans="1:4" x14ac:dyDescent="0.4">
      <c r="A169" s="19">
        <v>291491</v>
      </c>
      <c r="B169" s="20" t="s">
        <v>57</v>
      </c>
      <c r="C169" s="21">
        <v>72504</v>
      </c>
      <c r="D169" s="22"/>
    </row>
    <row r="170" spans="1:4" x14ac:dyDescent="0.4">
      <c r="A170" s="19">
        <v>291526</v>
      </c>
      <c r="B170" s="20" t="s">
        <v>56</v>
      </c>
      <c r="C170" s="21">
        <v>80402</v>
      </c>
      <c r="D170" s="22"/>
    </row>
    <row r="171" spans="1:4" x14ac:dyDescent="0.4">
      <c r="A171" s="19">
        <v>291831</v>
      </c>
      <c r="B171" s="20" t="s">
        <v>57</v>
      </c>
      <c r="C171" s="21">
        <v>26002</v>
      </c>
      <c r="D171" s="22"/>
    </row>
    <row r="172" spans="1:4" x14ac:dyDescent="0.4">
      <c r="A172" s="19">
        <v>293007</v>
      </c>
      <c r="B172" s="20" t="s">
        <v>56</v>
      </c>
      <c r="C172" s="21">
        <v>75003</v>
      </c>
      <c r="D172" s="22"/>
    </row>
    <row r="173" spans="1:4" x14ac:dyDescent="0.4">
      <c r="A173" s="19">
        <v>296139</v>
      </c>
      <c r="B173" s="20" t="s">
        <v>58</v>
      </c>
      <c r="C173" s="21">
        <v>17806</v>
      </c>
      <c r="D173" s="22"/>
    </row>
    <row r="174" spans="1:4" x14ac:dyDescent="0.4">
      <c r="A174" s="19">
        <v>297550</v>
      </c>
      <c r="B174" s="20" t="s">
        <v>57</v>
      </c>
      <c r="C174" s="21">
        <v>66303</v>
      </c>
      <c r="D174" s="22"/>
    </row>
    <row r="175" spans="1:4" x14ac:dyDescent="0.4">
      <c r="A175" s="19">
        <v>298022</v>
      </c>
      <c r="B175" s="20" t="s">
        <v>56</v>
      </c>
      <c r="C175" s="21">
        <v>41805</v>
      </c>
      <c r="D175" s="22"/>
    </row>
    <row r="176" spans="1:4" x14ac:dyDescent="0.4">
      <c r="A176" s="19">
        <v>303926</v>
      </c>
      <c r="B176" s="20" t="s">
        <v>57</v>
      </c>
      <c r="C176" s="21">
        <v>68101</v>
      </c>
      <c r="D176" s="22"/>
    </row>
    <row r="177" spans="1:4" x14ac:dyDescent="0.4">
      <c r="A177" s="19">
        <v>307526</v>
      </c>
      <c r="B177" s="20" t="s">
        <v>57</v>
      </c>
      <c r="C177" s="21">
        <v>68405</v>
      </c>
      <c r="D177" s="22"/>
    </row>
    <row r="178" spans="1:4" x14ac:dyDescent="0.4">
      <c r="A178" s="19">
        <v>308733</v>
      </c>
      <c r="B178" s="20" t="s">
        <v>56</v>
      </c>
      <c r="C178" s="21">
        <v>40303</v>
      </c>
      <c r="D178" s="22"/>
    </row>
    <row r="179" spans="1:4" x14ac:dyDescent="0.4">
      <c r="A179" s="19">
        <v>308775</v>
      </c>
      <c r="B179" s="20" t="s">
        <v>57</v>
      </c>
      <c r="C179" s="21">
        <v>73203</v>
      </c>
      <c r="D179" s="22"/>
    </row>
    <row r="180" spans="1:4" x14ac:dyDescent="0.4">
      <c r="A180" s="19">
        <v>309346</v>
      </c>
      <c r="B180" s="20" t="s">
        <v>57</v>
      </c>
      <c r="C180" s="21">
        <v>73006</v>
      </c>
      <c r="D180" s="22"/>
    </row>
    <row r="181" spans="1:4" x14ac:dyDescent="0.4">
      <c r="A181" s="19">
        <v>310706</v>
      </c>
      <c r="B181" s="20" t="s">
        <v>57</v>
      </c>
      <c r="C181" s="21">
        <v>71909</v>
      </c>
      <c r="D181" s="22"/>
    </row>
    <row r="182" spans="1:4" x14ac:dyDescent="0.4">
      <c r="A182" s="19">
        <v>312665</v>
      </c>
      <c r="B182" s="20" t="s">
        <v>57</v>
      </c>
      <c r="C182" s="21">
        <v>71007</v>
      </c>
      <c r="D182" s="22"/>
    </row>
    <row r="183" spans="1:4" x14ac:dyDescent="0.4">
      <c r="A183" s="19">
        <v>314143</v>
      </c>
      <c r="B183" s="20" t="s">
        <v>58</v>
      </c>
      <c r="C183" s="21">
        <v>29404</v>
      </c>
      <c r="D183" s="22"/>
    </row>
    <row r="184" spans="1:4" x14ac:dyDescent="0.4">
      <c r="A184" s="19">
        <v>315879</v>
      </c>
      <c r="B184" s="20" t="s">
        <v>57</v>
      </c>
      <c r="C184" s="21">
        <v>69606</v>
      </c>
      <c r="D184" s="22"/>
    </row>
    <row r="185" spans="1:4" x14ac:dyDescent="0.4">
      <c r="A185" s="19">
        <v>316205</v>
      </c>
      <c r="B185" s="20" t="s">
        <v>57</v>
      </c>
      <c r="C185" s="21">
        <v>71701</v>
      </c>
      <c r="D185" s="22"/>
    </row>
    <row r="186" spans="1:4" x14ac:dyDescent="0.4">
      <c r="A186" s="19">
        <v>321178</v>
      </c>
      <c r="B186" s="20" t="s">
        <v>56</v>
      </c>
      <c r="C186" s="21">
        <v>91608</v>
      </c>
      <c r="D186" s="22"/>
    </row>
    <row r="187" spans="1:4" x14ac:dyDescent="0.4">
      <c r="A187" s="19">
        <v>323604</v>
      </c>
      <c r="B187" s="20" t="s">
        <v>57</v>
      </c>
      <c r="C187" s="21">
        <v>75402</v>
      </c>
      <c r="D187" s="22"/>
    </row>
    <row r="188" spans="1:4" x14ac:dyDescent="0.4">
      <c r="A188" s="19">
        <v>323932</v>
      </c>
      <c r="B188" s="20" t="s">
        <v>57</v>
      </c>
      <c r="C188" s="21">
        <v>84604</v>
      </c>
      <c r="D188" s="22"/>
    </row>
    <row r="189" spans="1:4" x14ac:dyDescent="0.4">
      <c r="A189" s="19">
        <v>326025</v>
      </c>
      <c r="B189" s="20" t="s">
        <v>57</v>
      </c>
      <c r="C189" s="21">
        <v>68908</v>
      </c>
      <c r="D189" s="22"/>
    </row>
    <row r="190" spans="1:4" x14ac:dyDescent="0.4">
      <c r="A190" s="19">
        <v>326829</v>
      </c>
      <c r="B190" s="20" t="s">
        <v>58</v>
      </c>
      <c r="C190" s="21">
        <v>54306</v>
      </c>
      <c r="D190" s="22"/>
    </row>
    <row r="191" spans="1:4" x14ac:dyDescent="0.4">
      <c r="A191" s="19">
        <v>327809</v>
      </c>
      <c r="B191" s="20" t="s">
        <v>57</v>
      </c>
      <c r="C191" s="21">
        <v>25405</v>
      </c>
      <c r="D191" s="22"/>
    </row>
    <row r="192" spans="1:4" x14ac:dyDescent="0.4">
      <c r="A192" s="19">
        <v>328017</v>
      </c>
      <c r="B192" s="20" t="s">
        <v>57</v>
      </c>
      <c r="C192" s="21">
        <v>62804</v>
      </c>
      <c r="D192" s="22"/>
    </row>
    <row r="193" spans="1:4" x14ac:dyDescent="0.4">
      <c r="A193" s="19">
        <v>330016</v>
      </c>
      <c r="B193" s="20" t="s">
        <v>57</v>
      </c>
      <c r="C193" s="21">
        <v>31503</v>
      </c>
      <c r="D193" s="22"/>
    </row>
    <row r="194" spans="1:4" x14ac:dyDescent="0.4">
      <c r="A194" s="19">
        <v>330997</v>
      </c>
      <c r="B194" s="20" t="s">
        <v>57</v>
      </c>
      <c r="C194" s="21">
        <v>81908</v>
      </c>
      <c r="D194" s="22"/>
    </row>
    <row r="195" spans="1:4" x14ac:dyDescent="0.4">
      <c r="A195" s="19">
        <v>331685</v>
      </c>
      <c r="B195" s="20" t="s">
        <v>56</v>
      </c>
      <c r="C195" s="21">
        <v>25808</v>
      </c>
      <c r="D195" s="22"/>
    </row>
    <row r="196" spans="1:4" x14ac:dyDescent="0.4">
      <c r="A196" s="19">
        <v>335322</v>
      </c>
      <c r="B196" s="20" t="s">
        <v>56</v>
      </c>
      <c r="C196" s="21">
        <v>77006</v>
      </c>
      <c r="D196" s="22"/>
    </row>
    <row r="197" spans="1:4" x14ac:dyDescent="0.4">
      <c r="A197" s="19">
        <v>335510</v>
      </c>
      <c r="B197" s="20" t="s">
        <v>56</v>
      </c>
      <c r="C197" s="21">
        <v>27606</v>
      </c>
      <c r="D197" s="22"/>
    </row>
    <row r="198" spans="1:4" x14ac:dyDescent="0.4">
      <c r="A198" s="19">
        <v>338225</v>
      </c>
      <c r="B198" s="20" t="s">
        <v>56</v>
      </c>
      <c r="C198" s="21">
        <v>91801</v>
      </c>
      <c r="D198" s="22"/>
    </row>
    <row r="199" spans="1:4" x14ac:dyDescent="0.4">
      <c r="A199" s="19">
        <v>340551</v>
      </c>
      <c r="B199" s="20" t="s">
        <v>59</v>
      </c>
      <c r="C199" s="21">
        <v>25305</v>
      </c>
      <c r="D199" s="22"/>
    </row>
    <row r="200" spans="1:4" x14ac:dyDescent="0.4">
      <c r="A200" s="19">
        <v>343445</v>
      </c>
      <c r="B200" s="20" t="s">
        <v>59</v>
      </c>
      <c r="C200" s="21">
        <v>30001</v>
      </c>
      <c r="D200" s="22"/>
    </row>
    <row r="201" spans="1:4" x14ac:dyDescent="0.4">
      <c r="A201" s="19">
        <v>345089</v>
      </c>
      <c r="B201" s="20" t="s">
        <v>57</v>
      </c>
      <c r="C201" s="21">
        <v>32303</v>
      </c>
      <c r="D201" s="22"/>
    </row>
    <row r="202" spans="1:4" x14ac:dyDescent="0.4">
      <c r="A202" s="19">
        <v>347182</v>
      </c>
      <c r="B202" s="20" t="s">
        <v>56</v>
      </c>
      <c r="C202" s="21">
        <v>49207</v>
      </c>
      <c r="D202" s="22"/>
    </row>
    <row r="203" spans="1:4" x14ac:dyDescent="0.4">
      <c r="A203" s="19">
        <v>347273</v>
      </c>
      <c r="B203" s="20" t="s">
        <v>57</v>
      </c>
      <c r="C203" s="21">
        <v>60104</v>
      </c>
      <c r="D203" s="22"/>
    </row>
    <row r="204" spans="1:4" x14ac:dyDescent="0.4">
      <c r="A204" s="19">
        <v>348269</v>
      </c>
      <c r="B204" s="20" t="s">
        <v>56</v>
      </c>
      <c r="C204" s="21">
        <v>76507</v>
      </c>
      <c r="D204" s="22"/>
    </row>
    <row r="205" spans="1:4" x14ac:dyDescent="0.4">
      <c r="A205" s="19">
        <v>349334</v>
      </c>
      <c r="B205" s="20" t="s">
        <v>56</v>
      </c>
      <c r="C205" s="21">
        <v>48308</v>
      </c>
      <c r="D205" s="22"/>
    </row>
    <row r="206" spans="1:4" x14ac:dyDescent="0.4">
      <c r="A206" s="19">
        <v>350866</v>
      </c>
      <c r="B206" s="20" t="s">
        <v>57</v>
      </c>
      <c r="C206" s="21">
        <v>58008</v>
      </c>
      <c r="D206" s="22"/>
    </row>
    <row r="207" spans="1:4" x14ac:dyDescent="0.4">
      <c r="A207" s="19">
        <v>351970</v>
      </c>
      <c r="B207" s="20" t="s">
        <v>57</v>
      </c>
      <c r="C207" s="21">
        <v>86208</v>
      </c>
      <c r="D207" s="22"/>
    </row>
    <row r="208" spans="1:4" x14ac:dyDescent="0.4">
      <c r="A208" s="19">
        <v>356132</v>
      </c>
      <c r="B208" s="20" t="s">
        <v>58</v>
      </c>
      <c r="C208" s="21">
        <v>40205</v>
      </c>
      <c r="D208" s="22"/>
    </row>
    <row r="209" spans="1:4" x14ac:dyDescent="0.4">
      <c r="A209" s="19">
        <v>357244</v>
      </c>
      <c r="B209" s="20" t="s">
        <v>57</v>
      </c>
      <c r="C209" s="21">
        <v>65709</v>
      </c>
      <c r="D209" s="22"/>
    </row>
    <row r="210" spans="1:4" x14ac:dyDescent="0.4">
      <c r="A210" s="19">
        <v>359463</v>
      </c>
      <c r="B210" s="20" t="s">
        <v>58</v>
      </c>
      <c r="C210" s="21">
        <v>33702</v>
      </c>
      <c r="D210" s="22"/>
    </row>
    <row r="211" spans="1:4" x14ac:dyDescent="0.4">
      <c r="A211" s="19">
        <v>360220</v>
      </c>
      <c r="B211" s="20" t="s">
        <v>56</v>
      </c>
      <c r="C211" s="21">
        <v>35606</v>
      </c>
      <c r="D211" s="22"/>
    </row>
    <row r="212" spans="1:4" x14ac:dyDescent="0.4">
      <c r="A212" s="19">
        <v>360880</v>
      </c>
      <c r="B212" s="20" t="s">
        <v>57</v>
      </c>
      <c r="C212" s="21">
        <v>76006</v>
      </c>
      <c r="D212" s="22"/>
    </row>
    <row r="213" spans="1:4" x14ac:dyDescent="0.4">
      <c r="A213" s="19">
        <v>361237</v>
      </c>
      <c r="B213" s="20" t="s">
        <v>58</v>
      </c>
      <c r="C213" s="21">
        <v>29301</v>
      </c>
      <c r="D213" s="22"/>
    </row>
    <row r="214" spans="1:4" x14ac:dyDescent="0.4">
      <c r="A214" s="19">
        <v>361699</v>
      </c>
      <c r="B214" s="20" t="s">
        <v>56</v>
      </c>
      <c r="C214" s="21">
        <v>91302</v>
      </c>
      <c r="D214" s="22"/>
    </row>
    <row r="215" spans="1:4" x14ac:dyDescent="0.4">
      <c r="A215" s="19">
        <v>361768</v>
      </c>
      <c r="B215" s="20" t="s">
        <v>57</v>
      </c>
      <c r="C215" s="21">
        <v>51907</v>
      </c>
      <c r="D215" s="22"/>
    </row>
    <row r="216" spans="1:4" x14ac:dyDescent="0.4">
      <c r="A216" s="19">
        <v>362296</v>
      </c>
      <c r="B216" s="20" t="s">
        <v>57</v>
      </c>
      <c r="C216" s="21">
        <v>70508</v>
      </c>
      <c r="D216" s="22"/>
    </row>
    <row r="217" spans="1:4" x14ac:dyDescent="0.4">
      <c r="A217" s="19">
        <v>369191</v>
      </c>
      <c r="B217" s="20" t="s">
        <v>59</v>
      </c>
      <c r="C217" s="21">
        <v>24101</v>
      </c>
      <c r="D217" s="22"/>
    </row>
    <row r="218" spans="1:4" x14ac:dyDescent="0.4">
      <c r="A218" s="19">
        <v>371397</v>
      </c>
      <c r="B218" s="20" t="s">
        <v>57</v>
      </c>
      <c r="C218" s="21">
        <v>69809</v>
      </c>
      <c r="D218" s="22"/>
    </row>
    <row r="219" spans="1:4" x14ac:dyDescent="0.4">
      <c r="A219" s="19">
        <v>371603</v>
      </c>
      <c r="B219" s="20" t="s">
        <v>56</v>
      </c>
      <c r="C219" s="21">
        <v>66905</v>
      </c>
      <c r="D219" s="22"/>
    </row>
    <row r="220" spans="1:4" x14ac:dyDescent="0.4">
      <c r="A220" s="19">
        <v>371647</v>
      </c>
      <c r="B220" s="20" t="s">
        <v>57</v>
      </c>
      <c r="C220" s="21">
        <v>63309</v>
      </c>
      <c r="D220" s="22"/>
    </row>
    <row r="221" spans="1:4" x14ac:dyDescent="0.4">
      <c r="A221" s="19">
        <v>371774</v>
      </c>
      <c r="B221" s="20" t="s">
        <v>57</v>
      </c>
      <c r="C221" s="21">
        <v>31701</v>
      </c>
      <c r="D221" s="22"/>
    </row>
    <row r="222" spans="1:4" x14ac:dyDescent="0.4">
      <c r="A222" s="19">
        <v>372053</v>
      </c>
      <c r="B222" s="20" t="s">
        <v>57</v>
      </c>
      <c r="C222" s="21">
        <v>74006</v>
      </c>
      <c r="D222" s="22"/>
    </row>
    <row r="223" spans="1:4" x14ac:dyDescent="0.4">
      <c r="A223" s="19">
        <v>372282</v>
      </c>
      <c r="B223" s="20" t="s">
        <v>57</v>
      </c>
      <c r="C223" s="21">
        <v>26808</v>
      </c>
      <c r="D223" s="22"/>
    </row>
    <row r="224" spans="1:4" x14ac:dyDescent="0.4">
      <c r="A224" s="19">
        <v>373839</v>
      </c>
      <c r="B224" s="20" t="s">
        <v>59</v>
      </c>
      <c r="C224" s="21">
        <v>26902</v>
      </c>
      <c r="D224" s="22"/>
    </row>
    <row r="225" spans="1:4" x14ac:dyDescent="0.4">
      <c r="A225" s="19">
        <v>375409</v>
      </c>
      <c r="B225" s="20" t="s">
        <v>57</v>
      </c>
      <c r="C225" s="21">
        <v>36103</v>
      </c>
      <c r="D225" s="22"/>
    </row>
    <row r="226" spans="1:4" x14ac:dyDescent="0.4">
      <c r="A226" s="19">
        <v>377414</v>
      </c>
      <c r="B226" s="20" t="s">
        <v>57</v>
      </c>
      <c r="C226" s="21">
        <v>75906</v>
      </c>
      <c r="D226" s="22"/>
    </row>
    <row r="227" spans="1:4" x14ac:dyDescent="0.4">
      <c r="A227" s="19">
        <v>380130</v>
      </c>
      <c r="B227" s="20" t="s">
        <v>59</v>
      </c>
      <c r="C227" s="21">
        <v>21401</v>
      </c>
      <c r="D227" s="22"/>
    </row>
    <row r="228" spans="1:4" x14ac:dyDescent="0.4">
      <c r="A228" s="19">
        <v>381449</v>
      </c>
      <c r="B228" s="20" t="s">
        <v>56</v>
      </c>
      <c r="C228" s="21">
        <v>28507</v>
      </c>
      <c r="D228" s="22"/>
    </row>
    <row r="229" spans="1:4" x14ac:dyDescent="0.4">
      <c r="A229" s="19">
        <v>383246</v>
      </c>
      <c r="B229" s="20" t="s">
        <v>58</v>
      </c>
      <c r="C229" s="21">
        <v>49905</v>
      </c>
      <c r="D229" s="22"/>
    </row>
    <row r="230" spans="1:4" x14ac:dyDescent="0.4">
      <c r="A230" s="19">
        <v>390137</v>
      </c>
      <c r="B230" s="20" t="s">
        <v>57</v>
      </c>
      <c r="C230" s="21">
        <v>40304</v>
      </c>
      <c r="D230" s="22"/>
    </row>
    <row r="231" spans="1:4" x14ac:dyDescent="0.4">
      <c r="A231" s="19">
        <v>396524</v>
      </c>
      <c r="B231" s="20" t="s">
        <v>57</v>
      </c>
      <c r="C231" s="21">
        <v>84905</v>
      </c>
      <c r="D231" s="22"/>
    </row>
    <row r="232" spans="1:4" x14ac:dyDescent="0.4">
      <c r="A232" s="19">
        <v>397407</v>
      </c>
      <c r="B232" s="20" t="s">
        <v>57</v>
      </c>
      <c r="C232" s="21">
        <v>36102</v>
      </c>
      <c r="D232" s="22"/>
    </row>
    <row r="233" spans="1:4" x14ac:dyDescent="0.4">
      <c r="A233" s="19">
        <v>397757</v>
      </c>
      <c r="B233" s="20" t="s">
        <v>57</v>
      </c>
      <c r="C233" s="21">
        <v>46009</v>
      </c>
      <c r="D233" s="22"/>
    </row>
    <row r="234" spans="1:4" x14ac:dyDescent="0.4">
      <c r="A234" s="19">
        <v>399304</v>
      </c>
      <c r="B234" s="20" t="s">
        <v>59</v>
      </c>
      <c r="C234" s="21">
        <v>25008</v>
      </c>
      <c r="D234" s="22"/>
    </row>
    <row r="235" spans="1:4" x14ac:dyDescent="0.4">
      <c r="A235" s="19">
        <v>400169</v>
      </c>
      <c r="B235" s="20" t="s">
        <v>58</v>
      </c>
      <c r="C235" s="21">
        <v>27504</v>
      </c>
      <c r="D235" s="22"/>
    </row>
    <row r="236" spans="1:4" x14ac:dyDescent="0.4">
      <c r="A236" s="19">
        <v>400280</v>
      </c>
      <c r="B236" s="20" t="s">
        <v>57</v>
      </c>
      <c r="C236" s="21">
        <v>60904</v>
      </c>
      <c r="D236" s="22"/>
    </row>
    <row r="237" spans="1:4" x14ac:dyDescent="0.4">
      <c r="A237" s="19">
        <v>403146</v>
      </c>
      <c r="B237" s="20" t="s">
        <v>57</v>
      </c>
      <c r="C237" s="21">
        <v>50803</v>
      </c>
      <c r="D237" s="22"/>
    </row>
    <row r="238" spans="1:4" x14ac:dyDescent="0.4">
      <c r="A238" s="19">
        <v>403998</v>
      </c>
      <c r="B238" s="20" t="s">
        <v>57</v>
      </c>
      <c r="C238" s="21">
        <v>64705</v>
      </c>
      <c r="D238" s="22"/>
    </row>
    <row r="239" spans="1:4" x14ac:dyDescent="0.4">
      <c r="A239" s="19">
        <v>405089</v>
      </c>
      <c r="B239" s="20" t="s">
        <v>57</v>
      </c>
      <c r="C239" s="21">
        <v>71307</v>
      </c>
      <c r="D239" s="22"/>
    </row>
    <row r="240" spans="1:4" x14ac:dyDescent="0.4">
      <c r="A240" s="19">
        <v>408044</v>
      </c>
      <c r="B240" s="20" t="s">
        <v>59</v>
      </c>
      <c r="C240" s="21">
        <v>23101</v>
      </c>
      <c r="D240" s="22"/>
    </row>
    <row r="241" spans="1:4" x14ac:dyDescent="0.4">
      <c r="A241" s="19">
        <v>413207</v>
      </c>
      <c r="B241" s="20" t="s">
        <v>57</v>
      </c>
      <c r="C241" s="21">
        <v>74608</v>
      </c>
      <c r="D241" s="22"/>
    </row>
    <row r="242" spans="1:4" x14ac:dyDescent="0.4">
      <c r="A242" s="19">
        <v>414610</v>
      </c>
      <c r="B242" s="20" t="s">
        <v>57</v>
      </c>
      <c r="C242" s="21">
        <v>61907</v>
      </c>
      <c r="D242" s="22"/>
    </row>
    <row r="243" spans="1:4" x14ac:dyDescent="0.4">
      <c r="A243" s="19">
        <v>416918</v>
      </c>
      <c r="B243" s="20" t="s">
        <v>58</v>
      </c>
      <c r="C243" s="21">
        <v>48606</v>
      </c>
      <c r="D243" s="22"/>
    </row>
    <row r="244" spans="1:4" x14ac:dyDescent="0.4">
      <c r="A244" s="19">
        <v>417654</v>
      </c>
      <c r="B244" s="20" t="s">
        <v>56</v>
      </c>
      <c r="C244" s="21">
        <v>71008</v>
      </c>
      <c r="D244" s="22"/>
    </row>
    <row r="245" spans="1:4" x14ac:dyDescent="0.4">
      <c r="A245" s="19">
        <v>422448</v>
      </c>
      <c r="B245" s="20" t="s">
        <v>58</v>
      </c>
      <c r="C245" s="21">
        <v>48904</v>
      </c>
      <c r="D245" s="22"/>
    </row>
    <row r="246" spans="1:4" x14ac:dyDescent="0.4">
      <c r="A246" s="19">
        <v>422967</v>
      </c>
      <c r="B246" s="20" t="s">
        <v>57</v>
      </c>
      <c r="C246" s="21">
        <v>74503</v>
      </c>
      <c r="D246" s="22"/>
    </row>
    <row r="247" spans="1:4" x14ac:dyDescent="0.4">
      <c r="A247" s="19">
        <v>423012</v>
      </c>
      <c r="B247" s="20" t="s">
        <v>57</v>
      </c>
      <c r="C247" s="21">
        <v>40205</v>
      </c>
      <c r="D247" s="22"/>
    </row>
    <row r="248" spans="1:4" x14ac:dyDescent="0.4">
      <c r="A248" s="19">
        <v>423902</v>
      </c>
      <c r="B248" s="20" t="s">
        <v>57</v>
      </c>
      <c r="C248" s="21">
        <v>27202</v>
      </c>
      <c r="D248" s="22"/>
    </row>
    <row r="249" spans="1:4" x14ac:dyDescent="0.4">
      <c r="A249" s="19">
        <v>435011</v>
      </c>
      <c r="B249" s="20" t="s">
        <v>57</v>
      </c>
      <c r="C249" s="21">
        <v>50108</v>
      </c>
      <c r="D249" s="22"/>
    </row>
    <row r="250" spans="1:4" x14ac:dyDescent="0.4">
      <c r="A250" s="19">
        <v>436094</v>
      </c>
      <c r="B250" s="20" t="s">
        <v>57</v>
      </c>
      <c r="C250" s="21">
        <v>71805</v>
      </c>
      <c r="D250" s="22"/>
    </row>
    <row r="251" spans="1:4" x14ac:dyDescent="0.4">
      <c r="A251" s="19">
        <v>439816</v>
      </c>
      <c r="B251" s="20" t="s">
        <v>57</v>
      </c>
      <c r="C251" s="21">
        <v>68103</v>
      </c>
      <c r="D251" s="22"/>
    </row>
    <row r="252" spans="1:4" x14ac:dyDescent="0.4">
      <c r="A252" s="19">
        <v>440112</v>
      </c>
      <c r="B252" s="20" t="s">
        <v>57</v>
      </c>
      <c r="C252" s="21">
        <v>74209</v>
      </c>
      <c r="D252" s="22"/>
    </row>
    <row r="253" spans="1:4" x14ac:dyDescent="0.4">
      <c r="A253" s="19">
        <v>440173</v>
      </c>
      <c r="B253" s="20" t="s">
        <v>59</v>
      </c>
      <c r="C253" s="21">
        <v>22503</v>
      </c>
      <c r="D253" s="22"/>
    </row>
    <row r="254" spans="1:4" x14ac:dyDescent="0.4">
      <c r="A254" s="19">
        <v>440797</v>
      </c>
      <c r="B254" s="20" t="s">
        <v>57</v>
      </c>
      <c r="C254" s="21">
        <v>83404</v>
      </c>
      <c r="D254" s="22"/>
    </row>
    <row r="255" spans="1:4" x14ac:dyDescent="0.4">
      <c r="A255" s="19">
        <v>441444</v>
      </c>
      <c r="B255" s="20" t="s">
        <v>57</v>
      </c>
      <c r="C255" s="21">
        <v>63809</v>
      </c>
      <c r="D255" s="22"/>
    </row>
    <row r="256" spans="1:4" x14ac:dyDescent="0.4">
      <c r="A256" s="19">
        <v>443683</v>
      </c>
      <c r="B256" s="20" t="s">
        <v>56</v>
      </c>
      <c r="C256" s="21">
        <v>30808</v>
      </c>
      <c r="D256" s="22"/>
    </row>
    <row r="257" spans="1:4" x14ac:dyDescent="0.4">
      <c r="A257" s="19">
        <v>446222</v>
      </c>
      <c r="B257" s="20" t="s">
        <v>57</v>
      </c>
      <c r="C257" s="21">
        <v>37802</v>
      </c>
      <c r="D257" s="22"/>
    </row>
    <row r="258" spans="1:4" x14ac:dyDescent="0.4">
      <c r="A258" s="19">
        <v>446277</v>
      </c>
      <c r="B258" s="20" t="s">
        <v>57</v>
      </c>
      <c r="C258" s="21">
        <v>87806</v>
      </c>
      <c r="D258" s="22"/>
    </row>
    <row r="259" spans="1:4" x14ac:dyDescent="0.4">
      <c r="A259" s="19">
        <v>447456</v>
      </c>
      <c r="B259" s="20" t="s">
        <v>57</v>
      </c>
      <c r="C259" s="21">
        <v>68905</v>
      </c>
      <c r="D259" s="22"/>
    </row>
    <row r="260" spans="1:4" x14ac:dyDescent="0.4">
      <c r="A260" s="19">
        <v>448230</v>
      </c>
      <c r="B260" s="20" t="s">
        <v>58</v>
      </c>
      <c r="C260" s="21">
        <v>28405</v>
      </c>
      <c r="D260" s="22"/>
    </row>
    <row r="261" spans="1:4" x14ac:dyDescent="0.4">
      <c r="A261" s="19">
        <v>448700</v>
      </c>
      <c r="B261" s="20" t="s">
        <v>59</v>
      </c>
      <c r="C261" s="21">
        <v>27205</v>
      </c>
      <c r="D261" s="22"/>
    </row>
    <row r="262" spans="1:4" x14ac:dyDescent="0.4">
      <c r="A262" s="19">
        <v>456773</v>
      </c>
      <c r="B262" s="20" t="s">
        <v>56</v>
      </c>
      <c r="C262" s="21">
        <v>58001</v>
      </c>
      <c r="D262" s="22"/>
    </row>
    <row r="263" spans="1:4" x14ac:dyDescent="0.4">
      <c r="A263" s="19">
        <v>458989</v>
      </c>
      <c r="B263" s="20" t="s">
        <v>57</v>
      </c>
      <c r="C263" s="21">
        <v>25509</v>
      </c>
      <c r="D263" s="22"/>
    </row>
    <row r="264" spans="1:4" x14ac:dyDescent="0.4">
      <c r="A264" s="19">
        <v>459303</v>
      </c>
      <c r="B264" s="20" t="s">
        <v>56</v>
      </c>
      <c r="C264" s="21">
        <v>52008</v>
      </c>
      <c r="D264" s="22"/>
    </row>
    <row r="265" spans="1:4" x14ac:dyDescent="0.4">
      <c r="A265" s="19">
        <v>459542</v>
      </c>
      <c r="B265" s="20" t="s">
        <v>59</v>
      </c>
      <c r="C265" s="21">
        <v>35605</v>
      </c>
      <c r="D265" s="22"/>
    </row>
    <row r="266" spans="1:4" x14ac:dyDescent="0.4">
      <c r="A266" s="19">
        <v>460325</v>
      </c>
      <c r="B266" s="20" t="s">
        <v>57</v>
      </c>
      <c r="C266" s="21">
        <v>41502</v>
      </c>
      <c r="D266" s="22"/>
    </row>
    <row r="267" spans="1:4" x14ac:dyDescent="0.4">
      <c r="A267" s="19">
        <v>461329</v>
      </c>
      <c r="B267" s="20" t="s">
        <v>57</v>
      </c>
      <c r="C267" s="21">
        <v>75506</v>
      </c>
      <c r="D267" s="22"/>
    </row>
    <row r="268" spans="1:4" x14ac:dyDescent="0.4">
      <c r="A268" s="19">
        <v>463936</v>
      </c>
      <c r="B268" s="20" t="s">
        <v>57</v>
      </c>
      <c r="C268" s="21">
        <v>80309</v>
      </c>
      <c r="D268" s="22"/>
    </row>
    <row r="269" spans="1:4" x14ac:dyDescent="0.4">
      <c r="A269" s="19">
        <v>464438</v>
      </c>
      <c r="B269" s="20" t="s">
        <v>56</v>
      </c>
      <c r="C269" s="21">
        <v>53302</v>
      </c>
      <c r="D269" s="22"/>
    </row>
    <row r="270" spans="1:4" x14ac:dyDescent="0.4">
      <c r="A270" s="19">
        <v>464626</v>
      </c>
      <c r="B270" s="20" t="s">
        <v>57</v>
      </c>
      <c r="C270" s="21">
        <v>38008</v>
      </c>
      <c r="D270" s="22"/>
    </row>
    <row r="271" spans="1:4" x14ac:dyDescent="0.4">
      <c r="A271" s="19">
        <v>464720</v>
      </c>
      <c r="B271" s="20" t="s">
        <v>56</v>
      </c>
      <c r="C271" s="21">
        <v>65808</v>
      </c>
      <c r="D271" s="22"/>
    </row>
    <row r="272" spans="1:4" x14ac:dyDescent="0.4">
      <c r="A272" s="19">
        <v>465035</v>
      </c>
      <c r="B272" s="20" t="s">
        <v>57</v>
      </c>
      <c r="C272" s="21">
        <v>65701</v>
      </c>
      <c r="D272" s="22"/>
    </row>
    <row r="273" spans="1:4" x14ac:dyDescent="0.4">
      <c r="A273" s="19">
        <v>467259</v>
      </c>
      <c r="B273" s="20" t="s">
        <v>56</v>
      </c>
      <c r="C273" s="21">
        <v>88701</v>
      </c>
      <c r="D273" s="22"/>
    </row>
    <row r="274" spans="1:4" x14ac:dyDescent="0.4">
      <c r="A274" s="19">
        <v>467773</v>
      </c>
      <c r="B274" s="20" t="s">
        <v>56</v>
      </c>
      <c r="C274" s="21">
        <v>75002</v>
      </c>
      <c r="D274" s="22"/>
    </row>
    <row r="275" spans="1:4" x14ac:dyDescent="0.4">
      <c r="A275" s="19">
        <v>467801</v>
      </c>
      <c r="B275" s="20" t="s">
        <v>58</v>
      </c>
      <c r="C275" s="21">
        <v>31508</v>
      </c>
      <c r="D275" s="22"/>
    </row>
    <row r="276" spans="1:4" x14ac:dyDescent="0.4">
      <c r="A276" s="19">
        <v>470473</v>
      </c>
      <c r="B276" s="20" t="s">
        <v>57</v>
      </c>
      <c r="C276" s="21">
        <v>56702</v>
      </c>
      <c r="D276" s="22"/>
    </row>
    <row r="277" spans="1:4" x14ac:dyDescent="0.4">
      <c r="A277" s="19">
        <v>470633</v>
      </c>
      <c r="B277" s="20" t="s">
        <v>56</v>
      </c>
      <c r="C277" s="21">
        <v>89104</v>
      </c>
      <c r="D277" s="22"/>
    </row>
    <row r="278" spans="1:4" x14ac:dyDescent="0.4">
      <c r="A278" s="19">
        <v>471939</v>
      </c>
      <c r="B278" s="20" t="s">
        <v>56</v>
      </c>
      <c r="C278" s="21">
        <v>69107</v>
      </c>
      <c r="D278" s="22"/>
    </row>
    <row r="279" spans="1:4" x14ac:dyDescent="0.4">
      <c r="A279" s="19">
        <v>472819</v>
      </c>
      <c r="B279" s="20" t="s">
        <v>59</v>
      </c>
      <c r="C279" s="21">
        <v>18102</v>
      </c>
      <c r="D279" s="22"/>
    </row>
    <row r="280" spans="1:4" x14ac:dyDescent="0.4">
      <c r="A280" s="19">
        <v>473424</v>
      </c>
      <c r="B280" s="20" t="s">
        <v>59</v>
      </c>
      <c r="C280" s="21">
        <v>43110</v>
      </c>
      <c r="D280" s="22"/>
    </row>
    <row r="281" spans="1:4" x14ac:dyDescent="0.4">
      <c r="A281" s="19">
        <v>474714</v>
      </c>
      <c r="B281" s="20" t="s">
        <v>57</v>
      </c>
      <c r="C281" s="21">
        <v>81508</v>
      </c>
      <c r="D281" s="22"/>
    </row>
    <row r="282" spans="1:4" x14ac:dyDescent="0.4">
      <c r="A282" s="19">
        <v>475280</v>
      </c>
      <c r="B282" s="20" t="s">
        <v>56</v>
      </c>
      <c r="C282" s="21">
        <v>66609</v>
      </c>
      <c r="D282" s="22"/>
    </row>
    <row r="283" spans="1:4" x14ac:dyDescent="0.4">
      <c r="A283" s="19">
        <v>480062</v>
      </c>
      <c r="B283" s="20" t="s">
        <v>59</v>
      </c>
      <c r="C283" s="21">
        <v>39301</v>
      </c>
      <c r="D283" s="22"/>
    </row>
    <row r="284" spans="1:4" x14ac:dyDescent="0.4">
      <c r="A284" s="19">
        <v>481027</v>
      </c>
      <c r="B284" s="20" t="s">
        <v>56</v>
      </c>
      <c r="C284" s="21">
        <v>68609</v>
      </c>
      <c r="D284" s="22"/>
    </row>
    <row r="285" spans="1:4" x14ac:dyDescent="0.4">
      <c r="A285" s="19">
        <v>481695</v>
      </c>
      <c r="B285" s="20" t="s">
        <v>57</v>
      </c>
      <c r="C285" s="21">
        <v>34403</v>
      </c>
      <c r="D285" s="22"/>
    </row>
    <row r="286" spans="1:4" x14ac:dyDescent="0.4">
      <c r="A286" s="19">
        <v>482179</v>
      </c>
      <c r="B286" s="20" t="s">
        <v>56</v>
      </c>
      <c r="C286" s="21">
        <v>69204</v>
      </c>
      <c r="D286" s="22"/>
    </row>
    <row r="287" spans="1:4" x14ac:dyDescent="0.4">
      <c r="A287" s="19">
        <v>482395</v>
      </c>
      <c r="B287" s="20" t="s">
        <v>57</v>
      </c>
      <c r="C287" s="21">
        <v>28302</v>
      </c>
      <c r="D287" s="22"/>
    </row>
    <row r="288" spans="1:4" x14ac:dyDescent="0.4">
      <c r="A288" s="19">
        <v>482969</v>
      </c>
      <c r="B288" s="20" t="s">
        <v>57</v>
      </c>
      <c r="C288" s="21">
        <v>57003</v>
      </c>
      <c r="D288" s="22"/>
    </row>
    <row r="289" spans="1:4" x14ac:dyDescent="0.4">
      <c r="A289" s="19">
        <v>483935</v>
      </c>
      <c r="B289" s="20" t="s">
        <v>57</v>
      </c>
      <c r="C289" s="21">
        <v>80302</v>
      </c>
      <c r="D289" s="22"/>
    </row>
    <row r="290" spans="1:4" x14ac:dyDescent="0.4">
      <c r="A290" s="19">
        <v>486459</v>
      </c>
      <c r="B290" s="20" t="s">
        <v>56</v>
      </c>
      <c r="C290" s="21">
        <v>45001</v>
      </c>
      <c r="D290" s="22"/>
    </row>
    <row r="291" spans="1:4" x14ac:dyDescent="0.4">
      <c r="A291" s="19">
        <v>486739</v>
      </c>
      <c r="B291" s="20" t="s">
        <v>56</v>
      </c>
      <c r="C291" s="21">
        <v>25507</v>
      </c>
      <c r="D291" s="22"/>
    </row>
    <row r="292" spans="1:4" x14ac:dyDescent="0.4">
      <c r="A292" s="19">
        <v>487518</v>
      </c>
      <c r="B292" s="20" t="s">
        <v>57</v>
      </c>
      <c r="C292" s="21">
        <v>51008</v>
      </c>
      <c r="D292" s="22"/>
    </row>
    <row r="293" spans="1:4" x14ac:dyDescent="0.4">
      <c r="A293" s="19">
        <v>493132</v>
      </c>
      <c r="B293" s="20" t="s">
        <v>57</v>
      </c>
      <c r="C293" s="21">
        <v>39405</v>
      </c>
      <c r="D293" s="22"/>
    </row>
    <row r="294" spans="1:4" x14ac:dyDescent="0.4">
      <c r="A294" s="19">
        <v>493312</v>
      </c>
      <c r="B294" s="20" t="s">
        <v>56</v>
      </c>
      <c r="C294" s="21">
        <v>27602</v>
      </c>
      <c r="D294" s="22"/>
    </row>
    <row r="295" spans="1:4" x14ac:dyDescent="0.4">
      <c r="A295" s="19">
        <v>493531</v>
      </c>
      <c r="B295" s="20" t="s">
        <v>57</v>
      </c>
      <c r="C295" s="21">
        <v>80206</v>
      </c>
      <c r="D295" s="22"/>
    </row>
    <row r="296" spans="1:4" x14ac:dyDescent="0.4">
      <c r="A296" s="19">
        <v>494315</v>
      </c>
      <c r="B296" s="20" t="s">
        <v>56</v>
      </c>
      <c r="C296" s="21">
        <v>88006</v>
      </c>
      <c r="D296" s="22"/>
    </row>
    <row r="297" spans="1:4" x14ac:dyDescent="0.4">
      <c r="A297" s="19">
        <v>495751</v>
      </c>
      <c r="B297" s="20" t="s">
        <v>57</v>
      </c>
      <c r="C297" s="21">
        <v>26207</v>
      </c>
      <c r="D297" s="22"/>
    </row>
    <row r="298" spans="1:4" x14ac:dyDescent="0.4">
      <c r="A298" s="19">
        <v>496812</v>
      </c>
      <c r="B298" s="20" t="s">
        <v>57</v>
      </c>
      <c r="C298" s="21">
        <v>53103</v>
      </c>
      <c r="D298" s="22"/>
    </row>
    <row r="299" spans="1:4" x14ac:dyDescent="0.4">
      <c r="A299" s="19">
        <v>498592</v>
      </c>
      <c r="B299" s="20" t="s">
        <v>56</v>
      </c>
      <c r="C299" s="21">
        <v>34703</v>
      </c>
      <c r="D299" s="22"/>
    </row>
    <row r="300" spans="1:4" x14ac:dyDescent="0.4">
      <c r="A300" s="19">
        <v>500038</v>
      </c>
      <c r="B300" s="20" t="s">
        <v>56</v>
      </c>
      <c r="C300" s="21">
        <v>38103</v>
      </c>
      <c r="D300" s="22"/>
    </row>
    <row r="301" spans="1:4" x14ac:dyDescent="0.4">
      <c r="A301" s="19">
        <v>500570</v>
      </c>
      <c r="B301" s="20" t="s">
        <v>57</v>
      </c>
      <c r="C301" s="21">
        <v>57308</v>
      </c>
      <c r="D301" s="22"/>
    </row>
    <row r="302" spans="1:4" x14ac:dyDescent="0.4">
      <c r="A302" s="19">
        <v>503399</v>
      </c>
      <c r="B302" s="20" t="s">
        <v>57</v>
      </c>
      <c r="C302" s="21">
        <v>77707</v>
      </c>
      <c r="D302" s="22"/>
    </row>
    <row r="303" spans="1:4" x14ac:dyDescent="0.4">
      <c r="A303" s="19">
        <v>503987</v>
      </c>
      <c r="B303" s="20" t="s">
        <v>56</v>
      </c>
      <c r="C303" s="21">
        <v>47304</v>
      </c>
      <c r="D303" s="22"/>
    </row>
    <row r="304" spans="1:4" x14ac:dyDescent="0.4">
      <c r="A304" s="19">
        <v>504668</v>
      </c>
      <c r="B304" s="20" t="s">
        <v>56</v>
      </c>
      <c r="C304" s="21">
        <v>45805</v>
      </c>
      <c r="D304" s="22"/>
    </row>
    <row r="305" spans="1:4" x14ac:dyDescent="0.4">
      <c r="A305" s="19">
        <v>505286</v>
      </c>
      <c r="B305" s="20" t="s">
        <v>57</v>
      </c>
      <c r="C305" s="21">
        <v>79403</v>
      </c>
      <c r="D305" s="22"/>
    </row>
    <row r="306" spans="1:4" x14ac:dyDescent="0.4">
      <c r="A306" s="19">
        <v>505603</v>
      </c>
      <c r="B306" s="20" t="s">
        <v>57</v>
      </c>
      <c r="C306" s="21">
        <v>28701</v>
      </c>
      <c r="D306" s="22"/>
    </row>
    <row r="307" spans="1:4" x14ac:dyDescent="0.4">
      <c r="A307" s="19">
        <v>505892</v>
      </c>
      <c r="B307" s="20" t="s">
        <v>56</v>
      </c>
      <c r="C307" s="21">
        <v>90303</v>
      </c>
      <c r="D307" s="22"/>
    </row>
    <row r="308" spans="1:4" x14ac:dyDescent="0.4">
      <c r="A308" s="19">
        <v>508414</v>
      </c>
      <c r="B308" s="20" t="s">
        <v>57</v>
      </c>
      <c r="C308" s="21">
        <v>38101</v>
      </c>
      <c r="D308" s="22"/>
    </row>
    <row r="309" spans="1:4" x14ac:dyDescent="0.4">
      <c r="A309" s="19">
        <v>509868</v>
      </c>
      <c r="B309" s="20" t="s">
        <v>57</v>
      </c>
      <c r="C309" s="21">
        <v>34407</v>
      </c>
      <c r="D309" s="22"/>
    </row>
    <row r="310" spans="1:4" x14ac:dyDescent="0.4">
      <c r="A310" s="19">
        <v>510180</v>
      </c>
      <c r="B310" s="20" t="s">
        <v>58</v>
      </c>
      <c r="C310" s="21">
        <v>30202</v>
      </c>
      <c r="D310" s="22"/>
    </row>
    <row r="311" spans="1:4" x14ac:dyDescent="0.4">
      <c r="A311" s="19">
        <v>510861</v>
      </c>
      <c r="B311" s="20" t="s">
        <v>57</v>
      </c>
      <c r="C311" s="21">
        <v>85208</v>
      </c>
      <c r="D311" s="22"/>
    </row>
    <row r="312" spans="1:4" x14ac:dyDescent="0.4">
      <c r="A312" s="19">
        <v>512252</v>
      </c>
      <c r="B312" s="20" t="s">
        <v>57</v>
      </c>
      <c r="C312" s="21">
        <v>25804</v>
      </c>
      <c r="D312" s="22"/>
    </row>
    <row r="313" spans="1:4" x14ac:dyDescent="0.4">
      <c r="A313" s="19">
        <v>512444</v>
      </c>
      <c r="B313" s="20" t="s">
        <v>57</v>
      </c>
      <c r="C313" s="21">
        <v>69302</v>
      </c>
      <c r="D313" s="22"/>
    </row>
    <row r="314" spans="1:4" x14ac:dyDescent="0.4">
      <c r="A314" s="19">
        <v>513576</v>
      </c>
      <c r="B314" s="20" t="s">
        <v>58</v>
      </c>
      <c r="C314" s="21">
        <v>51208</v>
      </c>
      <c r="D314" s="22"/>
    </row>
    <row r="315" spans="1:4" x14ac:dyDescent="0.4">
      <c r="A315" s="19">
        <v>514046</v>
      </c>
      <c r="B315" s="20" t="s">
        <v>57</v>
      </c>
      <c r="C315" s="21">
        <v>48708</v>
      </c>
      <c r="D315" s="22"/>
    </row>
    <row r="316" spans="1:4" x14ac:dyDescent="0.4">
      <c r="A316" s="19">
        <v>516115</v>
      </c>
      <c r="B316" s="20" t="s">
        <v>56</v>
      </c>
      <c r="C316" s="21">
        <v>89807</v>
      </c>
      <c r="D316" s="22"/>
    </row>
    <row r="317" spans="1:4" x14ac:dyDescent="0.4">
      <c r="A317" s="19">
        <v>517869</v>
      </c>
      <c r="B317" s="20" t="s">
        <v>56</v>
      </c>
      <c r="C317" s="21">
        <v>44708</v>
      </c>
      <c r="D317" s="22"/>
    </row>
    <row r="318" spans="1:4" x14ac:dyDescent="0.4">
      <c r="A318" s="19">
        <v>518666</v>
      </c>
      <c r="B318" s="20" t="s">
        <v>57</v>
      </c>
      <c r="C318" s="21">
        <v>32905</v>
      </c>
      <c r="D318" s="22"/>
    </row>
    <row r="319" spans="1:4" x14ac:dyDescent="0.4">
      <c r="A319" s="19">
        <v>519380</v>
      </c>
      <c r="B319" s="20" t="s">
        <v>57</v>
      </c>
      <c r="C319" s="21">
        <v>25806</v>
      </c>
      <c r="D319" s="22"/>
    </row>
    <row r="320" spans="1:4" x14ac:dyDescent="0.4">
      <c r="A320" s="19">
        <v>519402</v>
      </c>
      <c r="B320" s="20" t="s">
        <v>56</v>
      </c>
      <c r="C320" s="21">
        <v>71906</v>
      </c>
      <c r="D320" s="22"/>
    </row>
    <row r="321" spans="1:4" x14ac:dyDescent="0.4">
      <c r="A321" s="19">
        <v>520409</v>
      </c>
      <c r="B321" s="20" t="s">
        <v>56</v>
      </c>
      <c r="C321" s="21">
        <v>79406</v>
      </c>
      <c r="D321" s="22"/>
    </row>
    <row r="322" spans="1:4" x14ac:dyDescent="0.4">
      <c r="A322" s="19">
        <v>522192</v>
      </c>
      <c r="B322" s="20" t="s">
        <v>57</v>
      </c>
      <c r="C322" s="21">
        <v>25405</v>
      </c>
      <c r="D322" s="22"/>
    </row>
    <row r="323" spans="1:4" x14ac:dyDescent="0.4">
      <c r="A323" s="19">
        <v>523089</v>
      </c>
      <c r="B323" s="20" t="s">
        <v>56</v>
      </c>
      <c r="C323" s="21">
        <v>42203</v>
      </c>
      <c r="D323" s="22"/>
    </row>
    <row r="324" spans="1:4" x14ac:dyDescent="0.4">
      <c r="A324" s="19">
        <v>528718</v>
      </c>
      <c r="B324" s="20" t="s">
        <v>57</v>
      </c>
      <c r="C324" s="21">
        <v>42804</v>
      </c>
      <c r="D324" s="22"/>
    </row>
    <row r="325" spans="1:4" x14ac:dyDescent="0.4">
      <c r="A325" s="19">
        <v>529903</v>
      </c>
      <c r="B325" s="20" t="s">
        <v>56</v>
      </c>
      <c r="C325" s="21">
        <v>79205</v>
      </c>
      <c r="D325" s="22"/>
    </row>
    <row r="326" spans="1:4" x14ac:dyDescent="0.4">
      <c r="A326" s="19">
        <v>532785</v>
      </c>
      <c r="B326" s="20" t="s">
        <v>56</v>
      </c>
      <c r="C326" s="21">
        <v>84407</v>
      </c>
      <c r="D326" s="22"/>
    </row>
    <row r="327" spans="1:4" x14ac:dyDescent="0.4">
      <c r="A327" s="19">
        <v>534987</v>
      </c>
      <c r="B327" s="20" t="s">
        <v>56</v>
      </c>
      <c r="C327" s="21">
        <v>50102</v>
      </c>
      <c r="D327" s="22"/>
    </row>
    <row r="328" spans="1:4" x14ac:dyDescent="0.4">
      <c r="A328" s="19">
        <v>536363</v>
      </c>
      <c r="B328" s="20" t="s">
        <v>57</v>
      </c>
      <c r="C328" s="21">
        <v>65603</v>
      </c>
      <c r="D328" s="22"/>
    </row>
    <row r="329" spans="1:4" x14ac:dyDescent="0.4">
      <c r="A329" s="19">
        <v>537628</v>
      </c>
      <c r="B329" s="20" t="s">
        <v>57</v>
      </c>
      <c r="C329" s="21">
        <v>81105</v>
      </c>
      <c r="D329" s="22"/>
    </row>
    <row r="330" spans="1:4" x14ac:dyDescent="0.4">
      <c r="A330" s="19">
        <v>540548</v>
      </c>
      <c r="B330" s="20" t="s">
        <v>57</v>
      </c>
      <c r="C330" s="21">
        <v>35104</v>
      </c>
      <c r="D330" s="22"/>
    </row>
    <row r="331" spans="1:4" x14ac:dyDescent="0.4">
      <c r="A331" s="19">
        <v>544823</v>
      </c>
      <c r="B331" s="20" t="s">
        <v>56</v>
      </c>
      <c r="C331" s="21">
        <v>29902</v>
      </c>
      <c r="D331" s="22"/>
    </row>
    <row r="332" spans="1:4" x14ac:dyDescent="0.4">
      <c r="A332" s="19">
        <v>546722</v>
      </c>
      <c r="B332" s="20" t="s">
        <v>57</v>
      </c>
      <c r="C332" s="21">
        <v>33806</v>
      </c>
      <c r="D332" s="22"/>
    </row>
    <row r="333" spans="1:4" x14ac:dyDescent="0.4">
      <c r="A333" s="19">
        <v>548390</v>
      </c>
      <c r="B333" s="20" t="s">
        <v>56</v>
      </c>
      <c r="C333" s="21">
        <v>62606</v>
      </c>
      <c r="D333" s="22"/>
    </row>
    <row r="334" spans="1:4" x14ac:dyDescent="0.4">
      <c r="A334" s="19">
        <v>549083</v>
      </c>
      <c r="B334" s="20" t="s">
        <v>56</v>
      </c>
      <c r="C334" s="21">
        <v>55309</v>
      </c>
      <c r="D334" s="22"/>
    </row>
    <row r="335" spans="1:4" x14ac:dyDescent="0.4">
      <c r="A335" s="19">
        <v>552418</v>
      </c>
      <c r="B335" s="20" t="s">
        <v>56</v>
      </c>
      <c r="C335" s="21">
        <v>67003</v>
      </c>
      <c r="D335" s="22"/>
    </row>
    <row r="336" spans="1:4" x14ac:dyDescent="0.4">
      <c r="A336" s="19">
        <v>554003</v>
      </c>
      <c r="B336" s="20" t="s">
        <v>57</v>
      </c>
      <c r="C336" s="21">
        <v>52402</v>
      </c>
      <c r="D336" s="22"/>
    </row>
    <row r="337" spans="1:4" x14ac:dyDescent="0.4">
      <c r="A337" s="19">
        <v>555121</v>
      </c>
      <c r="B337" s="20" t="s">
        <v>56</v>
      </c>
      <c r="C337" s="21">
        <v>60606</v>
      </c>
      <c r="D337" s="22"/>
    </row>
    <row r="338" spans="1:4" x14ac:dyDescent="0.4">
      <c r="A338" s="19">
        <v>557527</v>
      </c>
      <c r="B338" s="20" t="s">
        <v>58</v>
      </c>
      <c r="C338" s="21">
        <v>48805</v>
      </c>
      <c r="D338" s="22"/>
    </row>
    <row r="339" spans="1:4" x14ac:dyDescent="0.4">
      <c r="A339" s="19">
        <v>558465</v>
      </c>
      <c r="B339" s="20" t="s">
        <v>57</v>
      </c>
      <c r="C339" s="21">
        <v>37307</v>
      </c>
      <c r="D339" s="22"/>
    </row>
    <row r="340" spans="1:4" x14ac:dyDescent="0.4">
      <c r="A340" s="19">
        <v>561849</v>
      </c>
      <c r="B340" s="20" t="s">
        <v>57</v>
      </c>
      <c r="C340" s="21">
        <v>65301</v>
      </c>
      <c r="D340" s="22"/>
    </row>
    <row r="341" spans="1:4" x14ac:dyDescent="0.4">
      <c r="A341" s="19">
        <v>562599</v>
      </c>
      <c r="B341" s="20" t="s">
        <v>58</v>
      </c>
      <c r="C341" s="21">
        <v>17704</v>
      </c>
      <c r="D341" s="22"/>
    </row>
    <row r="342" spans="1:4" x14ac:dyDescent="0.4">
      <c r="A342" s="19">
        <v>565730</v>
      </c>
      <c r="B342" s="20" t="s">
        <v>58</v>
      </c>
      <c r="C342" s="21">
        <v>42009</v>
      </c>
      <c r="D342" s="22"/>
    </row>
    <row r="343" spans="1:4" x14ac:dyDescent="0.4">
      <c r="A343" s="19">
        <v>566588</v>
      </c>
      <c r="B343" s="20" t="s">
        <v>59</v>
      </c>
      <c r="C343" s="21">
        <v>38607</v>
      </c>
      <c r="D343" s="22"/>
    </row>
    <row r="344" spans="1:4" x14ac:dyDescent="0.4">
      <c r="A344" s="19">
        <v>568042</v>
      </c>
      <c r="B344" s="20" t="s">
        <v>57</v>
      </c>
      <c r="C344" s="21">
        <v>34205</v>
      </c>
      <c r="D344" s="22"/>
    </row>
    <row r="345" spans="1:4" x14ac:dyDescent="0.4">
      <c r="A345" s="19">
        <v>569854</v>
      </c>
      <c r="B345" s="20" t="s">
        <v>57</v>
      </c>
      <c r="C345" s="21">
        <v>27307</v>
      </c>
      <c r="D345" s="22"/>
    </row>
    <row r="346" spans="1:4" x14ac:dyDescent="0.4">
      <c r="A346" s="19">
        <v>573371</v>
      </c>
      <c r="B346" s="20" t="s">
        <v>57</v>
      </c>
      <c r="C346" s="21">
        <v>80501</v>
      </c>
      <c r="D346" s="22"/>
    </row>
    <row r="347" spans="1:4" x14ac:dyDescent="0.4">
      <c r="A347" s="19">
        <v>573550</v>
      </c>
      <c r="B347" s="20" t="s">
        <v>58</v>
      </c>
      <c r="C347" s="21">
        <v>51205</v>
      </c>
      <c r="D347" s="22"/>
    </row>
    <row r="348" spans="1:4" x14ac:dyDescent="0.4">
      <c r="A348" s="19">
        <v>577079</v>
      </c>
      <c r="B348" s="20" t="s">
        <v>57</v>
      </c>
      <c r="C348" s="21">
        <v>37903</v>
      </c>
      <c r="D348" s="22"/>
    </row>
    <row r="349" spans="1:4" x14ac:dyDescent="0.4">
      <c r="A349" s="19">
        <v>577667</v>
      </c>
      <c r="B349" s="20" t="s">
        <v>56</v>
      </c>
      <c r="C349" s="21">
        <v>48303</v>
      </c>
      <c r="D349" s="22"/>
    </row>
    <row r="350" spans="1:4" x14ac:dyDescent="0.4">
      <c r="A350" s="19">
        <v>579440</v>
      </c>
      <c r="B350" s="20" t="s">
        <v>58</v>
      </c>
      <c r="C350" s="21">
        <v>31408</v>
      </c>
      <c r="D350" s="22"/>
    </row>
    <row r="351" spans="1:4" x14ac:dyDescent="0.4">
      <c r="A351" s="19">
        <v>579456</v>
      </c>
      <c r="B351" s="20" t="s">
        <v>56</v>
      </c>
      <c r="C351" s="21">
        <v>57309</v>
      </c>
      <c r="D351" s="22"/>
    </row>
    <row r="352" spans="1:4" x14ac:dyDescent="0.4">
      <c r="A352" s="19">
        <v>581884</v>
      </c>
      <c r="B352" s="20" t="s">
        <v>57</v>
      </c>
      <c r="C352" s="21">
        <v>36803</v>
      </c>
      <c r="D352" s="22"/>
    </row>
    <row r="353" spans="1:4" x14ac:dyDescent="0.4">
      <c r="A353" s="19">
        <v>582363</v>
      </c>
      <c r="B353" s="20" t="s">
        <v>56</v>
      </c>
      <c r="C353" s="21">
        <v>89304</v>
      </c>
      <c r="D353" s="22"/>
    </row>
    <row r="354" spans="1:4" x14ac:dyDescent="0.4">
      <c r="A354" s="19">
        <v>582506</v>
      </c>
      <c r="B354" s="20" t="s">
        <v>58</v>
      </c>
      <c r="C354" s="21">
        <v>42007</v>
      </c>
      <c r="D354" s="22"/>
    </row>
    <row r="355" spans="1:4" x14ac:dyDescent="0.4">
      <c r="A355" s="19">
        <v>582632</v>
      </c>
      <c r="B355" s="20" t="s">
        <v>57</v>
      </c>
      <c r="C355" s="21">
        <v>47809</v>
      </c>
      <c r="D355" s="22"/>
    </row>
    <row r="356" spans="1:4" x14ac:dyDescent="0.4">
      <c r="A356" s="19">
        <v>583543</v>
      </c>
      <c r="B356" s="20" t="s">
        <v>57</v>
      </c>
      <c r="C356" s="21">
        <v>46703</v>
      </c>
      <c r="D356" s="22"/>
    </row>
    <row r="357" spans="1:4" x14ac:dyDescent="0.4">
      <c r="A357" s="19">
        <v>584524</v>
      </c>
      <c r="B357" s="20" t="s">
        <v>59</v>
      </c>
      <c r="C357" s="21">
        <v>37806</v>
      </c>
      <c r="D357" s="22"/>
    </row>
    <row r="358" spans="1:4" x14ac:dyDescent="0.4">
      <c r="A358" s="19">
        <v>584656</v>
      </c>
      <c r="B358" s="20" t="s">
        <v>57</v>
      </c>
      <c r="C358" s="21">
        <v>71907</v>
      </c>
      <c r="D358" s="22"/>
    </row>
    <row r="359" spans="1:4" x14ac:dyDescent="0.4">
      <c r="A359" s="19">
        <v>589334</v>
      </c>
      <c r="B359" s="20" t="s">
        <v>57</v>
      </c>
      <c r="C359" s="21">
        <v>69402</v>
      </c>
      <c r="D359" s="22"/>
    </row>
    <row r="360" spans="1:4" x14ac:dyDescent="0.4">
      <c r="A360" s="19">
        <v>589731</v>
      </c>
      <c r="B360" s="20" t="s">
        <v>56</v>
      </c>
      <c r="C360" s="21">
        <v>90504</v>
      </c>
      <c r="D360" s="22"/>
    </row>
    <row r="361" spans="1:4" x14ac:dyDescent="0.4">
      <c r="A361" s="19">
        <v>590054</v>
      </c>
      <c r="B361" s="20" t="s">
        <v>58</v>
      </c>
      <c r="C361" s="21">
        <v>23106</v>
      </c>
      <c r="D361" s="22"/>
    </row>
    <row r="362" spans="1:4" x14ac:dyDescent="0.4">
      <c r="A362" s="19">
        <v>591251</v>
      </c>
      <c r="B362" s="20" t="s">
        <v>57</v>
      </c>
      <c r="C362" s="21">
        <v>62805</v>
      </c>
      <c r="D362" s="22"/>
    </row>
    <row r="363" spans="1:4" x14ac:dyDescent="0.4">
      <c r="A363" s="19">
        <v>592325</v>
      </c>
      <c r="B363" s="20" t="s">
        <v>56</v>
      </c>
      <c r="C363" s="21">
        <v>82601</v>
      </c>
      <c r="D363" s="22"/>
    </row>
    <row r="364" spans="1:4" x14ac:dyDescent="0.4">
      <c r="A364" s="19">
        <v>595231</v>
      </c>
      <c r="B364" s="20" t="s">
        <v>56</v>
      </c>
      <c r="C364" s="21">
        <v>88507</v>
      </c>
      <c r="D364" s="22"/>
    </row>
    <row r="365" spans="1:4" x14ac:dyDescent="0.4">
      <c r="A365" s="19">
        <v>595448</v>
      </c>
      <c r="B365" s="20" t="s">
        <v>56</v>
      </c>
      <c r="C365" s="21">
        <v>77201</v>
      </c>
      <c r="D365" s="22"/>
    </row>
    <row r="366" spans="1:4" x14ac:dyDescent="0.4">
      <c r="A366" s="19">
        <v>596134</v>
      </c>
      <c r="B366" s="20" t="s">
        <v>57</v>
      </c>
      <c r="C366" s="21">
        <v>39106</v>
      </c>
      <c r="D366" s="22"/>
    </row>
    <row r="367" spans="1:4" x14ac:dyDescent="0.4">
      <c r="A367" s="19">
        <v>598264</v>
      </c>
      <c r="B367" s="20" t="s">
        <v>56</v>
      </c>
      <c r="C367" s="21">
        <v>63607</v>
      </c>
      <c r="D367" s="22"/>
    </row>
    <row r="368" spans="1:4" x14ac:dyDescent="0.4">
      <c r="A368" s="19">
        <v>599471</v>
      </c>
      <c r="B368" s="20" t="s">
        <v>58</v>
      </c>
      <c r="C368" s="21">
        <v>51902</v>
      </c>
      <c r="D368" s="22"/>
    </row>
    <row r="369" spans="1:4" x14ac:dyDescent="0.4">
      <c r="A369" s="19">
        <v>599533</v>
      </c>
      <c r="B369" s="20" t="s">
        <v>57</v>
      </c>
      <c r="C369" s="21">
        <v>62909</v>
      </c>
      <c r="D369" s="22"/>
    </row>
    <row r="370" spans="1:4" x14ac:dyDescent="0.4">
      <c r="A370" s="19">
        <v>600554</v>
      </c>
      <c r="B370" s="20" t="s">
        <v>57</v>
      </c>
      <c r="C370" s="21">
        <v>52308</v>
      </c>
      <c r="D370" s="22"/>
    </row>
    <row r="371" spans="1:4" x14ac:dyDescent="0.4">
      <c r="A371" s="19">
        <v>601588</v>
      </c>
      <c r="B371" s="20" t="s">
        <v>57</v>
      </c>
      <c r="C371" s="21">
        <v>75306</v>
      </c>
      <c r="D371" s="22"/>
    </row>
    <row r="372" spans="1:4" x14ac:dyDescent="0.4">
      <c r="A372" s="19">
        <v>604694</v>
      </c>
      <c r="B372" s="20" t="s">
        <v>57</v>
      </c>
      <c r="C372" s="21">
        <v>33406</v>
      </c>
      <c r="D372" s="22"/>
    </row>
    <row r="373" spans="1:4" x14ac:dyDescent="0.4">
      <c r="A373" s="19">
        <v>606244</v>
      </c>
      <c r="B373" s="20" t="s">
        <v>57</v>
      </c>
      <c r="C373" s="21">
        <v>45708</v>
      </c>
      <c r="D373" s="22"/>
    </row>
    <row r="374" spans="1:4" x14ac:dyDescent="0.4">
      <c r="A374" s="19">
        <v>607176</v>
      </c>
      <c r="B374" s="20" t="s">
        <v>57</v>
      </c>
      <c r="C374" s="21">
        <v>56805</v>
      </c>
      <c r="D374" s="22"/>
    </row>
    <row r="375" spans="1:4" x14ac:dyDescent="0.4">
      <c r="A375" s="19">
        <v>609787</v>
      </c>
      <c r="B375" s="20" t="s">
        <v>58</v>
      </c>
      <c r="C375" s="21">
        <v>24302</v>
      </c>
      <c r="D375" s="22"/>
    </row>
    <row r="376" spans="1:4" x14ac:dyDescent="0.4">
      <c r="A376" s="19">
        <v>617391</v>
      </c>
      <c r="B376" s="20" t="s">
        <v>57</v>
      </c>
      <c r="C376" s="21">
        <v>31809</v>
      </c>
      <c r="D376" s="22"/>
    </row>
    <row r="377" spans="1:4" x14ac:dyDescent="0.4">
      <c r="A377" s="19">
        <v>621038</v>
      </c>
      <c r="B377" s="20" t="s">
        <v>57</v>
      </c>
      <c r="C377" s="21">
        <v>37809</v>
      </c>
      <c r="D377" s="22"/>
    </row>
    <row r="378" spans="1:4" x14ac:dyDescent="0.4">
      <c r="A378" s="19">
        <v>623147</v>
      </c>
      <c r="B378" s="20" t="s">
        <v>57</v>
      </c>
      <c r="C378" s="21">
        <v>74306</v>
      </c>
      <c r="D378" s="22"/>
    </row>
    <row r="379" spans="1:4" x14ac:dyDescent="0.4">
      <c r="A379" s="19">
        <v>624294</v>
      </c>
      <c r="B379" s="20" t="s">
        <v>57</v>
      </c>
      <c r="C379" s="21">
        <v>44503</v>
      </c>
      <c r="D379" s="22"/>
    </row>
    <row r="380" spans="1:4" x14ac:dyDescent="0.4">
      <c r="A380" s="19">
        <v>625212</v>
      </c>
      <c r="B380" s="20" t="s">
        <v>57</v>
      </c>
      <c r="C380" s="21">
        <v>42204</v>
      </c>
      <c r="D380" s="22"/>
    </row>
    <row r="381" spans="1:4" x14ac:dyDescent="0.4">
      <c r="A381" s="19">
        <v>625846</v>
      </c>
      <c r="B381" s="20" t="s">
        <v>57</v>
      </c>
      <c r="C381" s="21">
        <v>82307</v>
      </c>
      <c r="D381" s="22"/>
    </row>
    <row r="382" spans="1:4" x14ac:dyDescent="0.4">
      <c r="A382" s="19">
        <v>625856</v>
      </c>
      <c r="B382" s="20" t="s">
        <v>56</v>
      </c>
      <c r="C382" s="21">
        <v>92107</v>
      </c>
      <c r="D382" s="22"/>
    </row>
    <row r="383" spans="1:4" x14ac:dyDescent="0.4">
      <c r="A383" s="19">
        <v>626341</v>
      </c>
      <c r="B383" s="20" t="s">
        <v>57</v>
      </c>
      <c r="C383" s="21">
        <v>49102</v>
      </c>
      <c r="D383" s="22"/>
    </row>
    <row r="384" spans="1:4" x14ac:dyDescent="0.4">
      <c r="A384" s="19">
        <v>626392</v>
      </c>
      <c r="B384" s="20" t="s">
        <v>56</v>
      </c>
      <c r="C384" s="21">
        <v>80309</v>
      </c>
      <c r="D384" s="22"/>
    </row>
    <row r="385" spans="1:4" x14ac:dyDescent="0.4">
      <c r="A385" s="19">
        <v>629337</v>
      </c>
      <c r="B385" s="20" t="s">
        <v>58</v>
      </c>
      <c r="C385" s="21">
        <v>19807</v>
      </c>
      <c r="D385" s="22"/>
    </row>
    <row r="386" spans="1:4" x14ac:dyDescent="0.4">
      <c r="A386" s="19">
        <v>632847</v>
      </c>
      <c r="B386" s="20" t="s">
        <v>56</v>
      </c>
      <c r="C386" s="21">
        <v>60003</v>
      </c>
      <c r="D386" s="22"/>
    </row>
    <row r="387" spans="1:4" x14ac:dyDescent="0.4">
      <c r="A387" s="19">
        <v>633058</v>
      </c>
      <c r="B387" s="20" t="s">
        <v>57</v>
      </c>
      <c r="C387" s="21">
        <v>26604</v>
      </c>
      <c r="D387" s="22"/>
    </row>
    <row r="388" spans="1:4" x14ac:dyDescent="0.4">
      <c r="A388" s="19">
        <v>634873</v>
      </c>
      <c r="B388" s="20" t="s">
        <v>57</v>
      </c>
      <c r="C388" s="21">
        <v>67808</v>
      </c>
      <c r="D388" s="22"/>
    </row>
    <row r="389" spans="1:4" x14ac:dyDescent="0.4">
      <c r="A389" s="19">
        <v>635689</v>
      </c>
      <c r="B389" s="20" t="s">
        <v>57</v>
      </c>
      <c r="C389" s="21">
        <v>43604</v>
      </c>
      <c r="D389" s="22"/>
    </row>
    <row r="390" spans="1:4" x14ac:dyDescent="0.4">
      <c r="A390" s="19">
        <v>637765</v>
      </c>
      <c r="B390" s="20" t="s">
        <v>57</v>
      </c>
      <c r="C390" s="21">
        <v>65201</v>
      </c>
      <c r="D390" s="22"/>
    </row>
    <row r="391" spans="1:4" x14ac:dyDescent="0.4">
      <c r="A391" s="19">
        <v>638400</v>
      </c>
      <c r="B391" s="20" t="s">
        <v>59</v>
      </c>
      <c r="C391" s="21">
        <v>21401</v>
      </c>
      <c r="D391" s="22"/>
    </row>
    <row r="392" spans="1:4" x14ac:dyDescent="0.4">
      <c r="A392" s="19">
        <v>638936</v>
      </c>
      <c r="B392" s="20" t="s">
        <v>57</v>
      </c>
      <c r="C392" s="21">
        <v>61605</v>
      </c>
      <c r="D392" s="22"/>
    </row>
    <row r="393" spans="1:4" x14ac:dyDescent="0.4">
      <c r="A393" s="19">
        <v>639216</v>
      </c>
      <c r="B393" s="20" t="s">
        <v>56</v>
      </c>
      <c r="C393" s="21">
        <v>89002</v>
      </c>
      <c r="D393" s="22"/>
    </row>
    <row r="394" spans="1:4" x14ac:dyDescent="0.4">
      <c r="A394" s="19">
        <v>639296</v>
      </c>
      <c r="B394" s="20" t="s">
        <v>57</v>
      </c>
      <c r="C394" s="21">
        <v>48907</v>
      </c>
      <c r="D394" s="22"/>
    </row>
    <row r="395" spans="1:4" x14ac:dyDescent="0.4">
      <c r="A395" s="19">
        <v>642750</v>
      </c>
      <c r="B395" s="20" t="s">
        <v>56</v>
      </c>
      <c r="C395" s="21">
        <v>91302</v>
      </c>
      <c r="D395" s="22"/>
    </row>
    <row r="396" spans="1:4" x14ac:dyDescent="0.4">
      <c r="A396" s="19">
        <v>642848</v>
      </c>
      <c r="B396" s="20" t="s">
        <v>56</v>
      </c>
      <c r="C396" s="21">
        <v>61606</v>
      </c>
      <c r="D396" s="22"/>
    </row>
    <row r="397" spans="1:4" x14ac:dyDescent="0.4">
      <c r="A397" s="19">
        <v>645600</v>
      </c>
      <c r="B397" s="20" t="s">
        <v>57</v>
      </c>
      <c r="C397" s="21">
        <v>42008</v>
      </c>
      <c r="D397" s="22"/>
    </row>
    <row r="398" spans="1:4" x14ac:dyDescent="0.4">
      <c r="A398" s="19">
        <v>646315</v>
      </c>
      <c r="B398" s="20" t="s">
        <v>58</v>
      </c>
      <c r="C398" s="21">
        <v>33806</v>
      </c>
      <c r="D398" s="22"/>
    </row>
    <row r="399" spans="1:4" x14ac:dyDescent="0.4">
      <c r="A399" s="19">
        <v>646395</v>
      </c>
      <c r="B399" s="20" t="s">
        <v>57</v>
      </c>
      <c r="C399" s="21">
        <v>69902</v>
      </c>
      <c r="D399" s="22"/>
    </row>
    <row r="400" spans="1:4" x14ac:dyDescent="0.4">
      <c r="A400" s="19">
        <v>648269</v>
      </c>
      <c r="B400" s="20" t="s">
        <v>58</v>
      </c>
      <c r="C400" s="21">
        <v>48705</v>
      </c>
      <c r="D400" s="22"/>
    </row>
    <row r="401" spans="1:4" x14ac:dyDescent="0.4">
      <c r="A401" s="19">
        <v>652837</v>
      </c>
      <c r="B401" s="20" t="s">
        <v>57</v>
      </c>
      <c r="C401" s="21">
        <v>60807</v>
      </c>
      <c r="D401" s="22"/>
    </row>
    <row r="402" spans="1:4" x14ac:dyDescent="0.4">
      <c r="A402" s="19">
        <v>654183</v>
      </c>
      <c r="B402" s="20" t="s">
        <v>58</v>
      </c>
      <c r="C402" s="21">
        <v>25506</v>
      </c>
      <c r="D402" s="22"/>
    </row>
    <row r="403" spans="1:4" x14ac:dyDescent="0.4">
      <c r="A403" s="19">
        <v>655955</v>
      </c>
      <c r="B403" s="20" t="s">
        <v>56</v>
      </c>
      <c r="C403" s="21">
        <v>37801</v>
      </c>
      <c r="D403" s="22"/>
    </row>
    <row r="404" spans="1:4" x14ac:dyDescent="0.4">
      <c r="A404" s="19">
        <v>658316</v>
      </c>
      <c r="B404" s="20" t="s">
        <v>57</v>
      </c>
      <c r="C404" s="21">
        <v>48601</v>
      </c>
      <c r="D404" s="22"/>
    </row>
    <row r="405" spans="1:4" x14ac:dyDescent="0.4">
      <c r="A405" s="19">
        <v>658394</v>
      </c>
      <c r="B405" s="20" t="s">
        <v>57</v>
      </c>
      <c r="C405" s="21">
        <v>70901</v>
      </c>
      <c r="D405" s="22"/>
    </row>
    <row r="406" spans="1:4" x14ac:dyDescent="0.4">
      <c r="A406" s="19">
        <v>659482</v>
      </c>
      <c r="B406" s="20" t="s">
        <v>57</v>
      </c>
      <c r="C406" s="21">
        <v>35709</v>
      </c>
      <c r="D406" s="22"/>
    </row>
    <row r="407" spans="1:4" x14ac:dyDescent="0.4">
      <c r="A407" s="19">
        <v>659757</v>
      </c>
      <c r="B407" s="20" t="s">
        <v>58</v>
      </c>
      <c r="C407" s="21">
        <v>26209</v>
      </c>
      <c r="D407" s="22"/>
    </row>
    <row r="408" spans="1:4" x14ac:dyDescent="0.4">
      <c r="A408" s="19">
        <v>661036</v>
      </c>
      <c r="B408" s="20" t="s">
        <v>57</v>
      </c>
      <c r="C408" s="21">
        <v>68501</v>
      </c>
      <c r="D408" s="22"/>
    </row>
    <row r="409" spans="1:4" x14ac:dyDescent="0.4">
      <c r="A409" s="19">
        <v>664864</v>
      </c>
      <c r="B409" s="20" t="s">
        <v>56</v>
      </c>
      <c r="C409" s="21">
        <v>26905</v>
      </c>
      <c r="D409" s="22"/>
    </row>
    <row r="410" spans="1:4" x14ac:dyDescent="0.4">
      <c r="A410" s="19">
        <v>665055</v>
      </c>
      <c r="B410" s="20" t="s">
        <v>57</v>
      </c>
      <c r="C410" s="21">
        <v>40307</v>
      </c>
      <c r="D410" s="22"/>
    </row>
    <row r="411" spans="1:4" x14ac:dyDescent="0.4">
      <c r="A411" s="19">
        <v>669303</v>
      </c>
      <c r="B411" s="20" t="s">
        <v>58</v>
      </c>
      <c r="C411" s="21">
        <v>37803</v>
      </c>
      <c r="D411" s="22"/>
    </row>
    <row r="412" spans="1:4" x14ac:dyDescent="0.4">
      <c r="A412" s="19">
        <v>671044</v>
      </c>
      <c r="B412" s="20" t="s">
        <v>57</v>
      </c>
      <c r="C412" s="21">
        <v>65609</v>
      </c>
      <c r="D412" s="22"/>
    </row>
    <row r="413" spans="1:4" x14ac:dyDescent="0.4">
      <c r="A413" s="19">
        <v>673042</v>
      </c>
      <c r="B413" s="20" t="s">
        <v>56</v>
      </c>
      <c r="C413" s="21">
        <v>47502</v>
      </c>
      <c r="D413" s="22"/>
    </row>
    <row r="414" spans="1:4" x14ac:dyDescent="0.4">
      <c r="A414" s="19">
        <v>673126</v>
      </c>
      <c r="B414" s="20" t="s">
        <v>57</v>
      </c>
      <c r="C414" s="21">
        <v>34306</v>
      </c>
      <c r="D414" s="22"/>
    </row>
    <row r="415" spans="1:4" x14ac:dyDescent="0.4">
      <c r="A415" s="19">
        <v>673335</v>
      </c>
      <c r="B415" s="20" t="s">
        <v>56</v>
      </c>
      <c r="C415" s="21">
        <v>47606</v>
      </c>
      <c r="D415" s="22"/>
    </row>
    <row r="416" spans="1:4" x14ac:dyDescent="0.4">
      <c r="A416" s="19">
        <v>676440</v>
      </c>
      <c r="B416" s="20" t="s">
        <v>58</v>
      </c>
      <c r="C416" s="21">
        <v>23704</v>
      </c>
      <c r="D416" s="22"/>
    </row>
    <row r="417" spans="1:4" x14ac:dyDescent="0.4">
      <c r="A417" s="19">
        <v>677694</v>
      </c>
      <c r="B417" s="20" t="s">
        <v>56</v>
      </c>
      <c r="C417" s="21">
        <v>28304</v>
      </c>
      <c r="D417" s="22"/>
    </row>
    <row r="418" spans="1:4" x14ac:dyDescent="0.4">
      <c r="A418" s="19">
        <v>684527</v>
      </c>
      <c r="B418" s="20" t="s">
        <v>56</v>
      </c>
      <c r="C418" s="21">
        <v>63901</v>
      </c>
      <c r="D418" s="22"/>
    </row>
    <row r="419" spans="1:4" x14ac:dyDescent="0.4">
      <c r="A419" s="19">
        <v>692142</v>
      </c>
      <c r="B419" s="20" t="s">
        <v>57</v>
      </c>
      <c r="C419" s="21">
        <v>64008</v>
      </c>
      <c r="D419" s="22"/>
    </row>
    <row r="420" spans="1:4" x14ac:dyDescent="0.4">
      <c r="A420" s="19">
        <v>693050</v>
      </c>
      <c r="B420" s="20" t="s">
        <v>57</v>
      </c>
      <c r="C420" s="21">
        <v>65201</v>
      </c>
      <c r="D420" s="22"/>
    </row>
    <row r="421" spans="1:4" x14ac:dyDescent="0.4">
      <c r="A421" s="19">
        <v>693458</v>
      </c>
      <c r="B421" s="20" t="s">
        <v>57</v>
      </c>
      <c r="C421" s="21">
        <v>37509</v>
      </c>
      <c r="D421" s="22"/>
    </row>
    <row r="422" spans="1:4" x14ac:dyDescent="0.4">
      <c r="A422" s="19">
        <v>694562</v>
      </c>
      <c r="B422" s="20" t="s">
        <v>56</v>
      </c>
      <c r="C422" s="21">
        <v>56708</v>
      </c>
      <c r="D422" s="22"/>
    </row>
    <row r="423" spans="1:4" x14ac:dyDescent="0.4">
      <c r="A423" s="19">
        <v>697335</v>
      </c>
      <c r="B423" s="20" t="s">
        <v>59</v>
      </c>
      <c r="C423" s="21">
        <v>35006</v>
      </c>
      <c r="D423" s="22"/>
    </row>
    <row r="424" spans="1:4" x14ac:dyDescent="0.4">
      <c r="A424" s="19">
        <v>697704</v>
      </c>
      <c r="B424" s="20" t="s">
        <v>56</v>
      </c>
      <c r="C424" s="21">
        <v>66703</v>
      </c>
      <c r="D424" s="22"/>
    </row>
    <row r="425" spans="1:4" x14ac:dyDescent="0.4">
      <c r="A425" s="19">
        <v>697834</v>
      </c>
      <c r="B425" s="20" t="s">
        <v>56</v>
      </c>
      <c r="C425" s="21">
        <v>66903</v>
      </c>
      <c r="D425" s="22"/>
    </row>
    <row r="426" spans="1:4" x14ac:dyDescent="0.4">
      <c r="A426" s="19">
        <v>701022</v>
      </c>
      <c r="B426" s="20" t="s">
        <v>57</v>
      </c>
      <c r="C426" s="21">
        <v>61805</v>
      </c>
      <c r="D426" s="22"/>
    </row>
    <row r="427" spans="1:4" x14ac:dyDescent="0.4">
      <c r="A427" s="19">
        <v>701513</v>
      </c>
      <c r="B427" s="20" t="s">
        <v>57</v>
      </c>
      <c r="C427" s="21">
        <v>34302</v>
      </c>
      <c r="D427" s="22"/>
    </row>
    <row r="428" spans="1:4" x14ac:dyDescent="0.4">
      <c r="A428" s="19">
        <v>705216</v>
      </c>
      <c r="B428" s="20" t="s">
        <v>56</v>
      </c>
      <c r="C428" s="21">
        <v>74201</v>
      </c>
      <c r="D428" s="22"/>
    </row>
    <row r="429" spans="1:4" x14ac:dyDescent="0.4">
      <c r="A429" s="19">
        <v>706507</v>
      </c>
      <c r="B429" s="20" t="s">
        <v>56</v>
      </c>
      <c r="C429" s="21">
        <v>89002</v>
      </c>
      <c r="D429" s="22"/>
    </row>
    <row r="430" spans="1:4" x14ac:dyDescent="0.4">
      <c r="A430" s="19">
        <v>708624</v>
      </c>
      <c r="B430" s="20" t="s">
        <v>57</v>
      </c>
      <c r="C430" s="21">
        <v>47103</v>
      </c>
      <c r="D430" s="22"/>
    </row>
    <row r="431" spans="1:4" x14ac:dyDescent="0.4">
      <c r="A431" s="19">
        <v>708645</v>
      </c>
      <c r="B431" s="20" t="s">
        <v>57</v>
      </c>
      <c r="C431" s="21">
        <v>40107</v>
      </c>
      <c r="D431" s="22"/>
    </row>
    <row r="432" spans="1:4" x14ac:dyDescent="0.4">
      <c r="A432" s="19">
        <v>709513</v>
      </c>
      <c r="B432" s="20" t="s">
        <v>57</v>
      </c>
      <c r="C432" s="21">
        <v>47501</v>
      </c>
      <c r="D432" s="22"/>
    </row>
    <row r="433" spans="1:4" x14ac:dyDescent="0.4">
      <c r="A433" s="19">
        <v>710715</v>
      </c>
      <c r="B433" s="20" t="s">
        <v>58</v>
      </c>
      <c r="C433" s="21">
        <v>36605</v>
      </c>
      <c r="D433" s="22"/>
    </row>
    <row r="434" spans="1:4" x14ac:dyDescent="0.4">
      <c r="A434" s="19">
        <v>712170</v>
      </c>
      <c r="B434" s="20" t="s">
        <v>57</v>
      </c>
      <c r="C434" s="21">
        <v>48806</v>
      </c>
      <c r="D434" s="22"/>
    </row>
    <row r="435" spans="1:4" x14ac:dyDescent="0.4">
      <c r="A435" s="19">
        <v>714190</v>
      </c>
      <c r="B435" s="20" t="s">
        <v>57</v>
      </c>
      <c r="C435" s="21">
        <v>60904</v>
      </c>
      <c r="D435" s="22"/>
    </row>
    <row r="436" spans="1:4" x14ac:dyDescent="0.4">
      <c r="A436" s="19">
        <v>714625</v>
      </c>
      <c r="B436" s="20" t="s">
        <v>57</v>
      </c>
      <c r="C436" s="21">
        <v>55405</v>
      </c>
      <c r="D436" s="22"/>
    </row>
    <row r="437" spans="1:4" x14ac:dyDescent="0.4">
      <c r="A437" s="19">
        <v>719690</v>
      </c>
      <c r="B437" s="20" t="s">
        <v>56</v>
      </c>
      <c r="C437" s="21">
        <v>47502</v>
      </c>
      <c r="D437" s="22"/>
    </row>
    <row r="438" spans="1:4" x14ac:dyDescent="0.4">
      <c r="A438" s="19">
        <v>720762</v>
      </c>
      <c r="B438" s="20" t="s">
        <v>56</v>
      </c>
      <c r="C438" s="21">
        <v>88606</v>
      </c>
      <c r="D438" s="22"/>
    </row>
    <row r="439" spans="1:4" x14ac:dyDescent="0.4">
      <c r="A439" s="19">
        <v>721769</v>
      </c>
      <c r="B439" s="20" t="s">
        <v>57</v>
      </c>
      <c r="C439" s="21">
        <v>41206</v>
      </c>
      <c r="D439" s="22"/>
    </row>
    <row r="440" spans="1:4" x14ac:dyDescent="0.4">
      <c r="A440" s="19">
        <v>723537</v>
      </c>
      <c r="B440" s="20" t="s">
        <v>57</v>
      </c>
      <c r="C440" s="21">
        <v>53705</v>
      </c>
      <c r="D440" s="22"/>
    </row>
    <row r="441" spans="1:4" x14ac:dyDescent="0.4">
      <c r="A441" s="19">
        <v>725056</v>
      </c>
      <c r="B441" s="20" t="s">
        <v>59</v>
      </c>
      <c r="C441" s="21">
        <v>25207</v>
      </c>
      <c r="D441" s="22"/>
    </row>
    <row r="442" spans="1:4" x14ac:dyDescent="0.4">
      <c r="A442" s="19">
        <v>725361</v>
      </c>
      <c r="B442" s="20" t="s">
        <v>57</v>
      </c>
      <c r="C442" s="21">
        <v>47607</v>
      </c>
      <c r="D442" s="22"/>
    </row>
    <row r="443" spans="1:4" x14ac:dyDescent="0.4">
      <c r="A443" s="19">
        <v>726384</v>
      </c>
      <c r="B443" s="20" t="s">
        <v>57</v>
      </c>
      <c r="C443" s="21">
        <v>51508</v>
      </c>
      <c r="D443" s="22"/>
    </row>
    <row r="444" spans="1:4" x14ac:dyDescent="0.4">
      <c r="A444" s="19">
        <v>729604</v>
      </c>
      <c r="B444" s="20" t="s">
        <v>57</v>
      </c>
      <c r="C444" s="21">
        <v>46106</v>
      </c>
      <c r="D444" s="22"/>
    </row>
    <row r="445" spans="1:4" x14ac:dyDescent="0.4">
      <c r="A445" s="19">
        <v>730260</v>
      </c>
      <c r="B445" s="20" t="s">
        <v>56</v>
      </c>
      <c r="C445" s="21">
        <v>88406</v>
      </c>
      <c r="D445" s="22"/>
    </row>
    <row r="446" spans="1:4" x14ac:dyDescent="0.4">
      <c r="A446" s="19">
        <v>732355</v>
      </c>
      <c r="B446" s="20" t="s">
        <v>57</v>
      </c>
      <c r="C446" s="21">
        <v>33302</v>
      </c>
      <c r="D446" s="22"/>
    </row>
    <row r="447" spans="1:4" x14ac:dyDescent="0.4">
      <c r="A447" s="19">
        <v>738629</v>
      </c>
      <c r="B447" s="20" t="s">
        <v>56</v>
      </c>
      <c r="C447" s="21">
        <v>53107</v>
      </c>
      <c r="D447" s="22"/>
    </row>
    <row r="448" spans="1:4" x14ac:dyDescent="0.4">
      <c r="A448" s="19">
        <v>739328</v>
      </c>
      <c r="B448" s="20" t="s">
        <v>57</v>
      </c>
      <c r="C448" s="21">
        <v>73502</v>
      </c>
      <c r="D448" s="22"/>
    </row>
    <row r="449" spans="1:4" x14ac:dyDescent="0.4">
      <c r="A449" s="19">
        <v>739683</v>
      </c>
      <c r="B449" s="20" t="s">
        <v>58</v>
      </c>
      <c r="C449" s="21">
        <v>23501</v>
      </c>
      <c r="D449" s="22"/>
    </row>
    <row r="450" spans="1:4" x14ac:dyDescent="0.4">
      <c r="A450" s="19">
        <v>739796</v>
      </c>
      <c r="B450" s="20" t="s">
        <v>56</v>
      </c>
      <c r="C450" s="21">
        <v>47203</v>
      </c>
      <c r="D450" s="22"/>
    </row>
    <row r="451" spans="1:4" x14ac:dyDescent="0.4">
      <c r="A451" s="19">
        <v>742070</v>
      </c>
      <c r="B451" s="20" t="s">
        <v>56</v>
      </c>
      <c r="C451" s="21">
        <v>61204</v>
      </c>
      <c r="D451" s="22"/>
    </row>
    <row r="452" spans="1:4" x14ac:dyDescent="0.4">
      <c r="A452" s="19">
        <v>742962</v>
      </c>
      <c r="B452" s="20" t="s">
        <v>56</v>
      </c>
      <c r="C452" s="21">
        <v>66401</v>
      </c>
      <c r="D452" s="22"/>
    </row>
    <row r="453" spans="1:4" x14ac:dyDescent="0.4">
      <c r="A453" s="19">
        <v>745555</v>
      </c>
      <c r="B453" s="20" t="s">
        <v>59</v>
      </c>
      <c r="C453" s="21">
        <v>31601</v>
      </c>
      <c r="D453" s="22"/>
    </row>
    <row r="454" spans="1:4" x14ac:dyDescent="0.4">
      <c r="A454" s="19">
        <v>746001</v>
      </c>
      <c r="B454" s="20" t="s">
        <v>56</v>
      </c>
      <c r="C454" s="21">
        <v>81708</v>
      </c>
      <c r="D454" s="22"/>
    </row>
    <row r="455" spans="1:4" x14ac:dyDescent="0.4">
      <c r="A455" s="19">
        <v>748983</v>
      </c>
      <c r="B455" s="20" t="s">
        <v>58</v>
      </c>
      <c r="C455" s="21">
        <v>19708</v>
      </c>
      <c r="D455" s="22"/>
    </row>
    <row r="456" spans="1:4" x14ac:dyDescent="0.4">
      <c r="A456" s="19">
        <v>749145</v>
      </c>
      <c r="B456" s="20" t="s">
        <v>57</v>
      </c>
      <c r="C456" s="21">
        <v>63803</v>
      </c>
      <c r="D456" s="22"/>
    </row>
    <row r="457" spans="1:4" x14ac:dyDescent="0.4">
      <c r="A457" s="19">
        <v>749371</v>
      </c>
      <c r="B457" s="20" t="s">
        <v>56</v>
      </c>
      <c r="C457" s="21">
        <v>83606</v>
      </c>
      <c r="D457" s="22"/>
    </row>
    <row r="458" spans="1:4" x14ac:dyDescent="0.4">
      <c r="A458" s="19">
        <v>749782</v>
      </c>
      <c r="B458" s="20" t="s">
        <v>57</v>
      </c>
      <c r="C458" s="21">
        <v>48009</v>
      </c>
      <c r="D458" s="22"/>
    </row>
    <row r="459" spans="1:4" x14ac:dyDescent="0.4">
      <c r="A459" s="19">
        <v>749927</v>
      </c>
      <c r="B459" s="20" t="s">
        <v>57</v>
      </c>
      <c r="C459" s="21">
        <v>71607</v>
      </c>
      <c r="D459" s="22"/>
    </row>
    <row r="460" spans="1:4" x14ac:dyDescent="0.4">
      <c r="A460" s="19">
        <v>750037</v>
      </c>
      <c r="B460" s="20" t="s">
        <v>58</v>
      </c>
      <c r="C460" s="21">
        <v>37507</v>
      </c>
      <c r="D460" s="22"/>
    </row>
    <row r="461" spans="1:4" x14ac:dyDescent="0.4">
      <c r="A461" s="19">
        <v>751460</v>
      </c>
      <c r="B461" s="20" t="s">
        <v>58</v>
      </c>
      <c r="C461" s="21">
        <v>19406</v>
      </c>
      <c r="D461" s="22"/>
    </row>
    <row r="462" spans="1:4" x14ac:dyDescent="0.4">
      <c r="A462" s="19">
        <v>751496</v>
      </c>
      <c r="B462" s="20" t="s">
        <v>56</v>
      </c>
      <c r="C462" s="21">
        <v>45402</v>
      </c>
      <c r="D462" s="22"/>
    </row>
    <row r="463" spans="1:4" x14ac:dyDescent="0.4">
      <c r="A463" s="19">
        <v>753550</v>
      </c>
      <c r="B463" s="20" t="s">
        <v>56</v>
      </c>
      <c r="C463" s="21">
        <v>44303</v>
      </c>
      <c r="D463" s="22"/>
    </row>
    <row r="464" spans="1:4" x14ac:dyDescent="0.4">
      <c r="A464" s="19">
        <v>757207</v>
      </c>
      <c r="B464" s="20" t="s">
        <v>58</v>
      </c>
      <c r="C464" s="21">
        <v>22407</v>
      </c>
      <c r="D464" s="22"/>
    </row>
    <row r="465" spans="1:4" x14ac:dyDescent="0.4">
      <c r="A465" s="19">
        <v>757248</v>
      </c>
      <c r="B465" s="20" t="s">
        <v>57</v>
      </c>
      <c r="C465" s="21">
        <v>49408</v>
      </c>
      <c r="D465" s="22"/>
    </row>
    <row r="466" spans="1:4" x14ac:dyDescent="0.4">
      <c r="A466" s="19">
        <v>758137</v>
      </c>
      <c r="B466" s="20" t="s">
        <v>56</v>
      </c>
      <c r="C466" s="21">
        <v>83205</v>
      </c>
      <c r="D466" s="22"/>
    </row>
    <row r="467" spans="1:4" x14ac:dyDescent="0.4">
      <c r="A467" s="19">
        <v>759849</v>
      </c>
      <c r="B467" s="20" t="s">
        <v>57</v>
      </c>
      <c r="C467" s="21">
        <v>50609</v>
      </c>
      <c r="D467" s="22"/>
    </row>
    <row r="468" spans="1:4" x14ac:dyDescent="0.4">
      <c r="A468" s="19">
        <v>760423</v>
      </c>
      <c r="B468" s="20" t="s">
        <v>57</v>
      </c>
      <c r="C468" s="21">
        <v>80204</v>
      </c>
      <c r="D468" s="22"/>
    </row>
    <row r="469" spans="1:4" x14ac:dyDescent="0.4">
      <c r="A469" s="19">
        <v>762489</v>
      </c>
      <c r="B469" s="20" t="s">
        <v>57</v>
      </c>
      <c r="C469" s="21">
        <v>34603</v>
      </c>
      <c r="D469" s="22"/>
    </row>
    <row r="470" spans="1:4" x14ac:dyDescent="0.4">
      <c r="A470" s="19">
        <v>762735</v>
      </c>
      <c r="B470" s="20" t="s">
        <v>59</v>
      </c>
      <c r="C470" s="21">
        <v>29001</v>
      </c>
      <c r="D470" s="22"/>
    </row>
    <row r="471" spans="1:4" x14ac:dyDescent="0.4">
      <c r="A471" s="19">
        <v>764784</v>
      </c>
      <c r="B471" s="20" t="s">
        <v>57</v>
      </c>
      <c r="C471" s="21">
        <v>83901</v>
      </c>
      <c r="D471" s="22"/>
    </row>
    <row r="472" spans="1:4" x14ac:dyDescent="0.4">
      <c r="A472" s="19">
        <v>770315</v>
      </c>
      <c r="B472" s="20" t="s">
        <v>59</v>
      </c>
      <c r="C472" s="21">
        <v>36004</v>
      </c>
      <c r="D472" s="22"/>
    </row>
    <row r="473" spans="1:4" x14ac:dyDescent="0.4">
      <c r="A473" s="19">
        <v>773543</v>
      </c>
      <c r="B473" s="20" t="s">
        <v>57</v>
      </c>
      <c r="C473" s="21">
        <v>83509</v>
      </c>
      <c r="D473" s="22"/>
    </row>
    <row r="474" spans="1:4" x14ac:dyDescent="0.4">
      <c r="A474" s="19">
        <v>773717</v>
      </c>
      <c r="B474" s="20" t="s">
        <v>56</v>
      </c>
      <c r="C474" s="21">
        <v>78506</v>
      </c>
      <c r="D474" s="22"/>
    </row>
    <row r="475" spans="1:4" x14ac:dyDescent="0.4">
      <c r="A475" s="19">
        <v>774899</v>
      </c>
      <c r="B475" s="20" t="s">
        <v>58</v>
      </c>
      <c r="C475" s="21">
        <v>40608</v>
      </c>
      <c r="D475" s="22"/>
    </row>
    <row r="476" spans="1:4" x14ac:dyDescent="0.4">
      <c r="A476" s="19">
        <v>775208</v>
      </c>
      <c r="B476" s="20" t="s">
        <v>56</v>
      </c>
      <c r="C476" s="21">
        <v>60304</v>
      </c>
      <c r="D476" s="22"/>
    </row>
    <row r="477" spans="1:4" x14ac:dyDescent="0.4">
      <c r="A477" s="19">
        <v>775545</v>
      </c>
      <c r="B477" s="20" t="s">
        <v>56</v>
      </c>
      <c r="C477" s="21">
        <v>88506</v>
      </c>
      <c r="D477" s="22"/>
    </row>
    <row r="478" spans="1:4" x14ac:dyDescent="0.4">
      <c r="A478" s="19">
        <v>775904</v>
      </c>
      <c r="B478" s="20" t="s">
        <v>57</v>
      </c>
      <c r="C478" s="21">
        <v>30107</v>
      </c>
      <c r="D478" s="22"/>
    </row>
    <row r="479" spans="1:4" x14ac:dyDescent="0.4">
      <c r="A479" s="19">
        <v>779011</v>
      </c>
      <c r="B479" s="20" t="s">
        <v>59</v>
      </c>
      <c r="C479" s="21">
        <v>39302</v>
      </c>
      <c r="D479" s="22"/>
    </row>
    <row r="480" spans="1:4" x14ac:dyDescent="0.4">
      <c r="A480" s="19">
        <v>783684</v>
      </c>
      <c r="B480" s="20" t="s">
        <v>56</v>
      </c>
      <c r="C480" s="21">
        <v>88702</v>
      </c>
      <c r="D480" s="22"/>
    </row>
    <row r="481" spans="1:4" x14ac:dyDescent="0.4">
      <c r="A481" s="19">
        <v>787415</v>
      </c>
      <c r="B481" s="20" t="s">
        <v>59</v>
      </c>
      <c r="C481" s="21">
        <v>33004</v>
      </c>
      <c r="D481" s="22"/>
    </row>
    <row r="482" spans="1:4" x14ac:dyDescent="0.4">
      <c r="A482" s="19">
        <v>791890</v>
      </c>
      <c r="B482" s="20" t="s">
        <v>57</v>
      </c>
      <c r="C482" s="21">
        <v>62601</v>
      </c>
      <c r="D482" s="22"/>
    </row>
    <row r="483" spans="1:4" x14ac:dyDescent="0.4">
      <c r="A483" s="19">
        <v>794350</v>
      </c>
      <c r="B483" s="20" t="s">
        <v>57</v>
      </c>
      <c r="C483" s="21">
        <v>71409</v>
      </c>
      <c r="D483" s="22"/>
    </row>
    <row r="484" spans="1:4" x14ac:dyDescent="0.4">
      <c r="A484" s="19">
        <v>795093</v>
      </c>
      <c r="B484" s="20" t="s">
        <v>58</v>
      </c>
      <c r="C484" s="21">
        <v>31206</v>
      </c>
      <c r="D484" s="22"/>
    </row>
    <row r="485" spans="1:4" x14ac:dyDescent="0.4">
      <c r="A485" s="19">
        <v>795681</v>
      </c>
      <c r="B485" s="20" t="s">
        <v>56</v>
      </c>
      <c r="C485" s="21">
        <v>24105</v>
      </c>
      <c r="D485" s="22"/>
    </row>
    <row r="486" spans="1:4" x14ac:dyDescent="0.4">
      <c r="A486" s="19">
        <v>796488</v>
      </c>
      <c r="B486" s="20" t="s">
        <v>57</v>
      </c>
      <c r="C486" s="21">
        <v>67308</v>
      </c>
      <c r="D486" s="22"/>
    </row>
    <row r="487" spans="1:4" x14ac:dyDescent="0.4">
      <c r="A487" s="19">
        <v>796589</v>
      </c>
      <c r="B487" s="20" t="s">
        <v>57</v>
      </c>
      <c r="C487" s="21">
        <v>71604</v>
      </c>
      <c r="D487" s="22"/>
    </row>
    <row r="488" spans="1:4" x14ac:dyDescent="0.4">
      <c r="A488" s="19">
        <v>797179</v>
      </c>
      <c r="B488" s="20" t="s">
        <v>57</v>
      </c>
      <c r="C488" s="21">
        <v>51807</v>
      </c>
      <c r="D488" s="22"/>
    </row>
    <row r="489" spans="1:4" x14ac:dyDescent="0.4">
      <c r="A489" s="19">
        <v>804743</v>
      </c>
      <c r="B489" s="20" t="s">
        <v>57</v>
      </c>
      <c r="C489" s="21">
        <v>84109</v>
      </c>
      <c r="D489" s="22"/>
    </row>
    <row r="490" spans="1:4" x14ac:dyDescent="0.4">
      <c r="A490" s="19">
        <v>806237</v>
      </c>
      <c r="B490" s="20" t="s">
        <v>57</v>
      </c>
      <c r="C490" s="21">
        <v>56702</v>
      </c>
      <c r="D490" s="22"/>
    </row>
    <row r="491" spans="1:4" x14ac:dyDescent="0.4">
      <c r="A491" s="19">
        <v>806487</v>
      </c>
      <c r="B491" s="20" t="s">
        <v>56</v>
      </c>
      <c r="C491" s="21">
        <v>55401</v>
      </c>
      <c r="D491" s="22"/>
    </row>
    <row r="492" spans="1:4" x14ac:dyDescent="0.4">
      <c r="A492" s="19">
        <v>806625</v>
      </c>
      <c r="B492" s="20" t="s">
        <v>57</v>
      </c>
      <c r="C492" s="21">
        <v>78709</v>
      </c>
      <c r="D492" s="22"/>
    </row>
    <row r="493" spans="1:4" x14ac:dyDescent="0.4">
      <c r="A493" s="19">
        <v>809391</v>
      </c>
      <c r="B493" s="20" t="s">
        <v>56</v>
      </c>
      <c r="C493" s="21">
        <v>89005</v>
      </c>
      <c r="D493" s="22"/>
    </row>
    <row r="494" spans="1:4" x14ac:dyDescent="0.4">
      <c r="A494" s="19">
        <v>809758</v>
      </c>
      <c r="B494" s="20" t="s">
        <v>57</v>
      </c>
      <c r="C494" s="21">
        <v>82204</v>
      </c>
      <c r="D494" s="22"/>
    </row>
    <row r="495" spans="1:4" x14ac:dyDescent="0.4">
      <c r="A495" s="19">
        <v>810405</v>
      </c>
      <c r="B495" s="20" t="s">
        <v>56</v>
      </c>
      <c r="C495" s="21">
        <v>83208</v>
      </c>
      <c r="D495" s="22"/>
    </row>
    <row r="496" spans="1:4" x14ac:dyDescent="0.4">
      <c r="A496" s="19">
        <v>812182</v>
      </c>
      <c r="B496" s="20" t="s">
        <v>58</v>
      </c>
      <c r="C496" s="21">
        <v>32901</v>
      </c>
      <c r="D496" s="22"/>
    </row>
    <row r="497" spans="1:4" x14ac:dyDescent="0.4">
      <c r="A497" s="19">
        <v>814287</v>
      </c>
      <c r="B497" s="20" t="s">
        <v>57</v>
      </c>
      <c r="C497" s="21">
        <v>40302</v>
      </c>
      <c r="D497" s="22"/>
    </row>
    <row r="498" spans="1:4" x14ac:dyDescent="0.4">
      <c r="A498" s="19">
        <v>817852</v>
      </c>
      <c r="B498" s="20" t="s">
        <v>57</v>
      </c>
      <c r="C498" s="21">
        <v>34703</v>
      </c>
      <c r="D498" s="22"/>
    </row>
    <row r="499" spans="1:4" x14ac:dyDescent="0.4">
      <c r="A499" s="19">
        <v>818865</v>
      </c>
      <c r="B499" s="20" t="s">
        <v>57</v>
      </c>
      <c r="C499" s="21">
        <v>80201</v>
      </c>
      <c r="D499" s="22"/>
    </row>
    <row r="500" spans="1:4" x14ac:dyDescent="0.4">
      <c r="A500" s="19">
        <v>820639</v>
      </c>
      <c r="B500" s="20" t="s">
        <v>57</v>
      </c>
      <c r="C500" s="21">
        <v>84508</v>
      </c>
      <c r="D500" s="22"/>
    </row>
    <row r="501" spans="1:4" x14ac:dyDescent="0.4">
      <c r="A501" s="19">
        <v>821240</v>
      </c>
      <c r="B501" s="20" t="s">
        <v>57</v>
      </c>
      <c r="C501" s="21">
        <v>46805</v>
      </c>
      <c r="D501" s="22"/>
    </row>
    <row r="502" spans="1:4" x14ac:dyDescent="0.4">
      <c r="A502" s="19">
        <v>822428</v>
      </c>
      <c r="B502" s="20" t="s">
        <v>59</v>
      </c>
      <c r="C502" s="21">
        <v>31706</v>
      </c>
      <c r="D502" s="22"/>
    </row>
    <row r="503" spans="1:4" x14ac:dyDescent="0.4">
      <c r="A503" s="19">
        <v>822438</v>
      </c>
      <c r="B503" s="20" t="s">
        <v>57</v>
      </c>
      <c r="C503" s="21">
        <v>63805</v>
      </c>
      <c r="D503" s="22"/>
    </row>
    <row r="504" spans="1:4" x14ac:dyDescent="0.4">
      <c r="A504" s="19">
        <v>824592</v>
      </c>
      <c r="B504" s="20" t="s">
        <v>57</v>
      </c>
      <c r="C504" s="21">
        <v>76302</v>
      </c>
      <c r="D504" s="22"/>
    </row>
    <row r="505" spans="1:4" x14ac:dyDescent="0.4">
      <c r="A505" s="19">
        <v>824928</v>
      </c>
      <c r="B505" s="20" t="s">
        <v>58</v>
      </c>
      <c r="C505" s="21">
        <v>50308</v>
      </c>
      <c r="D505" s="22"/>
    </row>
    <row r="506" spans="1:4" x14ac:dyDescent="0.4">
      <c r="A506" s="19">
        <v>825160</v>
      </c>
      <c r="B506" s="20" t="s">
        <v>56</v>
      </c>
      <c r="C506" s="21">
        <v>62604</v>
      </c>
      <c r="D506" s="22"/>
    </row>
    <row r="507" spans="1:4" x14ac:dyDescent="0.4">
      <c r="A507" s="19">
        <v>826789</v>
      </c>
      <c r="B507" s="20" t="s">
        <v>57</v>
      </c>
      <c r="C507" s="21">
        <v>73907</v>
      </c>
      <c r="D507" s="22"/>
    </row>
    <row r="508" spans="1:4" x14ac:dyDescent="0.4">
      <c r="A508" s="19">
        <v>828393</v>
      </c>
      <c r="B508" s="20" t="s">
        <v>57</v>
      </c>
      <c r="C508" s="21">
        <v>74501</v>
      </c>
      <c r="D508" s="22"/>
    </row>
    <row r="509" spans="1:4" x14ac:dyDescent="0.4">
      <c r="A509" s="19">
        <v>829599</v>
      </c>
      <c r="B509" s="20" t="s">
        <v>57</v>
      </c>
      <c r="C509" s="21">
        <v>63604</v>
      </c>
      <c r="D509" s="22"/>
    </row>
    <row r="510" spans="1:4" x14ac:dyDescent="0.4">
      <c r="A510" s="19">
        <v>830453</v>
      </c>
      <c r="B510" s="20" t="s">
        <v>57</v>
      </c>
      <c r="C510" s="21">
        <v>66803</v>
      </c>
      <c r="D510" s="22"/>
    </row>
    <row r="511" spans="1:4" x14ac:dyDescent="0.4">
      <c r="A511" s="19">
        <v>831906</v>
      </c>
      <c r="B511" s="20" t="s">
        <v>57</v>
      </c>
      <c r="C511" s="21">
        <v>43902</v>
      </c>
      <c r="D511" s="22"/>
    </row>
    <row r="512" spans="1:4" x14ac:dyDescent="0.4">
      <c r="A512" s="19">
        <v>833650</v>
      </c>
      <c r="B512" s="20" t="s">
        <v>58</v>
      </c>
      <c r="C512" s="21">
        <v>22308</v>
      </c>
      <c r="D512" s="22"/>
    </row>
    <row r="513" spans="1:4" x14ac:dyDescent="0.4">
      <c r="A513" s="19">
        <v>834656</v>
      </c>
      <c r="B513" s="20" t="s">
        <v>57</v>
      </c>
      <c r="C513" s="21">
        <v>42808</v>
      </c>
      <c r="D513" s="22"/>
    </row>
    <row r="514" spans="1:4" x14ac:dyDescent="0.4">
      <c r="A514" s="19">
        <v>836415</v>
      </c>
      <c r="B514" s="20" t="s">
        <v>57</v>
      </c>
      <c r="C514" s="21">
        <v>77208</v>
      </c>
      <c r="D514" s="22"/>
    </row>
    <row r="515" spans="1:4" x14ac:dyDescent="0.4">
      <c r="A515" s="19">
        <v>838286</v>
      </c>
      <c r="B515" s="20" t="s">
        <v>57</v>
      </c>
      <c r="C515" s="21">
        <v>77003</v>
      </c>
      <c r="D515" s="22"/>
    </row>
    <row r="516" spans="1:4" x14ac:dyDescent="0.4">
      <c r="A516" s="19">
        <v>841492</v>
      </c>
      <c r="B516" s="20" t="s">
        <v>57</v>
      </c>
      <c r="C516" s="21">
        <v>49903</v>
      </c>
      <c r="D516" s="22"/>
    </row>
    <row r="517" spans="1:4" x14ac:dyDescent="0.4">
      <c r="A517" s="19">
        <v>841727</v>
      </c>
      <c r="B517" s="20" t="s">
        <v>59</v>
      </c>
      <c r="C517" s="21">
        <v>46718</v>
      </c>
      <c r="D517" s="22"/>
    </row>
    <row r="518" spans="1:4" x14ac:dyDescent="0.4">
      <c r="A518" s="19">
        <v>843577</v>
      </c>
      <c r="B518" s="20" t="s">
        <v>57</v>
      </c>
      <c r="C518" s="21">
        <v>53908</v>
      </c>
      <c r="D518" s="22"/>
    </row>
    <row r="519" spans="1:4" x14ac:dyDescent="0.4">
      <c r="A519" s="19">
        <v>850052</v>
      </c>
      <c r="B519" s="20" t="s">
        <v>59</v>
      </c>
      <c r="C519" s="21">
        <v>36302</v>
      </c>
      <c r="D519" s="22"/>
    </row>
    <row r="520" spans="1:4" x14ac:dyDescent="0.4">
      <c r="A520" s="19">
        <v>853132</v>
      </c>
      <c r="B520" s="20" t="s">
        <v>57</v>
      </c>
      <c r="C520" s="21">
        <v>69703</v>
      </c>
      <c r="D520" s="22"/>
    </row>
    <row r="521" spans="1:4" x14ac:dyDescent="0.4">
      <c r="A521" s="19">
        <v>853473</v>
      </c>
      <c r="B521" s="20" t="s">
        <v>57</v>
      </c>
      <c r="C521" s="21">
        <v>26102</v>
      </c>
      <c r="D521" s="22"/>
    </row>
    <row r="522" spans="1:4" x14ac:dyDescent="0.4">
      <c r="A522" s="19">
        <v>853918</v>
      </c>
      <c r="B522" s="20" t="s">
        <v>59</v>
      </c>
      <c r="C522" s="21">
        <v>24807</v>
      </c>
      <c r="D522" s="22"/>
    </row>
    <row r="523" spans="1:4" x14ac:dyDescent="0.4">
      <c r="A523" s="19">
        <v>855870</v>
      </c>
      <c r="B523" s="20" t="s">
        <v>56</v>
      </c>
      <c r="C523" s="21">
        <v>64708</v>
      </c>
      <c r="D523" s="22"/>
    </row>
    <row r="524" spans="1:4" x14ac:dyDescent="0.4">
      <c r="A524" s="19">
        <v>857135</v>
      </c>
      <c r="B524" s="20" t="s">
        <v>57</v>
      </c>
      <c r="C524" s="21">
        <v>73707</v>
      </c>
      <c r="D524" s="22"/>
    </row>
    <row r="525" spans="1:4" x14ac:dyDescent="0.4">
      <c r="A525" s="19">
        <v>858199</v>
      </c>
      <c r="B525" s="20" t="s">
        <v>57</v>
      </c>
      <c r="C525" s="21">
        <v>65604</v>
      </c>
      <c r="D525" s="22"/>
    </row>
    <row r="526" spans="1:4" x14ac:dyDescent="0.4">
      <c r="A526" s="19">
        <v>858909</v>
      </c>
      <c r="B526" s="20" t="s">
        <v>56</v>
      </c>
      <c r="C526" s="21">
        <v>35404</v>
      </c>
      <c r="D526" s="22"/>
    </row>
    <row r="527" spans="1:4" x14ac:dyDescent="0.4">
      <c r="A527" s="19">
        <v>859903</v>
      </c>
      <c r="B527" s="20" t="s">
        <v>57</v>
      </c>
      <c r="C527" s="21">
        <v>75202</v>
      </c>
      <c r="D527" s="22"/>
    </row>
    <row r="528" spans="1:4" x14ac:dyDescent="0.4">
      <c r="A528" s="19">
        <v>864671</v>
      </c>
      <c r="B528" s="20" t="s">
        <v>57</v>
      </c>
      <c r="C528" s="21">
        <v>47407</v>
      </c>
      <c r="D528" s="22"/>
    </row>
    <row r="529" spans="1:4" x14ac:dyDescent="0.4">
      <c r="A529" s="19">
        <v>866616</v>
      </c>
      <c r="B529" s="20" t="s">
        <v>57</v>
      </c>
      <c r="C529" s="21">
        <v>25401</v>
      </c>
      <c r="D529" s="22"/>
    </row>
    <row r="530" spans="1:4" x14ac:dyDescent="0.4">
      <c r="A530" s="19">
        <v>866816</v>
      </c>
      <c r="B530" s="20" t="s">
        <v>57</v>
      </c>
      <c r="C530" s="21">
        <v>88408</v>
      </c>
      <c r="D530" s="22"/>
    </row>
    <row r="531" spans="1:4" x14ac:dyDescent="0.4">
      <c r="A531" s="19">
        <v>866972</v>
      </c>
      <c r="B531" s="20" t="s">
        <v>57</v>
      </c>
      <c r="C531" s="21">
        <v>72008</v>
      </c>
      <c r="D531" s="22"/>
    </row>
    <row r="532" spans="1:4" x14ac:dyDescent="0.4">
      <c r="A532" s="19">
        <v>878010</v>
      </c>
      <c r="B532" s="20" t="s">
        <v>58</v>
      </c>
      <c r="C532" s="21">
        <v>50705</v>
      </c>
      <c r="D532" s="22"/>
    </row>
    <row r="533" spans="1:4" x14ac:dyDescent="0.4">
      <c r="A533" s="19">
        <v>881618</v>
      </c>
      <c r="B533" s="20" t="s">
        <v>57</v>
      </c>
      <c r="C533" s="21">
        <v>84909</v>
      </c>
      <c r="D533" s="22"/>
    </row>
    <row r="534" spans="1:4" x14ac:dyDescent="0.4">
      <c r="A534" s="19">
        <v>882612</v>
      </c>
      <c r="B534" s="20" t="s">
        <v>57</v>
      </c>
      <c r="C534" s="21">
        <v>82601</v>
      </c>
      <c r="D534" s="22"/>
    </row>
    <row r="535" spans="1:4" x14ac:dyDescent="0.4">
      <c r="A535" s="19">
        <v>883777</v>
      </c>
      <c r="B535" s="20" t="s">
        <v>57</v>
      </c>
      <c r="C535" s="21">
        <v>76404</v>
      </c>
      <c r="D535" s="22"/>
    </row>
    <row r="536" spans="1:4" x14ac:dyDescent="0.4">
      <c r="A536" s="19">
        <v>884797</v>
      </c>
      <c r="B536" s="20" t="s">
        <v>59</v>
      </c>
      <c r="C536" s="21">
        <v>17605</v>
      </c>
      <c r="D536" s="22"/>
    </row>
    <row r="537" spans="1:4" x14ac:dyDescent="0.4">
      <c r="A537" s="19">
        <v>886849</v>
      </c>
      <c r="B537" s="20" t="s">
        <v>57</v>
      </c>
      <c r="C537" s="21">
        <v>50901</v>
      </c>
      <c r="D537" s="22"/>
    </row>
    <row r="538" spans="1:4" x14ac:dyDescent="0.4">
      <c r="A538" s="19">
        <v>887133</v>
      </c>
      <c r="B538" s="20" t="s">
        <v>57</v>
      </c>
      <c r="C538" s="21">
        <v>77604</v>
      </c>
      <c r="D538" s="22"/>
    </row>
    <row r="539" spans="1:4" x14ac:dyDescent="0.4">
      <c r="A539" s="19">
        <v>887869</v>
      </c>
      <c r="B539" s="20" t="s">
        <v>58</v>
      </c>
      <c r="C539" s="21">
        <v>49204</v>
      </c>
      <c r="D539" s="22"/>
    </row>
    <row r="540" spans="1:4" x14ac:dyDescent="0.4">
      <c r="A540" s="19">
        <v>889491</v>
      </c>
      <c r="B540" s="20" t="s">
        <v>58</v>
      </c>
      <c r="C540" s="21">
        <v>48308</v>
      </c>
      <c r="D540" s="22"/>
    </row>
    <row r="541" spans="1:4" x14ac:dyDescent="0.4">
      <c r="A541" s="19">
        <v>891176</v>
      </c>
      <c r="B541" s="20" t="s">
        <v>57</v>
      </c>
      <c r="C541" s="21">
        <v>74207</v>
      </c>
      <c r="D541" s="22"/>
    </row>
    <row r="542" spans="1:4" x14ac:dyDescent="0.4">
      <c r="A542" s="19">
        <v>893247</v>
      </c>
      <c r="B542" s="20" t="s">
        <v>56</v>
      </c>
      <c r="C542" s="21">
        <v>82003</v>
      </c>
      <c r="D542" s="22"/>
    </row>
    <row r="543" spans="1:4" x14ac:dyDescent="0.4">
      <c r="A543" s="19">
        <v>894237</v>
      </c>
      <c r="B543" s="20" t="s">
        <v>56</v>
      </c>
      <c r="C543" s="21">
        <v>60105</v>
      </c>
      <c r="D543" s="22"/>
    </row>
    <row r="544" spans="1:4" x14ac:dyDescent="0.4">
      <c r="A544" s="19">
        <v>895161</v>
      </c>
      <c r="B544" s="20" t="s">
        <v>57</v>
      </c>
      <c r="C544" s="21">
        <v>50404</v>
      </c>
      <c r="D544" s="22"/>
    </row>
    <row r="545" spans="1:4" x14ac:dyDescent="0.4">
      <c r="A545" s="19">
        <v>896376</v>
      </c>
      <c r="B545" s="20" t="s">
        <v>57</v>
      </c>
      <c r="C545" s="21">
        <v>46703</v>
      </c>
      <c r="D545" s="22"/>
    </row>
    <row r="546" spans="1:4" x14ac:dyDescent="0.4">
      <c r="A546" s="19">
        <v>901117</v>
      </c>
      <c r="B546" s="20" t="s">
        <v>57</v>
      </c>
      <c r="C546" s="21">
        <v>48903</v>
      </c>
      <c r="D546" s="22"/>
    </row>
    <row r="547" spans="1:4" x14ac:dyDescent="0.4">
      <c r="A547" s="19">
        <v>902898</v>
      </c>
      <c r="B547" s="20" t="s">
        <v>56</v>
      </c>
      <c r="C547" s="21">
        <v>30801</v>
      </c>
      <c r="D547" s="22"/>
    </row>
    <row r="548" spans="1:4" x14ac:dyDescent="0.4">
      <c r="A548" s="19">
        <v>904368</v>
      </c>
      <c r="B548" s="20" t="s">
        <v>58</v>
      </c>
      <c r="C548" s="21">
        <v>21407</v>
      </c>
      <c r="D548" s="22"/>
    </row>
    <row r="549" spans="1:4" x14ac:dyDescent="0.4">
      <c r="A549" s="19">
        <v>906016</v>
      </c>
      <c r="B549" s="20" t="s">
        <v>57</v>
      </c>
      <c r="C549" s="21">
        <v>63505</v>
      </c>
      <c r="D549" s="22"/>
    </row>
    <row r="550" spans="1:4" x14ac:dyDescent="0.4">
      <c r="A550" s="19">
        <v>906998</v>
      </c>
      <c r="B550" s="20" t="s">
        <v>57</v>
      </c>
      <c r="C550" s="21">
        <v>51902</v>
      </c>
      <c r="D550" s="22"/>
    </row>
    <row r="551" spans="1:4" x14ac:dyDescent="0.4">
      <c r="A551" s="19">
        <v>908974</v>
      </c>
      <c r="B551" s="20" t="s">
        <v>57</v>
      </c>
      <c r="C551" s="21">
        <v>82809</v>
      </c>
      <c r="D551" s="22"/>
    </row>
    <row r="552" spans="1:4" x14ac:dyDescent="0.4">
      <c r="A552" s="19">
        <v>910139</v>
      </c>
      <c r="B552" s="20" t="s">
        <v>56</v>
      </c>
      <c r="C552" s="21">
        <v>80606</v>
      </c>
      <c r="D552" s="22"/>
    </row>
    <row r="553" spans="1:4" x14ac:dyDescent="0.4">
      <c r="A553" s="19">
        <v>918623</v>
      </c>
      <c r="B553" s="20" t="s">
        <v>56</v>
      </c>
      <c r="C553" s="21">
        <v>86706</v>
      </c>
      <c r="D553" s="22"/>
    </row>
    <row r="554" spans="1:4" x14ac:dyDescent="0.4">
      <c r="A554" s="19">
        <v>919053</v>
      </c>
      <c r="B554" s="20" t="s">
        <v>57</v>
      </c>
      <c r="C554" s="21">
        <v>29707</v>
      </c>
      <c r="D554" s="22"/>
    </row>
    <row r="555" spans="1:4" x14ac:dyDescent="0.4">
      <c r="A555" s="19">
        <v>921170</v>
      </c>
      <c r="B555" s="20" t="s">
        <v>56</v>
      </c>
      <c r="C555" s="21">
        <v>66808</v>
      </c>
      <c r="D555" s="22"/>
    </row>
    <row r="556" spans="1:4" x14ac:dyDescent="0.4">
      <c r="A556" s="19">
        <v>923369</v>
      </c>
      <c r="B556" s="20" t="s">
        <v>58</v>
      </c>
      <c r="C556" s="21">
        <v>27001</v>
      </c>
      <c r="D556" s="22"/>
    </row>
    <row r="557" spans="1:4" x14ac:dyDescent="0.4">
      <c r="A557" s="19">
        <v>924257</v>
      </c>
      <c r="B557" s="20" t="s">
        <v>57</v>
      </c>
      <c r="C557" s="21">
        <v>82603</v>
      </c>
      <c r="D557" s="22"/>
    </row>
    <row r="558" spans="1:4" x14ac:dyDescent="0.4">
      <c r="A558" s="19">
        <v>927447</v>
      </c>
      <c r="B558" s="20" t="s">
        <v>58</v>
      </c>
      <c r="C558" s="21">
        <v>62305</v>
      </c>
      <c r="D558" s="22"/>
    </row>
    <row r="559" spans="1:4" x14ac:dyDescent="0.4">
      <c r="A559" s="19">
        <v>927901</v>
      </c>
      <c r="B559" s="20" t="s">
        <v>58</v>
      </c>
      <c r="C559" s="21">
        <v>25005</v>
      </c>
      <c r="D559" s="22"/>
    </row>
    <row r="560" spans="1:4" x14ac:dyDescent="0.4">
      <c r="A560" s="19">
        <v>928893</v>
      </c>
      <c r="B560" s="20" t="s">
        <v>58</v>
      </c>
      <c r="C560" s="21">
        <v>41403</v>
      </c>
      <c r="D560" s="22"/>
    </row>
    <row r="561" spans="1:4" x14ac:dyDescent="0.4">
      <c r="A561" s="19">
        <v>929362</v>
      </c>
      <c r="B561" s="20" t="s">
        <v>57</v>
      </c>
      <c r="C561" s="21">
        <v>55009</v>
      </c>
      <c r="D561" s="22"/>
    </row>
    <row r="562" spans="1:4" x14ac:dyDescent="0.4">
      <c r="A562" s="19">
        <v>931095</v>
      </c>
      <c r="B562" s="20" t="s">
        <v>56</v>
      </c>
      <c r="C562" s="21">
        <v>59605</v>
      </c>
      <c r="D562" s="22"/>
    </row>
    <row r="563" spans="1:4" x14ac:dyDescent="0.4">
      <c r="A563" s="19">
        <v>931220</v>
      </c>
      <c r="B563" s="20" t="s">
        <v>56</v>
      </c>
      <c r="C563" s="21">
        <v>28002</v>
      </c>
      <c r="D563" s="22"/>
    </row>
    <row r="564" spans="1:4" x14ac:dyDescent="0.4">
      <c r="A564" s="19">
        <v>931290</v>
      </c>
      <c r="B564" s="20" t="s">
        <v>57</v>
      </c>
      <c r="C564" s="21">
        <v>70801</v>
      </c>
      <c r="D564" s="22"/>
    </row>
    <row r="565" spans="1:4" x14ac:dyDescent="0.4">
      <c r="A565" s="19">
        <v>932275</v>
      </c>
      <c r="B565" s="20" t="s">
        <v>56</v>
      </c>
      <c r="C565" s="21">
        <v>74305</v>
      </c>
      <c r="D565" s="22"/>
    </row>
    <row r="566" spans="1:4" x14ac:dyDescent="0.4">
      <c r="A566" s="19">
        <v>932469</v>
      </c>
      <c r="B566" s="20" t="s">
        <v>58</v>
      </c>
      <c r="C566" s="21">
        <v>25604</v>
      </c>
      <c r="D566" s="22"/>
    </row>
    <row r="567" spans="1:4" x14ac:dyDescent="0.4">
      <c r="A567" s="19">
        <v>933482</v>
      </c>
      <c r="B567" s="20" t="s">
        <v>57</v>
      </c>
      <c r="C567" s="21">
        <v>27806</v>
      </c>
      <c r="D567" s="22"/>
    </row>
    <row r="568" spans="1:4" x14ac:dyDescent="0.4">
      <c r="A568" s="19">
        <v>935182</v>
      </c>
      <c r="B568" s="20" t="s">
        <v>57</v>
      </c>
      <c r="C568" s="21">
        <v>56401</v>
      </c>
      <c r="D568" s="22"/>
    </row>
    <row r="569" spans="1:4" x14ac:dyDescent="0.4">
      <c r="A569" s="19">
        <v>938313</v>
      </c>
      <c r="B569" s="20" t="s">
        <v>57</v>
      </c>
      <c r="C569" s="21">
        <v>49908</v>
      </c>
      <c r="D569" s="22"/>
    </row>
    <row r="570" spans="1:4" x14ac:dyDescent="0.4">
      <c r="A570" s="19">
        <v>940780</v>
      </c>
      <c r="B570" s="20" t="s">
        <v>56</v>
      </c>
      <c r="C570" s="21">
        <v>52701</v>
      </c>
      <c r="D570" s="22"/>
    </row>
    <row r="571" spans="1:4" x14ac:dyDescent="0.4">
      <c r="A571" s="19">
        <v>942326</v>
      </c>
      <c r="B571" s="20" t="s">
        <v>58</v>
      </c>
      <c r="C571" s="21">
        <v>48602</v>
      </c>
      <c r="D571" s="22"/>
    </row>
    <row r="572" spans="1:4" x14ac:dyDescent="0.4">
      <c r="A572" s="19">
        <v>944547</v>
      </c>
      <c r="B572" s="20" t="s">
        <v>57</v>
      </c>
      <c r="C572" s="21">
        <v>37004</v>
      </c>
      <c r="D572" s="22"/>
    </row>
    <row r="573" spans="1:4" x14ac:dyDescent="0.4">
      <c r="A573" s="19">
        <v>944784</v>
      </c>
      <c r="B573" s="20" t="s">
        <v>56</v>
      </c>
      <c r="C573" s="21">
        <v>35403</v>
      </c>
      <c r="D573" s="22"/>
    </row>
    <row r="574" spans="1:4" x14ac:dyDescent="0.4">
      <c r="A574" s="19">
        <v>945352</v>
      </c>
      <c r="B574" s="20" t="s">
        <v>56</v>
      </c>
      <c r="C574" s="21">
        <v>66401</v>
      </c>
      <c r="D574" s="22"/>
    </row>
    <row r="575" spans="1:4" x14ac:dyDescent="0.4">
      <c r="A575" s="19">
        <v>947586</v>
      </c>
      <c r="B575" s="20" t="s">
        <v>57</v>
      </c>
      <c r="C575" s="21">
        <v>37109</v>
      </c>
      <c r="D575" s="22"/>
    </row>
    <row r="576" spans="1:4" x14ac:dyDescent="0.4">
      <c r="A576" s="19">
        <v>949461</v>
      </c>
      <c r="B576" s="20" t="s">
        <v>57</v>
      </c>
      <c r="C576" s="21">
        <v>47702</v>
      </c>
      <c r="D576" s="22"/>
    </row>
    <row r="577" spans="1:4" x14ac:dyDescent="0.4">
      <c r="A577" s="19">
        <v>950299</v>
      </c>
      <c r="B577" s="20" t="s">
        <v>56</v>
      </c>
      <c r="C577" s="21">
        <v>37704</v>
      </c>
      <c r="D577" s="22"/>
    </row>
    <row r="578" spans="1:4" x14ac:dyDescent="0.4">
      <c r="A578" s="19">
        <v>950564</v>
      </c>
      <c r="B578" s="20" t="s">
        <v>56</v>
      </c>
      <c r="C578" s="21">
        <v>65803</v>
      </c>
      <c r="D578" s="22"/>
    </row>
    <row r="579" spans="1:4" x14ac:dyDescent="0.4">
      <c r="A579" s="19">
        <v>956257</v>
      </c>
      <c r="B579" s="20" t="s">
        <v>59</v>
      </c>
      <c r="C579" s="21">
        <v>44914</v>
      </c>
      <c r="D579" s="22"/>
    </row>
    <row r="580" spans="1:4" x14ac:dyDescent="0.4">
      <c r="A580" s="19">
        <v>957134</v>
      </c>
      <c r="B580" s="20" t="s">
        <v>57</v>
      </c>
      <c r="C580" s="21">
        <v>73907</v>
      </c>
      <c r="D580" s="22"/>
    </row>
    <row r="581" spans="1:4" x14ac:dyDescent="0.4">
      <c r="A581" s="19">
        <v>958600</v>
      </c>
      <c r="B581" s="20" t="s">
        <v>57</v>
      </c>
      <c r="C581" s="21">
        <v>64909</v>
      </c>
      <c r="D581" s="22"/>
    </row>
    <row r="582" spans="1:4" x14ac:dyDescent="0.4">
      <c r="A582" s="19">
        <v>959141</v>
      </c>
      <c r="B582" s="20" t="s">
        <v>57</v>
      </c>
      <c r="C582" s="21">
        <v>45308</v>
      </c>
      <c r="D582" s="22"/>
    </row>
    <row r="583" spans="1:4" x14ac:dyDescent="0.4">
      <c r="A583" s="19">
        <v>961524</v>
      </c>
      <c r="B583" s="20" t="s">
        <v>58</v>
      </c>
      <c r="C583" s="21">
        <v>26301</v>
      </c>
      <c r="D583" s="22"/>
    </row>
    <row r="584" spans="1:4" x14ac:dyDescent="0.4">
      <c r="A584" s="19">
        <v>962709</v>
      </c>
      <c r="B584" s="20" t="s">
        <v>56</v>
      </c>
      <c r="C584" s="21">
        <v>43104</v>
      </c>
      <c r="D584" s="22"/>
    </row>
    <row r="585" spans="1:4" x14ac:dyDescent="0.4">
      <c r="A585" s="19">
        <v>963655</v>
      </c>
      <c r="B585" s="20" t="s">
        <v>59</v>
      </c>
      <c r="C585" s="21">
        <v>39502</v>
      </c>
      <c r="D585" s="22"/>
    </row>
    <row r="586" spans="1:4" x14ac:dyDescent="0.4">
      <c r="A586" s="19">
        <v>966335</v>
      </c>
      <c r="B586" s="20" t="s">
        <v>57</v>
      </c>
      <c r="C586" s="21">
        <v>47709</v>
      </c>
      <c r="D586" s="22"/>
    </row>
    <row r="587" spans="1:4" x14ac:dyDescent="0.4">
      <c r="A587" s="19">
        <v>967211</v>
      </c>
      <c r="B587" s="20" t="s">
        <v>57</v>
      </c>
      <c r="C587" s="21">
        <v>34605</v>
      </c>
      <c r="D587" s="22"/>
    </row>
    <row r="588" spans="1:4" x14ac:dyDescent="0.4">
      <c r="A588" s="19">
        <v>971021</v>
      </c>
      <c r="B588" s="20" t="s">
        <v>57</v>
      </c>
      <c r="C588" s="21">
        <v>73604</v>
      </c>
      <c r="D588" s="22"/>
    </row>
    <row r="589" spans="1:4" x14ac:dyDescent="0.4">
      <c r="A589" s="19">
        <v>972712</v>
      </c>
      <c r="B589" s="20" t="s">
        <v>57</v>
      </c>
      <c r="C589" s="21">
        <v>69501</v>
      </c>
      <c r="D589" s="22"/>
    </row>
    <row r="590" spans="1:4" x14ac:dyDescent="0.4">
      <c r="A590" s="19">
        <v>973029</v>
      </c>
      <c r="B590" s="20" t="s">
        <v>57</v>
      </c>
      <c r="C590" s="21">
        <v>71005</v>
      </c>
      <c r="D590" s="22"/>
    </row>
    <row r="591" spans="1:4" x14ac:dyDescent="0.4">
      <c r="A591" s="19">
        <v>975334</v>
      </c>
      <c r="B591" s="20" t="s">
        <v>56</v>
      </c>
      <c r="C591" s="21">
        <v>77603</v>
      </c>
      <c r="D591" s="22"/>
    </row>
    <row r="592" spans="1:4" x14ac:dyDescent="0.4">
      <c r="A592" s="19">
        <v>976139</v>
      </c>
      <c r="B592" s="20" t="s">
        <v>57</v>
      </c>
      <c r="C592" s="21">
        <v>25201</v>
      </c>
      <c r="D592" s="22"/>
    </row>
    <row r="593" spans="1:4" x14ac:dyDescent="0.4">
      <c r="A593" s="19">
        <v>979469</v>
      </c>
      <c r="B593" s="20" t="s">
        <v>56</v>
      </c>
      <c r="C593" s="21">
        <v>51609</v>
      </c>
      <c r="D593" s="22"/>
    </row>
    <row r="594" spans="1:4" x14ac:dyDescent="0.4">
      <c r="A594" s="19">
        <v>980172</v>
      </c>
      <c r="B594" s="20" t="s">
        <v>56</v>
      </c>
      <c r="C594" s="21">
        <v>44306</v>
      </c>
      <c r="D594" s="22"/>
    </row>
    <row r="595" spans="1:4" x14ac:dyDescent="0.4">
      <c r="A595" s="19">
        <v>982379</v>
      </c>
      <c r="B595" s="20" t="s">
        <v>57</v>
      </c>
      <c r="C595" s="21">
        <v>61706</v>
      </c>
      <c r="D595" s="22"/>
    </row>
    <row r="596" spans="1:4" x14ac:dyDescent="0.4">
      <c r="A596" s="19">
        <v>987865</v>
      </c>
      <c r="B596" s="20" t="s">
        <v>57</v>
      </c>
      <c r="C596" s="21">
        <v>47104</v>
      </c>
      <c r="D596" s="22"/>
    </row>
    <row r="597" spans="1:4" x14ac:dyDescent="0.4">
      <c r="A597" s="19">
        <v>989158</v>
      </c>
      <c r="B597" s="20" t="s">
        <v>57</v>
      </c>
      <c r="C597" s="21">
        <v>41709</v>
      </c>
      <c r="D597" s="22"/>
    </row>
    <row r="598" spans="1:4" x14ac:dyDescent="0.4">
      <c r="A598" s="19">
        <v>990596</v>
      </c>
      <c r="B598" s="20" t="s">
        <v>57</v>
      </c>
      <c r="C598" s="21">
        <v>34905</v>
      </c>
      <c r="D598" s="22"/>
    </row>
    <row r="599" spans="1:4" x14ac:dyDescent="0.4">
      <c r="A599" s="19">
        <v>991715</v>
      </c>
      <c r="B599" s="20" t="s">
        <v>57</v>
      </c>
      <c r="C599" s="21">
        <v>50101</v>
      </c>
      <c r="D599" s="22"/>
    </row>
    <row r="600" spans="1:4" x14ac:dyDescent="0.4">
      <c r="A600" s="19">
        <v>992015</v>
      </c>
      <c r="B600" s="20" t="s">
        <v>56</v>
      </c>
      <c r="C600" s="21">
        <v>49809</v>
      </c>
      <c r="D600" s="22"/>
    </row>
    <row r="601" spans="1:4" x14ac:dyDescent="0.4">
      <c r="A601" s="19">
        <v>994579</v>
      </c>
      <c r="B601" s="20" t="s">
        <v>57</v>
      </c>
      <c r="C601" s="21">
        <v>65505</v>
      </c>
      <c r="D601" s="22"/>
    </row>
  </sheetData>
  <sortState xmlns:xlrd2="http://schemas.microsoft.com/office/spreadsheetml/2017/richdata2" ref="A2:C601">
    <sortCondition ref="A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G9"/>
  <sheetViews>
    <sheetView zoomScale="145" zoomScaleNormal="145" workbookViewId="0"/>
  </sheetViews>
  <sheetFormatPr defaultColWidth="8.84375" defaultRowHeight="14.6" x14ac:dyDescent="0.4"/>
  <cols>
    <col min="1" max="1" width="12.69140625" style="2" bestFit="1" customWidth="1"/>
    <col min="2" max="4" width="8.84375" style="2"/>
    <col min="5" max="5" width="12.69140625" style="2" bestFit="1" customWidth="1"/>
    <col min="6" max="6" width="5.61328125" style="2" bestFit="1" customWidth="1"/>
    <col min="7" max="16384" width="8.84375" style="2"/>
  </cols>
  <sheetData>
    <row r="1" spans="1:7" x14ac:dyDescent="0.4">
      <c r="A1" s="36" t="s">
        <v>54</v>
      </c>
      <c r="B1" s="37" t="s">
        <v>55</v>
      </c>
      <c r="C1" s="37" t="s">
        <v>68</v>
      </c>
      <c r="E1" s="34" t="s">
        <v>54</v>
      </c>
      <c r="F1" s="35" t="s">
        <v>55</v>
      </c>
    </row>
    <row r="2" spans="1:7" x14ac:dyDescent="0.4">
      <c r="A2" s="30" t="s">
        <v>56</v>
      </c>
      <c r="B2" s="31">
        <v>105</v>
      </c>
      <c r="C2" s="32">
        <f>SUM($B$2:B2)/SUM($B$2:$B$9)</f>
        <v>0.36842105263157893</v>
      </c>
      <c r="E2" s="30" t="s">
        <v>56</v>
      </c>
      <c r="F2" s="31">
        <v>105</v>
      </c>
      <c r="G2" s="33"/>
    </row>
    <row r="3" spans="1:7" x14ac:dyDescent="0.4">
      <c r="A3" s="30" t="s">
        <v>57</v>
      </c>
      <c r="B3" s="31">
        <v>60</v>
      </c>
      <c r="C3" s="32">
        <f>SUM($B$2:B3)/SUM($B$2:$B$9)</f>
        <v>0.57894736842105265</v>
      </c>
      <c r="E3" s="30" t="s">
        <v>58</v>
      </c>
      <c r="F3" s="31">
        <v>45</v>
      </c>
      <c r="G3" s="33"/>
    </row>
    <row r="4" spans="1:7" x14ac:dyDescent="0.4">
      <c r="A4" s="30" t="s">
        <v>58</v>
      </c>
      <c r="B4" s="31">
        <v>45</v>
      </c>
      <c r="C4" s="32">
        <f>SUM($B$2:B4)/SUM($B$2:$B$9)</f>
        <v>0.73684210526315785</v>
      </c>
      <c r="E4" s="30" t="s">
        <v>69</v>
      </c>
      <c r="F4" s="31">
        <v>6</v>
      </c>
      <c r="G4" s="33"/>
    </row>
    <row r="5" spans="1:7" x14ac:dyDescent="0.4">
      <c r="A5" s="30" t="s">
        <v>59</v>
      </c>
      <c r="B5" s="31">
        <v>27</v>
      </c>
      <c r="C5" s="32">
        <f>SUM($B$2:B5)/SUM($B$2:$B$9)</f>
        <v>0.83157894736842108</v>
      </c>
      <c r="E5" s="30" t="s">
        <v>65</v>
      </c>
      <c r="F5" s="31">
        <v>21</v>
      </c>
      <c r="G5" s="33"/>
    </row>
    <row r="6" spans="1:7" x14ac:dyDescent="0.4">
      <c r="A6" s="30" t="s">
        <v>65</v>
      </c>
      <c r="B6" s="31">
        <v>21</v>
      </c>
      <c r="C6" s="32">
        <f>SUM($B$2:B6)/SUM($B$2:$B$9)</f>
        <v>0.90526315789473688</v>
      </c>
      <c r="E6" s="30" t="s">
        <v>59</v>
      </c>
      <c r="F6" s="31">
        <v>27</v>
      </c>
      <c r="G6" s="33"/>
    </row>
    <row r="7" spans="1:7" x14ac:dyDescent="0.4">
      <c r="A7" s="30" t="s">
        <v>67</v>
      </c>
      <c r="B7" s="31">
        <v>12</v>
      </c>
      <c r="C7" s="32">
        <f>SUM($B$2:B7)/SUM($B$2:$B$9)</f>
        <v>0.94736842105263153</v>
      </c>
      <c r="E7" s="30" t="s">
        <v>66</v>
      </c>
      <c r="F7" s="31">
        <v>9</v>
      </c>
      <c r="G7" s="33"/>
    </row>
    <row r="8" spans="1:7" x14ac:dyDescent="0.4">
      <c r="A8" s="30" t="s">
        <v>66</v>
      </c>
      <c r="B8" s="31">
        <v>9</v>
      </c>
      <c r="C8" s="32">
        <f>SUM($B$2:B8)/SUM($B$2:$B$9)</f>
        <v>0.97894736842105268</v>
      </c>
      <c r="E8" s="30" t="s">
        <v>67</v>
      </c>
      <c r="F8" s="31">
        <v>12</v>
      </c>
      <c r="G8" s="33"/>
    </row>
    <row r="9" spans="1:7" x14ac:dyDescent="0.4">
      <c r="A9" s="30" t="s">
        <v>69</v>
      </c>
      <c r="B9" s="31">
        <v>6</v>
      </c>
      <c r="C9" s="32">
        <f>SUM($B$2:B9)/SUM($B$2:$B$9)</f>
        <v>1</v>
      </c>
      <c r="E9" s="30" t="s">
        <v>57</v>
      </c>
      <c r="F9" s="31">
        <v>60</v>
      </c>
      <c r="G9" s="33"/>
    </row>
  </sheetData>
  <sortState xmlns:xlrd2="http://schemas.microsoft.com/office/spreadsheetml/2017/richdata2" ref="E2:F9">
    <sortCondition ref="E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D16"/>
  <sheetViews>
    <sheetView zoomScale="130" zoomScaleNormal="130" workbookViewId="0"/>
  </sheetViews>
  <sheetFormatPr defaultRowHeight="14.6" x14ac:dyDescent="0.4"/>
  <cols>
    <col min="1" max="1" width="10.84375" bestFit="1" customWidth="1"/>
    <col min="2" max="2" width="16.84375" bestFit="1" customWidth="1"/>
    <col min="3" max="3" width="15.23046875" customWidth="1"/>
    <col min="4" max="4" width="12.84375" bestFit="1" customWidth="1"/>
  </cols>
  <sheetData>
    <row r="1" spans="1:4" x14ac:dyDescent="0.4">
      <c r="B1" s="38" t="s">
        <v>70</v>
      </c>
      <c r="C1" s="4"/>
      <c r="D1" s="23" t="s">
        <v>71</v>
      </c>
    </row>
    <row r="2" spans="1:4" x14ac:dyDescent="0.4">
      <c r="A2" s="39" t="s">
        <v>15</v>
      </c>
      <c r="B2" s="8">
        <v>132020000</v>
      </c>
      <c r="C2" s="5"/>
      <c r="D2" s="6">
        <f>B2</f>
        <v>132020000</v>
      </c>
    </row>
    <row r="3" spans="1:4" x14ac:dyDescent="0.4">
      <c r="A3" s="39" t="s">
        <v>16</v>
      </c>
      <c r="B3" s="8">
        <v>44230000</v>
      </c>
      <c r="C3" s="5"/>
      <c r="D3" s="6">
        <f>D2+B3</f>
        <v>176250000</v>
      </c>
    </row>
    <row r="4" spans="1:4" x14ac:dyDescent="0.4">
      <c r="A4" s="39" t="s">
        <v>17</v>
      </c>
      <c r="B4" s="8">
        <v>204280000</v>
      </c>
      <c r="C4" s="5"/>
      <c r="D4" s="6">
        <f t="shared" ref="D4:D13" si="0">D3+B4</f>
        <v>380530000</v>
      </c>
    </row>
    <row r="5" spans="1:4" x14ac:dyDescent="0.4">
      <c r="A5" s="39" t="s">
        <v>18</v>
      </c>
      <c r="B5" s="8">
        <v>-95090000</v>
      </c>
      <c r="C5" s="5"/>
      <c r="D5" s="6">
        <f t="shared" si="0"/>
        <v>285440000</v>
      </c>
    </row>
    <row r="6" spans="1:4" x14ac:dyDescent="0.4">
      <c r="A6" s="39" t="s">
        <v>19</v>
      </c>
      <c r="B6" s="8">
        <v>12500000</v>
      </c>
      <c r="C6" s="5"/>
      <c r="D6" s="6">
        <f t="shared" si="0"/>
        <v>297940000</v>
      </c>
    </row>
    <row r="7" spans="1:4" x14ac:dyDescent="0.4">
      <c r="A7" s="39" t="s">
        <v>20</v>
      </c>
      <c r="B7" s="8">
        <v>-22530000</v>
      </c>
      <c r="C7" s="5"/>
      <c r="D7" s="6">
        <f t="shared" si="0"/>
        <v>275410000</v>
      </c>
    </row>
    <row r="8" spans="1:4" x14ac:dyDescent="0.4">
      <c r="A8" s="39" t="s">
        <v>21</v>
      </c>
      <c r="B8" s="8">
        <v>-80000000</v>
      </c>
      <c r="C8" s="5"/>
      <c r="D8" s="6">
        <f t="shared" si="0"/>
        <v>195410000</v>
      </c>
    </row>
    <row r="9" spans="1:4" x14ac:dyDescent="0.4">
      <c r="A9" s="39" t="s">
        <v>22</v>
      </c>
      <c r="B9" s="8">
        <v>135640000</v>
      </c>
      <c r="C9" s="5"/>
      <c r="D9" s="6">
        <f t="shared" si="0"/>
        <v>331050000</v>
      </c>
    </row>
    <row r="10" spans="1:4" x14ac:dyDescent="0.4">
      <c r="A10" s="39" t="s">
        <v>23</v>
      </c>
      <c r="B10" s="8">
        <v>-45000000</v>
      </c>
      <c r="C10" s="5"/>
      <c r="D10" s="6">
        <f t="shared" si="0"/>
        <v>286050000</v>
      </c>
    </row>
    <row r="11" spans="1:4" x14ac:dyDescent="0.4">
      <c r="A11" s="39" t="s">
        <v>24</v>
      </c>
      <c r="B11" s="8">
        <v>125640000</v>
      </c>
      <c r="C11" s="5"/>
      <c r="D11" s="6">
        <f t="shared" si="0"/>
        <v>411690000</v>
      </c>
    </row>
    <row r="12" spans="1:4" x14ac:dyDescent="0.4">
      <c r="A12" s="39" t="s">
        <v>25</v>
      </c>
      <c r="B12" s="8">
        <v>44300000</v>
      </c>
      <c r="C12" s="5"/>
      <c r="D12" s="6">
        <f t="shared" si="0"/>
        <v>455990000</v>
      </c>
    </row>
    <row r="13" spans="1:4" x14ac:dyDescent="0.4">
      <c r="A13" s="39" t="s">
        <v>26</v>
      </c>
      <c r="B13" s="8">
        <v>208000000</v>
      </c>
      <c r="C13" s="5"/>
      <c r="D13" s="6">
        <f t="shared" si="0"/>
        <v>663990000</v>
      </c>
    </row>
    <row r="14" spans="1:4" x14ac:dyDescent="0.4">
      <c r="C14" s="6"/>
      <c r="D14" s="6"/>
    </row>
    <row r="16" spans="1:4" x14ac:dyDescent="0.4">
      <c r="B16" s="6"/>
    </row>
  </sheetData>
  <conditionalFormatting sqref="D3:D13">
    <cfRule type="expression" dxfId="0" priority="1">
      <formula>D3&lt;D2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EA381-8001-4066-9186-65AF4319CF5E}">
  <sheetPr>
    <tabColor rgb="FF66FFFF"/>
  </sheetPr>
  <dimension ref="A1:B19"/>
  <sheetViews>
    <sheetView zoomScale="115" zoomScaleNormal="115" workbookViewId="0">
      <selection sqref="A1:B1"/>
    </sheetView>
  </sheetViews>
  <sheetFormatPr defaultRowHeight="14.6" x14ac:dyDescent="0.4"/>
  <cols>
    <col min="1" max="1" width="22.84375" customWidth="1"/>
    <col min="2" max="2" width="11.15234375" bestFit="1" customWidth="1"/>
  </cols>
  <sheetData>
    <row r="1" spans="1:2" ht="23.15" x14ac:dyDescent="0.6">
      <c r="A1" s="67" t="s">
        <v>73</v>
      </c>
      <c r="B1" s="67"/>
    </row>
    <row r="2" spans="1:2" x14ac:dyDescent="0.4">
      <c r="A2" s="39"/>
      <c r="B2" s="23"/>
    </row>
    <row r="3" spans="1:2" x14ac:dyDescent="0.4">
      <c r="A3" s="39"/>
      <c r="B3" s="23" t="s">
        <v>75</v>
      </c>
    </row>
    <row r="4" spans="1:2" x14ac:dyDescent="0.4">
      <c r="A4" t="s">
        <v>76</v>
      </c>
      <c r="B4">
        <v>515</v>
      </c>
    </row>
    <row r="5" spans="1:2" x14ac:dyDescent="0.4">
      <c r="A5" t="s">
        <v>77</v>
      </c>
      <c r="B5">
        <v>432</v>
      </c>
    </row>
    <row r="6" spans="1:2" x14ac:dyDescent="0.4">
      <c r="A6" t="s">
        <v>78</v>
      </c>
      <c r="B6">
        <v>315</v>
      </c>
    </row>
    <row r="7" spans="1:2" x14ac:dyDescent="0.4">
      <c r="A7" t="s">
        <v>79</v>
      </c>
      <c r="B7">
        <v>164</v>
      </c>
    </row>
    <row r="8" spans="1:2" x14ac:dyDescent="0.4">
      <c r="A8" t="s">
        <v>80</v>
      </c>
      <c r="B8">
        <v>113</v>
      </c>
    </row>
    <row r="9" spans="1:2" x14ac:dyDescent="0.4">
      <c r="A9" t="s">
        <v>81</v>
      </c>
      <c r="B9">
        <v>103</v>
      </c>
    </row>
    <row r="11" spans="1:2" x14ac:dyDescent="0.4">
      <c r="A11" s="39" t="s">
        <v>74</v>
      </c>
      <c r="B11" s="23" t="s">
        <v>75</v>
      </c>
    </row>
    <row r="12" spans="1:2" x14ac:dyDescent="0.4">
      <c r="A12" t="s">
        <v>82</v>
      </c>
      <c r="B12" s="7">
        <v>72780</v>
      </c>
    </row>
    <row r="13" spans="1:2" x14ac:dyDescent="0.4">
      <c r="A13" t="s">
        <v>83</v>
      </c>
      <c r="B13" s="7">
        <v>63162</v>
      </c>
    </row>
    <row r="14" spans="1:2" x14ac:dyDescent="0.4">
      <c r="A14" t="s">
        <v>84</v>
      </c>
      <c r="B14" s="7">
        <v>52567</v>
      </c>
    </row>
    <row r="15" spans="1:2" x14ac:dyDescent="0.4">
      <c r="A15" t="s">
        <v>85</v>
      </c>
      <c r="B15" s="7">
        <v>32306</v>
      </c>
    </row>
    <row r="16" spans="1:2" x14ac:dyDescent="0.4">
      <c r="A16" t="s">
        <v>86</v>
      </c>
      <c r="B16" s="7">
        <v>22999</v>
      </c>
    </row>
    <row r="17" spans="1:2" x14ac:dyDescent="0.4">
      <c r="A17" t="s">
        <v>87</v>
      </c>
      <c r="B17" s="7">
        <v>15812</v>
      </c>
    </row>
    <row r="18" spans="1:2" x14ac:dyDescent="0.4">
      <c r="A18" t="s">
        <v>88</v>
      </c>
      <c r="B18" s="7">
        <v>11496</v>
      </c>
    </row>
    <row r="19" spans="1:2" x14ac:dyDescent="0.4">
      <c r="A19" t="s">
        <v>89</v>
      </c>
      <c r="B19" s="7">
        <v>6852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D78A-BE3D-4E8A-927D-21A8985B2162}">
  <sheetPr>
    <tabColor rgb="FFFFFF00"/>
  </sheetPr>
  <dimension ref="A2:H52"/>
  <sheetViews>
    <sheetView zoomScale="130" zoomScaleNormal="130" workbookViewId="0"/>
  </sheetViews>
  <sheetFormatPr defaultColWidth="9.07421875" defaultRowHeight="14.6" x14ac:dyDescent="0.4"/>
  <cols>
    <col min="1" max="1" width="3.3828125" style="65" bestFit="1" customWidth="1"/>
    <col min="2" max="2" width="4.07421875" style="65" bestFit="1" customWidth="1"/>
    <col min="3" max="3" width="9.07421875" style="65"/>
    <col min="4" max="4" width="13.07421875" style="65" customWidth="1"/>
    <col min="5" max="5" width="2.84375" style="65" bestFit="1" customWidth="1"/>
    <col min="6" max="7" width="9.07421875" style="65"/>
    <col min="8" max="8" width="3.84375" style="65" bestFit="1" customWidth="1"/>
    <col min="9" max="16384" width="9.07421875" style="65"/>
  </cols>
  <sheetData>
    <row r="2" spans="1:8" x14ac:dyDescent="0.4">
      <c r="A2" s="63" t="s">
        <v>683</v>
      </c>
      <c r="B2" s="64">
        <v>40</v>
      </c>
      <c r="D2" s="66" t="s">
        <v>705</v>
      </c>
      <c r="E2" s="65">
        <v>10</v>
      </c>
      <c r="G2" s="65" t="s">
        <v>684</v>
      </c>
      <c r="H2" s="65">
        <v>200</v>
      </c>
    </row>
    <row r="3" spans="1:8" x14ac:dyDescent="0.4">
      <c r="A3" s="63" t="s">
        <v>685</v>
      </c>
      <c r="B3" s="64">
        <v>29</v>
      </c>
      <c r="D3" s="66" t="s">
        <v>706</v>
      </c>
      <c r="E3" s="65">
        <v>20</v>
      </c>
      <c r="G3" s="65" t="s">
        <v>69</v>
      </c>
      <c r="H3" s="65">
        <v>35</v>
      </c>
    </row>
    <row r="4" spans="1:8" x14ac:dyDescent="0.4">
      <c r="A4" s="63" t="s">
        <v>686</v>
      </c>
      <c r="B4" s="64">
        <v>21</v>
      </c>
      <c r="D4" s="66" t="s">
        <v>707</v>
      </c>
      <c r="E4" s="65">
        <v>5</v>
      </c>
      <c r="G4" s="65" t="s">
        <v>687</v>
      </c>
      <c r="H4" s="65">
        <v>55</v>
      </c>
    </row>
    <row r="5" spans="1:8" x14ac:dyDescent="0.4">
      <c r="A5" s="63" t="s">
        <v>688</v>
      </c>
      <c r="B5" s="64">
        <v>20</v>
      </c>
    </row>
    <row r="6" spans="1:8" x14ac:dyDescent="0.4">
      <c r="A6" s="63" t="s">
        <v>689</v>
      </c>
      <c r="B6" s="64">
        <v>13</v>
      </c>
      <c r="D6" s="66" t="s">
        <v>700</v>
      </c>
      <c r="E6" s="65">
        <v>10</v>
      </c>
      <c r="G6" s="66" t="s">
        <v>696</v>
      </c>
      <c r="H6" s="65">
        <v>60</v>
      </c>
    </row>
    <row r="7" spans="1:8" x14ac:dyDescent="0.4">
      <c r="A7" s="63" t="s">
        <v>690</v>
      </c>
      <c r="B7" s="64">
        <v>12</v>
      </c>
      <c r="D7" s="66" t="s">
        <v>698</v>
      </c>
      <c r="E7" s="65">
        <v>20</v>
      </c>
      <c r="G7" s="66" t="s">
        <v>697</v>
      </c>
      <c r="H7" s="65">
        <v>45</v>
      </c>
    </row>
    <row r="8" spans="1:8" x14ac:dyDescent="0.4">
      <c r="A8" s="63" t="s">
        <v>691</v>
      </c>
      <c r="B8" s="64">
        <v>11</v>
      </c>
      <c r="D8" s="66" t="s">
        <v>699</v>
      </c>
      <c r="E8" s="65">
        <v>5</v>
      </c>
    </row>
    <row r="9" spans="1:8" x14ac:dyDescent="0.4">
      <c r="A9" s="63" t="s">
        <v>692</v>
      </c>
      <c r="B9" s="64">
        <v>10</v>
      </c>
    </row>
    <row r="10" spans="1:8" x14ac:dyDescent="0.4">
      <c r="A10" s="63" t="s">
        <v>693</v>
      </c>
      <c r="B10" s="64">
        <v>10</v>
      </c>
      <c r="D10" s="66" t="s">
        <v>700</v>
      </c>
      <c r="E10" s="65">
        <v>10</v>
      </c>
      <c r="G10" s="65" t="s">
        <v>69</v>
      </c>
      <c r="H10" s="65">
        <v>35</v>
      </c>
    </row>
    <row r="11" spans="1:8" x14ac:dyDescent="0.4">
      <c r="A11" s="63" t="s">
        <v>694</v>
      </c>
      <c r="B11" s="64">
        <v>9</v>
      </c>
      <c r="D11" s="66" t="s">
        <v>698</v>
      </c>
      <c r="E11" s="65">
        <v>20</v>
      </c>
    </row>
    <row r="12" spans="1:8" x14ac:dyDescent="0.4">
      <c r="A12" s="63" t="s">
        <v>695</v>
      </c>
      <c r="B12" s="64">
        <v>9</v>
      </c>
      <c r="D12" s="66" t="s">
        <v>699</v>
      </c>
      <c r="E12" s="65">
        <v>5</v>
      </c>
      <c r="G12" s="66" t="s">
        <v>66</v>
      </c>
      <c r="H12" s="65">
        <v>45</v>
      </c>
    </row>
    <row r="13" spans="1:8" x14ac:dyDescent="0.4">
      <c r="D13" s="66" t="s">
        <v>703</v>
      </c>
      <c r="E13" s="65">
        <v>7</v>
      </c>
    </row>
    <row r="16" spans="1:8" x14ac:dyDescent="0.4">
      <c r="D16" s="66" t="s">
        <v>59</v>
      </c>
      <c r="E16" s="65">
        <v>78</v>
      </c>
    </row>
    <row r="17" spans="1:5" x14ac:dyDescent="0.4">
      <c r="D17" s="66" t="s">
        <v>704</v>
      </c>
      <c r="E17" s="65">
        <v>45</v>
      </c>
    </row>
    <row r="22" spans="1:5" x14ac:dyDescent="0.4">
      <c r="A22" s="66"/>
    </row>
    <row r="39" spans="1:1" x14ac:dyDescent="0.4">
      <c r="A39" s="66"/>
    </row>
    <row r="40" spans="1:1" x14ac:dyDescent="0.4">
      <c r="A40" s="66"/>
    </row>
    <row r="41" spans="1:1" x14ac:dyDescent="0.4">
      <c r="A41" s="66"/>
    </row>
    <row r="49" spans="1:1" x14ac:dyDescent="0.4">
      <c r="A49" s="66"/>
    </row>
    <row r="50" spans="1:1" x14ac:dyDescent="0.4">
      <c r="A50" s="66"/>
    </row>
    <row r="51" spans="1:1" x14ac:dyDescent="0.4">
      <c r="A51" s="66"/>
    </row>
    <row r="52" spans="1:1" x14ac:dyDescent="0.4">
      <c r="A52" s="6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  <pageSetUpPr fitToPage="1"/>
  </sheetPr>
  <dimension ref="C1:R21"/>
  <sheetViews>
    <sheetView zoomScale="70" zoomScaleNormal="70" zoomScaleSheetLayoutView="85" workbookViewId="0"/>
  </sheetViews>
  <sheetFormatPr defaultColWidth="9.07421875" defaultRowHeight="18.45" customHeight="1" x14ac:dyDescent="0.4"/>
  <cols>
    <col min="1" max="1" width="66.07421875" style="9" customWidth="1"/>
    <col min="2" max="2" width="10.84375" style="9" customWidth="1"/>
    <col min="3" max="5" width="18.3828125" style="9" customWidth="1"/>
    <col min="6" max="6" width="6.69140625" style="9" customWidth="1"/>
    <col min="7" max="8" width="9.07421875" style="9"/>
    <col min="9" max="9" width="15" style="9" customWidth="1"/>
    <col min="10" max="10" width="6.69140625" style="9" customWidth="1"/>
    <col min="11" max="11" width="15.23046875" style="9" customWidth="1"/>
    <col min="12" max="17" width="6.07421875" style="9" customWidth="1"/>
    <col min="18" max="16384" width="9.07421875" style="9"/>
  </cols>
  <sheetData>
    <row r="1" spans="3:18" ht="18.45" customHeight="1" thickBot="1" x14ac:dyDescent="0.45"/>
    <row r="2" spans="3:18" ht="18.45" customHeight="1" thickTop="1" x14ac:dyDescent="0.5">
      <c r="C2" s="45" t="s">
        <v>52</v>
      </c>
      <c r="D2" s="57" t="s">
        <v>51</v>
      </c>
      <c r="E2" s="57" t="s">
        <v>50</v>
      </c>
    </row>
    <row r="3" spans="3:18" ht="18.45" customHeight="1" x14ac:dyDescent="0.5">
      <c r="C3" s="46" t="s">
        <v>49</v>
      </c>
      <c r="D3" s="58" t="s">
        <v>48</v>
      </c>
      <c r="E3" s="58" t="s">
        <v>72</v>
      </c>
    </row>
    <row r="4" spans="3:18" ht="18.45" customHeight="1" x14ac:dyDescent="0.5">
      <c r="C4" s="46"/>
      <c r="D4" s="48"/>
      <c r="E4" s="46" t="s">
        <v>47</v>
      </c>
    </row>
    <row r="5" spans="3:18" ht="18.45" customHeight="1" x14ac:dyDescent="0.5">
      <c r="C5" s="48"/>
      <c r="D5" s="48"/>
      <c r="E5" s="49" t="s">
        <v>39</v>
      </c>
    </row>
    <row r="6" spans="3:18" ht="18.45" customHeight="1" thickBot="1" x14ac:dyDescent="0.55000000000000004">
      <c r="C6" s="50"/>
      <c r="D6" s="50"/>
      <c r="E6" s="51" t="s">
        <v>36</v>
      </c>
    </row>
    <row r="7" spans="3:18" ht="18.45" customHeight="1" thickTop="1" x14ac:dyDescent="0.5">
      <c r="C7" s="45" t="s">
        <v>46</v>
      </c>
      <c r="D7" s="57" t="s">
        <v>45</v>
      </c>
      <c r="E7" s="45" t="s">
        <v>44</v>
      </c>
    </row>
    <row r="8" spans="3:18" ht="18.45" customHeight="1" x14ac:dyDescent="0.5">
      <c r="C8" s="46" t="s">
        <v>43</v>
      </c>
      <c r="D8" s="59" t="s">
        <v>41</v>
      </c>
      <c r="E8" s="46"/>
    </row>
    <row r="9" spans="3:18" ht="18.45" customHeight="1" x14ac:dyDescent="0.5">
      <c r="C9" s="46"/>
      <c r="D9" s="60" t="s">
        <v>42</v>
      </c>
      <c r="E9" s="46"/>
    </row>
    <row r="10" spans="3:18" ht="18.45" customHeight="1" x14ac:dyDescent="0.5">
      <c r="C10" s="46"/>
      <c r="D10" s="52"/>
      <c r="E10" s="46"/>
    </row>
    <row r="11" spans="3:18" ht="18.45" customHeight="1" thickBot="1" x14ac:dyDescent="0.55000000000000004">
      <c r="C11" s="48"/>
      <c r="D11" s="47"/>
      <c r="E11" s="48"/>
      <c r="R11" s="14"/>
    </row>
    <row r="12" spans="3:18" ht="18.45" customHeight="1" thickTop="1" x14ac:dyDescent="0.5">
      <c r="C12" s="45" t="s">
        <v>40</v>
      </c>
      <c r="D12" s="45" t="s">
        <v>90</v>
      </c>
      <c r="E12" s="41"/>
      <c r="R12" s="13"/>
    </row>
    <row r="13" spans="3:18" ht="18.45" customHeight="1" x14ac:dyDescent="0.5">
      <c r="C13" s="56" t="s">
        <v>38</v>
      </c>
      <c r="D13" s="56" t="s">
        <v>37</v>
      </c>
      <c r="E13" s="42"/>
      <c r="R13" s="13"/>
    </row>
    <row r="14" spans="3:18" ht="18.45" customHeight="1" x14ac:dyDescent="0.5">
      <c r="C14" s="53"/>
      <c r="D14" s="53"/>
      <c r="E14" s="43"/>
      <c r="R14" s="13"/>
    </row>
    <row r="15" spans="3:18" ht="18.45" customHeight="1" x14ac:dyDescent="0.4">
      <c r="C15" s="54"/>
      <c r="D15" s="54"/>
      <c r="E15" s="44"/>
      <c r="R15" s="13"/>
    </row>
    <row r="16" spans="3:18" ht="18.45" customHeight="1" thickBot="1" x14ac:dyDescent="0.45">
      <c r="C16" s="55"/>
      <c r="D16" s="55"/>
    </row>
    <row r="17" spans="3:17" ht="18.45" customHeight="1" thickTop="1" x14ac:dyDescent="0.5">
      <c r="E17" s="40"/>
      <c r="K17" s="11"/>
      <c r="L17" s="12" t="s">
        <v>35</v>
      </c>
      <c r="M17" s="12" t="s">
        <v>34</v>
      </c>
      <c r="N17" s="12" t="s">
        <v>33</v>
      </c>
      <c r="O17" s="12" t="s">
        <v>32</v>
      </c>
      <c r="P17" s="12" t="s">
        <v>19</v>
      </c>
      <c r="Q17" s="12" t="s">
        <v>31</v>
      </c>
    </row>
    <row r="18" spans="3:17" ht="18.45" customHeight="1" x14ac:dyDescent="0.5">
      <c r="C18" s="68" t="s">
        <v>91</v>
      </c>
      <c r="D18" s="68"/>
      <c r="E18" s="68"/>
      <c r="K18" s="11" t="s">
        <v>30</v>
      </c>
      <c r="L18" s="10">
        <v>80</v>
      </c>
      <c r="M18" s="10">
        <v>135</v>
      </c>
      <c r="N18" s="10">
        <v>125</v>
      </c>
      <c r="O18" s="10">
        <v>130</v>
      </c>
      <c r="P18" s="10">
        <v>140</v>
      </c>
      <c r="Q18" s="10">
        <v>180</v>
      </c>
    </row>
    <row r="19" spans="3:17" ht="18.45" customHeight="1" x14ac:dyDescent="0.55000000000000004">
      <c r="C19" s="69" t="s">
        <v>92</v>
      </c>
      <c r="D19" s="69"/>
      <c r="E19" s="69"/>
      <c r="K19" s="11" t="s">
        <v>29</v>
      </c>
      <c r="L19" s="10">
        <v>60</v>
      </c>
      <c r="M19" s="10">
        <v>80</v>
      </c>
      <c r="N19" s="10">
        <v>80</v>
      </c>
      <c r="O19" s="10">
        <v>100</v>
      </c>
      <c r="P19" s="10">
        <v>90</v>
      </c>
      <c r="Q19" s="10">
        <v>100</v>
      </c>
    </row>
    <row r="20" spans="3:17" ht="18.45" customHeight="1" x14ac:dyDescent="0.5">
      <c r="K20" s="11" t="s">
        <v>28</v>
      </c>
      <c r="L20" s="10">
        <v>110</v>
      </c>
      <c r="M20" s="10">
        <v>120</v>
      </c>
      <c r="N20" s="10">
        <v>110</v>
      </c>
      <c r="O20" s="10">
        <v>120</v>
      </c>
      <c r="P20" s="10">
        <v>120</v>
      </c>
      <c r="Q20" s="10">
        <v>130</v>
      </c>
    </row>
    <row r="21" spans="3:17" ht="18.45" customHeight="1" x14ac:dyDescent="0.5">
      <c r="K21" s="11" t="s">
        <v>27</v>
      </c>
      <c r="L21" s="10">
        <v>40</v>
      </c>
      <c r="M21" s="10">
        <v>60</v>
      </c>
      <c r="N21" s="10">
        <v>70</v>
      </c>
      <c r="O21" s="10">
        <v>60</v>
      </c>
      <c r="P21" s="10">
        <v>60</v>
      </c>
      <c r="Q21" s="10">
        <v>80</v>
      </c>
    </row>
  </sheetData>
  <mergeCells count="2">
    <mergeCell ref="C18:E18"/>
    <mergeCell ref="C19:E19"/>
  </mergeCells>
  <printOptions gridLines="1"/>
  <pageMargins left="0.4" right="0.4" top="0.4" bottom="0.4" header="0.3" footer="0.3"/>
  <pageSetup scale="52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5541D-AA46-4029-9909-0CFFAD189ADB}">
  <dimension ref="A1"/>
  <sheetViews>
    <sheetView workbookViewId="0">
      <selection activeCell="A2" sqref="A2"/>
    </sheetView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Treemap</vt:lpstr>
      <vt:lpstr>Sunburst</vt:lpstr>
      <vt:lpstr>Histogram</vt:lpstr>
      <vt:lpstr>Box &amp; Whisker</vt:lpstr>
      <vt:lpstr>Pareto</vt:lpstr>
      <vt:lpstr>Waterfall</vt:lpstr>
      <vt:lpstr>Funnel</vt:lpstr>
      <vt:lpstr>Geographic Map</vt:lpstr>
      <vt:lpstr>Chart Type Icons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taylor</dc:creator>
  <cp:lastModifiedBy>Dennis Taylor</cp:lastModifiedBy>
  <cp:lastPrinted>2019-07-21T01:04:04Z</cp:lastPrinted>
  <dcterms:created xsi:type="dcterms:W3CDTF">2016-01-13T03:32:56Z</dcterms:created>
  <dcterms:modified xsi:type="dcterms:W3CDTF">2019-07-25T16:58:22Z</dcterms:modified>
</cp:coreProperties>
</file>