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ste\Desktop\"/>
    </mc:Choice>
  </mc:AlternateContent>
  <xr:revisionPtr revIDLastSave="0" documentId="13_ncr:1_{508CF4A3-943F-4626-843D-A691B1CC571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STRUCCIONES" sheetId="6" r:id="rId1"/>
    <sheet name="ejemplo 1" sheetId="1" r:id="rId2"/>
    <sheet name="ejemplo 2" sheetId="3" r:id="rId3"/>
    <sheet name="ejemplo 3" sheetId="2" r:id="rId4"/>
    <sheet name="ejemplo 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5" l="1"/>
  <c r="C26" i="5"/>
  <c r="C25" i="5"/>
  <c r="G12" i="5"/>
  <c r="G13" i="5"/>
  <c r="G14" i="5"/>
  <c r="G15" i="5"/>
  <c r="G16" i="5"/>
  <c r="G17" i="5"/>
  <c r="G18" i="5"/>
  <c r="G11" i="5"/>
  <c r="M17" i="2"/>
  <c r="N17" i="2"/>
  <c r="L17" i="2"/>
  <c r="L6" i="2"/>
  <c r="M6" i="2"/>
  <c r="N6" i="2"/>
  <c r="L7" i="2"/>
  <c r="M7" i="2"/>
  <c r="N7" i="2"/>
  <c r="L8" i="2"/>
  <c r="M8" i="2"/>
  <c r="N8" i="2"/>
  <c r="L9" i="2"/>
  <c r="M9" i="2"/>
  <c r="N9" i="2"/>
  <c r="L10" i="2"/>
  <c r="M10" i="2"/>
  <c r="N10" i="2"/>
  <c r="L11" i="2"/>
  <c r="M11" i="2"/>
  <c r="N11" i="2"/>
  <c r="L12" i="2"/>
  <c r="M12" i="2"/>
  <c r="N12" i="2"/>
  <c r="L13" i="2"/>
  <c r="M13" i="2"/>
  <c r="N13" i="2"/>
  <c r="L14" i="2"/>
  <c r="M14" i="2"/>
  <c r="N14" i="2"/>
  <c r="L15" i="2"/>
  <c r="M15" i="2"/>
  <c r="N15" i="2"/>
  <c r="L16" i="2"/>
  <c r="M16" i="2"/>
  <c r="N16" i="2"/>
  <c r="M5" i="2"/>
  <c r="N5" i="2"/>
  <c r="L5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G6" i="2"/>
  <c r="G7" i="2"/>
  <c r="G8" i="2"/>
  <c r="G9" i="2"/>
  <c r="G10" i="2"/>
  <c r="G11" i="2"/>
  <c r="G12" i="2"/>
  <c r="G13" i="2"/>
  <c r="G14" i="2"/>
  <c r="G15" i="2"/>
  <c r="G16" i="2"/>
  <c r="G5" i="2"/>
  <c r="C6" i="3"/>
  <c r="C7" i="3"/>
  <c r="C8" i="3"/>
  <c r="C9" i="3"/>
  <c r="C10" i="3"/>
  <c r="C11" i="3"/>
  <c r="C12" i="3"/>
  <c r="C13" i="3"/>
  <c r="C14" i="3"/>
  <c r="C15" i="3"/>
  <c r="C16" i="3"/>
  <c r="C5" i="3"/>
  <c r="AT10" i="1"/>
  <c r="AT8" i="1"/>
  <c r="AT6" i="1"/>
  <c r="B9" i="5"/>
  <c r="G5" i="5"/>
  <c r="G4" i="5"/>
  <c r="G3" i="5"/>
</calcChain>
</file>

<file path=xl/sharedStrings.xml><?xml version="1.0" encoding="utf-8"?>
<sst xmlns="http://schemas.openxmlformats.org/spreadsheetml/2006/main" count="200" uniqueCount="94">
  <si>
    <t>a</t>
  </si>
  <si>
    <t>?</t>
  </si>
  <si>
    <t>b</t>
  </si>
  <si>
    <t>m</t>
  </si>
  <si>
    <t>t</t>
  </si>
  <si>
    <t>z</t>
  </si>
  <si>
    <t>No. Z</t>
  </si>
  <si>
    <t>No. M</t>
  </si>
  <si>
    <t>diciembre</t>
  </si>
  <si>
    <t>noviembre</t>
  </si>
  <si>
    <t>octubre</t>
  </si>
  <si>
    <t>septiembre</t>
  </si>
  <si>
    <t>agosto</t>
  </si>
  <si>
    <t>julio</t>
  </si>
  <si>
    <t>junio</t>
  </si>
  <si>
    <t>mayo</t>
  </si>
  <si>
    <t>abril</t>
  </si>
  <si>
    <t>marzo</t>
  </si>
  <si>
    <t>febrero</t>
  </si>
  <si>
    <t>enero</t>
  </si>
  <si>
    <t>Pedro</t>
  </si>
  <si>
    <t>Maria</t>
  </si>
  <si>
    <t>Juan</t>
  </si>
  <si>
    <t>mes</t>
  </si>
  <si>
    <t>calculo de bono anual sobre ventas</t>
  </si>
  <si>
    <t>ejemplo del si</t>
  </si>
  <si>
    <t>si la venta es menor de 10,000 es de 0</t>
  </si>
  <si>
    <t>si la ventas es igual o  mayor que 20,000 y menor que 30,000 es de 1%</t>
  </si>
  <si>
    <t>si la ventas es mayor  o igual a 10,000 y menor que 20,000 es de 0.5%</t>
  </si>
  <si>
    <t>si la venta es mayor o igual a 30,000 es de 1.5%</t>
  </si>
  <si>
    <t>determine que % le toca a cada vendedor en cada mes y</t>
  </si>
  <si>
    <t>cuanto es el monto total de bono anual por vendedor</t>
  </si>
  <si>
    <t>el monto total a pagar de bono por mes</t>
  </si>
  <si>
    <t>monto total a pagar anual</t>
  </si>
  <si>
    <t>adelante</t>
  </si>
  <si>
    <t>clave</t>
  </si>
  <si>
    <t>0-64</t>
  </si>
  <si>
    <t>no aprobado</t>
  </si>
  <si>
    <t>65- 100</t>
  </si>
  <si>
    <t>aprobado</t>
  </si>
  <si>
    <t>ejemplo de la funcion si</t>
  </si>
  <si>
    <t>No. 7</t>
  </si>
  <si>
    <t>En 1 minuto, No. de 'm' , 'z', '7'</t>
  </si>
  <si>
    <t>Nota Cualitativa</t>
  </si>
  <si>
    <t>Nota Numérica</t>
  </si>
  <si>
    <t>Carnet</t>
  </si>
  <si>
    <t>Porcentaje</t>
  </si>
  <si>
    <t>monto total a pagar por mes</t>
  </si>
  <si>
    <t>Tipo de registro</t>
  </si>
  <si>
    <t>Puestos</t>
  </si>
  <si>
    <t>Código</t>
  </si>
  <si>
    <t>Descripción</t>
  </si>
  <si>
    <t>Código Puesto</t>
  </si>
  <si>
    <t>Puesto</t>
  </si>
  <si>
    <t>Salario Mes</t>
  </si>
  <si>
    <t>Salario Hora</t>
  </si>
  <si>
    <t>Sueldo Mensual</t>
  </si>
  <si>
    <t>Gerente</t>
  </si>
  <si>
    <t>Horas extras</t>
  </si>
  <si>
    <t>Secretaria</t>
  </si>
  <si>
    <t>Descuento IGSS</t>
  </si>
  <si>
    <t>Operador</t>
  </si>
  <si>
    <t>Fecha:</t>
  </si>
  <si>
    <t>Nombre</t>
  </si>
  <si>
    <t>Depto.</t>
  </si>
  <si>
    <t>Tipo de Registro</t>
  </si>
  <si>
    <t>No. Horas</t>
  </si>
  <si>
    <t>Monto</t>
  </si>
  <si>
    <t>Edgar Meléndez</t>
  </si>
  <si>
    <t>Informática</t>
  </si>
  <si>
    <t>Ricardo García</t>
  </si>
  <si>
    <t>EDP</t>
  </si>
  <si>
    <t>Mónica Gómez</t>
  </si>
  <si>
    <t>Pregunta:</t>
  </si>
  <si>
    <t>Total</t>
  </si>
  <si>
    <t>Ejemplo 1</t>
  </si>
  <si>
    <t>Encontrar el total de Z, M y 7 que existen en la matriz dada</t>
  </si>
  <si>
    <t>Ejemplo 2</t>
  </si>
  <si>
    <t>Indicar por medio de función SI, si la nota está aprobada o no aprobada</t>
  </si>
  <si>
    <t>Dar formato y diseño a la tabla</t>
  </si>
  <si>
    <t>Ejemplo 3</t>
  </si>
  <si>
    <t>Utilizar la función SI (se deben utilizar varios SI anidados) para encontrar lo solicitado</t>
  </si>
  <si>
    <t>Tomar en cuenta las escalas de bono:</t>
  </si>
  <si>
    <t>Determine que % le toca a cada vendedor en cada mes y</t>
  </si>
  <si>
    <t>Determine el monto total a pagar de bono por mes</t>
  </si>
  <si>
    <t>Determine cuanto es el monto total de bono anual por vendedor</t>
  </si>
  <si>
    <t>Determine el monto total a pagar anual</t>
  </si>
  <si>
    <t>Monto total anual</t>
  </si>
  <si>
    <t>Ejemplo 4</t>
  </si>
  <si>
    <t>Indicar por medio de función SI y BUSCARV, el total que recibe cada empleado tomando en cuenta los tipos de registro y puesto de cada persona</t>
  </si>
  <si>
    <t>Para el IGSS, se le quita el 4.33% del salario mensual del empleado sin contar las horas extras. (se debe multiplicar  por 0.0433 el total a pagar para sacar el dato)</t>
  </si>
  <si>
    <t>Planilla de sueldos (por medio de función SI y BUSCARV)</t>
  </si>
  <si>
    <t>¿Cuánto recibe cada empleado? (por medio de SUMAR.SI)</t>
  </si>
  <si>
    <t>INSTRUCCIONES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</si>
</sst>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[$Q-100A]* #,##0.00_);_([$Q-100A]* \(#,##0.00\);_([$Q-100A]* &quot;-&quot;??_);_(@_)"/>
  </numFmts>
  <fonts count="6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2" fillId="0" borderId="0"/>
  </cellStyleXfs>
  <cellXfs count="51">
    <xf numFmtId="0" fontId="0" fillId="0" borderId="0" xfId="0"/>
    <xf numFmtId="0" fontId="0" fillId="0" borderId="0" xfId="0" applyAlignment="1">
      <alignment horizontal="right"/>
    </xf>
    <xf numFmtId="1" fontId="0" fillId="0" borderId="1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3" fillId="0" borderId="0" xfId="0" applyFont="1"/>
    <xf numFmtId="0" fontId="2" fillId="0" borderId="0" xfId="0" applyFont="1"/>
    <xf numFmtId="10" fontId="0" fillId="0" borderId="0" xfId="0" applyNumberFormat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2" fillId="0" borderId="0" xfId="2"/>
    <xf numFmtId="0" fontId="2" fillId="2" borderId="5" xfId="2" applyFill="1" applyBorder="1" applyAlignment="1">
      <alignment horizontal="center" vertical="center"/>
    </xf>
    <xf numFmtId="0" fontId="2" fillId="0" borderId="5" xfId="2" applyBorder="1" applyAlignment="1">
      <alignment horizontal="center" vertical="center"/>
    </xf>
    <xf numFmtId="0" fontId="2" fillId="0" borderId="5" xfId="2" applyBorder="1"/>
    <xf numFmtId="165" fontId="0" fillId="0" borderId="5" xfId="1" applyNumberFormat="1" applyFont="1" applyBorder="1"/>
    <xf numFmtId="165" fontId="2" fillId="0" borderId="5" xfId="2" applyNumberFormat="1" applyBorder="1"/>
    <xf numFmtId="14" fontId="2" fillId="0" borderId="0" xfId="2" applyNumberFormat="1"/>
    <xf numFmtId="0" fontId="2" fillId="2" borderId="1" xfId="2" applyFill="1" applyBorder="1" applyAlignment="1">
      <alignment horizontal="center" vertical="center"/>
    </xf>
    <xf numFmtId="0" fontId="2" fillId="2" borderId="2" xfId="2" applyFill="1" applyBorder="1" applyAlignment="1">
      <alignment horizontal="center" vertical="center"/>
    </xf>
    <xf numFmtId="0" fontId="2" fillId="2" borderId="2" xfId="2" applyFill="1" applyBorder="1" applyAlignment="1">
      <alignment horizontal="center" vertical="center" wrapText="1"/>
    </xf>
    <xf numFmtId="0" fontId="2" fillId="2" borderId="3" xfId="2" applyFill="1" applyBorder="1" applyAlignment="1">
      <alignment horizontal="center" vertical="center"/>
    </xf>
    <xf numFmtId="0" fontId="2" fillId="0" borderId="4" xfId="2" applyBorder="1" applyAlignment="1">
      <alignment horizontal="center" vertical="center"/>
    </xf>
    <xf numFmtId="165" fontId="2" fillId="0" borderId="6" xfId="2" applyNumberFormat="1" applyBorder="1"/>
    <xf numFmtId="0" fontId="2" fillId="0" borderId="7" xfId="2" applyBorder="1" applyAlignment="1">
      <alignment horizontal="center" vertical="center"/>
    </xf>
    <xf numFmtId="0" fontId="2" fillId="0" borderId="8" xfId="2" applyBorder="1"/>
    <xf numFmtId="0" fontId="3" fillId="2" borderId="5" xfId="2" applyFont="1" applyFill="1" applyBorder="1" applyAlignment="1">
      <alignment horizontal="center" vertical="center"/>
    </xf>
    <xf numFmtId="165" fontId="2" fillId="0" borderId="0" xfId="2" applyNumberFormat="1"/>
    <xf numFmtId="0" fontId="0" fillId="0" borderId="5" xfId="0" applyBorder="1"/>
    <xf numFmtId="0" fontId="0" fillId="0" borderId="5" xfId="0" applyBorder="1" applyAlignment="1">
      <alignment horizontal="left" wrapText="1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6" borderId="0" xfId="0" applyFont="1" applyFill="1" applyAlignment="1">
      <alignment horizontal="center"/>
    </xf>
    <xf numFmtId="0" fontId="0" fillId="0" borderId="5" xfId="0" applyBorder="1" applyAlignment="1">
      <alignment horizontal="left"/>
    </xf>
    <xf numFmtId="0" fontId="2" fillId="0" borderId="0" xfId="2" quotePrefix="1"/>
    <xf numFmtId="1" fontId="2" fillId="0" borderId="5" xfId="2" applyNumberFormat="1" applyBorder="1" applyAlignment="1">
      <alignment horizontal="center" vertical="center"/>
    </xf>
    <xf numFmtId="1" fontId="2" fillId="0" borderId="8" xfId="2" applyNumberFormat="1" applyBorder="1" applyAlignment="1">
      <alignment horizontal="center" vertical="center"/>
    </xf>
    <xf numFmtId="165" fontId="2" fillId="0" borderId="9" xfId="2" applyNumberFormat="1" applyBorder="1"/>
  </cellXfs>
  <cellStyles count="3">
    <cellStyle name="Millares" xfId="1" builtinId="3"/>
    <cellStyle name="Normal" xfId="0" builtinId="0"/>
    <cellStyle name="Normal 2" xfId="2" xr:uid="{00000000-0005-0000-0000-000002000000}"/>
  </cellStyles>
  <dxfs count="1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A85F54-C8F4-46C7-9287-16940AC39767}" name="Tabla1" displayName="Tabla1" ref="A4:C16" totalsRowShown="0">
  <autoFilter ref="A4:C16" xr:uid="{8DA85F54-C8F4-46C7-9287-16940AC39767}"/>
  <tableColumns count="3">
    <tableColumn id="1" xr3:uid="{626F2934-2041-4701-8675-68C8C180C9BB}" name="Carnet" dataDxfId="12"/>
    <tableColumn id="2" xr3:uid="{97F39308-F14F-4EE0-9C61-91D10EC671EF}" name="Nota Numérica" dataDxfId="11"/>
    <tableColumn id="3" xr3:uid="{643C42DD-30A1-4783-BEBF-2AA3DE096155}" name="Nota Cualitativa" dataDxfId="10">
      <calculatedColumnFormula>IF(B5&gt;=65,"aprobado","no aprobado")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60681B-FF3A-42B2-9CD0-5A3C1C1CD3E9}" name="Tabla3" displayName="Tabla3" ref="G4:I16" totalsRowShown="0" headerRowDxfId="5" dataDxfId="6">
  <autoFilter ref="G4:I16" xr:uid="{8760681B-FF3A-42B2-9CD0-5A3C1C1CD3E9}"/>
  <tableColumns count="3">
    <tableColumn id="1" xr3:uid="{04879B80-D750-4E33-B40C-1AA163E0CE31}" name="Juan" dataDxfId="9">
      <calculatedColumnFormula>IF(B5&lt;=10000,0,IF(B5&lt;=20000,0.5,IF(B5&lt;=30000,1,IF(B5&gt;30000,1.5,"ERROR"))))</calculatedColumnFormula>
    </tableColumn>
    <tableColumn id="2" xr3:uid="{7BE11572-3C3D-48F5-8C87-F52A1C91D019}" name="Maria" dataDxfId="8">
      <calculatedColumnFormula>IF(C5&lt;=10000,0,IF(C5&lt;=20000,0.5,IF(C5&lt;=30000,1,IF(C5&gt;30000,1.5,"ERROR"))))</calculatedColumnFormula>
    </tableColumn>
    <tableColumn id="3" xr3:uid="{464CB2B3-1F77-47C8-AC48-F1DB91979EDE}" name="Pedro" dataDxfId="7">
      <calculatedColumnFormula>IF(D5&lt;=10000,0,IF(D5&lt;=20000,0.5,IF(D5&lt;=30000,1,IF(D5&gt;30000,1.5,"ERROR"))))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461400-80CE-40C6-8986-FDEDA8F6A7EC}" name="Tabla4" displayName="Tabla4" ref="K4:N17" totalsRowShown="0" headerRowDxfId="0" dataDxfId="1">
  <autoFilter ref="K4:N17" xr:uid="{46461400-80CE-40C6-8986-FDEDA8F6A7EC}"/>
  <tableColumns count="4">
    <tableColumn id="1" xr3:uid="{D7B22FCC-3126-4B0E-AF95-9F67F4211AB7}" name="mes"/>
    <tableColumn id="2" xr3:uid="{C606A020-7E1A-4C7F-AD25-E29291A2AC3D}" name="Juan" dataDxfId="4"/>
    <tableColumn id="3" xr3:uid="{2F57A043-512D-40D8-898C-D1F2E77430ED}" name="Maria" dataDxfId="3"/>
    <tableColumn id="4" xr3:uid="{27289BC9-3F7C-4D78-9F81-79C0B826924A}" name="Pedro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C2452-14BF-472E-9AE7-22B90867AF8B}">
  <dimension ref="B1:K13"/>
  <sheetViews>
    <sheetView workbookViewId="0">
      <selection activeCell="G18" sqref="G18"/>
    </sheetView>
  </sheetViews>
  <sheetFormatPr baseColWidth="10" defaultRowHeight="13.2" x14ac:dyDescent="0.25"/>
  <cols>
    <col min="5" max="5" width="14.6640625" customWidth="1"/>
    <col min="6" max="6" width="18.88671875" customWidth="1"/>
    <col min="7" max="7" width="16.77734375" customWidth="1"/>
    <col min="8" max="8" width="17.109375" customWidth="1"/>
    <col min="9" max="9" width="14.88671875" customWidth="1"/>
    <col min="10" max="10" width="16" customWidth="1"/>
    <col min="11" max="11" width="14.109375" customWidth="1"/>
  </cols>
  <sheetData>
    <row r="1" spans="2:11" x14ac:dyDescent="0.25">
      <c r="B1" s="41" t="s">
        <v>93</v>
      </c>
      <c r="C1" s="41"/>
      <c r="D1" s="41"/>
      <c r="E1" s="41"/>
      <c r="F1" s="41"/>
      <c r="G1" s="41"/>
      <c r="H1" s="41"/>
      <c r="I1" s="41"/>
      <c r="J1" s="41"/>
      <c r="K1" s="41"/>
    </row>
    <row r="3" spans="2:11" x14ac:dyDescent="0.25">
      <c r="B3" s="36" t="s">
        <v>75</v>
      </c>
      <c r="C3" s="37" t="s">
        <v>76</v>
      </c>
      <c r="D3" s="37"/>
      <c r="E3" s="37"/>
      <c r="F3" s="37"/>
      <c r="G3" s="37"/>
      <c r="H3" s="37"/>
      <c r="I3" s="37"/>
      <c r="J3" s="37"/>
      <c r="K3" s="37"/>
    </row>
    <row r="4" spans="2:11" x14ac:dyDescent="0.25">
      <c r="B4" s="38" t="s">
        <v>77</v>
      </c>
      <c r="C4" s="37" t="s">
        <v>78</v>
      </c>
      <c r="D4" s="37"/>
      <c r="E4" s="37"/>
      <c r="F4" s="37"/>
      <c r="G4" s="37"/>
      <c r="H4" s="37"/>
      <c r="I4" s="37"/>
      <c r="J4" s="37"/>
      <c r="K4" s="37"/>
    </row>
    <row r="5" spans="2:11" x14ac:dyDescent="0.25">
      <c r="B5" s="39"/>
      <c r="C5" s="37" t="s">
        <v>79</v>
      </c>
      <c r="D5" s="37"/>
      <c r="E5" s="37"/>
      <c r="F5" s="37"/>
      <c r="G5" s="37"/>
      <c r="H5" s="37"/>
      <c r="I5" s="37"/>
      <c r="J5" s="37"/>
      <c r="K5" s="37"/>
    </row>
    <row r="6" spans="2:11" x14ac:dyDescent="0.25">
      <c r="B6" s="38" t="s">
        <v>80</v>
      </c>
      <c r="C6" s="37" t="s">
        <v>81</v>
      </c>
      <c r="D6" s="37"/>
      <c r="E6" s="37"/>
      <c r="F6" s="37"/>
      <c r="G6" s="37"/>
      <c r="H6" s="37"/>
      <c r="I6" s="37"/>
      <c r="J6" s="37"/>
      <c r="K6" s="37"/>
    </row>
    <row r="7" spans="2:11" x14ac:dyDescent="0.25">
      <c r="B7" s="40"/>
      <c r="C7" s="37" t="s">
        <v>83</v>
      </c>
      <c r="D7" s="37"/>
      <c r="E7" s="37"/>
      <c r="F7" s="37"/>
      <c r="G7" s="37"/>
      <c r="H7" s="37"/>
      <c r="I7" s="37"/>
      <c r="J7" s="37"/>
      <c r="K7" s="37"/>
    </row>
    <row r="8" spans="2:11" x14ac:dyDescent="0.25">
      <c r="B8" s="40"/>
      <c r="C8" s="37" t="s">
        <v>84</v>
      </c>
      <c r="D8" s="37"/>
      <c r="E8" s="37"/>
      <c r="F8" s="37"/>
      <c r="G8" s="37"/>
      <c r="H8" s="37"/>
      <c r="I8" s="37"/>
      <c r="J8" s="37"/>
      <c r="K8" s="37"/>
    </row>
    <row r="9" spans="2:11" x14ac:dyDescent="0.25">
      <c r="B9" s="40"/>
      <c r="C9" s="37" t="s">
        <v>85</v>
      </c>
      <c r="D9" s="37"/>
      <c r="E9" s="37"/>
      <c r="F9" s="37"/>
      <c r="G9" s="37"/>
      <c r="H9" s="37"/>
      <c r="I9" s="37"/>
      <c r="J9" s="37"/>
      <c r="K9" s="37"/>
    </row>
    <row r="10" spans="2:11" x14ac:dyDescent="0.25">
      <c r="B10" s="40"/>
      <c r="C10" s="37" t="s">
        <v>86</v>
      </c>
      <c r="D10" s="37"/>
      <c r="E10" s="37"/>
      <c r="F10" s="37"/>
      <c r="G10" s="37"/>
      <c r="H10" s="37"/>
      <c r="I10" s="37"/>
      <c r="J10" s="37"/>
      <c r="K10" s="37"/>
    </row>
    <row r="11" spans="2:11" x14ac:dyDescent="0.25">
      <c r="B11" s="39"/>
      <c r="C11" s="37" t="s">
        <v>79</v>
      </c>
      <c r="D11" s="37"/>
      <c r="E11" s="37"/>
      <c r="F11" s="37"/>
      <c r="G11" s="37"/>
      <c r="H11" s="37"/>
      <c r="I11" s="37"/>
      <c r="J11" s="37"/>
      <c r="K11" s="37"/>
    </row>
    <row r="12" spans="2:11" x14ac:dyDescent="0.25">
      <c r="B12" s="38" t="s">
        <v>88</v>
      </c>
      <c r="C12" s="37" t="s">
        <v>89</v>
      </c>
      <c r="D12" s="37"/>
      <c r="E12" s="37"/>
      <c r="F12" s="37"/>
      <c r="G12" s="37"/>
      <c r="H12" s="37"/>
      <c r="I12" s="37"/>
      <c r="J12" s="37"/>
      <c r="K12" s="37"/>
    </row>
    <row r="13" spans="2:11" x14ac:dyDescent="0.25">
      <c r="B13" s="39"/>
      <c r="C13" s="46" t="s">
        <v>90</v>
      </c>
      <c r="D13" s="46"/>
      <c r="E13" s="46"/>
      <c r="F13" s="46"/>
      <c r="G13" s="46"/>
      <c r="H13" s="46"/>
      <c r="I13" s="46"/>
      <c r="J13" s="46"/>
      <c r="K13" s="46"/>
    </row>
  </sheetData>
  <mergeCells count="15">
    <mergeCell ref="B12:B13"/>
    <mergeCell ref="C8:K8"/>
    <mergeCell ref="C9:K9"/>
    <mergeCell ref="C10:K10"/>
    <mergeCell ref="C11:K11"/>
    <mergeCell ref="C12:K12"/>
    <mergeCell ref="C13:K13"/>
    <mergeCell ref="C7:K7"/>
    <mergeCell ref="B4:B5"/>
    <mergeCell ref="B6:B11"/>
    <mergeCell ref="B1:K1"/>
    <mergeCell ref="C3:K3"/>
    <mergeCell ref="C4:K4"/>
    <mergeCell ref="C5:K5"/>
    <mergeCell ref="C6:K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2"/>
  <sheetViews>
    <sheetView tabSelected="1" zoomScale="112" zoomScaleNormal="112" workbookViewId="0">
      <selection activeCell="AV39" sqref="AV39"/>
    </sheetView>
  </sheetViews>
  <sheetFormatPr baseColWidth="10" defaultRowHeight="13.2" x14ac:dyDescent="0.25"/>
  <cols>
    <col min="1" max="43" width="2.6640625" style="1" customWidth="1"/>
  </cols>
  <sheetData>
    <row r="1" spans="1:47" ht="13.8" thickBot="1" x14ac:dyDescent="0.3"/>
    <row r="2" spans="1:47" x14ac:dyDescent="0.25">
      <c r="A2" s="2">
        <v>1</v>
      </c>
      <c r="B2" s="3">
        <v>3</v>
      </c>
      <c r="C2" s="3">
        <v>7</v>
      </c>
      <c r="D2" s="3">
        <v>9</v>
      </c>
      <c r="E2" s="3">
        <v>8</v>
      </c>
      <c r="F2" s="3">
        <v>5</v>
      </c>
      <c r="G2" s="3">
        <v>3</v>
      </c>
      <c r="H2" s="3">
        <v>4</v>
      </c>
      <c r="I2" s="3" t="s">
        <v>1</v>
      </c>
      <c r="J2" s="3">
        <v>0</v>
      </c>
      <c r="K2" s="3">
        <v>2</v>
      </c>
      <c r="L2" s="3">
        <v>3</v>
      </c>
      <c r="M2" s="3">
        <v>4</v>
      </c>
      <c r="N2" s="3">
        <v>5</v>
      </c>
      <c r="O2" s="3">
        <v>9</v>
      </c>
      <c r="P2" s="3">
        <v>8</v>
      </c>
      <c r="Q2" s="3" t="s">
        <v>2</v>
      </c>
      <c r="R2" s="3">
        <v>4</v>
      </c>
      <c r="S2" s="3">
        <v>5</v>
      </c>
      <c r="T2" s="3">
        <v>6</v>
      </c>
      <c r="U2" s="3">
        <v>7</v>
      </c>
      <c r="V2" s="3">
        <v>8</v>
      </c>
      <c r="W2" s="3">
        <v>9</v>
      </c>
      <c r="X2" s="3">
        <v>5</v>
      </c>
      <c r="Y2" s="3">
        <v>3</v>
      </c>
      <c r="Z2" s="3">
        <v>4</v>
      </c>
      <c r="AA2" s="3">
        <v>5</v>
      </c>
      <c r="AB2" s="3">
        <v>8</v>
      </c>
      <c r="AC2" s="3">
        <v>2</v>
      </c>
      <c r="AD2" s="3">
        <v>3</v>
      </c>
      <c r="AE2" s="3">
        <v>5</v>
      </c>
      <c r="AF2" s="3">
        <v>3</v>
      </c>
      <c r="AG2" s="3">
        <v>4</v>
      </c>
      <c r="AH2" s="3">
        <v>0</v>
      </c>
      <c r="AI2" s="3">
        <v>8</v>
      </c>
      <c r="AJ2" s="3">
        <v>7</v>
      </c>
      <c r="AK2" s="3">
        <v>6</v>
      </c>
      <c r="AL2" s="3">
        <v>8</v>
      </c>
      <c r="AM2" s="3">
        <v>9</v>
      </c>
      <c r="AN2" s="3">
        <v>7</v>
      </c>
      <c r="AO2" s="3">
        <v>5</v>
      </c>
      <c r="AP2" s="3">
        <v>2</v>
      </c>
      <c r="AQ2" s="4">
        <v>1</v>
      </c>
    </row>
    <row r="3" spans="1:47" x14ac:dyDescent="0.25">
      <c r="A3" s="5">
        <v>8</v>
      </c>
      <c r="B3" s="6">
        <v>9</v>
      </c>
      <c r="C3" s="6">
        <v>5</v>
      </c>
      <c r="D3" s="6">
        <v>3</v>
      </c>
      <c r="E3" s="6">
        <v>4</v>
      </c>
      <c r="F3" s="6">
        <v>5</v>
      </c>
      <c r="G3" s="6">
        <v>8</v>
      </c>
      <c r="H3" s="6">
        <v>2</v>
      </c>
      <c r="I3" s="6">
        <v>3</v>
      </c>
      <c r="J3" s="6">
        <v>5</v>
      </c>
      <c r="K3" s="6">
        <v>3</v>
      </c>
      <c r="L3" s="6">
        <v>4</v>
      </c>
      <c r="M3" s="6">
        <v>0</v>
      </c>
      <c r="N3" s="6">
        <v>8</v>
      </c>
      <c r="O3" s="6">
        <v>7</v>
      </c>
      <c r="P3" s="6">
        <v>6</v>
      </c>
      <c r="Q3" s="6">
        <v>8</v>
      </c>
      <c r="R3" s="6">
        <v>9</v>
      </c>
      <c r="S3" s="6">
        <v>7</v>
      </c>
      <c r="T3" s="6">
        <v>5</v>
      </c>
      <c r="U3" s="6">
        <v>2</v>
      </c>
      <c r="V3" s="6">
        <v>1</v>
      </c>
      <c r="W3" s="6">
        <v>9</v>
      </c>
      <c r="X3" s="6">
        <v>5</v>
      </c>
      <c r="Y3" s="6">
        <v>3</v>
      </c>
      <c r="Z3" s="6">
        <v>4</v>
      </c>
      <c r="AA3" s="6">
        <v>5</v>
      </c>
      <c r="AB3" s="6">
        <v>8</v>
      </c>
      <c r="AC3" s="6">
        <v>2</v>
      </c>
      <c r="AD3" s="6">
        <v>3</v>
      </c>
      <c r="AE3" s="6">
        <v>5</v>
      </c>
      <c r="AF3" s="6">
        <v>3</v>
      </c>
      <c r="AG3" s="6">
        <v>4</v>
      </c>
      <c r="AH3" s="6">
        <v>0</v>
      </c>
      <c r="AI3" s="6">
        <v>8</v>
      </c>
      <c r="AJ3" s="6">
        <v>7</v>
      </c>
      <c r="AK3" s="6">
        <v>6</v>
      </c>
      <c r="AL3" s="6">
        <v>8</v>
      </c>
      <c r="AM3" s="6">
        <v>9</v>
      </c>
      <c r="AN3" s="6">
        <v>7</v>
      </c>
      <c r="AO3" s="6">
        <v>5</v>
      </c>
      <c r="AP3" s="6">
        <v>2</v>
      </c>
      <c r="AQ3" s="7">
        <v>1</v>
      </c>
      <c r="AS3" s="11" t="s">
        <v>42</v>
      </c>
    </row>
    <row r="4" spans="1:47" x14ac:dyDescent="0.25">
      <c r="A4" s="5">
        <v>1</v>
      </c>
      <c r="B4" s="6">
        <v>3</v>
      </c>
      <c r="C4" s="6">
        <v>7</v>
      </c>
      <c r="D4" s="6">
        <v>9</v>
      </c>
      <c r="E4" s="6">
        <v>8</v>
      </c>
      <c r="F4" s="6">
        <v>5</v>
      </c>
      <c r="G4" s="6">
        <v>3</v>
      </c>
      <c r="H4" s="6">
        <v>4</v>
      </c>
      <c r="I4" s="6">
        <v>5</v>
      </c>
      <c r="J4" s="6">
        <v>0</v>
      </c>
      <c r="K4" s="6">
        <v>2</v>
      </c>
      <c r="L4" s="6">
        <v>3</v>
      </c>
      <c r="M4" s="6">
        <v>4</v>
      </c>
      <c r="N4" s="6">
        <v>5</v>
      </c>
      <c r="O4" s="6">
        <v>9</v>
      </c>
      <c r="P4" s="6">
        <v>8</v>
      </c>
      <c r="Q4" s="6">
        <v>3</v>
      </c>
      <c r="R4" s="6">
        <v>4</v>
      </c>
      <c r="S4" s="6">
        <v>5</v>
      </c>
      <c r="T4" s="6">
        <v>6</v>
      </c>
      <c r="U4" s="6">
        <v>7</v>
      </c>
      <c r="V4" s="6">
        <v>8</v>
      </c>
      <c r="W4" s="6">
        <v>9</v>
      </c>
      <c r="X4" s="6">
        <v>5</v>
      </c>
      <c r="Y4" s="6">
        <v>3</v>
      </c>
      <c r="Z4" s="6">
        <v>4</v>
      </c>
      <c r="AA4" s="6" t="s">
        <v>1</v>
      </c>
      <c r="AB4" s="6">
        <v>8</v>
      </c>
      <c r="AC4" s="6">
        <v>2</v>
      </c>
      <c r="AD4" s="6">
        <v>3</v>
      </c>
      <c r="AE4" s="6">
        <v>5</v>
      </c>
      <c r="AF4" s="6">
        <v>3</v>
      </c>
      <c r="AG4" s="6">
        <v>4</v>
      </c>
      <c r="AH4" s="6">
        <v>0</v>
      </c>
      <c r="AI4" s="6">
        <v>8</v>
      </c>
      <c r="AJ4" s="6">
        <v>7</v>
      </c>
      <c r="AK4" s="6">
        <v>6</v>
      </c>
      <c r="AL4" s="6">
        <v>8</v>
      </c>
      <c r="AM4" s="6">
        <v>9</v>
      </c>
      <c r="AN4" s="6">
        <v>7</v>
      </c>
      <c r="AO4" s="6">
        <v>5</v>
      </c>
      <c r="AP4" s="6">
        <v>2</v>
      </c>
      <c r="AQ4" s="7">
        <v>1</v>
      </c>
    </row>
    <row r="5" spans="1:47" ht="13.8" thickBot="1" x14ac:dyDescent="0.3">
      <c r="A5" s="5">
        <v>1</v>
      </c>
      <c r="B5" s="6">
        <v>3</v>
      </c>
      <c r="C5" s="6" t="s">
        <v>1</v>
      </c>
      <c r="D5" s="6" t="s">
        <v>2</v>
      </c>
      <c r="E5" s="6">
        <v>8</v>
      </c>
      <c r="F5" s="6">
        <v>5</v>
      </c>
      <c r="G5" s="6">
        <v>3</v>
      </c>
      <c r="H5" s="6">
        <v>4</v>
      </c>
      <c r="I5" s="6">
        <v>5</v>
      </c>
      <c r="J5" s="6">
        <v>0</v>
      </c>
      <c r="K5" s="6">
        <v>2</v>
      </c>
      <c r="L5" s="6">
        <v>3</v>
      </c>
      <c r="M5" s="6">
        <v>4</v>
      </c>
      <c r="N5" s="6">
        <v>5</v>
      </c>
      <c r="O5" s="6">
        <v>9</v>
      </c>
      <c r="P5" s="6">
        <v>8</v>
      </c>
      <c r="Q5" s="6">
        <v>3</v>
      </c>
      <c r="R5" s="6">
        <v>4</v>
      </c>
      <c r="S5" s="6" t="s">
        <v>0</v>
      </c>
      <c r="T5" s="6">
        <v>6</v>
      </c>
      <c r="U5" s="6">
        <v>7</v>
      </c>
      <c r="V5" s="6">
        <v>8</v>
      </c>
      <c r="W5" s="6">
        <v>9</v>
      </c>
      <c r="X5" s="6">
        <v>5</v>
      </c>
      <c r="Y5" s="6">
        <v>3</v>
      </c>
      <c r="Z5" s="6">
        <v>4</v>
      </c>
      <c r="AA5" s="6">
        <v>5</v>
      </c>
      <c r="AB5" s="6">
        <v>8</v>
      </c>
      <c r="AC5" s="6">
        <v>2</v>
      </c>
      <c r="AD5" s="6">
        <v>3</v>
      </c>
      <c r="AE5" s="6">
        <v>5</v>
      </c>
      <c r="AF5" s="6">
        <v>3</v>
      </c>
      <c r="AG5" s="6" t="s">
        <v>3</v>
      </c>
      <c r="AH5" s="6">
        <v>0</v>
      </c>
      <c r="AI5" s="6">
        <v>8</v>
      </c>
      <c r="AJ5" s="6">
        <v>7</v>
      </c>
      <c r="AK5" s="6">
        <v>6</v>
      </c>
      <c r="AL5" s="6">
        <v>8</v>
      </c>
      <c r="AM5" s="6">
        <v>9</v>
      </c>
      <c r="AN5" s="6">
        <v>7</v>
      </c>
      <c r="AO5" s="6">
        <v>5</v>
      </c>
      <c r="AP5" s="6">
        <v>2</v>
      </c>
      <c r="AQ5" s="7">
        <v>1</v>
      </c>
    </row>
    <row r="6" spans="1:47" ht="13.8" thickBot="1" x14ac:dyDescent="0.3">
      <c r="A6" s="5">
        <v>1</v>
      </c>
      <c r="B6" s="6">
        <v>3</v>
      </c>
      <c r="C6" s="6">
        <v>7</v>
      </c>
      <c r="D6" s="6">
        <v>9</v>
      </c>
      <c r="E6" s="6">
        <v>8</v>
      </c>
      <c r="F6" s="6">
        <v>5</v>
      </c>
      <c r="G6" s="6">
        <v>3</v>
      </c>
      <c r="H6" s="6">
        <v>4</v>
      </c>
      <c r="I6" s="6">
        <v>5</v>
      </c>
      <c r="J6" s="6">
        <v>0</v>
      </c>
      <c r="K6" s="6">
        <v>2</v>
      </c>
      <c r="L6" s="6">
        <v>3</v>
      </c>
      <c r="M6" s="6">
        <v>4</v>
      </c>
      <c r="N6" s="6">
        <v>4</v>
      </c>
      <c r="O6" s="6">
        <v>5</v>
      </c>
      <c r="P6" s="6">
        <v>2</v>
      </c>
      <c r="Q6" s="6">
        <v>1</v>
      </c>
      <c r="R6" s="6">
        <v>3</v>
      </c>
      <c r="S6" s="6">
        <v>4</v>
      </c>
      <c r="T6" s="6">
        <v>5</v>
      </c>
      <c r="U6" s="6">
        <v>3</v>
      </c>
      <c r="V6" s="6">
        <v>4</v>
      </c>
      <c r="W6" s="6">
        <v>9</v>
      </c>
      <c r="X6" s="6">
        <v>5</v>
      </c>
      <c r="Y6" s="6">
        <v>8</v>
      </c>
      <c r="Z6" s="6">
        <v>4</v>
      </c>
      <c r="AA6" s="6">
        <v>5</v>
      </c>
      <c r="AB6" s="6">
        <v>9</v>
      </c>
      <c r="AC6" s="6">
        <v>8</v>
      </c>
      <c r="AD6" s="6">
        <v>3</v>
      </c>
      <c r="AE6" s="6">
        <v>4</v>
      </c>
      <c r="AF6" s="6">
        <v>9</v>
      </c>
      <c r="AG6" s="6">
        <v>8</v>
      </c>
      <c r="AH6" s="6">
        <v>3</v>
      </c>
      <c r="AI6" s="6">
        <v>9</v>
      </c>
      <c r="AJ6" s="6">
        <v>5</v>
      </c>
      <c r="AK6" s="6">
        <v>3</v>
      </c>
      <c r="AL6" s="6">
        <v>4</v>
      </c>
      <c r="AM6" s="6">
        <v>5</v>
      </c>
      <c r="AN6" s="6">
        <v>8</v>
      </c>
      <c r="AO6" s="6">
        <v>5</v>
      </c>
      <c r="AP6" s="6">
        <v>2</v>
      </c>
      <c r="AQ6" s="7">
        <v>1</v>
      </c>
      <c r="AS6" s="11" t="s">
        <v>6</v>
      </c>
      <c r="AT6" s="14">
        <f>COUNTIF(A2:AQ42,"z")</f>
        <v>5</v>
      </c>
      <c r="AU6" s="42"/>
    </row>
    <row r="7" spans="1:47" ht="13.8" thickBot="1" x14ac:dyDescent="0.3">
      <c r="A7" s="5">
        <v>1</v>
      </c>
      <c r="B7" s="6">
        <v>3</v>
      </c>
      <c r="C7" s="6">
        <v>7</v>
      </c>
      <c r="D7" s="6">
        <v>9</v>
      </c>
      <c r="E7" s="6">
        <v>8</v>
      </c>
      <c r="F7" s="6">
        <v>5</v>
      </c>
      <c r="G7" s="6">
        <v>3</v>
      </c>
      <c r="H7" s="6">
        <v>4</v>
      </c>
      <c r="I7" s="6">
        <v>5</v>
      </c>
      <c r="J7" s="6" t="s">
        <v>0</v>
      </c>
      <c r="K7" s="6">
        <v>7</v>
      </c>
      <c r="L7" s="6">
        <v>9</v>
      </c>
      <c r="M7" s="6">
        <v>8</v>
      </c>
      <c r="N7" s="6">
        <v>4</v>
      </c>
      <c r="O7" s="6">
        <v>5</v>
      </c>
      <c r="P7" s="6">
        <v>2</v>
      </c>
      <c r="Q7" s="6">
        <v>1</v>
      </c>
      <c r="R7" s="6">
        <v>8</v>
      </c>
      <c r="S7" s="6">
        <v>5</v>
      </c>
      <c r="T7" s="6">
        <v>5</v>
      </c>
      <c r="U7" s="6">
        <v>3</v>
      </c>
      <c r="V7" s="6">
        <v>4</v>
      </c>
      <c r="W7" s="6">
        <v>4</v>
      </c>
      <c r="X7" s="6">
        <v>5</v>
      </c>
      <c r="Y7" s="6">
        <v>8</v>
      </c>
      <c r="Z7" s="6">
        <v>4</v>
      </c>
      <c r="AA7" s="6">
        <v>5</v>
      </c>
      <c r="AB7" s="6">
        <v>9</v>
      </c>
      <c r="AC7" s="6">
        <v>3</v>
      </c>
      <c r="AD7" s="6">
        <v>4</v>
      </c>
      <c r="AE7" s="6">
        <v>5</v>
      </c>
      <c r="AF7" s="6">
        <v>9</v>
      </c>
      <c r="AG7" s="6">
        <v>8</v>
      </c>
      <c r="AH7" s="6">
        <v>3</v>
      </c>
      <c r="AI7" s="6">
        <v>9</v>
      </c>
      <c r="AJ7" s="6">
        <v>5</v>
      </c>
      <c r="AK7" s="6">
        <v>3</v>
      </c>
      <c r="AL7" s="6">
        <v>4</v>
      </c>
      <c r="AM7" s="6" t="s">
        <v>1</v>
      </c>
      <c r="AN7" s="6">
        <v>8</v>
      </c>
      <c r="AO7" s="6">
        <v>6</v>
      </c>
      <c r="AP7" s="6">
        <v>7</v>
      </c>
      <c r="AQ7" s="7">
        <v>9</v>
      </c>
      <c r="AS7" s="11"/>
      <c r="AT7" s="15"/>
    </row>
    <row r="8" spans="1:47" ht="13.8" thickBot="1" x14ac:dyDescent="0.3">
      <c r="A8" s="5">
        <v>1</v>
      </c>
      <c r="B8" s="6">
        <v>3</v>
      </c>
      <c r="C8" s="6">
        <v>7</v>
      </c>
      <c r="D8" s="6">
        <v>9</v>
      </c>
      <c r="E8" s="6">
        <v>8</v>
      </c>
      <c r="F8" s="6">
        <v>5</v>
      </c>
      <c r="G8" s="6">
        <v>3</v>
      </c>
      <c r="H8" s="6">
        <v>4</v>
      </c>
      <c r="I8" s="6">
        <v>5</v>
      </c>
      <c r="J8" s="6">
        <v>0</v>
      </c>
      <c r="K8" s="6">
        <v>7</v>
      </c>
      <c r="L8" s="6">
        <v>9</v>
      </c>
      <c r="M8" s="6">
        <v>7</v>
      </c>
      <c r="N8" s="6">
        <v>4</v>
      </c>
      <c r="O8" s="6">
        <v>5</v>
      </c>
      <c r="P8" s="6" t="s">
        <v>2</v>
      </c>
      <c r="Q8" s="6">
        <v>2</v>
      </c>
      <c r="R8" s="6">
        <v>3</v>
      </c>
      <c r="S8" s="6">
        <v>5</v>
      </c>
      <c r="T8" s="6">
        <v>3</v>
      </c>
      <c r="U8" s="6">
        <v>4</v>
      </c>
      <c r="V8" s="6">
        <v>0</v>
      </c>
      <c r="W8" s="6">
        <v>4</v>
      </c>
      <c r="X8" s="6">
        <v>5</v>
      </c>
      <c r="Y8" s="6">
        <v>8</v>
      </c>
      <c r="Z8" s="6">
        <v>4</v>
      </c>
      <c r="AA8" s="6">
        <v>5</v>
      </c>
      <c r="AB8" s="6">
        <v>9</v>
      </c>
      <c r="AC8" s="6">
        <v>3</v>
      </c>
      <c r="AD8" s="6">
        <v>4</v>
      </c>
      <c r="AE8" s="6">
        <v>5</v>
      </c>
      <c r="AF8" s="6">
        <v>4</v>
      </c>
      <c r="AG8" s="6">
        <v>5</v>
      </c>
      <c r="AH8" s="6">
        <v>8</v>
      </c>
      <c r="AI8" s="6">
        <v>9</v>
      </c>
      <c r="AJ8" s="6">
        <v>5</v>
      </c>
      <c r="AK8" s="6">
        <v>3</v>
      </c>
      <c r="AL8" s="6">
        <v>4</v>
      </c>
      <c r="AM8" s="6">
        <v>5</v>
      </c>
      <c r="AN8" s="6">
        <v>8</v>
      </c>
      <c r="AO8" s="6">
        <v>5</v>
      </c>
      <c r="AP8" s="6">
        <v>2</v>
      </c>
      <c r="AQ8" s="7">
        <v>1</v>
      </c>
      <c r="AS8" s="11" t="s">
        <v>7</v>
      </c>
      <c r="AT8" s="14">
        <f>COUNTIF(A2:AQ42,"m")</f>
        <v>3</v>
      </c>
      <c r="AU8" s="43"/>
    </row>
    <row r="9" spans="1:47" ht="13.8" thickBot="1" x14ac:dyDescent="0.3">
      <c r="A9" s="5">
        <v>1</v>
      </c>
      <c r="B9" s="6">
        <v>3</v>
      </c>
      <c r="C9" s="6">
        <v>7</v>
      </c>
      <c r="D9" s="6">
        <v>9</v>
      </c>
      <c r="E9" s="6">
        <v>8</v>
      </c>
      <c r="F9" s="6">
        <v>5</v>
      </c>
      <c r="G9" s="6">
        <v>3</v>
      </c>
      <c r="H9" s="6">
        <v>4</v>
      </c>
      <c r="I9" s="6">
        <v>5</v>
      </c>
      <c r="J9" s="6">
        <v>0</v>
      </c>
      <c r="K9" s="6">
        <v>7</v>
      </c>
      <c r="L9" s="6">
        <v>9</v>
      </c>
      <c r="M9" s="6">
        <v>7</v>
      </c>
      <c r="N9" s="6">
        <v>4</v>
      </c>
      <c r="O9" s="6" t="s">
        <v>1</v>
      </c>
      <c r="P9" s="6">
        <v>8</v>
      </c>
      <c r="Q9" s="6">
        <v>2</v>
      </c>
      <c r="R9" s="6">
        <v>3</v>
      </c>
      <c r="S9" s="6">
        <v>5</v>
      </c>
      <c r="T9" s="6">
        <v>5</v>
      </c>
      <c r="U9" s="6">
        <v>3</v>
      </c>
      <c r="V9" s="6">
        <v>4</v>
      </c>
      <c r="W9" s="6">
        <v>4</v>
      </c>
      <c r="X9" s="6">
        <v>5</v>
      </c>
      <c r="Y9" s="6">
        <v>8</v>
      </c>
      <c r="Z9" s="6">
        <v>2</v>
      </c>
      <c r="AA9" s="6">
        <v>3</v>
      </c>
      <c r="AB9" s="6">
        <v>5</v>
      </c>
      <c r="AC9" s="6">
        <v>3</v>
      </c>
      <c r="AD9" s="6">
        <v>4</v>
      </c>
      <c r="AE9" s="6">
        <v>5</v>
      </c>
      <c r="AF9" s="6">
        <v>4</v>
      </c>
      <c r="AG9" s="6">
        <v>5</v>
      </c>
      <c r="AH9" s="6">
        <v>8</v>
      </c>
      <c r="AI9" s="6">
        <v>4</v>
      </c>
      <c r="AJ9" s="6">
        <v>5</v>
      </c>
      <c r="AK9" s="6">
        <v>3</v>
      </c>
      <c r="AL9" s="6">
        <v>4</v>
      </c>
      <c r="AM9" s="6">
        <v>5</v>
      </c>
      <c r="AN9" s="6">
        <v>8</v>
      </c>
      <c r="AO9" s="6">
        <v>5</v>
      </c>
      <c r="AP9" s="6">
        <v>2</v>
      </c>
      <c r="AQ9" s="7">
        <v>1</v>
      </c>
    </row>
    <row r="10" spans="1:47" ht="13.8" thickBot="1" x14ac:dyDescent="0.3">
      <c r="A10" s="5">
        <v>1</v>
      </c>
      <c r="B10" s="6">
        <v>3</v>
      </c>
      <c r="C10" s="6">
        <v>7</v>
      </c>
      <c r="D10" s="6">
        <v>9</v>
      </c>
      <c r="E10" s="6">
        <v>8</v>
      </c>
      <c r="F10" s="6">
        <v>5</v>
      </c>
      <c r="G10" s="6">
        <v>3</v>
      </c>
      <c r="H10" s="6">
        <v>4</v>
      </c>
      <c r="I10" s="6">
        <v>5</v>
      </c>
      <c r="J10" s="6">
        <v>0</v>
      </c>
      <c r="K10" s="6">
        <v>7</v>
      </c>
      <c r="L10" s="6">
        <v>9</v>
      </c>
      <c r="M10" s="6">
        <v>7</v>
      </c>
      <c r="N10" s="6">
        <v>4</v>
      </c>
      <c r="O10" s="6">
        <v>5</v>
      </c>
      <c r="P10" s="6">
        <v>8</v>
      </c>
      <c r="Q10" s="6">
        <v>2</v>
      </c>
      <c r="R10" s="6">
        <v>3</v>
      </c>
      <c r="S10" s="6">
        <v>5</v>
      </c>
      <c r="T10" s="6">
        <v>5</v>
      </c>
      <c r="U10" s="6">
        <v>3</v>
      </c>
      <c r="V10" s="6">
        <v>4</v>
      </c>
      <c r="W10" s="6">
        <v>5</v>
      </c>
      <c r="X10" s="6">
        <v>3</v>
      </c>
      <c r="Y10" s="6">
        <v>8</v>
      </c>
      <c r="Z10" s="6">
        <v>2</v>
      </c>
      <c r="AA10" s="6">
        <v>3</v>
      </c>
      <c r="AB10" s="6">
        <v>5</v>
      </c>
      <c r="AC10" s="6">
        <v>3</v>
      </c>
      <c r="AD10" s="6">
        <v>4</v>
      </c>
      <c r="AE10" s="6">
        <v>0</v>
      </c>
      <c r="AF10" s="6">
        <v>4</v>
      </c>
      <c r="AG10" s="6">
        <v>5</v>
      </c>
      <c r="AH10" s="6">
        <v>8</v>
      </c>
      <c r="AI10" s="6">
        <v>3</v>
      </c>
      <c r="AJ10" s="6">
        <v>4</v>
      </c>
      <c r="AK10" s="6">
        <v>5</v>
      </c>
      <c r="AL10" s="6">
        <v>8</v>
      </c>
      <c r="AM10" s="6">
        <v>2</v>
      </c>
      <c r="AN10" s="6">
        <v>3</v>
      </c>
      <c r="AO10" s="6">
        <v>5</v>
      </c>
      <c r="AP10" s="6">
        <v>2</v>
      </c>
      <c r="AQ10" s="7">
        <v>1</v>
      </c>
      <c r="AS10" s="11" t="s">
        <v>41</v>
      </c>
      <c r="AT10" s="14">
        <f>COUNTIF(A2:AQ42,"7")</f>
        <v>136</v>
      </c>
      <c r="AU10" s="44"/>
    </row>
    <row r="11" spans="1:47" x14ac:dyDescent="0.25">
      <c r="A11" s="5">
        <v>1</v>
      </c>
      <c r="B11" s="6">
        <v>3</v>
      </c>
      <c r="C11" s="6">
        <v>7</v>
      </c>
      <c r="D11" s="6">
        <v>9</v>
      </c>
      <c r="E11" s="6">
        <v>7</v>
      </c>
      <c r="F11" s="6">
        <v>8</v>
      </c>
      <c r="G11" s="6">
        <v>9</v>
      </c>
      <c r="H11" s="6">
        <v>5</v>
      </c>
      <c r="I11" s="6">
        <v>3</v>
      </c>
      <c r="J11" s="6">
        <v>4</v>
      </c>
      <c r="K11" s="6">
        <v>7</v>
      </c>
      <c r="L11" s="6">
        <v>9</v>
      </c>
      <c r="M11" s="6">
        <v>7</v>
      </c>
      <c r="N11" s="6">
        <v>3</v>
      </c>
      <c r="O11" s="6">
        <v>4</v>
      </c>
      <c r="P11" s="6">
        <v>5</v>
      </c>
      <c r="Q11" s="6">
        <v>8</v>
      </c>
      <c r="R11" s="6">
        <v>4</v>
      </c>
      <c r="S11" s="6">
        <v>5</v>
      </c>
      <c r="T11" s="6">
        <v>9</v>
      </c>
      <c r="U11" s="6">
        <v>8</v>
      </c>
      <c r="V11" s="6">
        <v>3</v>
      </c>
      <c r="W11" s="6">
        <v>5</v>
      </c>
      <c r="X11" s="6">
        <v>3</v>
      </c>
      <c r="Y11" s="6">
        <v>3</v>
      </c>
      <c r="Z11" s="6">
        <v>5</v>
      </c>
      <c r="AA11" s="6">
        <v>3</v>
      </c>
      <c r="AB11" s="6">
        <v>4</v>
      </c>
      <c r="AC11" s="6">
        <v>0</v>
      </c>
      <c r="AD11" s="6">
        <v>6</v>
      </c>
      <c r="AE11" s="6">
        <v>6</v>
      </c>
      <c r="AF11" s="6" t="s">
        <v>1</v>
      </c>
      <c r="AG11" s="6">
        <v>8</v>
      </c>
      <c r="AH11" s="6">
        <v>3</v>
      </c>
      <c r="AI11" s="6">
        <v>5</v>
      </c>
      <c r="AJ11" s="6">
        <v>3</v>
      </c>
      <c r="AK11" s="6">
        <v>5</v>
      </c>
      <c r="AL11" s="6">
        <v>3</v>
      </c>
      <c r="AM11" s="6">
        <v>4</v>
      </c>
      <c r="AN11" s="6">
        <v>5</v>
      </c>
      <c r="AO11" s="6">
        <v>5</v>
      </c>
      <c r="AP11" s="6">
        <v>2</v>
      </c>
      <c r="AQ11" s="7">
        <v>1</v>
      </c>
    </row>
    <row r="12" spans="1:47" x14ac:dyDescent="0.25">
      <c r="A12" s="5">
        <v>1</v>
      </c>
      <c r="B12" s="6">
        <v>3</v>
      </c>
      <c r="C12" s="6">
        <v>7</v>
      </c>
      <c r="D12" s="6">
        <v>9</v>
      </c>
      <c r="E12" s="6">
        <v>7</v>
      </c>
      <c r="F12" s="6">
        <v>8</v>
      </c>
      <c r="G12" s="6">
        <v>9</v>
      </c>
      <c r="H12" s="6">
        <v>5</v>
      </c>
      <c r="I12" s="6">
        <v>3</v>
      </c>
      <c r="J12" s="6">
        <v>4</v>
      </c>
      <c r="K12" s="6">
        <v>7</v>
      </c>
      <c r="L12" s="6">
        <v>9</v>
      </c>
      <c r="M12" s="6">
        <v>7</v>
      </c>
      <c r="N12" s="6">
        <v>3</v>
      </c>
      <c r="O12" s="6">
        <v>4</v>
      </c>
      <c r="P12" s="6">
        <v>5</v>
      </c>
      <c r="Q12" s="6">
        <v>8</v>
      </c>
      <c r="R12" s="6">
        <v>4</v>
      </c>
      <c r="S12" s="6">
        <v>5</v>
      </c>
      <c r="T12" s="6">
        <v>9</v>
      </c>
      <c r="U12" s="6" t="s">
        <v>2</v>
      </c>
      <c r="V12" s="6">
        <v>4</v>
      </c>
      <c r="W12" s="6">
        <v>5</v>
      </c>
      <c r="X12" s="6">
        <v>3</v>
      </c>
      <c r="Y12" s="6" t="s">
        <v>5</v>
      </c>
      <c r="Z12" s="6">
        <v>3</v>
      </c>
      <c r="AA12" s="6">
        <v>4</v>
      </c>
      <c r="AB12" s="6">
        <v>5</v>
      </c>
      <c r="AC12" s="6">
        <v>8</v>
      </c>
      <c r="AD12" s="6">
        <v>4</v>
      </c>
      <c r="AE12" s="6">
        <v>5</v>
      </c>
      <c r="AF12" s="6">
        <v>9</v>
      </c>
      <c r="AG12" s="6">
        <v>3</v>
      </c>
      <c r="AH12" s="6">
        <v>4</v>
      </c>
      <c r="AI12" s="6">
        <v>5</v>
      </c>
      <c r="AJ12" s="6">
        <v>3</v>
      </c>
      <c r="AK12" s="6">
        <v>4</v>
      </c>
      <c r="AL12" s="6">
        <v>5</v>
      </c>
      <c r="AM12" s="6">
        <v>8</v>
      </c>
      <c r="AN12" s="6">
        <v>2</v>
      </c>
      <c r="AO12" s="6">
        <v>5</v>
      </c>
      <c r="AP12" s="6">
        <v>2</v>
      </c>
      <c r="AQ12" s="7">
        <v>1</v>
      </c>
    </row>
    <row r="13" spans="1:47" x14ac:dyDescent="0.25">
      <c r="A13" s="5">
        <v>1</v>
      </c>
      <c r="B13" s="6">
        <v>3</v>
      </c>
      <c r="C13" s="6" t="s">
        <v>2</v>
      </c>
      <c r="D13" s="6">
        <v>9</v>
      </c>
      <c r="E13" s="6">
        <v>7</v>
      </c>
      <c r="F13" s="6">
        <v>8</v>
      </c>
      <c r="G13" s="6">
        <v>9</v>
      </c>
      <c r="H13" s="6">
        <v>5</v>
      </c>
      <c r="I13" s="6">
        <v>3</v>
      </c>
      <c r="J13" s="6">
        <v>4</v>
      </c>
      <c r="K13" s="6">
        <v>7</v>
      </c>
      <c r="L13" s="6">
        <v>9</v>
      </c>
      <c r="M13" s="6">
        <v>7</v>
      </c>
      <c r="N13" s="6">
        <v>3</v>
      </c>
      <c r="O13" s="6">
        <v>4</v>
      </c>
      <c r="P13" s="6">
        <v>5</v>
      </c>
      <c r="Q13" s="6">
        <v>8</v>
      </c>
      <c r="R13" s="6">
        <v>4</v>
      </c>
      <c r="S13" s="6">
        <v>5</v>
      </c>
      <c r="T13" s="6">
        <v>9</v>
      </c>
      <c r="U13" s="6">
        <v>3</v>
      </c>
      <c r="V13" s="6">
        <v>4</v>
      </c>
      <c r="W13" s="6">
        <v>5</v>
      </c>
      <c r="X13" s="6">
        <v>3</v>
      </c>
      <c r="Y13" s="6">
        <v>4</v>
      </c>
      <c r="Z13" s="6">
        <v>5</v>
      </c>
      <c r="AA13" s="6">
        <v>8</v>
      </c>
      <c r="AB13" s="6">
        <v>4</v>
      </c>
      <c r="AC13" s="6">
        <v>5</v>
      </c>
      <c r="AD13" s="6">
        <v>9</v>
      </c>
      <c r="AE13" s="6">
        <v>3</v>
      </c>
      <c r="AF13" s="6">
        <v>4</v>
      </c>
      <c r="AG13" s="6">
        <v>5</v>
      </c>
      <c r="AH13" s="6">
        <v>6</v>
      </c>
      <c r="AI13" s="6">
        <v>6</v>
      </c>
      <c r="AJ13" s="6">
        <v>7</v>
      </c>
      <c r="AK13" s="6">
        <v>8</v>
      </c>
      <c r="AL13" s="6">
        <v>8</v>
      </c>
      <c r="AM13" s="6">
        <v>9</v>
      </c>
      <c r="AN13" s="6">
        <v>7</v>
      </c>
      <c r="AO13" s="6">
        <v>5</v>
      </c>
      <c r="AP13" s="6">
        <v>2</v>
      </c>
      <c r="AQ13" s="7">
        <v>1</v>
      </c>
    </row>
    <row r="14" spans="1:47" x14ac:dyDescent="0.25">
      <c r="A14" s="5">
        <v>1</v>
      </c>
      <c r="B14" s="6">
        <v>3</v>
      </c>
      <c r="C14" s="6">
        <v>7</v>
      </c>
      <c r="D14" s="6">
        <v>9</v>
      </c>
      <c r="E14" s="6">
        <v>7</v>
      </c>
      <c r="F14" s="6" t="s">
        <v>1</v>
      </c>
      <c r="G14" s="6">
        <v>9</v>
      </c>
      <c r="H14" s="6">
        <v>5</v>
      </c>
      <c r="I14" s="6">
        <v>3</v>
      </c>
      <c r="J14" s="6">
        <v>4</v>
      </c>
      <c r="K14" s="6">
        <v>5</v>
      </c>
      <c r="L14" s="6">
        <v>2</v>
      </c>
      <c r="M14" s="6">
        <v>1</v>
      </c>
      <c r="N14" s="6">
        <v>3</v>
      </c>
      <c r="O14" s="6">
        <v>4</v>
      </c>
      <c r="P14" s="6">
        <v>5</v>
      </c>
      <c r="Q14" s="6">
        <v>8</v>
      </c>
      <c r="R14" s="6">
        <v>2</v>
      </c>
      <c r="S14" s="6">
        <v>3</v>
      </c>
      <c r="T14" s="6">
        <v>5</v>
      </c>
      <c r="U14" s="6">
        <v>3</v>
      </c>
      <c r="V14" s="6">
        <v>4</v>
      </c>
      <c r="W14" s="6">
        <v>5</v>
      </c>
      <c r="X14" s="6">
        <v>3</v>
      </c>
      <c r="Y14" s="6">
        <v>4</v>
      </c>
      <c r="Z14" s="6">
        <v>5</v>
      </c>
      <c r="AA14" s="6">
        <v>8</v>
      </c>
      <c r="AB14" s="6">
        <v>4</v>
      </c>
      <c r="AC14" s="6">
        <v>5</v>
      </c>
      <c r="AD14" s="6">
        <v>9</v>
      </c>
      <c r="AE14" s="6">
        <v>3</v>
      </c>
      <c r="AF14" s="6">
        <v>4</v>
      </c>
      <c r="AG14" s="6" t="s">
        <v>2</v>
      </c>
      <c r="AH14" s="6">
        <v>6</v>
      </c>
      <c r="AI14" s="6">
        <v>6</v>
      </c>
      <c r="AJ14" s="6">
        <v>7</v>
      </c>
      <c r="AK14" s="6">
        <v>8</v>
      </c>
      <c r="AL14" s="6">
        <v>8</v>
      </c>
      <c r="AM14" s="6">
        <v>9</v>
      </c>
      <c r="AN14" s="6">
        <v>7</v>
      </c>
      <c r="AO14" s="6">
        <v>5</v>
      </c>
      <c r="AP14" s="6">
        <v>2</v>
      </c>
      <c r="AQ14" s="7">
        <v>1</v>
      </c>
    </row>
    <row r="15" spans="1:47" x14ac:dyDescent="0.25">
      <c r="A15" s="5">
        <v>1</v>
      </c>
      <c r="B15" s="6">
        <v>3</v>
      </c>
      <c r="C15" s="6">
        <v>7</v>
      </c>
      <c r="D15" s="6">
        <v>9</v>
      </c>
      <c r="E15" s="6">
        <v>7</v>
      </c>
      <c r="F15" s="6">
        <v>8</v>
      </c>
      <c r="G15" s="6">
        <v>9</v>
      </c>
      <c r="H15" s="6">
        <v>5</v>
      </c>
      <c r="I15" s="6">
        <v>3</v>
      </c>
      <c r="J15" s="6">
        <v>4</v>
      </c>
      <c r="K15" s="6">
        <v>5</v>
      </c>
      <c r="L15" s="6">
        <v>2</v>
      </c>
      <c r="M15" s="6">
        <v>1</v>
      </c>
      <c r="N15" s="6">
        <v>3</v>
      </c>
      <c r="O15" s="6">
        <v>4</v>
      </c>
      <c r="P15" s="6">
        <v>5</v>
      </c>
      <c r="Q15" s="6" t="s">
        <v>2</v>
      </c>
      <c r="R15" s="6">
        <v>2</v>
      </c>
      <c r="S15" s="6">
        <v>3</v>
      </c>
      <c r="T15" s="6">
        <v>5</v>
      </c>
      <c r="U15" s="6">
        <v>3</v>
      </c>
      <c r="V15" s="6">
        <v>4</v>
      </c>
      <c r="W15" s="6">
        <v>5</v>
      </c>
      <c r="X15" s="6">
        <v>3</v>
      </c>
      <c r="Y15" s="6">
        <v>4</v>
      </c>
      <c r="Z15" s="6">
        <v>5</v>
      </c>
      <c r="AA15" s="6">
        <v>8</v>
      </c>
      <c r="AB15" s="6">
        <v>2</v>
      </c>
      <c r="AC15" s="6">
        <v>3</v>
      </c>
      <c r="AD15" s="6">
        <v>5</v>
      </c>
      <c r="AE15" s="6">
        <v>3</v>
      </c>
      <c r="AF15" s="6">
        <v>4</v>
      </c>
      <c r="AG15" s="6">
        <v>5</v>
      </c>
      <c r="AH15" s="6">
        <v>6</v>
      </c>
      <c r="AI15" s="6">
        <v>6</v>
      </c>
      <c r="AJ15" s="6">
        <v>7</v>
      </c>
      <c r="AK15" s="6" t="s">
        <v>0</v>
      </c>
      <c r="AL15" s="6">
        <v>8</v>
      </c>
      <c r="AM15" s="6">
        <v>9</v>
      </c>
      <c r="AN15" s="6">
        <v>7</v>
      </c>
      <c r="AO15" s="6" t="s">
        <v>2</v>
      </c>
      <c r="AP15" s="6">
        <v>2</v>
      </c>
      <c r="AQ15" s="7">
        <v>1</v>
      </c>
    </row>
    <row r="16" spans="1:47" x14ac:dyDescent="0.25">
      <c r="A16" s="5">
        <v>1</v>
      </c>
      <c r="B16" s="6">
        <v>3</v>
      </c>
      <c r="C16" s="6" t="s">
        <v>1</v>
      </c>
      <c r="D16" s="6">
        <v>9</v>
      </c>
      <c r="E16" s="6">
        <v>7</v>
      </c>
      <c r="F16" s="6">
        <v>8</v>
      </c>
      <c r="G16" s="6" t="s">
        <v>2</v>
      </c>
      <c r="H16" s="6">
        <v>5</v>
      </c>
      <c r="I16" s="6">
        <v>3</v>
      </c>
      <c r="J16" s="6">
        <v>4</v>
      </c>
      <c r="K16" s="6">
        <v>5</v>
      </c>
      <c r="L16" s="6">
        <v>2</v>
      </c>
      <c r="M16" s="6">
        <v>1</v>
      </c>
      <c r="N16" s="6">
        <v>5</v>
      </c>
      <c r="O16" s="6">
        <v>8</v>
      </c>
      <c r="P16" s="6">
        <v>2</v>
      </c>
      <c r="Q16" s="6" t="s">
        <v>0</v>
      </c>
      <c r="R16" s="6">
        <v>5</v>
      </c>
      <c r="S16" s="6">
        <v>3</v>
      </c>
      <c r="T16" s="6">
        <v>4</v>
      </c>
      <c r="U16" s="6">
        <v>0</v>
      </c>
      <c r="V16" s="6">
        <v>6</v>
      </c>
      <c r="W16" s="6">
        <v>5</v>
      </c>
      <c r="X16" s="6">
        <v>3</v>
      </c>
      <c r="Y16" s="6">
        <v>4</v>
      </c>
      <c r="Z16" s="6">
        <v>5</v>
      </c>
      <c r="AA16" s="6">
        <v>8</v>
      </c>
      <c r="AB16" s="6" t="s">
        <v>2</v>
      </c>
      <c r="AC16" s="6">
        <v>3</v>
      </c>
      <c r="AD16" s="6">
        <v>5</v>
      </c>
      <c r="AE16" s="6">
        <v>3</v>
      </c>
      <c r="AF16" s="6">
        <v>4</v>
      </c>
      <c r="AG16" s="6">
        <v>0</v>
      </c>
      <c r="AH16" s="6">
        <v>6</v>
      </c>
      <c r="AI16" s="6">
        <v>6</v>
      </c>
      <c r="AJ16" s="6">
        <v>9</v>
      </c>
      <c r="AK16" s="6">
        <v>5</v>
      </c>
      <c r="AL16" s="6">
        <v>8</v>
      </c>
      <c r="AM16" s="6">
        <v>9</v>
      </c>
      <c r="AN16" s="6">
        <v>7</v>
      </c>
      <c r="AO16" s="6">
        <v>5</v>
      </c>
      <c r="AP16" s="6">
        <v>2</v>
      </c>
      <c r="AQ16" s="7">
        <v>1</v>
      </c>
    </row>
    <row r="17" spans="1:43" x14ac:dyDescent="0.25">
      <c r="A17" s="5">
        <v>9</v>
      </c>
      <c r="B17" s="6">
        <v>7</v>
      </c>
      <c r="C17" s="6">
        <v>5</v>
      </c>
      <c r="D17" s="6">
        <v>2</v>
      </c>
      <c r="E17" s="6">
        <v>1</v>
      </c>
      <c r="F17" s="6">
        <v>3</v>
      </c>
      <c r="G17" s="6">
        <v>4</v>
      </c>
      <c r="H17" s="6">
        <v>5</v>
      </c>
      <c r="I17" s="6">
        <v>3</v>
      </c>
      <c r="J17" s="6">
        <v>4</v>
      </c>
      <c r="K17" s="6">
        <v>5</v>
      </c>
      <c r="L17" s="6">
        <v>2</v>
      </c>
      <c r="M17" s="6">
        <v>1</v>
      </c>
      <c r="N17" s="6">
        <v>8</v>
      </c>
      <c r="O17" s="6">
        <v>5</v>
      </c>
      <c r="P17" s="6">
        <v>5</v>
      </c>
      <c r="Q17" s="6">
        <v>3</v>
      </c>
      <c r="R17" s="6">
        <v>4</v>
      </c>
      <c r="S17" s="6">
        <v>5</v>
      </c>
      <c r="T17" s="6">
        <v>6</v>
      </c>
      <c r="U17" s="6">
        <v>9</v>
      </c>
      <c r="V17" s="6">
        <v>5</v>
      </c>
      <c r="W17" s="6">
        <v>5</v>
      </c>
      <c r="X17" s="6">
        <v>3</v>
      </c>
      <c r="Y17" s="6">
        <v>4</v>
      </c>
      <c r="Z17" s="6">
        <v>5</v>
      </c>
      <c r="AA17" s="6">
        <v>8</v>
      </c>
      <c r="AB17" s="6">
        <v>2</v>
      </c>
      <c r="AC17" s="6">
        <v>3</v>
      </c>
      <c r="AD17" s="6">
        <v>5</v>
      </c>
      <c r="AE17" s="6">
        <v>3</v>
      </c>
      <c r="AF17" s="6">
        <v>4</v>
      </c>
      <c r="AG17" s="6">
        <v>0</v>
      </c>
      <c r="AH17" s="6">
        <v>8</v>
      </c>
      <c r="AI17" s="6">
        <v>9</v>
      </c>
      <c r="AJ17" s="6">
        <v>8</v>
      </c>
      <c r="AK17" s="6">
        <v>3</v>
      </c>
      <c r="AL17" s="6">
        <v>8</v>
      </c>
      <c r="AM17" s="6">
        <v>9</v>
      </c>
      <c r="AN17" s="6">
        <v>7</v>
      </c>
      <c r="AO17" s="6">
        <v>5</v>
      </c>
      <c r="AP17" s="6">
        <v>2</v>
      </c>
      <c r="AQ17" s="7">
        <v>1</v>
      </c>
    </row>
    <row r="18" spans="1:43" x14ac:dyDescent="0.25">
      <c r="A18" s="5">
        <v>9</v>
      </c>
      <c r="B18" s="6">
        <v>7</v>
      </c>
      <c r="C18" s="6">
        <v>5</v>
      </c>
      <c r="D18" s="6">
        <v>2</v>
      </c>
      <c r="E18" s="6">
        <v>1</v>
      </c>
      <c r="F18" s="6">
        <v>3</v>
      </c>
      <c r="G18" s="6">
        <v>4</v>
      </c>
      <c r="H18" s="6">
        <v>5</v>
      </c>
      <c r="I18" s="6">
        <v>3</v>
      </c>
      <c r="J18" s="6">
        <v>4</v>
      </c>
      <c r="K18" s="6">
        <v>5</v>
      </c>
      <c r="L18" s="6">
        <v>8</v>
      </c>
      <c r="M18" s="6">
        <v>2</v>
      </c>
      <c r="N18" s="6">
        <v>3</v>
      </c>
      <c r="O18" s="6">
        <v>5</v>
      </c>
      <c r="P18" s="6">
        <v>3</v>
      </c>
      <c r="Q18" s="6">
        <v>4</v>
      </c>
      <c r="R18" s="6">
        <v>0</v>
      </c>
      <c r="S18" s="6">
        <v>8</v>
      </c>
      <c r="T18" s="6">
        <v>9</v>
      </c>
      <c r="U18" s="6">
        <v>8</v>
      </c>
      <c r="V18" s="6">
        <v>3</v>
      </c>
      <c r="W18" s="6">
        <v>5</v>
      </c>
      <c r="X18" s="6">
        <v>3</v>
      </c>
      <c r="Y18" s="6">
        <v>4</v>
      </c>
      <c r="Z18" s="6">
        <v>5</v>
      </c>
      <c r="AA18" s="6">
        <v>8</v>
      </c>
      <c r="AB18" s="6">
        <v>2</v>
      </c>
      <c r="AC18" s="6">
        <v>3</v>
      </c>
      <c r="AD18" s="6">
        <v>5</v>
      </c>
      <c r="AE18" s="6">
        <v>5</v>
      </c>
      <c r="AF18" s="6">
        <v>3</v>
      </c>
      <c r="AG18" s="6">
        <v>4</v>
      </c>
      <c r="AH18" s="6">
        <v>5</v>
      </c>
      <c r="AI18" s="6">
        <v>9</v>
      </c>
      <c r="AJ18" s="6">
        <v>8</v>
      </c>
      <c r="AK18" s="6">
        <v>3</v>
      </c>
      <c r="AL18" s="6">
        <v>8</v>
      </c>
      <c r="AM18" s="6">
        <v>3</v>
      </c>
      <c r="AN18" s="6">
        <v>4</v>
      </c>
      <c r="AO18" s="6">
        <v>7</v>
      </c>
      <c r="AP18" s="6">
        <v>6</v>
      </c>
      <c r="AQ18" s="7">
        <v>8</v>
      </c>
    </row>
    <row r="19" spans="1:43" x14ac:dyDescent="0.25">
      <c r="A19" s="5">
        <v>9</v>
      </c>
      <c r="B19" s="6">
        <v>7</v>
      </c>
      <c r="C19" s="6">
        <v>5</v>
      </c>
      <c r="D19" s="6">
        <v>2</v>
      </c>
      <c r="E19" s="6">
        <v>1</v>
      </c>
      <c r="F19" s="6">
        <v>3</v>
      </c>
      <c r="G19" s="6">
        <v>4</v>
      </c>
      <c r="H19" s="6">
        <v>5</v>
      </c>
      <c r="I19" s="6">
        <v>3</v>
      </c>
      <c r="J19" s="6">
        <v>4</v>
      </c>
      <c r="K19" s="6">
        <v>5</v>
      </c>
      <c r="L19" s="6">
        <v>8</v>
      </c>
      <c r="M19" s="6">
        <v>2</v>
      </c>
      <c r="N19" s="6">
        <v>3</v>
      </c>
      <c r="O19" s="6">
        <v>5</v>
      </c>
      <c r="P19" s="6">
        <v>5</v>
      </c>
      <c r="Q19" s="6" t="s">
        <v>0</v>
      </c>
      <c r="R19" s="6" t="s">
        <v>0</v>
      </c>
      <c r="S19" s="6">
        <v>5</v>
      </c>
      <c r="T19" s="6">
        <v>9</v>
      </c>
      <c r="U19" s="6">
        <v>8</v>
      </c>
      <c r="V19" s="6">
        <v>3</v>
      </c>
      <c r="W19" s="6">
        <v>5</v>
      </c>
      <c r="X19" s="6">
        <v>3</v>
      </c>
      <c r="Y19" s="6">
        <v>4</v>
      </c>
      <c r="Z19" s="6">
        <v>5</v>
      </c>
      <c r="AA19" s="6">
        <v>8</v>
      </c>
      <c r="AB19" s="6">
        <v>2</v>
      </c>
      <c r="AC19" s="6">
        <v>3</v>
      </c>
      <c r="AD19" s="6">
        <v>5</v>
      </c>
      <c r="AE19" s="6">
        <v>5</v>
      </c>
      <c r="AF19" s="6">
        <v>3</v>
      </c>
      <c r="AG19" s="6">
        <v>4</v>
      </c>
      <c r="AH19" s="6">
        <v>5</v>
      </c>
      <c r="AI19" s="6">
        <v>9</v>
      </c>
      <c r="AJ19" s="6">
        <v>8</v>
      </c>
      <c r="AK19" s="6">
        <v>3</v>
      </c>
      <c r="AL19" s="6">
        <v>3</v>
      </c>
      <c r="AM19" s="6">
        <v>4</v>
      </c>
      <c r="AN19" s="6">
        <v>5</v>
      </c>
      <c r="AO19" s="6">
        <v>7</v>
      </c>
      <c r="AP19" s="6">
        <v>6</v>
      </c>
      <c r="AQ19" s="7">
        <v>8</v>
      </c>
    </row>
    <row r="20" spans="1:43" x14ac:dyDescent="0.25">
      <c r="A20" s="5">
        <v>9</v>
      </c>
      <c r="B20" s="6">
        <v>7</v>
      </c>
      <c r="C20" s="6">
        <v>5</v>
      </c>
      <c r="D20" s="6">
        <v>2</v>
      </c>
      <c r="E20" s="6">
        <v>1</v>
      </c>
      <c r="F20" s="6">
        <v>8</v>
      </c>
      <c r="G20" s="6">
        <v>5</v>
      </c>
      <c r="H20" s="6">
        <v>5</v>
      </c>
      <c r="I20" s="6">
        <v>3</v>
      </c>
      <c r="J20" s="6">
        <v>4</v>
      </c>
      <c r="K20" s="6">
        <v>5</v>
      </c>
      <c r="L20" s="6">
        <v>8</v>
      </c>
      <c r="M20" s="6">
        <v>2</v>
      </c>
      <c r="N20" s="6">
        <v>3</v>
      </c>
      <c r="O20" s="6">
        <v>5</v>
      </c>
      <c r="P20" s="6">
        <v>5</v>
      </c>
      <c r="Q20" s="6">
        <v>3</v>
      </c>
      <c r="R20" s="6">
        <v>4</v>
      </c>
      <c r="S20" s="6">
        <v>5</v>
      </c>
      <c r="T20" s="6">
        <v>9</v>
      </c>
      <c r="U20" s="6">
        <v>8</v>
      </c>
      <c r="V20" s="6">
        <v>3</v>
      </c>
      <c r="W20" s="6" t="s">
        <v>1</v>
      </c>
      <c r="X20" s="6">
        <v>5</v>
      </c>
      <c r="Y20" s="6">
        <v>3</v>
      </c>
      <c r="Z20" s="6">
        <v>4</v>
      </c>
      <c r="AA20" s="6">
        <v>5</v>
      </c>
      <c r="AB20" s="6">
        <v>8</v>
      </c>
      <c r="AC20" s="6">
        <v>4</v>
      </c>
      <c r="AD20" s="6">
        <v>5</v>
      </c>
      <c r="AE20" s="6">
        <v>9</v>
      </c>
      <c r="AF20" s="6">
        <v>8</v>
      </c>
      <c r="AG20" s="6">
        <v>3</v>
      </c>
      <c r="AH20" s="6">
        <v>4</v>
      </c>
      <c r="AI20" s="6">
        <v>9</v>
      </c>
      <c r="AJ20" s="6">
        <v>8</v>
      </c>
      <c r="AK20" s="6">
        <v>3</v>
      </c>
      <c r="AL20" s="6">
        <v>3</v>
      </c>
      <c r="AM20" s="6">
        <v>4</v>
      </c>
      <c r="AN20" s="6">
        <v>5</v>
      </c>
      <c r="AO20" s="6">
        <v>7</v>
      </c>
      <c r="AP20" s="6">
        <v>6</v>
      </c>
      <c r="AQ20" s="7">
        <v>8</v>
      </c>
    </row>
    <row r="21" spans="1:43" x14ac:dyDescent="0.25">
      <c r="A21" s="5">
        <v>9</v>
      </c>
      <c r="B21" s="6">
        <v>7</v>
      </c>
      <c r="C21" s="6">
        <v>5</v>
      </c>
      <c r="D21" s="6">
        <v>2</v>
      </c>
      <c r="E21" s="6">
        <v>1</v>
      </c>
      <c r="F21" s="6">
        <v>8</v>
      </c>
      <c r="G21" s="6">
        <v>8</v>
      </c>
      <c r="H21" s="6">
        <v>9</v>
      </c>
      <c r="I21" s="6">
        <v>5</v>
      </c>
      <c r="J21" s="6">
        <v>3</v>
      </c>
      <c r="K21" s="6">
        <v>4</v>
      </c>
      <c r="L21" s="6">
        <v>5</v>
      </c>
      <c r="M21" s="6">
        <v>8</v>
      </c>
      <c r="N21" s="6">
        <v>4</v>
      </c>
      <c r="O21" s="6">
        <v>5</v>
      </c>
      <c r="P21" s="6">
        <v>9</v>
      </c>
      <c r="Q21" s="6">
        <v>8</v>
      </c>
      <c r="R21" s="6">
        <v>3</v>
      </c>
      <c r="S21" s="6">
        <v>4</v>
      </c>
      <c r="T21" s="6" t="s">
        <v>1</v>
      </c>
      <c r="U21" s="6">
        <v>8</v>
      </c>
      <c r="V21" s="6">
        <v>3</v>
      </c>
      <c r="W21" s="6">
        <v>9</v>
      </c>
      <c r="X21" s="6">
        <v>5</v>
      </c>
      <c r="Y21" s="6">
        <v>3</v>
      </c>
      <c r="Z21" s="6">
        <v>4</v>
      </c>
      <c r="AA21" s="6">
        <v>5</v>
      </c>
      <c r="AB21" s="6">
        <v>8</v>
      </c>
      <c r="AC21" s="6">
        <v>4</v>
      </c>
      <c r="AD21" s="6">
        <v>5</v>
      </c>
      <c r="AE21" s="6">
        <v>9</v>
      </c>
      <c r="AF21" s="6">
        <v>3</v>
      </c>
      <c r="AG21" s="6">
        <v>4</v>
      </c>
      <c r="AH21" s="6">
        <v>5</v>
      </c>
      <c r="AI21" s="6" t="s">
        <v>0</v>
      </c>
      <c r="AJ21" s="6">
        <v>8</v>
      </c>
      <c r="AK21" s="6">
        <v>3</v>
      </c>
      <c r="AL21" s="6">
        <v>3</v>
      </c>
      <c r="AM21" s="6">
        <v>4</v>
      </c>
      <c r="AN21" s="6">
        <v>5</v>
      </c>
      <c r="AO21" s="6">
        <v>7</v>
      </c>
      <c r="AP21" s="6">
        <v>6</v>
      </c>
      <c r="AQ21" s="7">
        <v>8</v>
      </c>
    </row>
    <row r="22" spans="1:43" x14ac:dyDescent="0.25">
      <c r="A22" s="5">
        <v>9</v>
      </c>
      <c r="B22" s="6">
        <v>7</v>
      </c>
      <c r="C22" s="6">
        <v>5</v>
      </c>
      <c r="D22" s="6">
        <v>2</v>
      </c>
      <c r="E22" s="6">
        <v>1</v>
      </c>
      <c r="F22" s="6">
        <v>9</v>
      </c>
      <c r="G22" s="6">
        <v>8</v>
      </c>
      <c r="H22" s="6">
        <v>9</v>
      </c>
      <c r="I22" s="6">
        <v>5</v>
      </c>
      <c r="J22" s="6">
        <v>3</v>
      </c>
      <c r="K22" s="6">
        <v>4</v>
      </c>
      <c r="L22" s="6">
        <v>5</v>
      </c>
      <c r="M22" s="6">
        <v>8</v>
      </c>
      <c r="N22" s="6">
        <v>4</v>
      </c>
      <c r="O22" s="6">
        <v>5</v>
      </c>
      <c r="P22" s="6">
        <v>9</v>
      </c>
      <c r="Q22" s="6">
        <v>3</v>
      </c>
      <c r="R22" s="6">
        <v>4</v>
      </c>
      <c r="S22" s="6">
        <v>5</v>
      </c>
      <c r="T22" s="6">
        <v>9</v>
      </c>
      <c r="U22" s="6">
        <v>8</v>
      </c>
      <c r="V22" s="6">
        <v>3</v>
      </c>
      <c r="W22" s="6">
        <v>9</v>
      </c>
      <c r="X22" s="6">
        <v>5</v>
      </c>
      <c r="Y22" s="6">
        <v>3</v>
      </c>
      <c r="Z22" s="6">
        <v>4</v>
      </c>
      <c r="AA22" s="6">
        <v>5</v>
      </c>
      <c r="AB22" s="6">
        <v>8</v>
      </c>
      <c r="AC22" s="6">
        <v>4</v>
      </c>
      <c r="AD22" s="6">
        <v>5</v>
      </c>
      <c r="AE22" s="6">
        <v>9</v>
      </c>
      <c r="AF22" s="6">
        <v>3</v>
      </c>
      <c r="AG22" s="6">
        <v>4</v>
      </c>
      <c r="AH22" s="6">
        <v>5</v>
      </c>
      <c r="AI22" s="6">
        <v>4</v>
      </c>
      <c r="AJ22" s="6">
        <v>5</v>
      </c>
      <c r="AK22" s="6">
        <v>8</v>
      </c>
      <c r="AL22" s="6">
        <v>3</v>
      </c>
      <c r="AM22" s="6">
        <v>4</v>
      </c>
      <c r="AN22" s="6">
        <v>0</v>
      </c>
      <c r="AO22" s="6">
        <v>7</v>
      </c>
      <c r="AP22" s="6">
        <v>6</v>
      </c>
      <c r="AQ22" s="7">
        <v>8</v>
      </c>
    </row>
    <row r="23" spans="1:43" x14ac:dyDescent="0.25">
      <c r="A23" s="5">
        <v>9</v>
      </c>
      <c r="B23" s="6">
        <v>7</v>
      </c>
      <c r="C23" s="6">
        <v>5</v>
      </c>
      <c r="D23" s="6">
        <v>2</v>
      </c>
      <c r="E23" s="6">
        <v>1</v>
      </c>
      <c r="F23" s="6">
        <v>4</v>
      </c>
      <c r="G23" s="6">
        <v>8</v>
      </c>
      <c r="H23" s="6">
        <v>9</v>
      </c>
      <c r="I23" s="6">
        <v>5</v>
      </c>
      <c r="J23" s="6">
        <v>3</v>
      </c>
      <c r="K23" s="6">
        <v>4</v>
      </c>
      <c r="L23" s="6">
        <v>5</v>
      </c>
      <c r="M23" s="6">
        <v>8</v>
      </c>
      <c r="N23" s="6">
        <v>4</v>
      </c>
      <c r="O23" s="6">
        <v>5</v>
      </c>
      <c r="P23" s="6">
        <v>9</v>
      </c>
      <c r="Q23" s="6">
        <v>3</v>
      </c>
      <c r="R23" s="6">
        <v>4</v>
      </c>
      <c r="S23" s="6">
        <v>5</v>
      </c>
      <c r="T23" s="6">
        <v>4</v>
      </c>
      <c r="U23" s="6">
        <v>5</v>
      </c>
      <c r="V23" s="6">
        <v>8</v>
      </c>
      <c r="W23" s="6">
        <v>9</v>
      </c>
      <c r="X23" s="6">
        <v>5</v>
      </c>
      <c r="Y23" s="6">
        <v>3</v>
      </c>
      <c r="Z23" s="6">
        <v>4</v>
      </c>
      <c r="AA23" s="6">
        <v>5</v>
      </c>
      <c r="AB23" s="6">
        <v>8</v>
      </c>
      <c r="AC23" s="6">
        <v>2</v>
      </c>
      <c r="AD23" s="6">
        <v>3</v>
      </c>
      <c r="AE23" s="6">
        <v>5</v>
      </c>
      <c r="AF23" s="6">
        <v>3</v>
      </c>
      <c r="AG23" s="6">
        <v>4</v>
      </c>
      <c r="AH23" s="6">
        <v>5</v>
      </c>
      <c r="AI23" s="6">
        <v>4</v>
      </c>
      <c r="AJ23" s="6">
        <v>5</v>
      </c>
      <c r="AK23" s="6">
        <v>8</v>
      </c>
      <c r="AL23" s="6">
        <v>4</v>
      </c>
      <c r="AM23" s="6">
        <v>5</v>
      </c>
      <c r="AN23" s="6">
        <v>8</v>
      </c>
      <c r="AO23" s="6">
        <v>4</v>
      </c>
      <c r="AP23" s="6">
        <v>5</v>
      </c>
      <c r="AQ23" s="7">
        <v>9</v>
      </c>
    </row>
    <row r="24" spans="1:43" x14ac:dyDescent="0.25">
      <c r="A24" s="5">
        <v>8</v>
      </c>
      <c r="B24" s="6">
        <v>9</v>
      </c>
      <c r="C24" s="6">
        <v>7</v>
      </c>
      <c r="D24" s="6">
        <v>3</v>
      </c>
      <c r="E24" s="6">
        <v>4</v>
      </c>
      <c r="F24" s="6">
        <v>4</v>
      </c>
      <c r="G24" s="6">
        <v>8</v>
      </c>
      <c r="H24" s="6">
        <v>9</v>
      </c>
      <c r="I24" s="6">
        <v>5</v>
      </c>
      <c r="J24" s="6">
        <v>3</v>
      </c>
      <c r="K24" s="6">
        <v>4</v>
      </c>
      <c r="L24" s="6">
        <v>5</v>
      </c>
      <c r="M24" s="6">
        <v>8</v>
      </c>
      <c r="N24" s="6">
        <v>2</v>
      </c>
      <c r="O24" s="6">
        <v>3</v>
      </c>
      <c r="P24" s="6">
        <v>5</v>
      </c>
      <c r="Q24" s="6">
        <v>3</v>
      </c>
      <c r="R24" s="6">
        <v>4</v>
      </c>
      <c r="S24" s="6">
        <v>5</v>
      </c>
      <c r="T24" s="6">
        <v>4</v>
      </c>
      <c r="U24" s="6">
        <v>5</v>
      </c>
      <c r="V24" s="6">
        <v>8</v>
      </c>
      <c r="W24" s="6">
        <v>4</v>
      </c>
      <c r="X24" s="6">
        <v>5</v>
      </c>
      <c r="Y24" s="6">
        <v>3</v>
      </c>
      <c r="Z24" s="6">
        <v>4</v>
      </c>
      <c r="AA24" s="6">
        <v>5</v>
      </c>
      <c r="AB24" s="6">
        <v>8</v>
      </c>
      <c r="AC24" s="6">
        <v>2</v>
      </c>
      <c r="AD24" s="6">
        <v>3</v>
      </c>
      <c r="AE24" s="6">
        <v>5</v>
      </c>
      <c r="AF24" s="6">
        <v>3</v>
      </c>
      <c r="AG24" s="6">
        <v>4</v>
      </c>
      <c r="AH24" s="6">
        <v>0</v>
      </c>
      <c r="AI24" s="6">
        <v>4</v>
      </c>
      <c r="AJ24" s="6">
        <v>5</v>
      </c>
      <c r="AK24" s="6">
        <v>8</v>
      </c>
      <c r="AL24" s="6">
        <v>4</v>
      </c>
      <c r="AM24" s="6">
        <v>5</v>
      </c>
      <c r="AN24" s="6">
        <v>8</v>
      </c>
      <c r="AO24" s="6">
        <v>4</v>
      </c>
      <c r="AP24" s="6">
        <v>5</v>
      </c>
      <c r="AQ24" s="7">
        <v>9</v>
      </c>
    </row>
    <row r="25" spans="1:43" x14ac:dyDescent="0.25">
      <c r="A25" s="5">
        <v>8</v>
      </c>
      <c r="B25" s="6">
        <v>9</v>
      </c>
      <c r="C25" s="6">
        <v>7</v>
      </c>
      <c r="D25" s="6">
        <v>3</v>
      </c>
      <c r="E25" s="6">
        <v>4</v>
      </c>
      <c r="F25" s="6">
        <v>4</v>
      </c>
      <c r="G25" s="6">
        <v>3</v>
      </c>
      <c r="H25" s="6">
        <v>4</v>
      </c>
      <c r="I25" s="6" t="s">
        <v>1</v>
      </c>
      <c r="J25" s="6">
        <v>3</v>
      </c>
      <c r="K25" s="6">
        <v>4</v>
      </c>
      <c r="L25" s="6">
        <v>5</v>
      </c>
      <c r="M25" s="6">
        <v>8</v>
      </c>
      <c r="N25" s="6">
        <v>2</v>
      </c>
      <c r="O25" s="6">
        <v>3</v>
      </c>
      <c r="P25" s="6">
        <v>5</v>
      </c>
      <c r="Q25" s="6">
        <v>3</v>
      </c>
      <c r="R25" s="6">
        <v>4</v>
      </c>
      <c r="S25" s="6">
        <v>0</v>
      </c>
      <c r="T25" s="6">
        <v>4</v>
      </c>
      <c r="U25" s="6">
        <v>5</v>
      </c>
      <c r="V25" s="6">
        <v>8</v>
      </c>
      <c r="W25" s="6">
        <v>3</v>
      </c>
      <c r="X25" s="6">
        <v>4</v>
      </c>
      <c r="Y25" s="6">
        <v>5</v>
      </c>
      <c r="Z25" s="6">
        <v>8</v>
      </c>
      <c r="AA25" s="6">
        <v>2</v>
      </c>
      <c r="AB25" s="6">
        <v>3</v>
      </c>
      <c r="AC25" s="6">
        <v>5</v>
      </c>
      <c r="AD25" s="6">
        <v>3</v>
      </c>
      <c r="AE25" s="6">
        <v>4</v>
      </c>
      <c r="AF25" s="6">
        <v>0</v>
      </c>
      <c r="AG25" s="6">
        <v>6</v>
      </c>
      <c r="AH25" s="6">
        <v>6</v>
      </c>
      <c r="AI25" s="6">
        <v>9</v>
      </c>
      <c r="AJ25" s="6">
        <v>8</v>
      </c>
      <c r="AK25" s="6">
        <v>3</v>
      </c>
      <c r="AL25" s="6">
        <v>4</v>
      </c>
      <c r="AM25" s="6">
        <v>5</v>
      </c>
      <c r="AN25" s="6">
        <v>8</v>
      </c>
      <c r="AO25" s="6">
        <v>4</v>
      </c>
      <c r="AP25" s="6">
        <v>5</v>
      </c>
      <c r="AQ25" s="7">
        <v>9</v>
      </c>
    </row>
    <row r="26" spans="1:43" x14ac:dyDescent="0.25">
      <c r="A26" s="5">
        <v>1</v>
      </c>
      <c r="B26" s="6">
        <v>3</v>
      </c>
      <c r="C26" s="6">
        <v>7</v>
      </c>
      <c r="D26" s="6">
        <v>9</v>
      </c>
      <c r="E26" s="6">
        <v>7</v>
      </c>
      <c r="F26" s="6">
        <v>8</v>
      </c>
      <c r="G26" s="6">
        <v>9</v>
      </c>
      <c r="H26" s="6">
        <v>3</v>
      </c>
      <c r="I26" s="6">
        <v>4</v>
      </c>
      <c r="J26" s="6">
        <v>5</v>
      </c>
      <c r="K26" s="6">
        <v>8</v>
      </c>
      <c r="L26" s="6">
        <v>2</v>
      </c>
      <c r="M26" s="6">
        <v>3</v>
      </c>
      <c r="N26" s="6">
        <v>5</v>
      </c>
      <c r="O26" s="6">
        <v>3</v>
      </c>
      <c r="P26" s="6">
        <v>4</v>
      </c>
      <c r="Q26" s="6">
        <v>0</v>
      </c>
      <c r="R26" s="6">
        <v>6</v>
      </c>
      <c r="S26" s="6">
        <v>6</v>
      </c>
      <c r="T26" s="6">
        <v>9</v>
      </c>
      <c r="U26" s="6" t="s">
        <v>3</v>
      </c>
      <c r="V26" s="6">
        <v>3</v>
      </c>
      <c r="W26" s="6">
        <v>5</v>
      </c>
      <c r="X26" s="6">
        <v>3</v>
      </c>
      <c r="Y26" s="6">
        <v>5</v>
      </c>
      <c r="Z26" s="6">
        <v>3</v>
      </c>
      <c r="AA26" s="6">
        <v>4</v>
      </c>
      <c r="AB26" s="6">
        <v>5</v>
      </c>
      <c r="AC26" s="6">
        <v>3</v>
      </c>
      <c r="AD26" s="6">
        <v>4</v>
      </c>
      <c r="AE26" s="6">
        <v>5</v>
      </c>
      <c r="AF26" s="6">
        <v>8</v>
      </c>
      <c r="AG26" s="6">
        <v>4</v>
      </c>
      <c r="AH26" s="6">
        <v>5</v>
      </c>
      <c r="AI26" s="6">
        <v>9</v>
      </c>
      <c r="AJ26" s="6">
        <v>3</v>
      </c>
      <c r="AK26" s="6">
        <v>4</v>
      </c>
      <c r="AL26" s="6">
        <v>4</v>
      </c>
      <c r="AM26" s="6">
        <v>5</v>
      </c>
      <c r="AN26" s="6" t="s">
        <v>2</v>
      </c>
      <c r="AO26" s="6">
        <v>2</v>
      </c>
      <c r="AP26" s="6">
        <v>3</v>
      </c>
      <c r="AQ26" s="7">
        <v>5</v>
      </c>
    </row>
    <row r="27" spans="1:43" x14ac:dyDescent="0.25">
      <c r="A27" s="5">
        <v>1</v>
      </c>
      <c r="B27" s="6">
        <v>3</v>
      </c>
      <c r="C27" s="6" t="s">
        <v>1</v>
      </c>
      <c r="D27" s="6">
        <v>9</v>
      </c>
      <c r="E27" s="6">
        <v>7</v>
      </c>
      <c r="F27" s="6">
        <v>8</v>
      </c>
      <c r="G27" s="6" t="s">
        <v>4</v>
      </c>
      <c r="H27" s="6">
        <v>5</v>
      </c>
      <c r="I27" s="6">
        <v>3</v>
      </c>
      <c r="J27" s="6">
        <v>5</v>
      </c>
      <c r="K27" s="6">
        <v>3</v>
      </c>
      <c r="L27" s="6">
        <v>4</v>
      </c>
      <c r="M27" s="6" t="s">
        <v>2</v>
      </c>
      <c r="N27" s="6">
        <v>3</v>
      </c>
      <c r="O27" s="6">
        <v>4</v>
      </c>
      <c r="P27" s="6">
        <v>5</v>
      </c>
      <c r="Q27" s="6">
        <v>8</v>
      </c>
      <c r="R27" s="6">
        <v>4</v>
      </c>
      <c r="S27" s="6">
        <v>5</v>
      </c>
      <c r="T27" s="6">
        <v>9</v>
      </c>
      <c r="U27" s="6">
        <v>3</v>
      </c>
      <c r="V27" s="6">
        <v>4</v>
      </c>
      <c r="W27" s="6">
        <v>5</v>
      </c>
      <c r="X27" s="6">
        <v>3</v>
      </c>
      <c r="Y27" s="6">
        <v>4</v>
      </c>
      <c r="Z27" s="6">
        <v>5</v>
      </c>
      <c r="AA27" s="6">
        <v>8</v>
      </c>
      <c r="AB27" s="6">
        <v>2</v>
      </c>
      <c r="AC27" s="6">
        <v>3</v>
      </c>
      <c r="AD27" s="6" t="s">
        <v>1</v>
      </c>
      <c r="AE27" s="6" t="s">
        <v>2</v>
      </c>
      <c r="AF27" s="6">
        <v>8</v>
      </c>
      <c r="AG27" s="6">
        <v>4</v>
      </c>
      <c r="AH27" s="6">
        <v>5</v>
      </c>
      <c r="AI27" s="6">
        <v>9</v>
      </c>
      <c r="AJ27" s="6">
        <v>3</v>
      </c>
      <c r="AK27" s="6">
        <v>4</v>
      </c>
      <c r="AL27" s="6">
        <v>4</v>
      </c>
      <c r="AM27" s="6">
        <v>5</v>
      </c>
      <c r="AN27" s="6">
        <v>8</v>
      </c>
      <c r="AO27" s="6">
        <v>2</v>
      </c>
      <c r="AP27" s="6">
        <v>3</v>
      </c>
      <c r="AQ27" s="7">
        <v>5</v>
      </c>
    </row>
    <row r="28" spans="1:43" x14ac:dyDescent="0.25">
      <c r="A28" s="5">
        <v>1</v>
      </c>
      <c r="B28" s="6">
        <v>3</v>
      </c>
      <c r="C28" s="6">
        <v>7</v>
      </c>
      <c r="D28" s="6">
        <v>9</v>
      </c>
      <c r="E28" s="6">
        <v>7</v>
      </c>
      <c r="F28" s="6">
        <v>8</v>
      </c>
      <c r="G28" s="6">
        <v>9</v>
      </c>
      <c r="H28" s="6">
        <v>5</v>
      </c>
      <c r="I28" s="6">
        <v>3</v>
      </c>
      <c r="J28" s="6">
        <v>4</v>
      </c>
      <c r="K28" s="6">
        <v>5</v>
      </c>
      <c r="L28" s="6">
        <v>8</v>
      </c>
      <c r="M28" s="6">
        <v>2</v>
      </c>
      <c r="N28" s="6">
        <v>3</v>
      </c>
      <c r="O28" s="6">
        <v>4</v>
      </c>
      <c r="P28" s="6">
        <v>5</v>
      </c>
      <c r="Q28" s="6">
        <v>8</v>
      </c>
      <c r="R28" s="6">
        <v>4</v>
      </c>
      <c r="S28" s="6">
        <v>5</v>
      </c>
      <c r="T28" s="6">
        <v>9</v>
      </c>
      <c r="U28" s="6">
        <v>3</v>
      </c>
      <c r="V28" s="6">
        <v>4</v>
      </c>
      <c r="W28" s="6">
        <v>5</v>
      </c>
      <c r="X28" s="6">
        <v>6</v>
      </c>
      <c r="Y28" s="6">
        <v>6</v>
      </c>
      <c r="Z28" s="6">
        <v>9</v>
      </c>
      <c r="AA28" s="6">
        <v>7</v>
      </c>
      <c r="AB28" s="6">
        <v>5</v>
      </c>
      <c r="AC28" s="6">
        <v>4</v>
      </c>
      <c r="AD28" s="6">
        <v>0</v>
      </c>
      <c r="AE28" s="6">
        <v>4</v>
      </c>
      <c r="AF28" s="6">
        <v>5</v>
      </c>
      <c r="AG28" s="6">
        <v>6</v>
      </c>
      <c r="AH28" s="6">
        <v>8</v>
      </c>
      <c r="AI28" s="6">
        <v>9</v>
      </c>
      <c r="AJ28" s="6">
        <v>7</v>
      </c>
      <c r="AK28" s="6">
        <v>6</v>
      </c>
      <c r="AL28" s="6">
        <v>8</v>
      </c>
      <c r="AM28" s="6">
        <v>9</v>
      </c>
      <c r="AN28" s="6">
        <v>7</v>
      </c>
      <c r="AO28" s="6">
        <v>5</v>
      </c>
      <c r="AP28" s="6">
        <v>2</v>
      </c>
      <c r="AQ28" s="7">
        <v>1</v>
      </c>
    </row>
    <row r="29" spans="1:43" x14ac:dyDescent="0.25">
      <c r="A29" s="5">
        <v>1</v>
      </c>
      <c r="B29" s="6">
        <v>3</v>
      </c>
      <c r="C29" s="6">
        <v>7</v>
      </c>
      <c r="D29" s="6">
        <v>9</v>
      </c>
      <c r="E29" s="6">
        <v>3</v>
      </c>
      <c r="F29" s="6">
        <v>4</v>
      </c>
      <c r="G29" s="6">
        <v>4</v>
      </c>
      <c r="H29" s="6">
        <v>5</v>
      </c>
      <c r="I29" s="6">
        <v>6</v>
      </c>
      <c r="J29" s="6">
        <v>8</v>
      </c>
      <c r="K29" s="6">
        <v>9</v>
      </c>
      <c r="L29" s="6">
        <v>7</v>
      </c>
      <c r="M29" s="6">
        <v>5</v>
      </c>
      <c r="N29" s="6">
        <v>3</v>
      </c>
      <c r="O29" s="6">
        <v>4</v>
      </c>
      <c r="P29" s="6">
        <v>5</v>
      </c>
      <c r="Q29" s="6">
        <v>8</v>
      </c>
      <c r="R29" s="6">
        <v>2</v>
      </c>
      <c r="S29" s="6">
        <v>3</v>
      </c>
      <c r="T29" s="6">
        <v>5</v>
      </c>
      <c r="U29" s="6">
        <v>3</v>
      </c>
      <c r="V29" s="6">
        <v>4</v>
      </c>
      <c r="W29" s="6">
        <v>5</v>
      </c>
      <c r="X29" s="6">
        <v>6</v>
      </c>
      <c r="Y29" s="6">
        <v>6</v>
      </c>
      <c r="Z29" s="6">
        <v>9</v>
      </c>
      <c r="AA29" s="6">
        <v>7</v>
      </c>
      <c r="AB29" s="6">
        <v>5</v>
      </c>
      <c r="AC29" s="6">
        <v>4</v>
      </c>
      <c r="AD29" s="6">
        <v>0</v>
      </c>
      <c r="AE29" s="6">
        <v>4</v>
      </c>
      <c r="AF29" s="6">
        <v>5</v>
      </c>
      <c r="AG29" s="6">
        <v>6</v>
      </c>
      <c r="AH29" s="6">
        <v>8</v>
      </c>
      <c r="AI29" s="6">
        <v>9</v>
      </c>
      <c r="AJ29" s="6">
        <v>7</v>
      </c>
      <c r="AK29" s="6">
        <v>6</v>
      </c>
      <c r="AL29" s="6">
        <v>8</v>
      </c>
      <c r="AM29" s="6">
        <v>9</v>
      </c>
      <c r="AN29" s="6">
        <v>7</v>
      </c>
      <c r="AO29" s="6">
        <v>5</v>
      </c>
      <c r="AP29" s="6">
        <v>2</v>
      </c>
      <c r="AQ29" s="7">
        <v>1</v>
      </c>
    </row>
    <row r="30" spans="1:43" x14ac:dyDescent="0.25">
      <c r="A30" s="5">
        <v>1</v>
      </c>
      <c r="B30" s="6">
        <v>3</v>
      </c>
      <c r="C30" s="6">
        <v>7</v>
      </c>
      <c r="D30" s="6">
        <v>9</v>
      </c>
      <c r="E30" s="6">
        <v>3</v>
      </c>
      <c r="F30" s="6">
        <v>4</v>
      </c>
      <c r="G30" s="6">
        <v>4</v>
      </c>
      <c r="H30" s="6">
        <v>5</v>
      </c>
      <c r="I30" s="6">
        <v>6</v>
      </c>
      <c r="J30" s="6">
        <v>8</v>
      </c>
      <c r="K30" s="6">
        <v>9</v>
      </c>
      <c r="L30" s="6">
        <v>7</v>
      </c>
      <c r="M30" s="6">
        <v>5</v>
      </c>
      <c r="N30" s="6" t="s">
        <v>2</v>
      </c>
      <c r="O30" s="6">
        <v>4</v>
      </c>
      <c r="P30" s="6">
        <v>5</v>
      </c>
      <c r="Q30" s="6">
        <v>8</v>
      </c>
      <c r="R30" s="6">
        <v>2</v>
      </c>
      <c r="S30" s="6">
        <v>3</v>
      </c>
      <c r="T30" s="6">
        <v>5</v>
      </c>
      <c r="U30" s="6">
        <v>3</v>
      </c>
      <c r="V30" s="6">
        <v>4</v>
      </c>
      <c r="W30" s="6">
        <v>0</v>
      </c>
      <c r="X30" s="6">
        <v>6</v>
      </c>
      <c r="Y30" s="6">
        <v>6</v>
      </c>
      <c r="Z30" s="6">
        <v>9</v>
      </c>
      <c r="AA30" s="6">
        <v>7</v>
      </c>
      <c r="AB30" s="6">
        <v>5</v>
      </c>
      <c r="AC30" s="6">
        <v>2</v>
      </c>
      <c r="AD30" s="6">
        <v>3</v>
      </c>
      <c r="AE30" s="6">
        <v>4</v>
      </c>
      <c r="AF30" s="6">
        <v>5</v>
      </c>
      <c r="AG30" s="6">
        <v>6</v>
      </c>
      <c r="AH30" s="6">
        <v>8</v>
      </c>
      <c r="AI30" s="6">
        <v>9</v>
      </c>
      <c r="AJ30" s="6">
        <v>7</v>
      </c>
      <c r="AK30" s="6">
        <v>6</v>
      </c>
      <c r="AL30" s="6">
        <v>8</v>
      </c>
      <c r="AM30" s="6">
        <v>9</v>
      </c>
      <c r="AN30" s="6">
        <v>7</v>
      </c>
      <c r="AO30" s="6">
        <v>5</v>
      </c>
      <c r="AP30" s="6">
        <v>2</v>
      </c>
      <c r="AQ30" s="7">
        <v>1</v>
      </c>
    </row>
    <row r="31" spans="1:43" x14ac:dyDescent="0.25">
      <c r="A31" s="5">
        <v>1</v>
      </c>
      <c r="B31" s="6">
        <v>3</v>
      </c>
      <c r="C31" s="6" t="s">
        <v>5</v>
      </c>
      <c r="D31" s="6">
        <v>9</v>
      </c>
      <c r="E31" s="6" t="s">
        <v>1</v>
      </c>
      <c r="F31" s="6">
        <v>4</v>
      </c>
      <c r="G31" s="6">
        <v>4</v>
      </c>
      <c r="H31" s="6">
        <v>5</v>
      </c>
      <c r="I31" s="6">
        <v>6</v>
      </c>
      <c r="J31" s="6">
        <v>8</v>
      </c>
      <c r="K31" s="6">
        <v>9</v>
      </c>
      <c r="L31" s="6">
        <v>7</v>
      </c>
      <c r="M31" s="6">
        <v>5</v>
      </c>
      <c r="N31" s="6">
        <v>2</v>
      </c>
      <c r="O31" s="6">
        <v>1</v>
      </c>
      <c r="P31" s="6">
        <v>3</v>
      </c>
      <c r="Q31" s="6">
        <v>4</v>
      </c>
      <c r="R31" s="6">
        <v>4</v>
      </c>
      <c r="S31" s="6">
        <v>5</v>
      </c>
      <c r="T31" s="6">
        <v>6</v>
      </c>
      <c r="U31" s="6">
        <v>8</v>
      </c>
      <c r="V31" s="6">
        <v>9</v>
      </c>
      <c r="W31" s="6">
        <v>7</v>
      </c>
      <c r="X31" s="6">
        <v>4</v>
      </c>
      <c r="Y31" s="6">
        <v>5</v>
      </c>
      <c r="Z31" s="6">
        <v>6</v>
      </c>
      <c r="AA31" s="6" t="s">
        <v>4</v>
      </c>
      <c r="AB31" s="6">
        <v>9</v>
      </c>
      <c r="AC31" s="6">
        <v>7</v>
      </c>
      <c r="AD31" s="6">
        <v>3</v>
      </c>
      <c r="AE31" s="6">
        <v>5</v>
      </c>
      <c r="AF31" s="6">
        <v>3</v>
      </c>
      <c r="AG31" s="6">
        <v>4</v>
      </c>
      <c r="AH31" s="6">
        <v>0</v>
      </c>
      <c r="AI31" s="6">
        <v>8</v>
      </c>
      <c r="AJ31" s="6">
        <v>7</v>
      </c>
      <c r="AK31" s="6">
        <v>6</v>
      </c>
      <c r="AL31" s="6">
        <v>8</v>
      </c>
      <c r="AM31" s="6">
        <v>9</v>
      </c>
      <c r="AN31" s="6">
        <v>7</v>
      </c>
      <c r="AO31" s="6">
        <v>5</v>
      </c>
      <c r="AP31" s="6">
        <v>2</v>
      </c>
      <c r="AQ31" s="7" t="s">
        <v>1</v>
      </c>
    </row>
    <row r="32" spans="1:43" x14ac:dyDescent="0.25">
      <c r="A32" s="5">
        <v>1</v>
      </c>
      <c r="B32" s="6">
        <v>3</v>
      </c>
      <c r="C32" s="6">
        <v>7</v>
      </c>
      <c r="D32" s="6">
        <v>9</v>
      </c>
      <c r="E32" s="6">
        <v>8</v>
      </c>
      <c r="F32" s="6">
        <v>3</v>
      </c>
      <c r="G32" s="6">
        <v>4</v>
      </c>
      <c r="H32" s="6">
        <v>5</v>
      </c>
      <c r="I32" s="6">
        <v>6</v>
      </c>
      <c r="J32" s="6">
        <v>8</v>
      </c>
      <c r="K32" s="6">
        <v>9</v>
      </c>
      <c r="L32" s="6">
        <v>7</v>
      </c>
      <c r="M32" s="6">
        <v>5</v>
      </c>
      <c r="N32" s="6">
        <v>2</v>
      </c>
      <c r="O32" s="6" t="s">
        <v>1</v>
      </c>
      <c r="P32" s="6">
        <v>8</v>
      </c>
      <c r="Q32" s="6">
        <v>5</v>
      </c>
      <c r="R32" s="6">
        <v>3</v>
      </c>
      <c r="S32" s="6">
        <v>4</v>
      </c>
      <c r="T32" s="6">
        <v>5</v>
      </c>
      <c r="U32" s="6">
        <v>0</v>
      </c>
      <c r="V32" s="6">
        <v>8</v>
      </c>
      <c r="W32" s="6">
        <v>9</v>
      </c>
      <c r="X32" s="6" t="s">
        <v>1</v>
      </c>
      <c r="Y32" s="6">
        <v>5</v>
      </c>
      <c r="Z32" s="6">
        <v>6</v>
      </c>
      <c r="AA32" s="6">
        <v>8</v>
      </c>
      <c r="AB32" s="6">
        <v>9</v>
      </c>
      <c r="AC32" s="6">
        <v>7</v>
      </c>
      <c r="AD32" s="6">
        <v>3</v>
      </c>
      <c r="AE32" s="6">
        <v>5</v>
      </c>
      <c r="AF32" s="6">
        <v>3</v>
      </c>
      <c r="AG32" s="6">
        <v>4</v>
      </c>
      <c r="AH32" s="6">
        <v>0</v>
      </c>
      <c r="AI32" s="6">
        <v>1</v>
      </c>
      <c r="AJ32" s="6">
        <v>1</v>
      </c>
      <c r="AK32" s="6">
        <v>1</v>
      </c>
      <c r="AL32" s="6">
        <v>8</v>
      </c>
      <c r="AM32" s="6">
        <v>9</v>
      </c>
      <c r="AN32" s="6">
        <v>7</v>
      </c>
      <c r="AO32" s="6">
        <v>5</v>
      </c>
      <c r="AP32" s="6">
        <v>2</v>
      </c>
      <c r="AQ32" s="7">
        <v>1</v>
      </c>
    </row>
    <row r="33" spans="1:43" x14ac:dyDescent="0.25">
      <c r="A33" s="5">
        <v>1</v>
      </c>
      <c r="B33" s="6">
        <v>3</v>
      </c>
      <c r="C33" s="6">
        <v>7</v>
      </c>
      <c r="D33" s="6">
        <v>9</v>
      </c>
      <c r="E33" s="6">
        <v>8</v>
      </c>
      <c r="F33" s="6">
        <v>3</v>
      </c>
      <c r="G33" s="6">
        <v>4</v>
      </c>
      <c r="H33" s="6">
        <v>5</v>
      </c>
      <c r="I33" s="6">
        <v>6</v>
      </c>
      <c r="J33" s="6">
        <v>8</v>
      </c>
      <c r="K33" s="6">
        <v>9</v>
      </c>
      <c r="L33" s="6">
        <v>7</v>
      </c>
      <c r="M33" s="6">
        <v>5</v>
      </c>
      <c r="N33" s="6">
        <v>2</v>
      </c>
      <c r="O33" s="6">
        <v>1</v>
      </c>
      <c r="P33" s="6">
        <v>8</v>
      </c>
      <c r="Q33" s="6">
        <v>5</v>
      </c>
      <c r="R33" s="6">
        <v>3</v>
      </c>
      <c r="S33" s="6">
        <v>4</v>
      </c>
      <c r="T33" s="6">
        <v>5</v>
      </c>
      <c r="U33" s="6">
        <v>0</v>
      </c>
      <c r="V33" s="6">
        <v>8</v>
      </c>
      <c r="W33" s="6">
        <v>9</v>
      </c>
      <c r="X33" s="6">
        <v>4</v>
      </c>
      <c r="Y33" s="6">
        <v>5</v>
      </c>
      <c r="Z33" s="6">
        <v>6</v>
      </c>
      <c r="AA33" s="6">
        <v>8</v>
      </c>
      <c r="AB33" s="6">
        <v>9</v>
      </c>
      <c r="AC33" s="6">
        <v>7</v>
      </c>
      <c r="AD33" s="6">
        <v>3</v>
      </c>
      <c r="AE33" s="6" t="s">
        <v>0</v>
      </c>
      <c r="AF33" s="6">
        <v>3</v>
      </c>
      <c r="AG33" s="6">
        <v>4</v>
      </c>
      <c r="AH33" s="6">
        <v>0</v>
      </c>
      <c r="AI33" s="6">
        <v>8</v>
      </c>
      <c r="AJ33" s="6">
        <v>7</v>
      </c>
      <c r="AK33" s="6">
        <v>6</v>
      </c>
      <c r="AL33" s="6">
        <v>8</v>
      </c>
      <c r="AM33" s="6">
        <v>9</v>
      </c>
      <c r="AN33" s="6">
        <v>7</v>
      </c>
      <c r="AO33" s="6">
        <v>5</v>
      </c>
      <c r="AP33" s="6">
        <v>2</v>
      </c>
      <c r="AQ33" s="7">
        <v>1</v>
      </c>
    </row>
    <row r="34" spans="1:43" x14ac:dyDescent="0.25">
      <c r="A34" s="5">
        <v>1</v>
      </c>
      <c r="B34" s="6">
        <v>3</v>
      </c>
      <c r="C34" s="6">
        <v>7</v>
      </c>
      <c r="D34" s="6">
        <v>9</v>
      </c>
      <c r="E34" s="6">
        <v>8</v>
      </c>
      <c r="F34" s="6">
        <v>3</v>
      </c>
      <c r="G34" s="6" t="s">
        <v>0</v>
      </c>
      <c r="H34" s="6">
        <v>5</v>
      </c>
      <c r="I34" s="6" t="s">
        <v>2</v>
      </c>
      <c r="J34" s="6">
        <v>8</v>
      </c>
      <c r="K34" s="6">
        <v>9</v>
      </c>
      <c r="L34" s="6">
        <v>7</v>
      </c>
      <c r="M34" s="6">
        <v>5</v>
      </c>
      <c r="N34" s="6">
        <v>2</v>
      </c>
      <c r="O34" s="6">
        <v>1</v>
      </c>
      <c r="P34" s="6">
        <v>9</v>
      </c>
      <c r="Q34" s="6">
        <v>8</v>
      </c>
      <c r="R34" s="6">
        <v>3</v>
      </c>
      <c r="S34" s="6">
        <v>4</v>
      </c>
      <c r="T34" s="6">
        <v>5</v>
      </c>
      <c r="U34" s="6">
        <v>6</v>
      </c>
      <c r="V34" s="6">
        <v>8</v>
      </c>
      <c r="W34" s="6">
        <v>9</v>
      </c>
      <c r="X34" s="6">
        <v>4</v>
      </c>
      <c r="Y34" s="6">
        <v>5</v>
      </c>
      <c r="Z34" s="6">
        <v>6</v>
      </c>
      <c r="AA34" s="6">
        <v>8</v>
      </c>
      <c r="AB34" s="6">
        <v>9</v>
      </c>
      <c r="AC34" s="6">
        <v>7</v>
      </c>
      <c r="AD34" s="6">
        <v>3</v>
      </c>
      <c r="AE34" s="6">
        <v>5</v>
      </c>
      <c r="AF34" s="6">
        <v>3</v>
      </c>
      <c r="AG34" s="6">
        <v>4</v>
      </c>
      <c r="AH34" s="6">
        <v>0</v>
      </c>
      <c r="AI34" s="6">
        <v>4</v>
      </c>
      <c r="AJ34" s="6">
        <v>7</v>
      </c>
      <c r="AK34" s="6">
        <v>6</v>
      </c>
      <c r="AL34" s="6">
        <v>8</v>
      </c>
      <c r="AM34" s="6">
        <v>9</v>
      </c>
      <c r="AN34" s="6">
        <v>7</v>
      </c>
      <c r="AO34" s="6">
        <v>5</v>
      </c>
      <c r="AP34" s="6">
        <v>2</v>
      </c>
      <c r="AQ34" s="7">
        <v>1</v>
      </c>
    </row>
    <row r="35" spans="1:43" x14ac:dyDescent="0.25">
      <c r="A35" s="5">
        <v>1</v>
      </c>
      <c r="B35" s="6">
        <v>3</v>
      </c>
      <c r="C35" s="6">
        <v>7</v>
      </c>
      <c r="D35" s="6">
        <v>9</v>
      </c>
      <c r="E35" s="6">
        <v>5</v>
      </c>
      <c r="F35" s="6">
        <v>3</v>
      </c>
      <c r="G35" s="6">
        <v>4</v>
      </c>
      <c r="H35" s="6">
        <v>0</v>
      </c>
      <c r="I35" s="6">
        <v>6</v>
      </c>
      <c r="J35" s="6">
        <v>8</v>
      </c>
      <c r="K35" s="6">
        <v>9</v>
      </c>
      <c r="L35" s="6">
        <v>7</v>
      </c>
      <c r="M35" s="6">
        <v>5</v>
      </c>
      <c r="N35" s="6">
        <v>2</v>
      </c>
      <c r="O35" s="6">
        <v>1</v>
      </c>
      <c r="P35" s="6">
        <v>4</v>
      </c>
      <c r="Q35" s="6">
        <v>5</v>
      </c>
      <c r="R35" s="6">
        <v>2</v>
      </c>
      <c r="S35" s="6" t="s">
        <v>1</v>
      </c>
      <c r="T35" s="6">
        <v>3</v>
      </c>
      <c r="U35" s="6">
        <v>4</v>
      </c>
      <c r="V35" s="6">
        <v>4</v>
      </c>
      <c r="W35" s="6">
        <v>5</v>
      </c>
      <c r="X35" s="6">
        <v>6</v>
      </c>
      <c r="Y35" s="6">
        <v>8</v>
      </c>
      <c r="Z35" s="6">
        <v>9</v>
      </c>
      <c r="AA35" s="6">
        <v>7</v>
      </c>
      <c r="AB35" s="6">
        <v>6</v>
      </c>
      <c r="AC35" s="6">
        <v>8</v>
      </c>
      <c r="AD35" s="6">
        <v>9</v>
      </c>
      <c r="AE35" s="6">
        <v>7</v>
      </c>
      <c r="AF35" s="6">
        <v>5</v>
      </c>
      <c r="AG35" s="6">
        <v>2</v>
      </c>
      <c r="AH35" s="6">
        <v>3</v>
      </c>
      <c r="AI35" s="6">
        <v>6</v>
      </c>
      <c r="AJ35" s="6">
        <v>5</v>
      </c>
      <c r="AK35" s="6">
        <v>6</v>
      </c>
      <c r="AL35" s="6">
        <v>8</v>
      </c>
      <c r="AM35" s="6">
        <v>6</v>
      </c>
      <c r="AN35" s="6">
        <v>8</v>
      </c>
      <c r="AO35" s="6">
        <v>9</v>
      </c>
      <c r="AP35" s="6">
        <v>7</v>
      </c>
      <c r="AQ35" s="7">
        <v>6</v>
      </c>
    </row>
    <row r="36" spans="1:43" x14ac:dyDescent="0.25">
      <c r="A36" s="5">
        <v>1</v>
      </c>
      <c r="B36" s="6">
        <v>3</v>
      </c>
      <c r="C36" s="6">
        <v>7</v>
      </c>
      <c r="D36" s="6">
        <v>9</v>
      </c>
      <c r="E36" s="6">
        <v>5</v>
      </c>
      <c r="F36" s="6">
        <v>3</v>
      </c>
      <c r="G36" s="6">
        <v>4</v>
      </c>
      <c r="H36" s="6">
        <v>0</v>
      </c>
      <c r="I36" s="6">
        <v>8</v>
      </c>
      <c r="J36" s="6">
        <v>7</v>
      </c>
      <c r="K36" s="6">
        <v>8</v>
      </c>
      <c r="L36" s="6">
        <v>9</v>
      </c>
      <c r="M36" s="6">
        <v>7</v>
      </c>
      <c r="N36" s="6">
        <v>3</v>
      </c>
      <c r="O36" s="6">
        <v>4</v>
      </c>
      <c r="P36" s="6">
        <v>4</v>
      </c>
      <c r="Q36" s="6">
        <v>5</v>
      </c>
      <c r="R36" s="6">
        <v>6</v>
      </c>
      <c r="S36" s="6">
        <v>8</v>
      </c>
      <c r="T36" s="6">
        <v>9</v>
      </c>
      <c r="U36" s="6">
        <v>7</v>
      </c>
      <c r="V36" s="6">
        <v>9</v>
      </c>
      <c r="W36" s="6">
        <v>3</v>
      </c>
      <c r="X36" s="6">
        <v>5</v>
      </c>
      <c r="Y36" s="6">
        <v>2</v>
      </c>
      <c r="Z36" s="6">
        <v>1</v>
      </c>
      <c r="AA36" s="6">
        <v>3</v>
      </c>
      <c r="AB36" s="6">
        <v>4</v>
      </c>
      <c r="AC36" s="6">
        <v>4</v>
      </c>
      <c r="AD36" s="6">
        <v>5</v>
      </c>
      <c r="AE36" s="6" t="s">
        <v>5</v>
      </c>
      <c r="AF36" s="6">
        <v>8</v>
      </c>
      <c r="AG36" s="6">
        <v>9</v>
      </c>
      <c r="AH36" s="6">
        <v>7</v>
      </c>
      <c r="AI36" s="6">
        <v>7</v>
      </c>
      <c r="AJ36" s="6">
        <v>8</v>
      </c>
      <c r="AK36" s="6">
        <v>9</v>
      </c>
      <c r="AL36" s="6">
        <v>7</v>
      </c>
      <c r="AM36" s="6">
        <v>5</v>
      </c>
      <c r="AN36" s="6">
        <v>2</v>
      </c>
      <c r="AO36" s="6">
        <v>3</v>
      </c>
      <c r="AP36" s="6">
        <v>4</v>
      </c>
      <c r="AQ36" s="7">
        <v>5</v>
      </c>
    </row>
    <row r="37" spans="1:43" x14ac:dyDescent="0.25">
      <c r="A37" s="5">
        <v>1</v>
      </c>
      <c r="B37" s="6">
        <v>3</v>
      </c>
      <c r="C37" s="6">
        <v>7</v>
      </c>
      <c r="D37" s="6">
        <v>9</v>
      </c>
      <c r="E37" s="6">
        <v>8</v>
      </c>
      <c r="F37" s="6">
        <v>5</v>
      </c>
      <c r="G37" s="6">
        <v>3</v>
      </c>
      <c r="H37" s="6">
        <v>4</v>
      </c>
      <c r="I37" s="6">
        <v>5</v>
      </c>
      <c r="J37" s="6">
        <v>0</v>
      </c>
      <c r="K37" s="6">
        <v>8</v>
      </c>
      <c r="L37" s="6" t="s">
        <v>4</v>
      </c>
      <c r="M37" s="6">
        <v>7</v>
      </c>
      <c r="N37" s="6">
        <v>3</v>
      </c>
      <c r="O37" s="6">
        <v>4</v>
      </c>
      <c r="P37" s="6">
        <v>4</v>
      </c>
      <c r="Q37" s="6">
        <v>5</v>
      </c>
      <c r="R37" s="6">
        <v>6</v>
      </c>
      <c r="S37" s="6">
        <v>8</v>
      </c>
      <c r="T37" s="6">
        <v>9</v>
      </c>
      <c r="U37" s="6">
        <v>7</v>
      </c>
      <c r="V37" s="6">
        <v>9</v>
      </c>
      <c r="W37" s="6">
        <v>3</v>
      </c>
      <c r="X37" s="6">
        <v>4</v>
      </c>
      <c r="Y37" s="6">
        <v>5</v>
      </c>
      <c r="Z37" s="6">
        <v>2</v>
      </c>
      <c r="AA37" s="6">
        <v>1</v>
      </c>
      <c r="AB37" s="6">
        <v>3</v>
      </c>
      <c r="AC37" s="6">
        <v>4</v>
      </c>
      <c r="AD37" s="6">
        <v>4</v>
      </c>
      <c r="AE37" s="6">
        <v>5</v>
      </c>
      <c r="AF37" s="6">
        <v>6</v>
      </c>
      <c r="AG37" s="6">
        <v>8</v>
      </c>
      <c r="AH37" s="6">
        <v>9</v>
      </c>
      <c r="AI37" s="6">
        <v>2</v>
      </c>
      <c r="AJ37" s="6">
        <v>6</v>
      </c>
      <c r="AK37" s="6" t="s">
        <v>2</v>
      </c>
      <c r="AL37" s="6">
        <v>9</v>
      </c>
      <c r="AM37" s="6">
        <v>7</v>
      </c>
      <c r="AN37" s="6">
        <v>5</v>
      </c>
      <c r="AO37" s="6">
        <v>2</v>
      </c>
      <c r="AP37" s="6">
        <v>3</v>
      </c>
      <c r="AQ37" s="7">
        <v>4</v>
      </c>
    </row>
    <row r="38" spans="1:43" x14ac:dyDescent="0.25">
      <c r="A38" s="5">
        <v>1</v>
      </c>
      <c r="B38" s="6">
        <v>3</v>
      </c>
      <c r="C38" s="6">
        <v>7</v>
      </c>
      <c r="D38" s="6" t="s">
        <v>1</v>
      </c>
      <c r="E38" s="6">
        <v>8</v>
      </c>
      <c r="F38" s="6">
        <v>5</v>
      </c>
      <c r="G38" s="6">
        <v>3</v>
      </c>
      <c r="H38" s="6">
        <v>4</v>
      </c>
      <c r="I38" s="6">
        <v>5</v>
      </c>
      <c r="J38" s="6">
        <v>0</v>
      </c>
      <c r="K38" s="6">
        <v>8</v>
      </c>
      <c r="L38" s="6">
        <v>9</v>
      </c>
      <c r="M38" s="6">
        <v>7</v>
      </c>
      <c r="N38" s="6">
        <v>3</v>
      </c>
      <c r="O38" s="6">
        <v>4</v>
      </c>
      <c r="P38" s="6">
        <v>4</v>
      </c>
      <c r="Q38" s="6">
        <v>5</v>
      </c>
      <c r="R38" s="6">
        <v>6</v>
      </c>
      <c r="S38" s="6">
        <v>5</v>
      </c>
      <c r="T38" s="6">
        <v>2</v>
      </c>
      <c r="U38" s="6">
        <v>1</v>
      </c>
      <c r="V38" s="6">
        <v>3</v>
      </c>
      <c r="W38" s="6">
        <v>4</v>
      </c>
      <c r="X38" s="6">
        <v>4</v>
      </c>
      <c r="Y38" s="6">
        <v>5</v>
      </c>
      <c r="Z38" s="6">
        <v>6</v>
      </c>
      <c r="AA38" s="6">
        <v>8</v>
      </c>
      <c r="AB38" s="6">
        <v>9</v>
      </c>
      <c r="AC38" s="6">
        <v>7</v>
      </c>
      <c r="AD38" s="6">
        <v>6</v>
      </c>
      <c r="AE38" s="6">
        <v>8</v>
      </c>
      <c r="AF38" s="6">
        <v>9</v>
      </c>
      <c r="AG38" s="6">
        <v>7</v>
      </c>
      <c r="AH38" s="6">
        <v>5</v>
      </c>
      <c r="AI38" s="6">
        <v>6</v>
      </c>
      <c r="AJ38" s="6">
        <v>3</v>
      </c>
      <c r="AK38" s="6">
        <v>4</v>
      </c>
      <c r="AL38" s="6">
        <v>5</v>
      </c>
      <c r="AM38" s="6">
        <v>6</v>
      </c>
      <c r="AN38" s="6">
        <v>8</v>
      </c>
      <c r="AO38" s="6">
        <v>1</v>
      </c>
      <c r="AP38" s="6">
        <v>2</v>
      </c>
      <c r="AQ38" s="7">
        <v>1</v>
      </c>
    </row>
    <row r="39" spans="1:43" x14ac:dyDescent="0.25">
      <c r="A39" s="5">
        <v>2</v>
      </c>
      <c r="B39" s="6">
        <v>3</v>
      </c>
      <c r="C39" s="6">
        <v>4</v>
      </c>
      <c r="D39" s="6">
        <v>5</v>
      </c>
      <c r="E39" s="6">
        <v>9</v>
      </c>
      <c r="F39" s="6">
        <v>8</v>
      </c>
      <c r="G39" s="6">
        <v>3</v>
      </c>
      <c r="H39" s="6">
        <v>4</v>
      </c>
      <c r="I39" s="6">
        <v>5</v>
      </c>
      <c r="J39" s="6">
        <v>6</v>
      </c>
      <c r="K39" s="6">
        <v>8</v>
      </c>
      <c r="L39" s="6">
        <v>9</v>
      </c>
      <c r="M39" s="6">
        <v>7</v>
      </c>
      <c r="N39" s="6">
        <v>8</v>
      </c>
      <c r="O39" s="6">
        <v>3</v>
      </c>
      <c r="P39" s="6">
        <v>4</v>
      </c>
      <c r="Q39" s="6">
        <v>5</v>
      </c>
      <c r="R39" s="6">
        <v>6</v>
      </c>
      <c r="S39" s="6">
        <v>8</v>
      </c>
      <c r="T39" s="6">
        <v>9</v>
      </c>
      <c r="U39" s="6">
        <v>7</v>
      </c>
      <c r="V39" s="6">
        <v>9</v>
      </c>
      <c r="W39" s="6">
        <v>8</v>
      </c>
      <c r="X39" s="6" t="s">
        <v>4</v>
      </c>
      <c r="Y39" s="6">
        <v>4</v>
      </c>
      <c r="Z39" s="6">
        <v>5</v>
      </c>
      <c r="AA39" s="6">
        <v>6</v>
      </c>
      <c r="AB39" s="6">
        <v>5</v>
      </c>
      <c r="AC39" s="6">
        <v>2</v>
      </c>
      <c r="AD39" s="6">
        <v>1</v>
      </c>
      <c r="AE39" s="6">
        <v>3</v>
      </c>
      <c r="AF39" s="6">
        <v>4</v>
      </c>
      <c r="AG39" s="6">
        <v>4</v>
      </c>
      <c r="AH39" s="6" t="s">
        <v>1</v>
      </c>
      <c r="AI39" s="6">
        <v>6</v>
      </c>
      <c r="AJ39" s="6">
        <v>8</v>
      </c>
      <c r="AK39" s="6">
        <v>9</v>
      </c>
      <c r="AL39" s="6">
        <v>7</v>
      </c>
      <c r="AM39" s="6">
        <v>6</v>
      </c>
      <c r="AN39" s="6">
        <v>8</v>
      </c>
      <c r="AO39" s="6">
        <v>9</v>
      </c>
      <c r="AP39" s="6">
        <v>7</v>
      </c>
      <c r="AQ39" s="7">
        <v>5</v>
      </c>
    </row>
    <row r="40" spans="1:43" x14ac:dyDescent="0.25">
      <c r="A40" s="5">
        <v>2</v>
      </c>
      <c r="B40" s="6">
        <v>3</v>
      </c>
      <c r="C40" s="6">
        <v>4</v>
      </c>
      <c r="D40" s="6">
        <v>5</v>
      </c>
      <c r="E40" s="6">
        <v>9</v>
      </c>
      <c r="F40" s="6">
        <v>8</v>
      </c>
      <c r="G40" s="6">
        <v>3</v>
      </c>
      <c r="H40" s="6">
        <v>4</v>
      </c>
      <c r="I40" s="6">
        <v>5</v>
      </c>
      <c r="J40" s="6">
        <v>6</v>
      </c>
      <c r="K40" s="6">
        <v>8</v>
      </c>
      <c r="L40" s="6">
        <v>9</v>
      </c>
      <c r="M40" s="6">
        <v>7</v>
      </c>
      <c r="N40" s="6">
        <v>8</v>
      </c>
      <c r="O40" s="6">
        <v>3</v>
      </c>
      <c r="P40" s="6">
        <v>4</v>
      </c>
      <c r="Q40" s="6" t="s">
        <v>1</v>
      </c>
      <c r="R40" s="6">
        <v>8</v>
      </c>
      <c r="S40" s="6">
        <v>5</v>
      </c>
      <c r="T40" s="6">
        <v>2</v>
      </c>
      <c r="U40" s="6">
        <v>1</v>
      </c>
      <c r="V40" s="6">
        <v>3</v>
      </c>
      <c r="W40" s="6">
        <v>4</v>
      </c>
      <c r="X40" s="6">
        <v>4</v>
      </c>
      <c r="Y40" s="6">
        <v>5</v>
      </c>
      <c r="Z40" s="6">
        <v>6</v>
      </c>
      <c r="AA40" s="6">
        <v>8</v>
      </c>
      <c r="AB40" s="6">
        <v>5</v>
      </c>
      <c r="AC40" s="6">
        <v>2</v>
      </c>
      <c r="AD40" s="6">
        <v>1</v>
      </c>
      <c r="AE40" s="6">
        <v>3</v>
      </c>
      <c r="AF40" s="6">
        <v>4</v>
      </c>
      <c r="AG40" s="6">
        <v>4</v>
      </c>
      <c r="AH40" s="6">
        <v>5</v>
      </c>
      <c r="AI40" s="6">
        <v>6</v>
      </c>
      <c r="AJ40" s="6">
        <v>8</v>
      </c>
      <c r="AK40" s="6">
        <v>9</v>
      </c>
      <c r="AL40" s="6">
        <v>7</v>
      </c>
      <c r="AM40" s="6" t="s">
        <v>3</v>
      </c>
      <c r="AN40" s="6">
        <v>8</v>
      </c>
      <c r="AO40" s="6">
        <v>9</v>
      </c>
      <c r="AP40" s="6">
        <v>7</v>
      </c>
      <c r="AQ40" s="7">
        <v>5</v>
      </c>
    </row>
    <row r="41" spans="1:43" x14ac:dyDescent="0.25">
      <c r="A41" s="5">
        <v>2</v>
      </c>
      <c r="B41" s="6" t="s">
        <v>1</v>
      </c>
      <c r="C41" s="6">
        <v>4</v>
      </c>
      <c r="D41" s="6">
        <v>5</v>
      </c>
      <c r="E41" s="6">
        <v>9</v>
      </c>
      <c r="F41" s="6">
        <v>8</v>
      </c>
      <c r="G41" s="6">
        <v>3</v>
      </c>
      <c r="H41" s="6">
        <v>4</v>
      </c>
      <c r="I41" s="6">
        <v>5</v>
      </c>
      <c r="J41" s="6">
        <v>6</v>
      </c>
      <c r="K41" s="6" t="s">
        <v>1</v>
      </c>
      <c r="L41" s="6">
        <v>9</v>
      </c>
      <c r="M41" s="6">
        <v>7</v>
      </c>
      <c r="N41" s="6">
        <v>8</v>
      </c>
      <c r="O41" s="6">
        <v>3</v>
      </c>
      <c r="P41" s="6">
        <v>4</v>
      </c>
      <c r="Q41" s="6">
        <v>5</v>
      </c>
      <c r="R41" s="6">
        <v>8</v>
      </c>
      <c r="S41" s="6">
        <v>2</v>
      </c>
      <c r="T41" s="6">
        <v>5</v>
      </c>
      <c r="U41" s="6">
        <v>2</v>
      </c>
      <c r="V41" s="6">
        <v>1</v>
      </c>
      <c r="W41" s="6">
        <v>3</v>
      </c>
      <c r="X41" s="6">
        <v>4</v>
      </c>
      <c r="Y41" s="6">
        <v>4</v>
      </c>
      <c r="Z41" s="6">
        <v>5</v>
      </c>
      <c r="AA41" s="6">
        <v>6</v>
      </c>
      <c r="AB41" s="6">
        <v>5</v>
      </c>
      <c r="AC41" s="6">
        <v>2</v>
      </c>
      <c r="AD41" s="6">
        <v>1</v>
      </c>
      <c r="AE41" s="6">
        <v>3</v>
      </c>
      <c r="AF41" s="6">
        <v>4</v>
      </c>
      <c r="AG41" s="6">
        <v>4</v>
      </c>
      <c r="AH41" s="6">
        <v>5</v>
      </c>
      <c r="AI41" s="6" t="s">
        <v>5</v>
      </c>
      <c r="AJ41" s="6">
        <v>8</v>
      </c>
      <c r="AK41" s="6">
        <v>9</v>
      </c>
      <c r="AL41" s="6">
        <v>7</v>
      </c>
      <c r="AM41" s="6">
        <v>6</v>
      </c>
      <c r="AN41" s="6">
        <v>8</v>
      </c>
      <c r="AO41" s="6">
        <v>9</v>
      </c>
      <c r="AP41" s="6">
        <v>7</v>
      </c>
      <c r="AQ41" s="7">
        <v>5</v>
      </c>
    </row>
    <row r="42" spans="1:43" ht="13.8" thickBot="1" x14ac:dyDescent="0.3">
      <c r="A42" s="8">
        <v>2</v>
      </c>
      <c r="B42" s="9">
        <v>3</v>
      </c>
      <c r="C42" s="9" t="s">
        <v>5</v>
      </c>
      <c r="D42" s="9">
        <v>5</v>
      </c>
      <c r="E42" s="9">
        <v>9</v>
      </c>
      <c r="F42" s="9">
        <v>8</v>
      </c>
      <c r="G42" s="9">
        <v>3</v>
      </c>
      <c r="H42" s="9">
        <v>4</v>
      </c>
      <c r="I42" s="9">
        <v>5</v>
      </c>
      <c r="J42" s="9">
        <v>6</v>
      </c>
      <c r="K42" s="9">
        <v>7</v>
      </c>
      <c r="L42" s="9">
        <v>8</v>
      </c>
      <c r="M42" s="9">
        <v>9</v>
      </c>
      <c r="N42" s="9">
        <v>5</v>
      </c>
      <c r="O42" s="9">
        <v>3</v>
      </c>
      <c r="P42" s="9">
        <v>4</v>
      </c>
      <c r="Q42" s="9">
        <v>5</v>
      </c>
      <c r="R42" s="9">
        <v>8</v>
      </c>
      <c r="S42" s="9">
        <v>2</v>
      </c>
      <c r="T42" s="9">
        <v>5</v>
      </c>
      <c r="U42" s="9">
        <v>2</v>
      </c>
      <c r="V42" s="9">
        <v>1</v>
      </c>
      <c r="W42" s="9">
        <v>3</v>
      </c>
      <c r="X42" s="9">
        <v>4</v>
      </c>
      <c r="Y42" s="9">
        <v>4</v>
      </c>
      <c r="Z42" s="9">
        <v>5</v>
      </c>
      <c r="AA42" s="9" t="s">
        <v>2</v>
      </c>
      <c r="AB42" s="9">
        <v>5</v>
      </c>
      <c r="AC42" s="9">
        <v>2</v>
      </c>
      <c r="AD42" s="9">
        <v>1</v>
      </c>
      <c r="AE42" s="9">
        <v>3</v>
      </c>
      <c r="AF42" s="9">
        <v>4</v>
      </c>
      <c r="AG42" s="9">
        <v>4</v>
      </c>
      <c r="AH42" s="9">
        <v>5</v>
      </c>
      <c r="AI42" s="9">
        <v>1</v>
      </c>
      <c r="AJ42" s="9">
        <v>8</v>
      </c>
      <c r="AK42" s="9">
        <v>9</v>
      </c>
      <c r="AL42" s="9">
        <v>7</v>
      </c>
      <c r="AM42" s="9">
        <v>6</v>
      </c>
      <c r="AN42" s="9">
        <v>8</v>
      </c>
      <c r="AO42" s="9">
        <v>9</v>
      </c>
      <c r="AP42" s="9">
        <v>7</v>
      </c>
      <c r="AQ42" s="10">
        <v>5</v>
      </c>
    </row>
  </sheetData>
  <phoneticPr fontId="1" type="noConversion"/>
  <conditionalFormatting sqref="A2:AQ42">
    <cfRule type="cellIs" dxfId="13" priority="3" operator="equal">
      <formula>"z"</formula>
    </cfRule>
    <cfRule type="cellIs" dxfId="14" priority="2" operator="equal">
      <formula>"m"</formula>
    </cfRule>
    <cfRule type="cellIs" dxfId="15" priority="1" operator="equal">
      <formula>7</formula>
    </cfRule>
  </conditionalFormatting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workbookViewId="0">
      <selection activeCell="F16" sqref="F15:F16"/>
    </sheetView>
  </sheetViews>
  <sheetFormatPr baseColWidth="10" defaultRowHeight="13.2" x14ac:dyDescent="0.25"/>
  <cols>
    <col min="1" max="1" width="11.44140625" style="15"/>
    <col min="2" max="2" width="15.77734375" style="15" customWidth="1"/>
    <col min="3" max="3" width="16.6640625" customWidth="1"/>
  </cols>
  <sheetData>
    <row r="1" spans="1:3" x14ac:dyDescent="0.25">
      <c r="A1" s="17" t="s">
        <v>40</v>
      </c>
    </row>
    <row r="4" spans="1:3" x14ac:dyDescent="0.25">
      <c r="A4" s="16" t="s">
        <v>45</v>
      </c>
      <c r="B4" s="16" t="s">
        <v>44</v>
      </c>
      <c r="C4" s="12" t="s">
        <v>43</v>
      </c>
    </row>
    <row r="5" spans="1:3" x14ac:dyDescent="0.25">
      <c r="A5" s="16">
        <v>19311</v>
      </c>
      <c r="B5" s="15">
        <v>75</v>
      </c>
      <c r="C5" s="15" t="str">
        <f>IF(B5&gt;=65,"aprobado","no aprobado")</f>
        <v>aprobado</v>
      </c>
    </row>
    <row r="6" spans="1:3" x14ac:dyDescent="0.25">
      <c r="A6" s="16">
        <v>14018</v>
      </c>
      <c r="B6" s="15">
        <v>73</v>
      </c>
      <c r="C6" s="15" t="str">
        <f t="shared" ref="C6:C16" si="0">IF(B6&gt;=65,"aprobado","no aprobado")</f>
        <v>aprobado</v>
      </c>
    </row>
    <row r="7" spans="1:3" x14ac:dyDescent="0.25">
      <c r="A7" s="16">
        <v>14870</v>
      </c>
      <c r="B7" s="15">
        <v>71</v>
      </c>
      <c r="C7" s="15" t="str">
        <f t="shared" si="0"/>
        <v>aprobado</v>
      </c>
    </row>
    <row r="8" spans="1:3" x14ac:dyDescent="0.25">
      <c r="A8" s="16">
        <v>18429</v>
      </c>
      <c r="B8" s="15">
        <v>76</v>
      </c>
      <c r="C8" s="15" t="str">
        <f t="shared" si="0"/>
        <v>aprobado</v>
      </c>
    </row>
    <row r="9" spans="1:3" x14ac:dyDescent="0.25">
      <c r="A9" s="16">
        <v>17628</v>
      </c>
      <c r="B9" s="15">
        <v>75</v>
      </c>
      <c r="C9" s="15" t="str">
        <f t="shared" si="0"/>
        <v>aprobado</v>
      </c>
    </row>
    <row r="10" spans="1:3" x14ac:dyDescent="0.25">
      <c r="A10" s="16">
        <v>14379</v>
      </c>
      <c r="B10" s="15">
        <v>55</v>
      </c>
      <c r="C10" s="15" t="str">
        <f t="shared" si="0"/>
        <v>no aprobado</v>
      </c>
    </row>
    <row r="11" spans="1:3" x14ac:dyDescent="0.25">
      <c r="A11" s="16">
        <v>18681</v>
      </c>
      <c r="B11" s="15">
        <v>101</v>
      </c>
      <c r="C11" s="15" t="str">
        <f t="shared" si="0"/>
        <v>aprobado</v>
      </c>
    </row>
    <row r="12" spans="1:3" x14ac:dyDescent="0.25">
      <c r="A12" s="16">
        <v>12883</v>
      </c>
      <c r="B12" s="15">
        <v>57</v>
      </c>
      <c r="C12" s="15" t="str">
        <f t="shared" si="0"/>
        <v>no aprobado</v>
      </c>
    </row>
    <row r="13" spans="1:3" x14ac:dyDescent="0.25">
      <c r="A13" s="16">
        <v>19228</v>
      </c>
      <c r="B13" s="15">
        <v>80</v>
      </c>
      <c r="C13" s="15" t="str">
        <f t="shared" si="0"/>
        <v>aprobado</v>
      </c>
    </row>
    <row r="14" spans="1:3" x14ac:dyDescent="0.25">
      <c r="A14" s="16">
        <v>15982</v>
      </c>
      <c r="B14" s="15">
        <v>60</v>
      </c>
      <c r="C14" s="15" t="str">
        <f t="shared" si="0"/>
        <v>no aprobado</v>
      </c>
    </row>
    <row r="15" spans="1:3" x14ac:dyDescent="0.25">
      <c r="A15" s="16">
        <v>19106</v>
      </c>
      <c r="B15" s="15">
        <v>-80</v>
      </c>
      <c r="C15" s="15" t="str">
        <f t="shared" si="0"/>
        <v>no aprobado</v>
      </c>
    </row>
    <row r="16" spans="1:3" x14ac:dyDescent="0.25">
      <c r="A16" s="16">
        <v>16097</v>
      </c>
      <c r="B16" s="15">
        <v>96</v>
      </c>
      <c r="C16" s="15" t="str">
        <f t="shared" si="0"/>
        <v>aprobado</v>
      </c>
    </row>
    <row r="18" spans="1:2" x14ac:dyDescent="0.25">
      <c r="A18" s="16" t="s">
        <v>35</v>
      </c>
    </row>
    <row r="19" spans="1:2" x14ac:dyDescent="0.25">
      <c r="A19" s="16" t="s">
        <v>36</v>
      </c>
      <c r="B19" s="16" t="s">
        <v>37</v>
      </c>
    </row>
    <row r="20" spans="1:2" x14ac:dyDescent="0.25">
      <c r="A20" s="16" t="s">
        <v>38</v>
      </c>
      <c r="B20" s="16" t="s">
        <v>39</v>
      </c>
    </row>
    <row r="21" spans="1:2" x14ac:dyDescent="0.25">
      <c r="A21" s="16"/>
      <c r="B21" s="16"/>
    </row>
    <row r="22" spans="1:2" x14ac:dyDescent="0.25">
      <c r="A22" s="16"/>
      <c r="B22" s="16"/>
    </row>
    <row r="23" spans="1:2" x14ac:dyDescent="0.25">
      <c r="A23" s="16"/>
      <c r="B23" s="16"/>
    </row>
  </sheetData>
  <phoneticPr fontId="1" type="noConversion"/>
  <pageMargins left="0.75" right="0.75" top="1" bottom="1" header="0" footer="0"/>
  <pageSetup orientation="portrait" horizontalDpi="300" verticalDpi="300" r:id="rId1"/>
  <headerFooter alignWithMargins="0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6"/>
  <sheetViews>
    <sheetView zoomScaleNormal="100" workbookViewId="0">
      <selection activeCell="I18" sqref="I18"/>
    </sheetView>
  </sheetViews>
  <sheetFormatPr baseColWidth="10" defaultRowHeight="13.2" x14ac:dyDescent="0.25"/>
  <cols>
    <col min="5" max="5" width="14.33203125" customWidth="1"/>
    <col min="6" max="6" width="20.33203125" bestFit="1" customWidth="1"/>
    <col min="7" max="9" width="11.44140625" style="15"/>
    <col min="10" max="10" width="7" customWidth="1"/>
    <col min="11" max="11" width="14.5546875" bestFit="1" customWidth="1"/>
    <col min="12" max="14" width="11.44140625" style="15"/>
  </cols>
  <sheetData>
    <row r="1" spans="1:14" x14ac:dyDescent="0.25">
      <c r="A1" t="s">
        <v>25</v>
      </c>
    </row>
    <row r="3" spans="1:14" x14ac:dyDescent="0.25">
      <c r="B3" t="s">
        <v>24</v>
      </c>
      <c r="G3" s="45" t="s">
        <v>46</v>
      </c>
      <c r="H3" s="45"/>
      <c r="I3" s="45"/>
      <c r="K3" s="45" t="s">
        <v>47</v>
      </c>
      <c r="L3" s="45"/>
      <c r="M3" s="45"/>
      <c r="N3" s="45"/>
    </row>
    <row r="4" spans="1:14" x14ac:dyDescent="0.25">
      <c r="A4" t="s">
        <v>23</v>
      </c>
      <c r="B4" t="s">
        <v>22</v>
      </c>
      <c r="C4" t="s">
        <v>21</v>
      </c>
      <c r="D4" t="s">
        <v>20</v>
      </c>
      <c r="F4" t="s">
        <v>23</v>
      </c>
      <c r="G4" s="15" t="s">
        <v>22</v>
      </c>
      <c r="H4" s="15" t="s">
        <v>21</v>
      </c>
      <c r="I4" s="15" t="s">
        <v>20</v>
      </c>
      <c r="K4" t="s">
        <v>23</v>
      </c>
      <c r="L4" s="15" t="s">
        <v>22</v>
      </c>
      <c r="M4" s="15" t="s">
        <v>21</v>
      </c>
      <c r="N4" s="15" t="s">
        <v>20</v>
      </c>
    </row>
    <row r="5" spans="1:14" x14ac:dyDescent="0.25">
      <c r="A5" t="s">
        <v>19</v>
      </c>
      <c r="B5">
        <v>10000</v>
      </c>
      <c r="C5">
        <v>42196</v>
      </c>
      <c r="D5">
        <v>40593</v>
      </c>
      <c r="F5" t="s">
        <v>19</v>
      </c>
      <c r="G5" s="18">
        <f>IF(B5&lt;=10000,0,IF(B5&lt;=20000,0.5,IF(B5&lt;=30000,1,IF(B5&gt;30000,1.5,"ERROR"))))</f>
        <v>0</v>
      </c>
      <c r="H5" s="18">
        <f t="shared" ref="H5:I16" si="0">IF(C5&lt;=10000,0,IF(C5&lt;=20000,0.5,IF(C5&lt;=30000,1,IF(C5&gt;30000,1.5,"ERROR"))))</f>
        <v>1.5</v>
      </c>
      <c r="I5" s="18">
        <f t="shared" si="0"/>
        <v>1.5</v>
      </c>
      <c r="K5" t="s">
        <v>19</v>
      </c>
      <c r="L5" s="15">
        <f>(B5*G5)/100</f>
        <v>0</v>
      </c>
      <c r="M5" s="15">
        <f t="shared" ref="M5:N5" si="1">(C5*H5)/100</f>
        <v>632.94000000000005</v>
      </c>
      <c r="N5" s="15">
        <f t="shared" si="1"/>
        <v>608.89499999999998</v>
      </c>
    </row>
    <row r="6" spans="1:14" x14ac:dyDescent="0.25">
      <c r="A6" t="s">
        <v>18</v>
      </c>
      <c r="B6">
        <v>34660</v>
      </c>
      <c r="C6">
        <v>13110</v>
      </c>
      <c r="D6">
        <v>31632</v>
      </c>
      <c r="F6" t="s">
        <v>18</v>
      </c>
      <c r="G6" s="18">
        <f t="shared" ref="G6:G16" si="2">IF(B6&lt;=10000,0,IF(B6&lt;=20000,0.5,IF(B6&lt;=30000,1,IF(B6&gt;30000,1.5,"ERROR"))))</f>
        <v>1.5</v>
      </c>
      <c r="H6" s="18">
        <f t="shared" si="0"/>
        <v>0.5</v>
      </c>
      <c r="I6" s="18">
        <f t="shared" si="0"/>
        <v>1.5</v>
      </c>
      <c r="K6" t="s">
        <v>18</v>
      </c>
      <c r="L6" s="15">
        <f t="shared" ref="L6:L16" si="3">(B6*G6)/100</f>
        <v>519.9</v>
      </c>
      <c r="M6" s="15">
        <f t="shared" ref="M6:M16" si="4">(C6*H6)/100</f>
        <v>65.55</v>
      </c>
      <c r="N6" s="15">
        <f t="shared" ref="N6:N16" si="5">(D6*I6)/100</f>
        <v>474.48</v>
      </c>
    </row>
    <row r="7" spans="1:14" x14ac:dyDescent="0.25">
      <c r="A7" t="s">
        <v>17</v>
      </c>
      <c r="B7">
        <v>15060</v>
      </c>
      <c r="C7">
        <v>40233</v>
      </c>
      <c r="D7">
        <v>9145</v>
      </c>
      <c r="F7" t="s">
        <v>17</v>
      </c>
      <c r="G7" s="18">
        <f t="shared" si="2"/>
        <v>0.5</v>
      </c>
      <c r="H7" s="18">
        <f t="shared" si="0"/>
        <v>1.5</v>
      </c>
      <c r="I7" s="18">
        <f t="shared" si="0"/>
        <v>0</v>
      </c>
      <c r="K7" t="s">
        <v>17</v>
      </c>
      <c r="L7" s="15">
        <f t="shared" si="3"/>
        <v>75.3</v>
      </c>
      <c r="M7" s="15">
        <f t="shared" si="4"/>
        <v>603.495</v>
      </c>
      <c r="N7" s="15">
        <f t="shared" si="5"/>
        <v>0</v>
      </c>
    </row>
    <row r="8" spans="1:14" x14ac:dyDescent="0.25">
      <c r="A8" t="s">
        <v>16</v>
      </c>
      <c r="B8">
        <v>17115</v>
      </c>
      <c r="C8">
        <v>41470</v>
      </c>
      <c r="D8">
        <v>37169</v>
      </c>
      <c r="F8" t="s">
        <v>16</v>
      </c>
      <c r="G8" s="18">
        <f t="shared" si="2"/>
        <v>0.5</v>
      </c>
      <c r="H8" s="18">
        <f t="shared" si="0"/>
        <v>1.5</v>
      </c>
      <c r="I8" s="18">
        <f t="shared" si="0"/>
        <v>1.5</v>
      </c>
      <c r="K8" t="s">
        <v>16</v>
      </c>
      <c r="L8" s="15">
        <f t="shared" si="3"/>
        <v>85.575000000000003</v>
      </c>
      <c r="M8" s="15">
        <f t="shared" si="4"/>
        <v>622.04999999999995</v>
      </c>
      <c r="N8" s="15">
        <f t="shared" si="5"/>
        <v>557.53499999999997</v>
      </c>
    </row>
    <row r="9" spans="1:14" x14ac:dyDescent="0.25">
      <c r="A9" t="s">
        <v>15</v>
      </c>
      <c r="B9">
        <v>16921</v>
      </c>
      <c r="C9">
        <v>48034</v>
      </c>
      <c r="D9">
        <v>24454</v>
      </c>
      <c r="F9" t="s">
        <v>15</v>
      </c>
      <c r="G9" s="18">
        <f t="shared" si="2"/>
        <v>0.5</v>
      </c>
      <c r="H9" s="18">
        <f t="shared" si="0"/>
        <v>1.5</v>
      </c>
      <c r="I9" s="18">
        <f t="shared" si="0"/>
        <v>1</v>
      </c>
      <c r="K9" t="s">
        <v>15</v>
      </c>
      <c r="L9" s="15">
        <f t="shared" si="3"/>
        <v>84.605000000000004</v>
      </c>
      <c r="M9" s="15">
        <f t="shared" si="4"/>
        <v>720.51</v>
      </c>
      <c r="N9" s="15">
        <f t="shared" si="5"/>
        <v>244.54</v>
      </c>
    </row>
    <row r="10" spans="1:14" x14ac:dyDescent="0.25">
      <c r="A10" t="s">
        <v>14</v>
      </c>
      <c r="B10">
        <v>26250</v>
      </c>
      <c r="C10">
        <v>39030</v>
      </c>
      <c r="D10">
        <v>25132</v>
      </c>
      <c r="F10" t="s">
        <v>14</v>
      </c>
      <c r="G10" s="18">
        <f t="shared" si="2"/>
        <v>1</v>
      </c>
      <c r="H10" s="18">
        <f t="shared" si="0"/>
        <v>1.5</v>
      </c>
      <c r="I10" s="18">
        <f t="shared" si="0"/>
        <v>1</v>
      </c>
      <c r="K10" t="s">
        <v>14</v>
      </c>
      <c r="L10" s="15">
        <f t="shared" si="3"/>
        <v>262.5</v>
      </c>
      <c r="M10" s="15">
        <f t="shared" si="4"/>
        <v>585.45000000000005</v>
      </c>
      <c r="N10" s="15">
        <f t="shared" si="5"/>
        <v>251.32</v>
      </c>
    </row>
    <row r="11" spans="1:14" x14ac:dyDescent="0.25">
      <c r="A11" t="s">
        <v>13</v>
      </c>
      <c r="B11">
        <v>41019</v>
      </c>
      <c r="C11">
        <v>9200</v>
      </c>
      <c r="D11">
        <v>47834</v>
      </c>
      <c r="F11" t="s">
        <v>13</v>
      </c>
      <c r="G11" s="18">
        <f t="shared" si="2"/>
        <v>1.5</v>
      </c>
      <c r="H11" s="18">
        <f t="shared" si="0"/>
        <v>0</v>
      </c>
      <c r="I11" s="18">
        <f t="shared" si="0"/>
        <v>1.5</v>
      </c>
      <c r="K11" t="s">
        <v>13</v>
      </c>
      <c r="L11" s="15">
        <f t="shared" si="3"/>
        <v>615.28499999999997</v>
      </c>
      <c r="M11" s="15">
        <f t="shared" si="4"/>
        <v>0</v>
      </c>
      <c r="N11" s="15">
        <f t="shared" si="5"/>
        <v>717.51</v>
      </c>
    </row>
    <row r="12" spans="1:14" x14ac:dyDescent="0.25">
      <c r="A12" t="s">
        <v>12</v>
      </c>
      <c r="B12">
        <v>37670</v>
      </c>
      <c r="C12">
        <v>30077</v>
      </c>
      <c r="D12">
        <v>34348</v>
      </c>
      <c r="F12" t="s">
        <v>12</v>
      </c>
      <c r="G12" s="18">
        <f t="shared" si="2"/>
        <v>1.5</v>
      </c>
      <c r="H12" s="18">
        <f t="shared" si="0"/>
        <v>1.5</v>
      </c>
      <c r="I12" s="18">
        <f t="shared" si="0"/>
        <v>1.5</v>
      </c>
      <c r="K12" t="s">
        <v>12</v>
      </c>
      <c r="L12" s="15">
        <f t="shared" si="3"/>
        <v>565.04999999999995</v>
      </c>
      <c r="M12" s="15">
        <f t="shared" si="4"/>
        <v>451.15499999999997</v>
      </c>
      <c r="N12" s="15">
        <f t="shared" si="5"/>
        <v>515.22</v>
      </c>
    </row>
    <row r="13" spans="1:14" x14ac:dyDescent="0.25">
      <c r="A13" t="s">
        <v>11</v>
      </c>
      <c r="B13">
        <v>35223</v>
      </c>
      <c r="C13">
        <v>23647</v>
      </c>
      <c r="D13">
        <v>43407</v>
      </c>
      <c r="F13" t="s">
        <v>11</v>
      </c>
      <c r="G13" s="18">
        <f t="shared" si="2"/>
        <v>1.5</v>
      </c>
      <c r="H13" s="18">
        <f t="shared" si="0"/>
        <v>1</v>
      </c>
      <c r="I13" s="18">
        <f t="shared" si="0"/>
        <v>1.5</v>
      </c>
      <c r="K13" t="s">
        <v>11</v>
      </c>
      <c r="L13" s="15">
        <f t="shared" si="3"/>
        <v>528.34500000000003</v>
      </c>
      <c r="M13" s="15">
        <f t="shared" si="4"/>
        <v>236.47</v>
      </c>
      <c r="N13" s="15">
        <f t="shared" si="5"/>
        <v>651.10500000000002</v>
      </c>
    </row>
    <row r="14" spans="1:14" x14ac:dyDescent="0.25">
      <c r="A14" t="s">
        <v>10</v>
      </c>
      <c r="B14">
        <v>19279</v>
      </c>
      <c r="C14">
        <v>18246</v>
      </c>
      <c r="D14">
        <v>33352</v>
      </c>
      <c r="F14" t="s">
        <v>10</v>
      </c>
      <c r="G14" s="18">
        <f t="shared" si="2"/>
        <v>0.5</v>
      </c>
      <c r="H14" s="18">
        <f t="shared" si="0"/>
        <v>0.5</v>
      </c>
      <c r="I14" s="18">
        <f t="shared" si="0"/>
        <v>1.5</v>
      </c>
      <c r="K14" t="s">
        <v>10</v>
      </c>
      <c r="L14" s="15">
        <f t="shared" si="3"/>
        <v>96.394999999999996</v>
      </c>
      <c r="M14" s="15">
        <f t="shared" si="4"/>
        <v>91.23</v>
      </c>
      <c r="N14" s="15">
        <f t="shared" si="5"/>
        <v>500.28</v>
      </c>
    </row>
    <row r="15" spans="1:14" x14ac:dyDescent="0.25">
      <c r="A15" t="s">
        <v>9</v>
      </c>
      <c r="B15">
        <v>4697</v>
      </c>
      <c r="C15">
        <v>14415</v>
      </c>
      <c r="D15">
        <v>42832</v>
      </c>
      <c r="F15" t="s">
        <v>9</v>
      </c>
      <c r="G15" s="18">
        <f t="shared" si="2"/>
        <v>0</v>
      </c>
      <c r="H15" s="18">
        <f t="shared" si="0"/>
        <v>0.5</v>
      </c>
      <c r="I15" s="18">
        <f t="shared" si="0"/>
        <v>1.5</v>
      </c>
      <c r="K15" t="s">
        <v>9</v>
      </c>
      <c r="L15" s="15">
        <f t="shared" si="3"/>
        <v>0</v>
      </c>
      <c r="M15" s="15">
        <f t="shared" si="4"/>
        <v>72.075000000000003</v>
      </c>
      <c r="N15" s="15">
        <f t="shared" si="5"/>
        <v>642.48</v>
      </c>
    </row>
    <row r="16" spans="1:14" x14ac:dyDescent="0.25">
      <c r="A16" t="s">
        <v>8</v>
      </c>
      <c r="B16">
        <v>12775</v>
      </c>
      <c r="C16">
        <v>18921</v>
      </c>
      <c r="D16">
        <v>9336</v>
      </c>
      <c r="F16" t="s">
        <v>8</v>
      </c>
      <c r="G16" s="18">
        <f t="shared" si="2"/>
        <v>0.5</v>
      </c>
      <c r="H16" s="18">
        <f t="shared" si="0"/>
        <v>0.5</v>
      </c>
      <c r="I16" s="18">
        <f t="shared" si="0"/>
        <v>0</v>
      </c>
      <c r="K16" t="s">
        <v>8</v>
      </c>
      <c r="L16" s="15">
        <f t="shared" si="3"/>
        <v>63.875</v>
      </c>
      <c r="M16" s="15">
        <f t="shared" si="4"/>
        <v>94.605000000000004</v>
      </c>
      <c r="N16" s="15">
        <f t="shared" si="5"/>
        <v>0</v>
      </c>
    </row>
    <row r="17" spans="1:14" x14ac:dyDescent="0.25">
      <c r="G17" s="18"/>
      <c r="H17" s="18"/>
      <c r="I17" s="18"/>
      <c r="K17" t="s">
        <v>87</v>
      </c>
      <c r="L17" s="15">
        <f>SUM(L5:L16)</f>
        <v>2896.8300000000004</v>
      </c>
      <c r="M17" s="15">
        <f t="shared" ref="M17:N17" si="6">SUM(M5:M16)</f>
        <v>4175.5299999999988</v>
      </c>
      <c r="N17" s="15">
        <f t="shared" si="6"/>
        <v>5163.3649999999998</v>
      </c>
    </row>
    <row r="21" spans="1:14" x14ac:dyDescent="0.25">
      <c r="A21" s="12" t="s">
        <v>82</v>
      </c>
    </row>
    <row r="22" spans="1:14" x14ac:dyDescent="0.25">
      <c r="A22" s="12" t="s">
        <v>26</v>
      </c>
    </row>
    <row r="23" spans="1:14" x14ac:dyDescent="0.25">
      <c r="A23" s="12" t="s">
        <v>28</v>
      </c>
    </row>
    <row r="24" spans="1:14" x14ac:dyDescent="0.25">
      <c r="A24" s="12" t="s">
        <v>27</v>
      </c>
    </row>
    <row r="25" spans="1:14" x14ac:dyDescent="0.25">
      <c r="A25" s="12" t="s">
        <v>29</v>
      </c>
    </row>
    <row r="27" spans="1:14" x14ac:dyDescent="0.25">
      <c r="A27" s="12" t="s">
        <v>30</v>
      </c>
    </row>
    <row r="28" spans="1:14" x14ac:dyDescent="0.25">
      <c r="A28" s="12" t="s">
        <v>32</v>
      </c>
    </row>
    <row r="29" spans="1:14" x14ac:dyDescent="0.25">
      <c r="A29" s="12" t="s">
        <v>31</v>
      </c>
    </row>
    <row r="30" spans="1:14" x14ac:dyDescent="0.25">
      <c r="A30" s="12" t="s">
        <v>33</v>
      </c>
    </row>
    <row r="33" spans="1:3" x14ac:dyDescent="0.25">
      <c r="A33">
        <v>0</v>
      </c>
      <c r="B33">
        <v>10000</v>
      </c>
      <c r="C33" s="13">
        <v>0</v>
      </c>
    </row>
    <row r="34" spans="1:3" x14ac:dyDescent="0.25">
      <c r="A34">
        <v>10000</v>
      </c>
      <c r="B34">
        <v>20000</v>
      </c>
      <c r="C34" s="13">
        <v>5.0000000000000001E-3</v>
      </c>
    </row>
    <row r="35" spans="1:3" x14ac:dyDescent="0.25">
      <c r="A35">
        <v>20000</v>
      </c>
      <c r="B35">
        <v>30000</v>
      </c>
      <c r="C35" s="13">
        <v>0.01</v>
      </c>
    </row>
    <row r="36" spans="1:3" x14ac:dyDescent="0.25">
      <c r="A36">
        <v>30000</v>
      </c>
      <c r="B36" s="12" t="s">
        <v>34</v>
      </c>
      <c r="C36" s="13">
        <v>1.4999999999999999E-2</v>
      </c>
    </row>
  </sheetData>
  <mergeCells count="2">
    <mergeCell ref="G3:I3"/>
    <mergeCell ref="K3:N3"/>
  </mergeCells>
  <phoneticPr fontId="1" type="noConversion"/>
  <pageMargins left="0.75" right="0.75" top="1" bottom="1" header="0" footer="0"/>
  <pageSetup orientation="portrait" horizontalDpi="1200" verticalDpi="1200" r:id="rId1"/>
  <headerFooter alignWithMargins="0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7"/>
  <sheetViews>
    <sheetView workbookViewId="0">
      <selection activeCell="K21" sqref="K21"/>
    </sheetView>
  </sheetViews>
  <sheetFormatPr baseColWidth="10" defaultRowHeight="13.2" x14ac:dyDescent="0.25"/>
  <cols>
    <col min="2" max="2" width="14.88671875" bestFit="1" customWidth="1"/>
    <col min="4" max="4" width="12.88671875" bestFit="1" customWidth="1"/>
    <col min="7" max="7" width="11.77734375" bestFit="1" customWidth="1"/>
  </cols>
  <sheetData>
    <row r="1" spans="1:9" s="19" customFormat="1" x14ac:dyDescent="0.25">
      <c r="A1" s="19" t="s">
        <v>48</v>
      </c>
      <c r="D1" s="19" t="s">
        <v>49</v>
      </c>
    </row>
    <row r="2" spans="1:9" s="19" customFormat="1" x14ac:dyDescent="0.25">
      <c r="A2" s="20" t="s">
        <v>50</v>
      </c>
      <c r="B2" s="20" t="s">
        <v>51</v>
      </c>
      <c r="D2" s="20" t="s">
        <v>52</v>
      </c>
      <c r="E2" s="20" t="s">
        <v>53</v>
      </c>
      <c r="F2" s="20" t="s">
        <v>54</v>
      </c>
      <c r="G2" s="20" t="s">
        <v>55</v>
      </c>
    </row>
    <row r="3" spans="1:9" s="19" customFormat="1" x14ac:dyDescent="0.25">
      <c r="A3" s="21">
        <v>1</v>
      </c>
      <c r="B3" s="22" t="s">
        <v>56</v>
      </c>
      <c r="D3" s="21">
        <v>1</v>
      </c>
      <c r="E3" s="22" t="s">
        <v>57</v>
      </c>
      <c r="F3" s="23">
        <v>5000</v>
      </c>
      <c r="G3" s="24">
        <f>F3/(20*8)</f>
        <v>31.25</v>
      </c>
      <c r="I3" s="47"/>
    </row>
    <row r="4" spans="1:9" s="19" customFormat="1" x14ac:dyDescent="0.25">
      <c r="A4" s="21">
        <v>2</v>
      </c>
      <c r="B4" s="22" t="s">
        <v>58</v>
      </c>
      <c r="D4" s="21">
        <v>2</v>
      </c>
      <c r="E4" s="22" t="s">
        <v>59</v>
      </c>
      <c r="F4" s="23">
        <v>3000</v>
      </c>
      <c r="G4" s="24">
        <f>F4/(20*8)</f>
        <v>18.75</v>
      </c>
      <c r="I4" s="47"/>
    </row>
    <row r="5" spans="1:9" s="19" customFormat="1" x14ac:dyDescent="0.25">
      <c r="A5" s="21">
        <v>3</v>
      </c>
      <c r="B5" s="22" t="s">
        <v>60</v>
      </c>
      <c r="D5" s="21">
        <v>3</v>
      </c>
      <c r="E5" s="22" t="s">
        <v>61</v>
      </c>
      <c r="F5" s="23">
        <v>2500</v>
      </c>
      <c r="G5" s="24">
        <f>F5/(20*8)</f>
        <v>15.625</v>
      </c>
      <c r="I5" s="47"/>
    </row>
    <row r="6" spans="1:9" s="19" customFormat="1" x14ac:dyDescent="0.25"/>
    <row r="7" spans="1:9" s="19" customFormat="1" x14ac:dyDescent="0.25"/>
    <row r="8" spans="1:9" s="19" customFormat="1" x14ac:dyDescent="0.25">
      <c r="A8" s="19" t="s">
        <v>91</v>
      </c>
    </row>
    <row r="9" spans="1:9" s="19" customFormat="1" ht="13.8" thickBot="1" x14ac:dyDescent="0.3">
      <c r="A9" s="19" t="s">
        <v>62</v>
      </c>
      <c r="B9" s="25">
        <f ca="1">TODAY()</f>
        <v>45073</v>
      </c>
    </row>
    <row r="10" spans="1:9" s="19" customFormat="1" ht="26.4" x14ac:dyDescent="0.25">
      <c r="A10" s="26" t="s">
        <v>50</v>
      </c>
      <c r="B10" s="27" t="s">
        <v>63</v>
      </c>
      <c r="C10" s="27" t="s">
        <v>53</v>
      </c>
      <c r="D10" s="27" t="s">
        <v>64</v>
      </c>
      <c r="E10" s="28" t="s">
        <v>65</v>
      </c>
      <c r="F10" s="27" t="s">
        <v>66</v>
      </c>
      <c r="G10" s="29" t="s">
        <v>67</v>
      </c>
    </row>
    <row r="11" spans="1:9" s="19" customFormat="1" x14ac:dyDescent="0.25">
      <c r="A11" s="30">
        <v>1</v>
      </c>
      <c r="B11" s="22" t="s">
        <v>68</v>
      </c>
      <c r="C11" s="48">
        <v>1</v>
      </c>
      <c r="D11" s="22" t="s">
        <v>69</v>
      </c>
      <c r="E11" s="48">
        <v>1</v>
      </c>
      <c r="F11" s="48">
        <v>0</v>
      </c>
      <c r="G11" s="31">
        <f>(IF(E11=1,VLOOKUP(C11,$D$3:$G$5,3,0),IF(E11=2,VLOOKUP(C11,$D$3:$G$5,4,0)*F11,IF(E11=3,(VLOOKUP(C11,$D$3:$G$5,3,0))*0.0433,"ERROR"))))</f>
        <v>5000</v>
      </c>
    </row>
    <row r="12" spans="1:9" s="19" customFormat="1" x14ac:dyDescent="0.25">
      <c r="A12" s="30">
        <v>1</v>
      </c>
      <c r="B12" s="22" t="s">
        <v>68</v>
      </c>
      <c r="C12" s="48">
        <v>1</v>
      </c>
      <c r="D12" s="22" t="s">
        <v>69</v>
      </c>
      <c r="E12" s="48">
        <v>2</v>
      </c>
      <c r="F12" s="48">
        <v>22</v>
      </c>
      <c r="G12" s="31">
        <f t="shared" ref="G12:G18" si="0">(IF(E12=1,VLOOKUP(C12,$D$3:$G$5,3,0),IF(E12=2,VLOOKUP(C12,$D$3:$G$5,4,0)*F12,IF(E12=3,(VLOOKUP(C12,$D$3:$G$5,3,0))*0.0433,"ERROR"))))</f>
        <v>687.5</v>
      </c>
    </row>
    <row r="13" spans="1:9" s="19" customFormat="1" x14ac:dyDescent="0.25">
      <c r="A13" s="30">
        <v>1</v>
      </c>
      <c r="B13" s="22" t="s">
        <v>68</v>
      </c>
      <c r="C13" s="48">
        <v>1</v>
      </c>
      <c r="D13" s="22" t="s">
        <v>69</v>
      </c>
      <c r="E13" s="48">
        <v>3</v>
      </c>
      <c r="F13" s="48">
        <v>0</v>
      </c>
      <c r="G13" s="31">
        <f t="shared" si="0"/>
        <v>216.5</v>
      </c>
    </row>
    <row r="14" spans="1:9" s="19" customFormat="1" x14ac:dyDescent="0.25">
      <c r="A14" s="30">
        <v>2</v>
      </c>
      <c r="B14" s="22" t="s">
        <v>70</v>
      </c>
      <c r="C14" s="48">
        <v>3</v>
      </c>
      <c r="D14" s="22" t="s">
        <v>71</v>
      </c>
      <c r="E14" s="48">
        <v>1</v>
      </c>
      <c r="F14" s="48">
        <v>0</v>
      </c>
      <c r="G14" s="31">
        <f t="shared" si="0"/>
        <v>2500</v>
      </c>
    </row>
    <row r="15" spans="1:9" s="19" customFormat="1" x14ac:dyDescent="0.25">
      <c r="A15" s="30">
        <v>2</v>
      </c>
      <c r="B15" s="22" t="s">
        <v>70</v>
      </c>
      <c r="C15" s="48">
        <v>3</v>
      </c>
      <c r="D15" s="22" t="s">
        <v>71</v>
      </c>
      <c r="E15" s="48">
        <v>2</v>
      </c>
      <c r="F15" s="48">
        <v>11</v>
      </c>
      <c r="G15" s="31">
        <f t="shared" si="0"/>
        <v>171.875</v>
      </c>
    </row>
    <row r="16" spans="1:9" s="19" customFormat="1" x14ac:dyDescent="0.25">
      <c r="A16" s="30">
        <v>2</v>
      </c>
      <c r="B16" s="22" t="s">
        <v>70</v>
      </c>
      <c r="C16" s="48">
        <v>3</v>
      </c>
      <c r="D16" s="22" t="s">
        <v>71</v>
      </c>
      <c r="E16" s="48">
        <v>3</v>
      </c>
      <c r="F16" s="48">
        <v>0</v>
      </c>
      <c r="G16" s="31">
        <f t="shared" si="0"/>
        <v>108.25</v>
      </c>
    </row>
    <row r="17" spans="1:9" s="19" customFormat="1" x14ac:dyDescent="0.25">
      <c r="A17" s="30">
        <v>3</v>
      </c>
      <c r="B17" s="22" t="s">
        <v>72</v>
      </c>
      <c r="C17" s="48">
        <v>2</v>
      </c>
      <c r="D17" s="22" t="s">
        <v>71</v>
      </c>
      <c r="E17" s="48">
        <v>1</v>
      </c>
      <c r="F17" s="48">
        <v>0</v>
      </c>
      <c r="G17" s="31">
        <f t="shared" si="0"/>
        <v>3000</v>
      </c>
    </row>
    <row r="18" spans="1:9" s="19" customFormat="1" ht="13.8" thickBot="1" x14ac:dyDescent="0.3">
      <c r="A18" s="32">
        <v>3</v>
      </c>
      <c r="B18" s="33" t="s">
        <v>72</v>
      </c>
      <c r="C18" s="49">
        <v>2</v>
      </c>
      <c r="D18" s="33" t="s">
        <v>71</v>
      </c>
      <c r="E18" s="49">
        <v>3</v>
      </c>
      <c r="F18" s="49">
        <v>0</v>
      </c>
      <c r="G18" s="50">
        <f t="shared" si="0"/>
        <v>129.9</v>
      </c>
    </row>
    <row r="19" spans="1:9" s="19" customFormat="1" x14ac:dyDescent="0.25"/>
    <row r="20" spans="1:9" s="19" customFormat="1" x14ac:dyDescent="0.25"/>
    <row r="21" spans="1:9" s="19" customFormat="1" x14ac:dyDescent="0.25">
      <c r="A21" s="19" t="s">
        <v>73</v>
      </c>
      <c r="I21" s="35"/>
    </row>
    <row r="22" spans="1:9" s="19" customFormat="1" x14ac:dyDescent="0.25">
      <c r="A22" s="19" t="s">
        <v>92</v>
      </c>
      <c r="I22" s="35"/>
    </row>
    <row r="23" spans="1:9" s="19" customFormat="1" x14ac:dyDescent="0.25">
      <c r="I23" s="35"/>
    </row>
    <row r="24" spans="1:9" s="19" customFormat="1" x14ac:dyDescent="0.25">
      <c r="A24" s="34" t="s">
        <v>50</v>
      </c>
      <c r="B24" s="34" t="s">
        <v>63</v>
      </c>
      <c r="C24" s="34" t="s">
        <v>74</v>
      </c>
    </row>
    <row r="25" spans="1:9" s="19" customFormat="1" x14ac:dyDescent="0.25">
      <c r="A25" s="21">
        <v>1</v>
      </c>
      <c r="B25" s="22" t="s">
        <v>68</v>
      </c>
      <c r="C25" s="24">
        <f>SUMIF($B$11:$B$18,"Edgar Meléndez",$G$11:$G$18)</f>
        <v>5904</v>
      </c>
      <c r="E25" s="35"/>
    </row>
    <row r="26" spans="1:9" s="19" customFormat="1" x14ac:dyDescent="0.25">
      <c r="A26" s="21">
        <v>2</v>
      </c>
      <c r="B26" s="22" t="s">
        <v>70</v>
      </c>
      <c r="C26" s="24">
        <f>SUMIF($B$11:$B$18,"Ricardo García",$G$11:$G$18)</f>
        <v>2780.125</v>
      </c>
      <c r="E26" s="35"/>
    </row>
    <row r="27" spans="1:9" s="19" customFormat="1" x14ac:dyDescent="0.25">
      <c r="A27" s="21">
        <v>3</v>
      </c>
      <c r="B27" s="22" t="s">
        <v>72</v>
      </c>
      <c r="C27" s="24">
        <f>SUMIF($B$11:$B$18,"Mónica Gómez",$G$11:$G$18)</f>
        <v>3129.9</v>
      </c>
      <c r="E27" s="3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527A4C650EA943AA60199ACAF0D25A" ma:contentTypeVersion="11" ma:contentTypeDescription="Create a new document." ma:contentTypeScope="" ma:versionID="ba9910002171d477f4bb3e9537792039">
  <xsd:schema xmlns:xsd="http://www.w3.org/2001/XMLSchema" xmlns:xs="http://www.w3.org/2001/XMLSchema" xmlns:p="http://schemas.microsoft.com/office/2006/metadata/properties" xmlns:ns3="c5fe959f-a520-41f3-9bc0-07d1f43479e6" targetNamespace="http://schemas.microsoft.com/office/2006/metadata/properties" ma:root="true" ma:fieldsID="d0a3176f383d99ace5e3784d3437ebee" ns3:_="">
    <xsd:import namespace="c5fe959f-a520-41f3-9bc0-07d1f43479e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fe959f-a520-41f3-9bc0-07d1f43479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DC28F39-DE56-4156-B2A8-36F499B972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fe959f-a520-41f3-9bc0-07d1f43479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7A675C-E2DC-4755-9715-17F6E0223C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38A01F-3603-4566-81A6-7263BE1094B1}">
  <ds:schemaRefs>
    <ds:schemaRef ds:uri="http://www.w3.org/XML/1998/namespace"/>
    <ds:schemaRef ds:uri="http://purl.org/dc/elements/1.1/"/>
    <ds:schemaRef ds:uri="http://schemas.microsoft.com/office/2006/documentManagement/types"/>
    <ds:schemaRef ds:uri="http://purl.org/dc/terms/"/>
    <ds:schemaRef ds:uri="c5fe959f-a520-41f3-9bc0-07d1f43479e6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INSTRUCCIONES</vt:lpstr>
      <vt:lpstr>ejemplo 1</vt:lpstr>
      <vt:lpstr>ejemplo 2</vt:lpstr>
      <vt:lpstr>ejemplo 3</vt:lpstr>
      <vt:lpstr>ejemplo 4</vt:lpstr>
    </vt:vector>
  </TitlesOfParts>
  <Company>url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soporte_fcee</dc:creator>
  <cp:lastModifiedBy>Lester Andrés García Aquino</cp:lastModifiedBy>
  <dcterms:created xsi:type="dcterms:W3CDTF">2006-05-29T15:39:47Z</dcterms:created>
  <dcterms:modified xsi:type="dcterms:W3CDTF">2023-05-28T02:02:38Z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0x010100CB527A4C650EA943AA60199ACAF0D25A</vt:lpwstr>
  </property>
</Properties>
</file>