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ds2\Desktop\"/>
    </mc:Choice>
  </mc:AlternateContent>
  <xr:revisionPtr revIDLastSave="0" documentId="13_ncr:1_{49280002-F91D-4C48-9670-122849E8589A}" xr6:coauthVersionLast="40" xr6:coauthVersionMax="40" xr10:uidLastSave="{00000000-0000-0000-0000-000000000000}"/>
  <bookViews>
    <workbookView xWindow="5674" yWindow="1809" windowWidth="24686" windowHeight="13148" xr2:uid="{9DB04857-D53B-498B-B7FD-35FACCD05810}"/>
  </bookViews>
  <sheets>
    <sheet name="Medical" sheetId="1" r:id="rId1"/>
    <sheet name="Rocket Fuel" sheetId="3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3" l="1"/>
  <c r="G4" i="1"/>
  <c r="E4" i="3"/>
  <c r="A2" i="3" l="1"/>
  <c r="B17" i="3" s="1"/>
  <c r="B14" i="3"/>
  <c r="F7" i="3"/>
  <c r="C17" i="3" s="1"/>
  <c r="D7" i="3"/>
  <c r="C14" i="3" s="1"/>
  <c r="F2" i="3"/>
  <c r="C4" i="3" s="1"/>
  <c r="F2" i="1"/>
  <c r="A4" i="1" s="1"/>
  <c r="B17" i="1"/>
  <c r="B14" i="1"/>
  <c r="F7" i="1"/>
  <c r="C17" i="1" s="1"/>
  <c r="D7" i="1"/>
  <c r="C14" i="1" s="1"/>
  <c r="H2" i="3" l="1"/>
  <c r="A4" i="3"/>
  <c r="D14" i="3"/>
  <c r="D17" i="3"/>
  <c r="E17" i="3" s="1"/>
  <c r="C4" i="1"/>
  <c r="E4" i="1" s="1"/>
  <c r="H2" i="1"/>
  <c r="D17" i="1"/>
  <c r="D14" i="1"/>
  <c r="E17" i="1" s="1"/>
</calcChain>
</file>

<file path=xl/sharedStrings.xml><?xml version="1.0" encoding="utf-8"?>
<sst xmlns="http://schemas.openxmlformats.org/spreadsheetml/2006/main" count="62" uniqueCount="25">
  <si>
    <t>soul eggs</t>
  </si>
  <si>
    <t>bonus</t>
  </si>
  <si>
    <t>epic research</t>
  </si>
  <si>
    <t>soul foods</t>
  </si>
  <si>
    <t>level</t>
  </si>
  <si>
    <t>percent</t>
  </si>
  <si>
    <t>total</t>
  </si>
  <si>
    <t>old</t>
  </si>
  <si>
    <t>level ups</t>
  </si>
  <si>
    <t>new percent</t>
  </si>
  <si>
    <t>new</t>
  </si>
  <si>
    <t>increase %</t>
  </si>
  <si>
    <t>B</t>
  </si>
  <si>
    <t>T</t>
  </si>
  <si>
    <t>eggs/sec (M)</t>
  </si>
  <si>
    <t>eggs/min (B)</t>
  </si>
  <si>
    <t>M</t>
  </si>
  <si>
    <t>eggs/day (T)</t>
  </si>
  <si>
    <t>eggs</t>
  </si>
  <si>
    <t>eggs/hr (T)</t>
  </si>
  <si>
    <t>eggs/day (q)</t>
  </si>
  <si>
    <t>q</t>
  </si>
  <si>
    <t>1q needs</t>
  </si>
  <si>
    <t>days</t>
  </si>
  <si>
    <t>15q needs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</si>
</sst>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.0000_ ;_ * \-#,##0.0000_ ;_ * &quot;-&quot;??_ ;_ @_ "/>
  </numFmts>
  <fonts count="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5" xfId="2" applyFont="1" applyBorder="1"/>
    <xf numFmtId="9" fontId="0" fillId="0" borderId="6" xfId="2" applyNumberFormat="1" applyFont="1" applyBorder="1"/>
    <xf numFmtId="0" fontId="0" fillId="2" borderId="0" xfId="0" applyFill="1"/>
    <xf numFmtId="10" fontId="0" fillId="2" borderId="0" xfId="2" applyNumberFormat="1" applyFont="1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2" borderId="6" xfId="0" applyFill="1" applyBorder="1"/>
    <xf numFmtId="43" fontId="0" fillId="2" borderId="4" xfId="1" applyFont="1" applyFill="1" applyBorder="1"/>
    <xf numFmtId="0" fontId="0" fillId="4" borderId="1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5" xfId="0" applyFill="1" applyBorder="1"/>
    <xf numFmtId="43" fontId="0" fillId="4" borderId="5" xfId="1" applyFon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3" xfId="0" applyFill="1" applyBorder="1"/>
    <xf numFmtId="0" fontId="0" fillId="5" borderId="7" xfId="0" applyFill="1" applyBorder="1"/>
    <xf numFmtId="0" fontId="0" fillId="5" borderId="8" xfId="0" applyFill="1" applyBorder="1"/>
    <xf numFmtId="43" fontId="0" fillId="4" borderId="7" xfId="1" applyFont="1" applyFill="1" applyBorder="1" applyAlignment="1">
      <alignment horizontal="right"/>
    </xf>
    <xf numFmtId="164" fontId="0" fillId="2" borderId="4" xfId="1" applyNumberFormat="1" applyFont="1" applyFill="1" applyBorder="1"/>
    <xf numFmtId="0" fontId="0" fillId="4" borderId="2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6" borderId="0" xfId="0" applyFill="1"/>
    <xf numFmtId="43" fontId="0" fillId="6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1E7D0-3D1C-4536-80C8-AA4F5D10E2EC}">
  <dimension ref="A1:I17"/>
  <sheetViews>
    <sheetView tabSelected="1" zoomScale="115" zoomScaleNormal="115" workbookViewId="0">
      <selection activeCell="H13" sqref="H13"/>
    </sheetView>
  </sheetViews>
  <sheetFormatPr defaultRowHeight="14.6"/>
  <cols>
    <col min="1" max="1" width="11.07421875" customWidth="1"/>
    <col min="2" max="2" width="12" customWidth="1"/>
    <col min="4" max="4" width="10.765625" bestFit="1" customWidth="1"/>
    <col min="5" max="5" width="10.07421875" customWidth="1"/>
    <col min="6" max="6" width="11.3828125" customWidth="1"/>
  </cols>
  <sheetData>
    <row r="1" spans="1:9">
      <c r="A1" s="24" t="s">
        <v>0</v>
      </c>
      <c r="B1" s="25" t="s">
        <v>18</v>
      </c>
      <c r="D1" s="19" t="s">
        <v>14</v>
      </c>
      <c r="E1" s="20"/>
      <c r="F1" s="30" t="s">
        <v>15</v>
      </c>
      <c r="G1" s="30"/>
      <c r="H1" s="30" t="s">
        <v>19</v>
      </c>
      <c r="I1" s="33"/>
    </row>
    <row r="2" spans="1:9">
      <c r="A2" s="26">
        <v>35526</v>
      </c>
      <c r="B2" s="27"/>
      <c r="D2" s="28">
        <v>445</v>
      </c>
      <c r="E2" s="21" t="s">
        <v>16</v>
      </c>
      <c r="F2" s="22">
        <f>D2*60/1000</f>
        <v>26.7</v>
      </c>
      <c r="G2" s="21" t="s">
        <v>12</v>
      </c>
      <c r="H2" s="22">
        <f>F2*60/1000</f>
        <v>1.6020000000000001</v>
      </c>
      <c r="I2" s="23" t="s">
        <v>13</v>
      </c>
    </row>
    <row r="3" spans="1:9">
      <c r="A3" s="31" t="s">
        <v>17</v>
      </c>
      <c r="B3" s="32"/>
      <c r="C3" s="31" t="s">
        <v>20</v>
      </c>
      <c r="D3" s="32"/>
      <c r="E3" s="34" t="s">
        <v>22</v>
      </c>
      <c r="F3" s="34"/>
      <c r="G3" s="34" t="s">
        <v>24</v>
      </c>
      <c r="H3" s="34"/>
    </row>
    <row r="4" spans="1:9">
      <c r="A4" s="18">
        <f>F2*24*60/1000</f>
        <v>38.448</v>
      </c>
      <c r="B4" s="17" t="s">
        <v>13</v>
      </c>
      <c r="C4" s="29">
        <f>F2*24*60/1000000</f>
        <v>3.8448000000000003E-2</v>
      </c>
      <c r="D4" s="17" t="s">
        <v>21</v>
      </c>
      <c r="E4" s="35">
        <f>1/C4</f>
        <v>26.009155222638366</v>
      </c>
      <c r="F4" s="34" t="s">
        <v>23</v>
      </c>
      <c r="G4" s="35">
        <f>1/C4*15</f>
        <v>390.1373283395755</v>
      </c>
      <c r="H4" s="34" t="s">
        <v>23</v>
      </c>
    </row>
    <row r="6" spans="1:9">
      <c r="B6" s="10" t="s">
        <v>2</v>
      </c>
      <c r="C6" s="11" t="s">
        <v>4</v>
      </c>
      <c r="D6" s="11" t="s">
        <v>5</v>
      </c>
      <c r="E6" s="11" t="s">
        <v>8</v>
      </c>
      <c r="F6" s="11" t="s">
        <v>9</v>
      </c>
      <c r="G6" s="12"/>
    </row>
    <row r="7" spans="1:9">
      <c r="B7" s="13" t="s">
        <v>3</v>
      </c>
      <c r="C7" s="14">
        <v>10</v>
      </c>
      <c r="D7" s="15">
        <f>(C7)/100</f>
        <v>0.1</v>
      </c>
      <c r="E7" s="14">
        <v>1</v>
      </c>
      <c r="F7" s="15">
        <f>(C7+E7)/100</f>
        <v>0.11</v>
      </c>
      <c r="G7" s="16"/>
    </row>
    <row r="13" spans="1:9">
      <c r="A13" s="1" t="s">
        <v>7</v>
      </c>
      <c r="B13" s="2" t="s">
        <v>0</v>
      </c>
      <c r="C13" s="2" t="s">
        <v>1</v>
      </c>
      <c r="D13" s="3" t="s">
        <v>6</v>
      </c>
    </row>
    <row r="14" spans="1:9">
      <c r="A14" s="4"/>
      <c r="B14" s="5">
        <f>A2</f>
        <v>35526</v>
      </c>
      <c r="C14" s="6">
        <f>D7</f>
        <v>0.1</v>
      </c>
      <c r="D14" s="7">
        <f>B14*(0.1+C14)</f>
        <v>7105.2000000000007</v>
      </c>
    </row>
    <row r="16" spans="1:9">
      <c r="A16" s="1" t="s">
        <v>10</v>
      </c>
      <c r="B16" s="2" t="s">
        <v>0</v>
      </c>
      <c r="C16" s="2" t="s">
        <v>1</v>
      </c>
      <c r="D16" s="3" t="s">
        <v>6</v>
      </c>
      <c r="E16" s="8" t="s">
        <v>11</v>
      </c>
    </row>
    <row r="17" spans="1:5">
      <c r="A17" s="4"/>
      <c r="B17" s="5">
        <f>A2</f>
        <v>35526</v>
      </c>
      <c r="C17" s="6">
        <f>F7</f>
        <v>0.11</v>
      </c>
      <c r="D17" s="7">
        <f>B17*(0.1+C17)</f>
        <v>7460.4600000000009</v>
      </c>
      <c r="E17" s="9">
        <f>D17/D14-1</f>
        <v>5.0000000000000044E-2</v>
      </c>
    </row>
  </sheetData>
  <mergeCells count="4">
    <mergeCell ref="F1:G1"/>
    <mergeCell ref="A3:B3"/>
    <mergeCell ref="H1:I1"/>
    <mergeCell ref="C3:D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84300-9B57-45F5-9F72-29606E312D35}">
  <dimension ref="A1:I17"/>
  <sheetViews>
    <sheetView zoomScale="115" zoomScaleNormal="115" workbookViewId="0">
      <selection activeCell="I10" sqref="I10"/>
    </sheetView>
  </sheetViews>
  <sheetFormatPr defaultRowHeight="14.6"/>
  <cols>
    <col min="1" max="1" width="11.07421875" customWidth="1"/>
    <col min="2" max="2" width="12" customWidth="1"/>
    <col min="4" max="4" width="10.765625" bestFit="1" customWidth="1"/>
    <col min="5" max="5" width="10.07421875" customWidth="1"/>
    <col min="6" max="6" width="11.3828125" customWidth="1"/>
  </cols>
  <sheetData>
    <row r="1" spans="1:9">
      <c r="A1" s="24" t="s">
        <v>0</v>
      </c>
      <c r="B1" s="25" t="s">
        <v>18</v>
      </c>
      <c r="D1" s="19" t="s">
        <v>14</v>
      </c>
      <c r="E1" s="20"/>
      <c r="F1" s="30" t="s">
        <v>15</v>
      </c>
      <c r="G1" s="30"/>
      <c r="H1" s="30" t="s">
        <v>19</v>
      </c>
      <c r="I1" s="33"/>
    </row>
    <row r="2" spans="1:9">
      <c r="A2" s="26">
        <f>Medical!A2</f>
        <v>35526</v>
      </c>
      <c r="B2" s="27"/>
      <c r="D2" s="28">
        <v>104</v>
      </c>
      <c r="E2" s="21" t="s">
        <v>16</v>
      </c>
      <c r="F2" s="22">
        <f>D2*60/1000</f>
        <v>6.24</v>
      </c>
      <c r="G2" s="21" t="s">
        <v>12</v>
      </c>
      <c r="H2" s="22">
        <f>F2*60/1000</f>
        <v>0.37440000000000001</v>
      </c>
      <c r="I2" s="23" t="s">
        <v>13</v>
      </c>
    </row>
    <row r="3" spans="1:9">
      <c r="A3" s="31" t="s">
        <v>17</v>
      </c>
      <c r="B3" s="32"/>
      <c r="C3" s="31" t="s">
        <v>20</v>
      </c>
      <c r="D3" s="32"/>
      <c r="E3" s="34" t="s">
        <v>22</v>
      </c>
      <c r="F3" s="34"/>
      <c r="G3" s="34" t="s">
        <v>24</v>
      </c>
      <c r="H3" s="34"/>
    </row>
    <row r="4" spans="1:9">
      <c r="A4" s="18">
        <f>F2*24*60/1000</f>
        <v>8.985599999999998</v>
      </c>
      <c r="B4" s="17" t="s">
        <v>13</v>
      </c>
      <c r="C4" s="29">
        <f>F2*24*60/1000000</f>
        <v>8.9855999999999981E-3</v>
      </c>
      <c r="D4" s="17" t="s">
        <v>21</v>
      </c>
      <c r="E4" s="35">
        <f>1/C4</f>
        <v>111.28917378917382</v>
      </c>
      <c r="F4" s="34" t="s">
        <v>23</v>
      </c>
      <c r="G4" s="35">
        <f>1/C4*15</f>
        <v>1669.3376068376072</v>
      </c>
      <c r="H4" s="34" t="s">
        <v>23</v>
      </c>
    </row>
    <row r="6" spans="1:9">
      <c r="B6" s="10" t="s">
        <v>2</v>
      </c>
      <c r="C6" s="11" t="s">
        <v>4</v>
      </c>
      <c r="D6" s="11" t="s">
        <v>5</v>
      </c>
      <c r="E6" s="11" t="s">
        <v>8</v>
      </c>
      <c r="F6" s="11" t="s">
        <v>9</v>
      </c>
      <c r="G6" s="12"/>
    </row>
    <row r="7" spans="1:9">
      <c r="B7" s="13" t="s">
        <v>3</v>
      </c>
      <c r="C7" s="14">
        <v>10</v>
      </c>
      <c r="D7" s="15">
        <f>(C7)/100</f>
        <v>0.1</v>
      </c>
      <c r="E7" s="14">
        <v>1</v>
      </c>
      <c r="F7" s="15">
        <f>(C7+E7)/100</f>
        <v>0.11</v>
      </c>
      <c r="G7" s="16"/>
    </row>
    <row r="13" spans="1:9">
      <c r="A13" s="1" t="s">
        <v>7</v>
      </c>
      <c r="B13" s="2" t="s">
        <v>0</v>
      </c>
      <c r="C13" s="2" t="s">
        <v>1</v>
      </c>
      <c r="D13" s="3" t="s">
        <v>6</v>
      </c>
    </row>
    <row r="14" spans="1:9">
      <c r="A14" s="4"/>
      <c r="B14" s="5">
        <f>A2</f>
        <v>35526</v>
      </c>
      <c r="C14" s="6">
        <f>D7</f>
        <v>0.1</v>
      </c>
      <c r="D14" s="7">
        <f>B14*(0.1+C14)</f>
        <v>7105.2000000000007</v>
      </c>
    </row>
    <row r="16" spans="1:9">
      <c r="A16" s="1" t="s">
        <v>10</v>
      </c>
      <c r="B16" s="2" t="s">
        <v>0</v>
      </c>
      <c r="C16" s="2" t="s">
        <v>1</v>
      </c>
      <c r="D16" s="3" t="s">
        <v>6</v>
      </c>
      <c r="E16" s="8" t="s">
        <v>11</v>
      </c>
    </row>
    <row r="17" spans="1:5">
      <c r="A17" s="4"/>
      <c r="B17" s="5">
        <f>A2</f>
        <v>35526</v>
      </c>
      <c r="C17" s="6">
        <f>F7</f>
        <v>0.11</v>
      </c>
      <c r="D17" s="7">
        <f>B17*(0.1+C17)</f>
        <v>7460.4600000000009</v>
      </c>
      <c r="E17" s="9">
        <f>D17/D14-1</f>
        <v>5.0000000000000044E-2</v>
      </c>
    </row>
  </sheetData>
  <mergeCells count="4">
    <mergeCell ref="F1:G1"/>
    <mergeCell ref="H1:I1"/>
    <mergeCell ref="A3:B3"/>
    <mergeCell ref="C3:D3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Medical</vt:lpstr>
      <vt:lpstr>Rocket Fuel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dishu lv</dc:creator>
  <cp:lastModifiedBy>dishu lv</cp:lastModifiedBy>
  <dcterms:created xsi:type="dcterms:W3CDTF">2019-02-23T01:01:00Z</dcterms:created>
  <dcterms:modified xsi:type="dcterms:W3CDTF">2019-02-26T03:50:22Z</dcterms:modified>
</cp:coreProperties>
</file>