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36EF3DD9-40B9-4769-B864-2E012969786A}" xr6:coauthVersionLast="36" xr6:coauthVersionMax="47" xr10:uidLastSave="{00000000-0000-0000-0000-000000000000}"/>
  <bookViews>
    <workbookView xWindow="1860" yWindow="0" windowWidth="23070" windowHeight="11505" firstSheet="2" activeTab="3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Dashboard" sheetId="18" r:id="rId4"/>
    <sheet name="Vendas" sheetId="16" r:id="rId5"/>
    <sheet name="Meus Números (Tabela)" sheetId="12" state="hidden" r:id="rId6"/>
    <sheet name="Filtro Avançado" sheetId="9" state="hidden" r:id="rId7"/>
  </sheets>
  <definedNames>
    <definedName name="_xlnm._FilterDatabase" localSheetId="4" hidden="1">Vendas!$B$2:$F$61</definedName>
    <definedName name="_xlnm.Extract" localSheetId="6">'Filtro Avançado'!$B$6:$H$6</definedName>
    <definedName name="_xlnm.Criteria" localSheetId="6">'Filtro Avançado'!$B$2:$C$3</definedName>
    <definedName name="Int_Nome_Produtos">#REF!</definedName>
    <definedName name="Int_Quantidade">#REF!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7" l="1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6" i="17"/>
  <c r="F5" i="17"/>
  <c r="F4" i="17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<sst xmlns="http://schemas.openxmlformats.org/spreadsheetml/2006/main" count="408" uniqueCount="90">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</sst>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21"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1"/>
      </font>
      <fill>
        <patternFill patternType="solid">
          <bgColor theme="8" tint="-0.24994659260841701"/>
        </patternFill>
      </fill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[03-Meteora_Ecommerce-Graficos-Formatos.xlsx]Planilha3!Tabela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headerRowDxfId="19">
  <autoFilter ref="A3:G42" xr:uid="{40AC111B-A369-4C0B-9503-7C5B9442DAEA}"/>
  <tableColumns count="7">
    <tableColumn id="1" xr3:uid="{2F8ED5FF-48A1-488E-9DF1-FE060F71A415}" name="Código" totalsRowLabel="Total"/>
    <tableColumn id="2" xr3:uid="{E100D4E2-C3A0-43FF-A1D9-90A4BC2A9918}" name="Produtos"/>
    <tableColumn id="3" xr3:uid="{2EF7FEE0-6B6F-4534-86A0-46B6555B7BEF}" name="Tamanho" dataDxfId="18" totalsRowDxfId="17"/>
    <tableColumn id="4" xr3:uid="{4435A4B8-E7F0-4D66-A4F8-6A9FEAA36D5A}" name="Categoria"/>
    <tableColumn id="6" xr3:uid="{15F9CACC-A558-4A20-80CF-C2ADA2603221}" name="Estoque" dataDxfId="16" totalsRowDxfId="15"/>
    <tableColumn id="7" xr3:uid="{3D723964-A53C-4456-A86F-04BE235E4F0C}" name="Situação" dataDxfId="14" totalsRowDxfId="13"/>
    <tableColumn id="5" xr3:uid="{CA8AD0DE-58EC-4839-85FB-1DD75DA28087}" name="Preço Unitário" totalsRowFunction="sum" dataDxfId="12" totalsRow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9" dataDxfId="8" headerRowCellStyle="Cabeçalho Meteora">
  <autoFilter ref="A2:H61" xr:uid="{AD739091-30BD-4C30-BDDA-7504C0C4B6E2}"/>
  <tableColumns count="8">
    <tableColumn id="7" xr3:uid="{5E8DE7C3-CDB6-4314-A5CC-C44D3C21973F}" name="Mês" dataDxfId="7">
      <calculatedColumnFormula>MONTH(TB_Vendas[[#This Row],[Data]])</calculatedColumnFormula>
    </tableColumn>
    <tableColumn id="1" xr3:uid="{43632F1F-6978-4CE7-BB13-7CCE587D6821}" name="Data" dataDxfId="6"/>
    <tableColumn id="2" xr3:uid="{49DF5362-33BE-4541-BD47-0B512249381E}" name="Código" dataDxfId="5"/>
    <tableColumn id="3" xr3:uid="{B3C718A1-FEFF-4C65-9CA1-DF94EF755918}" name="Tamanho" dataDxfId="4">
      <calculatedColumnFormula>_xlfn.XLOOKUP(C3,TB_Produtos[Código],TB_Produtos[Tamanho])</calculatedColumnFormula>
    </tableColumn>
    <tableColumn id="4" xr3:uid="{1F3EAF93-84E7-4086-BE54-3AB7D71B21A8}" name="Categoria" dataDxfId="3"/>
    <tableColumn id="5" xr3:uid="{7DC2ADED-AF8A-4BC8-A38E-FEF676FE49C9}" name="Qtd" dataDxfId="2"/>
    <tableColumn id="6" xr3:uid="{9459B662-6A4F-4486-82B1-12F67B8F842E}" name="Total" dataDxfId="1"/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zoomScale="150" zoomScaleNormal="150" workbookViewId="0">
      <selection activeCell="G12" sqref="G12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6" width="12.28515625" customWidth="1"/>
    <col min="7" max="7" width="21.7109375" customWidth="1"/>
  </cols>
  <sheetData>
    <row r="1" spans="1:7" ht="21" x14ac:dyDescent="0.35">
      <c r="A1" s="33" t="s">
        <v>15</v>
      </c>
      <c r="B1" s="33"/>
      <c r="C1" s="33"/>
      <c r="D1" s="33"/>
      <c r="E1" s="33"/>
      <c r="F1" s="33"/>
      <c r="G1" s="33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9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9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cellIs" dxfId="20" priority="3" operator="lessThan">
      <formula>3</formula>
    </cfRule>
    <cfRule type="iconSet" priority="2">
      <iconSet iconSet="3Symbols2" showValue="0">
        <cfvo type="percent" val="0"/>
        <cfvo type="num" val="3"/>
        <cfvo type="num" val="10" gte="0"/>
      </iconSet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{288B949B-9CE8-47BA-A0AE-8CCE5611B9F9}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B949B-9CE8-47BA-A0AE-8CCE5611B9F9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C3C9-9397-44D3-9033-21F02904195D}">
  <dimension ref="A1"/>
  <sheetViews>
    <sheetView tabSelected="1" zoomScale="175" zoomScaleNormal="175" workbookViewId="0">
      <selection activeCell="K12" sqref="K12"/>
    </sheetView>
  </sheetViews>
  <sheetFormatPr defaultColWidth="2.140625" defaultRowHeight="9.75" customHeight="1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H6" sqref="H6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33" t="s">
        <v>15</v>
      </c>
      <c r="B1" s="33"/>
      <c r="C1" s="33"/>
      <c r="D1" s="33"/>
      <c r="E1" s="33"/>
      <c r="F1" s="33"/>
      <c r="G1" s="33"/>
      <c r="H1" s="33"/>
    </row>
    <row r="2" spans="1:8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25">
      <c r="A3" s="31">
        <f>MONTH(TB_Vendas[[#This Row],[Data]])</f>
        <v>1</v>
      </c>
      <c r="B3" s="29">
        <v>44931</v>
      </c>
      <c r="C3" s="1" t="s">
        <v>69</v>
      </c>
      <c r="D3" s="1" t="e">
        <f ca="1">_xlfn.XLOOKUP(C3,TB_Produtos[Código],TB_Produtos[Tamanho])</f>
        <v>#NAME?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25">
      <c r="A4" s="31">
        <f>MONTH(TB_Vendas[[#This Row],[Data]])</f>
        <v>1</v>
      </c>
      <c r="B4" s="29">
        <v>44932</v>
      </c>
      <c r="C4" s="1" t="s">
        <v>73</v>
      </c>
      <c r="D4" s="1" t="e">
        <f ca="1">_xlfn.XLOOKUP(C4,TB_Produtos[Código],TB_Produtos[Tamanho])</f>
        <v>#NAME?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25">
      <c r="A5" s="31">
        <f>MONTH(TB_Vendas[[#This Row],[Data]])</f>
        <v>1</v>
      </c>
      <c r="B5" s="29">
        <v>44933</v>
      </c>
      <c r="C5" s="1" t="s">
        <v>74</v>
      </c>
      <c r="D5" s="1" t="e">
        <f ca="1">_xlfn.XLOOKUP(C5,TB_Produtos[Código],TB_Produtos[Tamanho])</f>
        <v>#NAME?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25">
      <c r="A6" s="31">
        <f>MONTH(TB_Vendas[[#This Row],[Data]])</f>
        <v>1</v>
      </c>
      <c r="B6" s="29">
        <v>44938</v>
      </c>
      <c r="C6" s="1" t="s">
        <v>53</v>
      </c>
      <c r="D6" s="1" t="e">
        <f ca="1">_xlfn.XLOOKUP(C6,TB_Produtos[Código],TB_Produtos[Tamanho])</f>
        <v>#NAME?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25">
      <c r="A7" s="31">
        <f>MONTH(TB_Vendas[[#This Row],[Data]])</f>
        <v>1</v>
      </c>
      <c r="B7" s="29">
        <v>44939</v>
      </c>
      <c r="C7" s="1" t="s">
        <v>80</v>
      </c>
      <c r="D7" s="1" t="e">
        <f ca="1">_xlfn.XLOOKUP(C7,TB_Produtos[Código],TB_Produtos[Tamanho])</f>
        <v>#NAME?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25">
      <c r="A8" s="31">
        <f>MONTH(TB_Vendas[[#This Row],[Data]])</f>
        <v>1</v>
      </c>
      <c r="B8" s="29">
        <v>44943</v>
      </c>
      <c r="C8" s="1" t="s">
        <v>73</v>
      </c>
      <c r="D8" s="1" t="e">
        <f ca="1">_xlfn.XLOOKUP(C8,TB_Produtos[Código],TB_Produtos[Tamanho])</f>
        <v>#NAME?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25">
      <c r="A9" s="31">
        <f>MONTH(TB_Vendas[[#This Row],[Data]])</f>
        <v>1</v>
      </c>
      <c r="B9" s="29">
        <v>44949</v>
      </c>
      <c r="C9" s="1" t="s">
        <v>68</v>
      </c>
      <c r="D9" s="1" t="e">
        <f ca="1">_xlfn.XLOOKUP(C9,TB_Produtos[Código],TB_Produtos[Tamanho])</f>
        <v>#NAME?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25">
      <c r="A10" s="31">
        <f>MONTH(TB_Vendas[[#This Row],[Data]])</f>
        <v>1</v>
      </c>
      <c r="B10" s="29">
        <v>44952</v>
      </c>
      <c r="C10" s="1" t="s">
        <v>56</v>
      </c>
      <c r="D10" s="1" t="e">
        <f ca="1">_xlfn.XLOOKUP(C10,TB_Produtos[Código],TB_Produtos[Tamanho])</f>
        <v>#NAME?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25">
      <c r="A11" s="31">
        <f>MONTH(TB_Vendas[[#This Row],[Data]])</f>
        <v>1</v>
      </c>
      <c r="B11" s="29">
        <v>44954</v>
      </c>
      <c r="C11" s="1" t="s">
        <v>57</v>
      </c>
      <c r="D11" s="1" t="e">
        <f ca="1">_xlfn.XLOOKUP(C11,TB_Produtos[Código],TB_Produtos[Tamanho])</f>
        <v>#NAME?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25">
      <c r="A12" s="31">
        <f>MONTH(TB_Vendas[[#This Row],[Data]])</f>
        <v>1</v>
      </c>
      <c r="B12" s="29">
        <v>44955</v>
      </c>
      <c r="C12" s="1" t="s">
        <v>77</v>
      </c>
      <c r="D12" s="1" t="e">
        <f ca="1">_xlfn.XLOOKUP(C12,TB_Produtos[Código],TB_Produtos[Tamanho])</f>
        <v>#NAME?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25">
      <c r="A13" s="31">
        <f>MONTH(TB_Vendas[[#This Row],[Data]])</f>
        <v>1</v>
      </c>
      <c r="B13" s="29">
        <v>44956</v>
      </c>
      <c r="C13" s="1" t="s">
        <v>81</v>
      </c>
      <c r="D13" s="1" t="e">
        <f ca="1">_xlfn.XLOOKUP(C13,TB_Produtos[Código],TB_Produtos[Tamanho])</f>
        <v>#NAME?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25">
      <c r="A14" s="31">
        <f>MONTH(TB_Vendas[[#This Row],[Data]])</f>
        <v>2</v>
      </c>
      <c r="B14" s="29">
        <v>44960</v>
      </c>
      <c r="C14" s="1" t="s">
        <v>47</v>
      </c>
      <c r="D14" s="1" t="e">
        <f ca="1">_xlfn.XLOOKUP(C14,TB_Produtos[Código],TB_Produtos[Tamanho])</f>
        <v>#NAME?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25">
      <c r="A15" s="31">
        <f>MONTH(TB_Vendas[[#This Row],[Data]])</f>
        <v>2</v>
      </c>
      <c r="B15" s="29">
        <v>44962</v>
      </c>
      <c r="C15" s="1" t="s">
        <v>62</v>
      </c>
      <c r="D15" s="1" t="e">
        <f ca="1">_xlfn.XLOOKUP(C15,TB_Produtos[Código],TB_Produtos[Tamanho])</f>
        <v>#NAME?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25">
      <c r="A16" s="31">
        <f>MONTH(TB_Vendas[[#This Row],[Data]])</f>
        <v>2</v>
      </c>
      <c r="B16" s="29">
        <v>44975</v>
      </c>
      <c r="C16" s="1" t="s">
        <v>74</v>
      </c>
      <c r="D16" s="1" t="e">
        <f ca="1">_xlfn.XLOOKUP(C16,TB_Produtos[Código],TB_Produtos[Tamanho])</f>
        <v>#NAME?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25">
      <c r="A17" s="31">
        <f>MONTH(TB_Vendas[[#This Row],[Data]])</f>
        <v>2</v>
      </c>
      <c r="B17" s="29">
        <v>44978</v>
      </c>
      <c r="C17" s="1" t="s">
        <v>78</v>
      </c>
      <c r="D17" s="1" t="e">
        <f ca="1">_xlfn.XLOOKUP(C17,TB_Produtos[Código],TB_Produtos[Tamanho])</f>
        <v>#NAME?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x14ac:dyDescent="0.25">
      <c r="A18" s="31">
        <f>MONTH(TB_Vendas[[#This Row],[Data]])</f>
        <v>2</v>
      </c>
      <c r="B18" s="29">
        <v>44981</v>
      </c>
      <c r="C18" s="1" t="s">
        <v>72</v>
      </c>
      <c r="D18" s="1" t="e">
        <f ca="1">_xlfn.XLOOKUP(C18,TB_Produtos[Código],TB_Produtos[Tamanho])</f>
        <v>#NAME?</v>
      </c>
      <c r="E18" s="1" t="s">
        <v>82</v>
      </c>
      <c r="F18" s="1">
        <v>4</v>
      </c>
      <c r="G18" s="28">
        <v>935.63999999999987</v>
      </c>
      <c r="H18" s="1" t="s">
        <v>84</v>
      </c>
    </row>
    <row r="19" spans="1:8" x14ac:dyDescent="0.25">
      <c r="A19" s="31">
        <f>MONTH(TB_Vendas[[#This Row],[Data]])</f>
        <v>2</v>
      </c>
      <c r="B19" s="29">
        <v>44982</v>
      </c>
      <c r="C19" s="1" t="s">
        <v>55</v>
      </c>
      <c r="D19" s="1" t="e">
        <f ca="1">_xlfn.XLOOKUP(C19,TB_Produtos[Código],TB_Produtos[Tamanho])</f>
        <v>#NAME?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25">
      <c r="A20" s="31">
        <f>MONTH(TB_Vendas[[#This Row],[Data]])</f>
        <v>2</v>
      </c>
      <c r="B20" s="29">
        <v>44983</v>
      </c>
      <c r="C20" s="1" t="s">
        <v>44</v>
      </c>
      <c r="D20" s="1" t="e">
        <f ca="1">_xlfn.XLOOKUP(C20,TB_Produtos[Código],TB_Produtos[Tamanho])</f>
        <v>#NAME?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25">
      <c r="A21" s="31">
        <f>MONTH(TB_Vendas[[#This Row],[Data]])</f>
        <v>3</v>
      </c>
      <c r="B21" s="29">
        <v>44986</v>
      </c>
      <c r="C21" s="1" t="s">
        <v>59</v>
      </c>
      <c r="D21" s="1" t="e">
        <f ca="1">_xlfn.XLOOKUP(C21,TB_Produtos[Código],TB_Produtos[Tamanho])</f>
        <v>#NAME?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25">
      <c r="A22" s="31">
        <f>MONTH(TB_Vendas[[#This Row],[Data]])</f>
        <v>3</v>
      </c>
      <c r="B22" s="29">
        <v>44986</v>
      </c>
      <c r="C22" s="1" t="s">
        <v>74</v>
      </c>
      <c r="D22" s="1" t="e">
        <f ca="1">_xlfn.XLOOKUP(C22,TB_Produtos[Código],TB_Produtos[Tamanho])</f>
        <v>#NAME?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25">
      <c r="A23" s="31">
        <f>MONTH(TB_Vendas[[#This Row],[Data]])</f>
        <v>3</v>
      </c>
      <c r="B23" s="29">
        <v>44987</v>
      </c>
      <c r="C23" s="1" t="s">
        <v>47</v>
      </c>
      <c r="D23" s="1" t="e">
        <f ca="1">_xlfn.XLOOKUP(C23,TB_Produtos[Código],TB_Produtos[Tamanho])</f>
        <v>#NAME?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25">
      <c r="A24" s="31">
        <f>MONTH(TB_Vendas[[#This Row],[Data]])</f>
        <v>3</v>
      </c>
      <c r="B24" s="29">
        <v>44988</v>
      </c>
      <c r="C24" s="1" t="s">
        <v>54</v>
      </c>
      <c r="D24" s="1" t="e">
        <f ca="1">_xlfn.XLOOKUP(C24,TB_Produtos[Código],TB_Produtos[Tamanho])</f>
        <v>#NAME?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25">
      <c r="A25" s="31">
        <f>MONTH(TB_Vendas[[#This Row],[Data]])</f>
        <v>3</v>
      </c>
      <c r="B25" s="29">
        <v>44989</v>
      </c>
      <c r="C25" s="1" t="s">
        <v>56</v>
      </c>
      <c r="D25" s="1" t="e">
        <f ca="1">_xlfn.XLOOKUP(C25,TB_Produtos[Código],TB_Produtos[Tamanho])</f>
        <v>#NAME?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25">
      <c r="A26" s="31">
        <f>MONTH(TB_Vendas[[#This Row],[Data]])</f>
        <v>3</v>
      </c>
      <c r="B26" s="29">
        <v>44994</v>
      </c>
      <c r="C26" s="1" t="s">
        <v>66</v>
      </c>
      <c r="D26" s="1" t="e">
        <f ca="1">_xlfn.XLOOKUP(C26,TB_Produtos[Código],TB_Produtos[Tamanho])</f>
        <v>#NAME?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25">
      <c r="A27" s="31">
        <f>MONTH(TB_Vendas[[#This Row],[Data]])</f>
        <v>3</v>
      </c>
      <c r="B27" s="29">
        <v>44999</v>
      </c>
      <c r="C27" s="1" t="s">
        <v>74</v>
      </c>
      <c r="D27" s="1" t="e">
        <f ca="1">_xlfn.XLOOKUP(C27,TB_Produtos[Código],TB_Produtos[Tamanho])</f>
        <v>#NAME?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25">
      <c r="A28" s="31">
        <f>MONTH(TB_Vendas[[#This Row],[Data]])</f>
        <v>3</v>
      </c>
      <c r="B28" s="29">
        <v>45004</v>
      </c>
      <c r="C28" s="1" t="s">
        <v>45</v>
      </c>
      <c r="D28" s="1" t="e">
        <f ca="1">_xlfn.XLOOKUP(C28,TB_Produtos[Código],TB_Produtos[Tamanho])</f>
        <v>#NAME?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25">
      <c r="A29" s="31">
        <f>MONTH(TB_Vendas[[#This Row],[Data]])</f>
        <v>3</v>
      </c>
      <c r="B29" s="29">
        <v>45006</v>
      </c>
      <c r="C29" s="1" t="s">
        <v>71</v>
      </c>
      <c r="D29" s="1" t="e">
        <f ca="1">_xlfn.XLOOKUP(C29,TB_Produtos[Código],TB_Produtos[Tamanho])</f>
        <v>#NAME?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25">
      <c r="A30" s="31">
        <f>MONTH(TB_Vendas[[#This Row],[Data]])</f>
        <v>3</v>
      </c>
      <c r="B30" s="29">
        <v>45010</v>
      </c>
      <c r="C30" s="1" t="s">
        <v>45</v>
      </c>
      <c r="D30" s="1" t="e">
        <f ca="1">_xlfn.XLOOKUP(C30,TB_Produtos[Código],TB_Produtos[Tamanho])</f>
        <v>#NAME?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25">
      <c r="A31" s="31">
        <f>MONTH(TB_Vendas[[#This Row],[Data]])</f>
        <v>4</v>
      </c>
      <c r="B31" s="29">
        <v>45018</v>
      </c>
      <c r="C31" s="1" t="s">
        <v>64</v>
      </c>
      <c r="D31" s="1" t="e">
        <f ca="1">_xlfn.XLOOKUP(C31,TB_Produtos[Código],TB_Produtos[Tamanho])</f>
        <v>#NAME?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25">
      <c r="A32" s="31">
        <f>MONTH(TB_Vendas[[#This Row],[Data]])</f>
        <v>4</v>
      </c>
      <c r="B32" s="29">
        <v>45020</v>
      </c>
      <c r="C32" s="1" t="s">
        <v>70</v>
      </c>
      <c r="D32" s="1" t="e">
        <f ca="1">_xlfn.XLOOKUP(C32,TB_Produtos[Código],TB_Produtos[Tamanho])</f>
        <v>#NAME?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25">
      <c r="A33" s="31">
        <f>MONTH(TB_Vendas[[#This Row],[Data]])</f>
        <v>4</v>
      </c>
      <c r="B33" s="29">
        <v>45024</v>
      </c>
      <c r="C33" s="1" t="s">
        <v>80</v>
      </c>
      <c r="D33" s="1" t="e">
        <f ca="1">_xlfn.XLOOKUP(C33,TB_Produtos[Código],TB_Produtos[Tamanho])</f>
        <v>#NAME?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25">
      <c r="A34" s="31">
        <f>MONTH(TB_Vendas[[#This Row],[Data]])</f>
        <v>4</v>
      </c>
      <c r="B34" s="29">
        <v>45027</v>
      </c>
      <c r="C34" s="1" t="s">
        <v>43</v>
      </c>
      <c r="D34" s="1" t="e">
        <f ca="1">_xlfn.XLOOKUP(C34,TB_Produtos[Código],TB_Produtos[Tamanho])</f>
        <v>#NAME?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25">
      <c r="A35" s="31">
        <f>MONTH(TB_Vendas[[#This Row],[Data]])</f>
        <v>4</v>
      </c>
      <c r="B35" s="29">
        <v>45028</v>
      </c>
      <c r="C35" s="1" t="s">
        <v>51</v>
      </c>
      <c r="D35" s="1" t="e">
        <f ca="1">_xlfn.XLOOKUP(C35,TB_Produtos[Código],TB_Produtos[Tamanho])</f>
        <v>#NAME?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25">
      <c r="A36" s="31">
        <f>MONTH(TB_Vendas[[#This Row],[Data]])</f>
        <v>4</v>
      </c>
      <c r="B36" s="29">
        <v>45029</v>
      </c>
      <c r="C36" s="1" t="s">
        <v>55</v>
      </c>
      <c r="D36" s="1" t="e">
        <f ca="1">_xlfn.XLOOKUP(C36,TB_Produtos[Código],TB_Produtos[Tamanho])</f>
        <v>#NAME?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25">
      <c r="A37" s="31">
        <f>MONTH(TB_Vendas[[#This Row],[Data]])</f>
        <v>4</v>
      </c>
      <c r="B37" s="29">
        <v>45031</v>
      </c>
      <c r="C37" s="1" t="s">
        <v>63</v>
      </c>
      <c r="D37" s="1" t="e">
        <f ca="1">_xlfn.XLOOKUP(C37,TB_Produtos[Código],TB_Produtos[Tamanho])</f>
        <v>#NAME?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25">
      <c r="A38" s="31">
        <f>MONTH(TB_Vendas[[#This Row],[Data]])</f>
        <v>4</v>
      </c>
      <c r="B38" s="29">
        <v>45038</v>
      </c>
      <c r="C38" s="1" t="s">
        <v>44</v>
      </c>
      <c r="D38" s="1" t="e">
        <f ca="1">_xlfn.XLOOKUP(C38,TB_Produtos[Código],TB_Produtos[Tamanho])</f>
        <v>#NAME?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25">
      <c r="A39" s="31">
        <f>MONTH(TB_Vendas[[#This Row],[Data]])</f>
        <v>4</v>
      </c>
      <c r="B39" s="29">
        <v>45039</v>
      </c>
      <c r="C39" s="1" t="s">
        <v>81</v>
      </c>
      <c r="D39" s="1" t="e">
        <f ca="1">_xlfn.XLOOKUP(C39,TB_Produtos[Código],TB_Produtos[Tamanho])</f>
        <v>#NAME?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25">
      <c r="A40" s="31">
        <f>MONTH(TB_Vendas[[#This Row],[Data]])</f>
        <v>4</v>
      </c>
      <c r="B40" s="29">
        <v>45042</v>
      </c>
      <c r="C40" s="1" t="s">
        <v>60</v>
      </c>
      <c r="D40" s="1" t="e">
        <f ca="1">_xlfn.XLOOKUP(C40,TB_Produtos[Código],TB_Produtos[Tamanho])</f>
        <v>#NAME?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25">
      <c r="A41" s="31">
        <f>MONTH(TB_Vendas[[#This Row],[Data]])</f>
        <v>4</v>
      </c>
      <c r="B41" s="29">
        <v>45043</v>
      </c>
      <c r="C41" s="1" t="s">
        <v>56</v>
      </c>
      <c r="D41" s="1" t="e">
        <f ca="1">_xlfn.XLOOKUP(C41,TB_Produtos[Código],TB_Produtos[Tamanho])</f>
        <v>#NAME?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25">
      <c r="A42" s="31">
        <f>MONTH(TB_Vendas[[#This Row],[Data]])</f>
        <v>5</v>
      </c>
      <c r="B42" s="29">
        <v>45054</v>
      </c>
      <c r="C42" s="1" t="s">
        <v>67</v>
      </c>
      <c r="D42" s="1" t="e">
        <f ca="1">_xlfn.XLOOKUP(C42,TB_Produtos[Código],TB_Produtos[Tamanho])</f>
        <v>#NAME?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25">
      <c r="A43" s="31">
        <f>MONTH(TB_Vendas[[#This Row],[Data]])</f>
        <v>5</v>
      </c>
      <c r="B43" s="29">
        <v>45055</v>
      </c>
      <c r="C43" s="1" t="s">
        <v>57</v>
      </c>
      <c r="D43" s="1" t="e">
        <f ca="1">_xlfn.XLOOKUP(C43,TB_Produtos[Código],TB_Produtos[Tamanho])</f>
        <v>#NAME?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25">
      <c r="A44" s="31">
        <f>MONTH(TB_Vendas[[#This Row],[Data]])</f>
        <v>5</v>
      </c>
      <c r="B44" s="29">
        <v>45056</v>
      </c>
      <c r="C44" s="1" t="s">
        <v>74</v>
      </c>
      <c r="D44" s="1" t="e">
        <f ca="1">_xlfn.XLOOKUP(C44,TB_Produtos[Código],TB_Produtos[Tamanho])</f>
        <v>#NAME?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25">
      <c r="A45" s="31">
        <f>MONTH(TB_Vendas[[#This Row],[Data]])</f>
        <v>5</v>
      </c>
      <c r="B45" s="29">
        <v>45057</v>
      </c>
      <c r="C45" s="1" t="s">
        <v>74</v>
      </c>
      <c r="D45" s="1" t="e">
        <f ca="1">_xlfn.XLOOKUP(C45,TB_Produtos[Código],TB_Produtos[Tamanho])</f>
        <v>#NAME?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25">
      <c r="A46" s="31">
        <f>MONTH(TB_Vendas[[#This Row],[Data]])</f>
        <v>5</v>
      </c>
      <c r="B46" s="29">
        <v>45058</v>
      </c>
      <c r="C46" s="1" t="s">
        <v>54</v>
      </c>
      <c r="D46" s="1" t="e">
        <f ca="1">_xlfn.XLOOKUP(C46,TB_Produtos[Código],TB_Produtos[Tamanho])</f>
        <v>#NAME?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25">
      <c r="A47" s="31">
        <f>MONTH(TB_Vendas[[#This Row],[Data]])</f>
        <v>5</v>
      </c>
      <c r="B47" s="29">
        <v>45061</v>
      </c>
      <c r="C47" s="1" t="s">
        <v>61</v>
      </c>
      <c r="D47" s="1" t="e">
        <f ca="1">_xlfn.XLOOKUP(C47,TB_Produtos[Código],TB_Produtos[Tamanho])</f>
        <v>#NAME?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25">
      <c r="A48" s="31">
        <f>MONTH(TB_Vendas[[#This Row],[Data]])</f>
        <v>5</v>
      </c>
      <c r="B48" s="29">
        <v>45064</v>
      </c>
      <c r="C48" s="1" t="s">
        <v>54</v>
      </c>
      <c r="D48" s="1" t="e">
        <f ca="1">_xlfn.XLOOKUP(C48,TB_Produtos[Código],TB_Produtos[Tamanho])</f>
        <v>#NAME?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25">
      <c r="A49" s="31">
        <f>MONTH(TB_Vendas[[#This Row],[Data]])</f>
        <v>6</v>
      </c>
      <c r="B49" s="29">
        <v>45084</v>
      </c>
      <c r="C49" s="1" t="s">
        <v>70</v>
      </c>
      <c r="D49" s="1" t="e">
        <f ca="1">_xlfn.XLOOKUP(C49,TB_Produtos[Código],TB_Produtos[Tamanho])</f>
        <v>#NAME?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25">
      <c r="A50" s="31">
        <f>MONTH(TB_Vendas[[#This Row],[Data]])</f>
        <v>6</v>
      </c>
      <c r="B50" s="29">
        <v>45084</v>
      </c>
      <c r="C50" s="1" t="s">
        <v>64</v>
      </c>
      <c r="D50" s="1" t="e">
        <f ca="1">_xlfn.XLOOKUP(C50,TB_Produtos[Código],TB_Produtos[Tamanho])</f>
        <v>#NAME?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25">
      <c r="A51" s="31">
        <f>MONTH(TB_Vendas[[#This Row],[Data]])</f>
        <v>6</v>
      </c>
      <c r="B51" s="29">
        <v>45086</v>
      </c>
      <c r="C51" s="1" t="s">
        <v>61</v>
      </c>
      <c r="D51" s="1" t="e">
        <f ca="1">_xlfn.XLOOKUP(C51,TB_Produtos[Código],TB_Produtos[Tamanho])</f>
        <v>#NAME?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25">
      <c r="A52" s="31">
        <f>MONTH(TB_Vendas[[#This Row],[Data]])</f>
        <v>6</v>
      </c>
      <c r="B52" s="29">
        <v>45086</v>
      </c>
      <c r="C52" s="1" t="s">
        <v>78</v>
      </c>
      <c r="D52" s="1" t="e">
        <f ca="1">_xlfn.XLOOKUP(C52,TB_Produtos[Código],TB_Produtos[Tamanho])</f>
        <v>#NAME?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25">
      <c r="A53" s="31">
        <f>MONTH(TB_Vendas[[#This Row],[Data]])</f>
        <v>6</v>
      </c>
      <c r="B53" s="29">
        <v>45088</v>
      </c>
      <c r="C53" s="1" t="s">
        <v>46</v>
      </c>
      <c r="D53" s="1" t="e">
        <f ca="1">_xlfn.XLOOKUP(C53,TB_Produtos[Código],TB_Produtos[Tamanho])</f>
        <v>#NAME?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25">
      <c r="A54" s="31">
        <f>MONTH(TB_Vendas[[#This Row],[Data]])</f>
        <v>6</v>
      </c>
      <c r="B54" s="29">
        <v>45090</v>
      </c>
      <c r="C54" s="1" t="s">
        <v>63</v>
      </c>
      <c r="D54" s="1" t="e">
        <f ca="1">_xlfn.XLOOKUP(C54,TB_Produtos[Código],TB_Produtos[Tamanho])</f>
        <v>#NAME?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25">
      <c r="A55" s="31">
        <f>MONTH(TB_Vendas[[#This Row],[Data]])</f>
        <v>6</v>
      </c>
      <c r="B55" s="29">
        <v>45093</v>
      </c>
      <c r="C55" s="1" t="s">
        <v>44</v>
      </c>
      <c r="D55" s="1" t="e">
        <f ca="1">_xlfn.XLOOKUP(C55,TB_Produtos[Código],TB_Produtos[Tamanho])</f>
        <v>#NAME?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25">
      <c r="A56" s="31">
        <f>MONTH(TB_Vendas[[#This Row],[Data]])</f>
        <v>6</v>
      </c>
      <c r="B56" s="29">
        <v>45093</v>
      </c>
      <c r="C56" s="1" t="s">
        <v>57</v>
      </c>
      <c r="D56" s="1" t="e">
        <f ca="1">_xlfn.XLOOKUP(C56,TB_Produtos[Código],TB_Produtos[Tamanho])</f>
        <v>#NAME?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25">
      <c r="A57" s="31">
        <f>MONTH(TB_Vendas[[#This Row],[Data]])</f>
        <v>6</v>
      </c>
      <c r="B57" s="29">
        <v>45094</v>
      </c>
      <c r="C57" s="1" t="s">
        <v>61</v>
      </c>
      <c r="D57" s="1" t="e">
        <f ca="1">_xlfn.XLOOKUP(C57,TB_Produtos[Código],TB_Produtos[Tamanho])</f>
        <v>#NAME?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25">
      <c r="A58" s="31">
        <f>MONTH(TB_Vendas[[#This Row],[Data]])</f>
        <v>6</v>
      </c>
      <c r="B58" s="29">
        <v>45097</v>
      </c>
      <c r="C58" s="1" t="s">
        <v>44</v>
      </c>
      <c r="D58" s="1" t="e">
        <f ca="1">_xlfn.XLOOKUP(C58,TB_Produtos[Código],TB_Produtos[Tamanho])</f>
        <v>#NAME?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25">
      <c r="A59" s="31">
        <f>MONTH(TB_Vendas[[#This Row],[Data]])</f>
        <v>6</v>
      </c>
      <c r="B59" s="29">
        <v>45105</v>
      </c>
      <c r="C59" s="1" t="s">
        <v>50</v>
      </c>
      <c r="D59" s="1" t="e">
        <f ca="1">_xlfn.XLOOKUP(C59,TB_Produtos[Código],TB_Produtos[Tamanho])</f>
        <v>#NAME?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25">
      <c r="A60" s="31">
        <f>MONTH(TB_Vendas[[#This Row],[Data]])</f>
        <v>6</v>
      </c>
      <c r="B60" s="29">
        <v>45105</v>
      </c>
      <c r="C60" s="1" t="s">
        <v>79</v>
      </c>
      <c r="D60" s="1" t="e">
        <f ca="1">_xlfn.XLOOKUP(C60,TB_Produtos[Código],TB_Produtos[Tamanho])</f>
        <v>#NAME?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25">
      <c r="A61" s="31">
        <f>MONTH(TB_Vendas[[#This Row],[Data]])</f>
        <v>6</v>
      </c>
      <c r="B61" s="29">
        <v>45106</v>
      </c>
      <c r="C61" s="1" t="s">
        <v>48</v>
      </c>
      <c r="D61" s="1" t="e">
        <f ca="1">_xlfn.XLOOKUP(C61,TB_Produtos[Código],TB_Produtos[Tamanho])</f>
        <v>#NAME?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1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34" t="s">
        <v>36</v>
      </c>
      <c r="B1" s="34"/>
      <c r="C1" s="34"/>
      <c r="D1" s="34"/>
      <c r="E1" s="34"/>
      <c r="F1" s="34"/>
      <c r="G1" s="34"/>
      <c r="H1" s="34"/>
    </row>
    <row r="2" spans="1:8" ht="33.75" customHeight="1" thickBot="1" x14ac:dyDescent="0.3">
      <c r="B2" s="35" t="s">
        <v>39</v>
      </c>
      <c r="C2" s="36"/>
      <c r="D2" s="37"/>
      <c r="F2" s="35" t="s">
        <v>22</v>
      </c>
      <c r="G2" s="36"/>
      <c r="H2" s="37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Planilha3</vt:lpstr>
      <vt:lpstr>Produtos</vt:lpstr>
      <vt:lpstr>Dashboard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2024-07-26T14:43:31Z</dcterms:modified>
</cp:coreProperties>
</file>