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var\www\Flavio_Soares_Rodrigues_TPI_2023\docs\"/>
    </mc:Choice>
  </mc:AlternateContent>
  <xr:revisionPtr revIDLastSave="0" documentId="13_ncr:1_{FB11DFDE-C58A-4816-A7B1-CE7096B0456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4" l="1"/>
  <c r="O10" i="4"/>
  <c r="H47" i="4"/>
  <c r="H46" i="4"/>
  <c r="H45" i="4"/>
  <c r="H44" i="4"/>
  <c r="N39" i="4"/>
  <c r="M39" i="4"/>
  <c r="L39" i="4"/>
  <c r="K39" i="4"/>
  <c r="I39" i="4"/>
  <c r="H39" i="4"/>
  <c r="G39" i="4"/>
  <c r="F39" i="4"/>
  <c r="E39" i="4"/>
  <c r="D39" i="4"/>
  <c r="C39" i="4"/>
  <c r="O38" i="4"/>
  <c r="O36" i="4"/>
  <c r="O35" i="4"/>
  <c r="O34" i="4"/>
  <c r="O33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7" i="4"/>
  <c r="O16" i="4"/>
  <c r="O15" i="4"/>
  <c r="O14" i="4"/>
  <c r="O13" i="4"/>
  <c r="O12" i="4"/>
  <c r="O8" i="4"/>
  <c r="O7" i="4"/>
  <c r="O6" i="4"/>
  <c r="O4" i="4"/>
  <c r="O39" i="4" l="1"/>
</calcChain>
</file>

<file path=xl/sharedStrings.xml><?xml version="1.0" encoding="utf-8"?>
<sst xmlns="http://schemas.openxmlformats.org/spreadsheetml/2006/main" count="59" uniqueCount="58">
  <si>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</si>
  <si>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</si>
  <si>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</si>
  <si>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</si>
  <si>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</si>
  <si>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</si>
  <si>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</si>
  <si>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</si>
  <si>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</si>
  <si>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</si>
  <si>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</si>
  <si>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</si>
  <si>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</si>
  <si>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Lecture de l'énoncé</t>
  </si>
  <si>
    <t>Données utilisé pour la mise en forme conditionnelle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</si>
  <si>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</si>
  <si>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</si>
  <si>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</si>
  <si>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</si>
  <si>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</si>
  <si>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</si>
  <si>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</si>
  <si>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</si>
  <si>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</si>
  <si>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</si>
  <si>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</si>
  <si>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</si>
  <si>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Page d'inscription</t>
  </si>
  <si>
    <t>Page de connexion</t>
  </si>
  <si>
    <t>Barre de navigation</t>
  </si>
  <si>
    <t>Page validation commande</t>
  </si>
  <si>
    <t>Page ajouter un nouvel article (admin)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</si>
  <si>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</si>
  <si>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</si>
  <si>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</si>
  <si>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</si>
  <si>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</si>
  <si>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</si>
  <si>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</si>
  <si>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Réalisation des tests et débogage</t>
  </si>
  <si>
    <t>Page de déconnexion</t>
  </si>
  <si>
    <t>Page de recherche (lors d'un filtre)</t>
  </si>
  <si>
    <t>Page panier</t>
  </si>
  <si>
    <t>Page ajouter une nouvelle catégorie (admin)</t>
  </si>
  <si>
    <t>Page modifier un article (admin)</t>
  </si>
  <si>
    <t>Page modifier une catégorie (admin)</t>
  </si>
  <si>
    <t>Frontend (vues JS/HTML/CSS)</t>
  </si>
  <si>
    <t>Fonctions de l'utilisateur</t>
  </si>
  <si>
    <t>Fonctions des articles</t>
  </si>
  <si>
    <t>Fonctions des categories</t>
  </si>
  <si>
    <t>Fonctions des images</t>
  </si>
  <si>
    <t>Fonctions des villes</t>
  </si>
  <si>
    <t>Fonctions des objets dans le panier</t>
  </si>
  <si>
    <t>Backend (fonctions PHP liée à la base de données)</t>
  </si>
  <si>
    <t>Base de données</t>
  </si>
  <si>
    <t>Mise en place de la base de données</t>
  </si>
  <si>
    <t>Temps
prévisionnel</t>
  </si>
  <si>
    <t xml:space="preserve">Temps réel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</si>
</sst>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164" fontId="1" fillId="0" borderId="30" xfId="0" applyNumberFormat="1" applyFont="1" applyBorder="1" applyAlignment="1">
      <alignment horizontal="left" vertical="center"/>
    </xf>
    <xf numFmtId="164" fontId="1" fillId="0" borderId="31" xfId="0" applyNumberFormat="1" applyFont="1" applyBorder="1" applyAlignment="1">
      <alignment horizontal="left" vertical="center"/>
    </xf>
  </cellXfs>
  <cellStyles count="1">
    <cellStyle name="Normal" xfId="0" builtinId="0"/>
  </cellStyles>
  <dxfs count="44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835-E6A1-45B0-9784-2DA745E0D24C}">
  <sheetPr>
    <pageSetUpPr fitToPage="1"/>
  </sheetPr>
  <dimension ref="B1:P47"/>
  <sheetViews>
    <sheetView tabSelected="1" zoomScale="70" zoomScaleNormal="70" workbookViewId="0">
      <selection activeCell="Q19" sqref="Q19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56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57</v>
      </c>
    </row>
    <row r="3" spans="2:15" ht="21" customHeight="1" thickTop="1" x14ac:dyDescent="0.25">
      <c r="B3" s="16" t="s">
        <v>21</v>
      </c>
      <c r="C3" s="17"/>
      <c r="D3" s="29"/>
      <c r="E3" s="30"/>
      <c r="F3" s="30"/>
      <c r="G3" s="30"/>
      <c r="H3" s="30"/>
      <c r="I3" s="30"/>
      <c r="J3" s="30"/>
      <c r="K3" s="30"/>
      <c r="L3" s="30"/>
      <c r="M3" s="30"/>
      <c r="N3" s="31"/>
      <c r="O3" s="18"/>
    </row>
    <row r="4" spans="2:15" ht="21" customHeight="1" thickBot="1" x14ac:dyDescent="0.3">
      <c r="B4" s="2" t="s">
        <v>13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38" si="0">SUM(D4:N4)</f>
        <v>3.4722222222222224E-2</v>
      </c>
    </row>
    <row r="5" spans="2:15" ht="21" customHeight="1" x14ac:dyDescent="0.25">
      <c r="B5" s="19" t="s">
        <v>23</v>
      </c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6"/>
      <c r="O5" s="21"/>
    </row>
    <row r="6" spans="2:15" ht="21" customHeight="1" x14ac:dyDescent="0.25">
      <c r="B6" s="2" t="s">
        <v>24</v>
      </c>
      <c r="C6" s="7">
        <v>0.10416666666666667</v>
      </c>
      <c r="D6" s="22">
        <v>0.13541666666666666</v>
      </c>
      <c r="E6" s="4"/>
      <c r="F6" s="4"/>
      <c r="G6" s="4"/>
      <c r="H6" s="4"/>
      <c r="I6" s="4">
        <v>4.1666666666666664E-2</v>
      </c>
      <c r="J6" s="4"/>
      <c r="K6" s="4"/>
      <c r="L6" s="4"/>
      <c r="M6" s="4"/>
      <c r="N6" s="23"/>
      <c r="O6" s="9">
        <f t="shared" si="0"/>
        <v>0.17708333333333331</v>
      </c>
    </row>
    <row r="7" spans="2:15" ht="21" customHeight="1" x14ac:dyDescent="0.25">
      <c r="B7" s="2" t="s">
        <v>25</v>
      </c>
      <c r="C7" s="7">
        <v>0.14583333333333334</v>
      </c>
      <c r="D7" s="22">
        <v>0.10069444444444443</v>
      </c>
      <c r="E7" s="4">
        <v>6.25E-2</v>
      </c>
      <c r="F7" s="4">
        <v>6.9444444444444441E-3</v>
      </c>
      <c r="G7" s="4"/>
      <c r="H7" s="4"/>
      <c r="I7" s="4"/>
      <c r="J7" s="4"/>
      <c r="K7" s="4"/>
      <c r="L7" s="4"/>
      <c r="M7" s="4"/>
      <c r="N7" s="23"/>
      <c r="O7" s="9">
        <f t="shared" si="0"/>
        <v>0.17013888888888887</v>
      </c>
    </row>
    <row r="8" spans="2:15" ht="21" customHeight="1" thickBot="1" x14ac:dyDescent="0.3">
      <c r="B8" s="2" t="s">
        <v>22</v>
      </c>
      <c r="C8" s="7">
        <v>6.25E-2</v>
      </c>
      <c r="D8" s="22"/>
      <c r="E8" s="4">
        <v>5.2083333333333336E-2</v>
      </c>
      <c r="F8" s="4">
        <v>3.472222222222222E-3</v>
      </c>
      <c r="G8" s="4"/>
      <c r="H8" s="4"/>
      <c r="I8" s="4"/>
      <c r="J8" s="4"/>
      <c r="K8" s="4"/>
      <c r="L8" s="4"/>
      <c r="M8" s="4"/>
      <c r="N8" s="23"/>
      <c r="O8" s="9">
        <f t="shared" si="0"/>
        <v>5.5555555555555559E-2</v>
      </c>
    </row>
    <row r="9" spans="2:15" ht="21" customHeight="1" x14ac:dyDescent="0.25">
      <c r="B9" s="19" t="s">
        <v>54</v>
      </c>
      <c r="C9" s="20"/>
      <c r="D9" s="24"/>
      <c r="E9" s="25"/>
      <c r="F9" s="25"/>
      <c r="G9" s="25"/>
      <c r="H9" s="25"/>
      <c r="I9" s="25"/>
      <c r="J9" s="25"/>
      <c r="K9" s="25"/>
      <c r="L9" s="25"/>
      <c r="M9" s="25"/>
      <c r="N9" s="26"/>
      <c r="O9" s="21"/>
    </row>
    <row r="10" spans="2:15" ht="21" customHeight="1" thickBot="1" x14ac:dyDescent="0.3">
      <c r="B10" s="2" t="s">
        <v>55</v>
      </c>
      <c r="C10" s="7">
        <v>8.3333333333333329E-2</v>
      </c>
      <c r="D10" s="22"/>
      <c r="E10" s="4"/>
      <c r="F10" s="4">
        <v>8.3333333333333329E-2</v>
      </c>
      <c r="G10" s="4"/>
      <c r="H10" s="4"/>
      <c r="I10" s="4"/>
      <c r="J10" s="4"/>
      <c r="K10" s="4"/>
      <c r="L10" s="4"/>
      <c r="M10" s="4"/>
      <c r="N10" s="23"/>
      <c r="O10" s="9">
        <f t="shared" ref="O10" si="1">SUM(D10:N10)</f>
        <v>8.3333333333333329E-2</v>
      </c>
    </row>
    <row r="11" spans="2:15" ht="21" customHeight="1" x14ac:dyDescent="0.25">
      <c r="B11" s="19" t="s">
        <v>53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47</v>
      </c>
      <c r="C12" s="7">
        <v>0.125</v>
      </c>
      <c r="D12" s="22"/>
      <c r="E12" s="4"/>
      <c r="F12" s="4">
        <v>1.3888888888888888E-2</v>
      </c>
      <c r="G12" s="4">
        <v>8.3333333333333329E-2</v>
      </c>
      <c r="H12" s="4"/>
      <c r="I12" s="4"/>
      <c r="J12" s="4"/>
      <c r="K12" s="4"/>
      <c r="L12" s="4"/>
      <c r="M12" s="4"/>
      <c r="N12" s="23"/>
      <c r="O12" s="9">
        <f t="shared" si="0"/>
        <v>9.722222222222221E-2</v>
      </c>
    </row>
    <row r="13" spans="2:15" ht="21" customHeight="1" x14ac:dyDescent="0.25">
      <c r="B13" s="2" t="s">
        <v>48</v>
      </c>
      <c r="C13" s="7">
        <v>0.14583333333333334</v>
      </c>
      <c r="D13" s="22"/>
      <c r="E13" s="4"/>
      <c r="F13" s="4">
        <v>1.3888888888888888E-2</v>
      </c>
      <c r="G13" s="4"/>
      <c r="H13" s="4">
        <v>0.16666666666666666</v>
      </c>
      <c r="I13" s="4"/>
      <c r="J13" s="4"/>
      <c r="K13" s="4"/>
      <c r="L13" s="4"/>
      <c r="M13" s="4"/>
      <c r="N13" s="23"/>
      <c r="O13" s="32">
        <f>SUM(D13:N13)</f>
        <v>0.18055555555555555</v>
      </c>
    </row>
    <row r="14" spans="2:15" ht="21" customHeight="1" x14ac:dyDescent="0.25">
      <c r="B14" s="2" t="s">
        <v>49</v>
      </c>
      <c r="C14" s="7">
        <v>5.5555555555555552E-2</v>
      </c>
      <c r="D14" s="22"/>
      <c r="E14" s="4"/>
      <c r="F14" s="4">
        <v>1.0416666666666666E-2</v>
      </c>
      <c r="G14" s="4">
        <v>6.25E-2</v>
      </c>
      <c r="H14" s="4"/>
      <c r="I14" s="4"/>
      <c r="J14" s="4"/>
      <c r="K14" s="4"/>
      <c r="L14" s="4"/>
      <c r="M14" s="4"/>
      <c r="N14" s="23"/>
      <c r="O14" s="32">
        <f>SUM(D14:N14)</f>
        <v>7.2916666666666671E-2</v>
      </c>
    </row>
    <row r="15" spans="2:15" ht="21" customHeight="1" x14ac:dyDescent="0.25">
      <c r="B15" s="2" t="s">
        <v>50</v>
      </c>
      <c r="C15" s="7">
        <v>0.10416666666666667</v>
      </c>
      <c r="D15" s="22"/>
      <c r="E15" s="4"/>
      <c r="F15" s="4">
        <v>1.0416666666666666E-2</v>
      </c>
      <c r="G15" s="4">
        <v>6.9444444444444434E-2</v>
      </c>
      <c r="H15" s="4"/>
      <c r="I15" s="4"/>
      <c r="J15" s="4"/>
      <c r="K15" s="4"/>
      <c r="L15" s="4"/>
      <c r="M15" s="4"/>
      <c r="N15" s="23"/>
      <c r="O15" s="9">
        <f t="shared" si="0"/>
        <v>7.9861111111111105E-2</v>
      </c>
    </row>
    <row r="16" spans="2:15" ht="21" customHeight="1" x14ac:dyDescent="0.25">
      <c r="B16" s="2" t="s">
        <v>51</v>
      </c>
      <c r="C16" s="7">
        <v>2.0833333333333332E-2</v>
      </c>
      <c r="D16" s="22"/>
      <c r="E16" s="4"/>
      <c r="F16" s="4">
        <v>3.472222222222222E-3</v>
      </c>
      <c r="G16" s="4">
        <v>3.4722222222222224E-2</v>
      </c>
      <c r="H16" s="4"/>
      <c r="I16" s="4"/>
      <c r="J16" s="4"/>
      <c r="K16" s="4"/>
      <c r="L16" s="4"/>
      <c r="M16" s="4"/>
      <c r="N16" s="23"/>
      <c r="O16" s="9">
        <f>SUM(D16:N16)</f>
        <v>3.8194444444444448E-2</v>
      </c>
    </row>
    <row r="17" spans="2:15" ht="21" customHeight="1" thickBot="1" x14ac:dyDescent="0.3">
      <c r="B17" s="2" t="s">
        <v>52</v>
      </c>
      <c r="C17" s="7">
        <v>7.6388888888888895E-2</v>
      </c>
      <c r="D17" s="22"/>
      <c r="E17" s="4"/>
      <c r="F17" s="4">
        <v>1.0416666666666666E-2</v>
      </c>
      <c r="G17" s="4"/>
      <c r="H17" s="4"/>
      <c r="I17" s="4"/>
      <c r="J17" s="4"/>
      <c r="K17" s="4"/>
      <c r="L17" s="4">
        <v>2.4305555555555556E-2</v>
      </c>
      <c r="M17" s="4"/>
      <c r="N17" s="23"/>
      <c r="O17" s="9">
        <f>SUM(D17:N17)</f>
        <v>3.4722222222222224E-2</v>
      </c>
    </row>
    <row r="18" spans="2:15" ht="21" customHeight="1" x14ac:dyDescent="0.25">
      <c r="B18" s="19" t="s">
        <v>46</v>
      </c>
      <c r="C18" s="20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1"/>
    </row>
    <row r="19" spans="2:15" ht="21" customHeight="1" x14ac:dyDescent="0.25">
      <c r="B19" s="2" t="s">
        <v>28</v>
      </c>
      <c r="C19" s="7">
        <v>8.3333333333333329E-2</v>
      </c>
      <c r="D19" s="22"/>
      <c r="E19" s="4"/>
      <c r="F19" s="4"/>
      <c r="G19" s="4"/>
      <c r="H19" s="4">
        <v>8.3333333333333329E-2</v>
      </c>
      <c r="I19" s="4">
        <v>3.125E-2</v>
      </c>
      <c r="J19" s="4"/>
      <c r="K19" s="4"/>
      <c r="L19" s="4"/>
      <c r="M19" s="4"/>
      <c r="N19" s="23"/>
      <c r="O19" s="9">
        <f t="shared" ref="O19:O26" si="2">SUM(D19:N19)</f>
        <v>0.11458333333333333</v>
      </c>
    </row>
    <row r="20" spans="2:15" ht="21" customHeight="1" x14ac:dyDescent="0.25">
      <c r="B20" s="2" t="s">
        <v>40</v>
      </c>
      <c r="C20" s="7">
        <v>3.472222222222222E-3</v>
      </c>
      <c r="D20" s="22"/>
      <c r="E20" s="4"/>
      <c r="F20" s="4"/>
      <c r="G20" s="4"/>
      <c r="H20" s="4">
        <v>3.472222222222222E-3</v>
      </c>
      <c r="I20" s="4"/>
      <c r="J20" s="4"/>
      <c r="K20" s="4"/>
      <c r="L20" s="4"/>
      <c r="M20" s="4"/>
      <c r="N20" s="23"/>
      <c r="O20" s="9">
        <f t="shared" si="2"/>
        <v>3.472222222222222E-3</v>
      </c>
    </row>
    <row r="21" spans="2:15" ht="21" customHeight="1" x14ac:dyDescent="0.25">
      <c r="B21" s="2" t="s">
        <v>27</v>
      </c>
      <c r="C21" s="7">
        <v>0.14583333333333334</v>
      </c>
      <c r="D21" s="22"/>
      <c r="E21" s="4"/>
      <c r="F21" s="4"/>
      <c r="G21" s="4"/>
      <c r="H21" s="4"/>
      <c r="I21" s="4">
        <v>0.21180555555555555</v>
      </c>
      <c r="J21" s="4">
        <v>4.1666666666666664E-2</v>
      </c>
      <c r="K21" s="4"/>
      <c r="L21" s="4"/>
      <c r="M21" s="4"/>
      <c r="N21" s="23"/>
      <c r="O21" s="9">
        <f t="shared" si="2"/>
        <v>0.25347222222222221</v>
      </c>
    </row>
    <row r="22" spans="2:15" ht="21" customHeight="1" x14ac:dyDescent="0.25">
      <c r="B22" s="2" t="s">
        <v>26</v>
      </c>
      <c r="C22" s="7">
        <v>6.25E-2</v>
      </c>
      <c r="D22" s="22"/>
      <c r="E22" s="4"/>
      <c r="F22" s="4"/>
      <c r="G22" s="4"/>
      <c r="H22" s="4"/>
      <c r="I22" s="4"/>
      <c r="J22" s="4"/>
      <c r="K22" s="4">
        <v>6.25E-2</v>
      </c>
      <c r="L22" s="4"/>
      <c r="M22" s="4"/>
      <c r="N22" s="23"/>
      <c r="O22" s="9">
        <f t="shared" si="2"/>
        <v>6.25E-2</v>
      </c>
    </row>
    <row r="23" spans="2:15" ht="21" customHeight="1" x14ac:dyDescent="0.25">
      <c r="B23" s="2" t="s">
        <v>29</v>
      </c>
      <c r="C23" s="7">
        <v>0.10416666666666667</v>
      </c>
      <c r="D23" s="22"/>
      <c r="E23" s="4"/>
      <c r="F23" s="4"/>
      <c r="G23" s="4"/>
      <c r="H23" s="4"/>
      <c r="I23" s="4"/>
      <c r="J23" s="4"/>
      <c r="K23" s="4">
        <v>9.0277777777777776E-2</v>
      </c>
      <c r="L23" s="4"/>
      <c r="M23" s="4"/>
      <c r="N23" s="23"/>
      <c r="O23" s="15">
        <f t="shared" si="2"/>
        <v>9.0277777777777776E-2</v>
      </c>
    </row>
    <row r="24" spans="2:15" ht="21" customHeight="1" x14ac:dyDescent="0.25">
      <c r="B24" s="2" t="s">
        <v>41</v>
      </c>
      <c r="C24" s="7">
        <v>8.3333333333333329E-2</v>
      </c>
      <c r="D24" s="22"/>
      <c r="E24" s="4"/>
      <c r="F24" s="4"/>
      <c r="G24" s="4"/>
      <c r="H24" s="4"/>
      <c r="I24" s="4"/>
      <c r="J24" s="4"/>
      <c r="K24" s="4">
        <v>3.4722222222222224E-2</v>
      </c>
      <c r="L24" s="4"/>
      <c r="M24" s="4"/>
      <c r="N24" s="23"/>
      <c r="O24" s="9">
        <f t="shared" si="2"/>
        <v>3.4722222222222224E-2</v>
      </c>
    </row>
    <row r="25" spans="2:15" ht="21" customHeight="1" x14ac:dyDescent="0.25">
      <c r="B25" s="2" t="s">
        <v>38</v>
      </c>
      <c r="C25" s="7">
        <v>0.10416666666666667</v>
      </c>
      <c r="D25" s="22"/>
      <c r="E25" s="4"/>
      <c r="F25" s="4"/>
      <c r="G25" s="4"/>
      <c r="H25" s="4"/>
      <c r="I25" s="4"/>
      <c r="J25" s="4"/>
      <c r="K25" s="4">
        <v>8.3333333333333329E-2</v>
      </c>
      <c r="L25" s="4"/>
      <c r="M25" s="4"/>
      <c r="N25" s="23"/>
      <c r="O25" s="9">
        <f t="shared" si="2"/>
        <v>8.3333333333333329E-2</v>
      </c>
    </row>
    <row r="26" spans="2:15" ht="21" customHeight="1" x14ac:dyDescent="0.25">
      <c r="B26" s="2" t="s">
        <v>42</v>
      </c>
      <c r="C26" s="7">
        <v>0.10069444444444443</v>
      </c>
      <c r="D26" s="22"/>
      <c r="E26" s="4"/>
      <c r="F26" s="4"/>
      <c r="G26" s="4"/>
      <c r="H26" s="4"/>
      <c r="I26" s="4"/>
      <c r="J26" s="4"/>
      <c r="L26" s="4">
        <v>0.15277777777777776</v>
      </c>
      <c r="M26" s="4"/>
      <c r="N26" s="23"/>
      <c r="O26" s="9">
        <f t="shared" si="2"/>
        <v>0.15277777777777776</v>
      </c>
    </row>
    <row r="27" spans="2:15" ht="21" customHeight="1" x14ac:dyDescent="0.25">
      <c r="B27" s="2" t="s">
        <v>30</v>
      </c>
      <c r="C27" s="7">
        <v>4.1666666666666664E-2</v>
      </c>
      <c r="D27" s="22"/>
      <c r="E27" s="4"/>
      <c r="F27" s="4"/>
      <c r="G27" s="4"/>
      <c r="H27" s="4"/>
      <c r="I27" s="4"/>
      <c r="J27" s="4"/>
      <c r="K27" s="4"/>
      <c r="L27" s="4">
        <v>5.2083333333333336E-2</v>
      </c>
      <c r="M27" s="4"/>
      <c r="N27" s="23"/>
      <c r="O27" s="9">
        <f>SUM(D27:N27)</f>
        <v>5.2083333333333336E-2</v>
      </c>
    </row>
    <row r="28" spans="2:15" ht="21" customHeight="1" x14ac:dyDescent="0.25">
      <c r="B28" s="2" t="s">
        <v>31</v>
      </c>
      <c r="C28" s="7">
        <v>0.125</v>
      </c>
      <c r="D28" s="22"/>
      <c r="E28" s="4"/>
      <c r="F28" s="4"/>
      <c r="G28" s="4"/>
      <c r="H28" s="4"/>
      <c r="I28" s="4"/>
      <c r="J28" s="4">
        <v>0.125</v>
      </c>
      <c r="K28" s="4"/>
      <c r="L28" s="4"/>
      <c r="M28" s="4"/>
      <c r="N28" s="23"/>
      <c r="O28" s="9">
        <f>SUM(D28:N28)</f>
        <v>0.125</v>
      </c>
    </row>
    <row r="29" spans="2:15" ht="21" customHeight="1" x14ac:dyDescent="0.25">
      <c r="B29" s="2" t="s">
        <v>43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>
        <v>1.3888888888888888E-2</v>
      </c>
      <c r="L29" s="4"/>
      <c r="M29" s="4"/>
      <c r="N29" s="23"/>
      <c r="O29" s="9">
        <f t="shared" si="0"/>
        <v>1.3888888888888888E-2</v>
      </c>
    </row>
    <row r="30" spans="2:15" ht="21" customHeight="1" x14ac:dyDescent="0.25">
      <c r="B30" s="2" t="s">
        <v>44</v>
      </c>
      <c r="C30" s="7">
        <v>0.125</v>
      </c>
      <c r="D30" s="22"/>
      <c r="E30" s="4"/>
      <c r="F30" s="4"/>
      <c r="G30" s="4"/>
      <c r="H30" s="4"/>
      <c r="I30" s="4"/>
      <c r="J30" s="4"/>
      <c r="K30" s="4"/>
      <c r="L30" s="4">
        <v>8.3333333333333329E-2</v>
      </c>
      <c r="M30" s="4"/>
      <c r="N30" s="23"/>
      <c r="O30" s="15">
        <f t="shared" si="0"/>
        <v>8.3333333333333329E-2</v>
      </c>
    </row>
    <row r="31" spans="2:15" ht="21" customHeight="1" thickBot="1" x14ac:dyDescent="0.3">
      <c r="B31" s="2" t="s">
        <v>45</v>
      </c>
      <c r="C31" s="7">
        <v>2.7777777777777776E-2</v>
      </c>
      <c r="D31" s="22"/>
      <c r="E31" s="4"/>
      <c r="F31" s="4"/>
      <c r="G31" s="4"/>
      <c r="H31" s="4"/>
      <c r="I31" s="4"/>
      <c r="J31" s="4"/>
      <c r="K31" s="4">
        <v>1.3888888888888888E-2</v>
      </c>
      <c r="L31" s="4"/>
      <c r="M31" s="4"/>
      <c r="N31" s="23"/>
      <c r="O31" s="9">
        <f>SUM(D31:N31)</f>
        <v>1.3888888888888888E-2</v>
      </c>
    </row>
    <row r="32" spans="2:15" ht="21" customHeight="1" x14ac:dyDescent="0.25">
      <c r="B32" s="19" t="s">
        <v>20</v>
      </c>
      <c r="C32" s="20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6"/>
      <c r="O32" s="21"/>
    </row>
    <row r="33" spans="2:16" ht="21" customHeight="1" x14ac:dyDescent="0.25">
      <c r="B33" s="2" t="s">
        <v>17</v>
      </c>
      <c r="C33" s="7">
        <v>0.22916666666666666</v>
      </c>
      <c r="D33" s="22">
        <v>3.4722222222222224E-2</v>
      </c>
      <c r="E33" s="4">
        <v>2.0833333333333332E-2</v>
      </c>
      <c r="F33" s="4">
        <v>2.0833333333333332E-2</v>
      </c>
      <c r="G33" s="4">
        <v>2.0833333333333332E-2</v>
      </c>
      <c r="H33" s="4">
        <v>1.7361111111111112E-2</v>
      </c>
      <c r="I33" s="4">
        <v>2.0833333333333332E-2</v>
      </c>
      <c r="J33" s="4">
        <v>2.0833333333333332E-2</v>
      </c>
      <c r="K33" s="4">
        <v>1.3888888888888888E-2</v>
      </c>
      <c r="L33" s="4">
        <v>6.9444444444444441E-3</v>
      </c>
      <c r="M33" s="4">
        <v>1.0416666666666666E-2</v>
      </c>
      <c r="N33" s="23">
        <v>2.0833333333333332E-2</v>
      </c>
      <c r="O33" s="9">
        <f t="shared" si="0"/>
        <v>0.20833333333333334</v>
      </c>
    </row>
    <row r="34" spans="2:16" ht="21" customHeight="1" x14ac:dyDescent="0.25">
      <c r="B34" s="2" t="s">
        <v>18</v>
      </c>
      <c r="C34" s="7">
        <v>0.20833333333333334</v>
      </c>
      <c r="D34" s="22"/>
      <c r="E34" s="4"/>
      <c r="F34" s="4"/>
      <c r="G34" s="4"/>
      <c r="H34" s="4"/>
      <c r="I34" s="4"/>
      <c r="J34" s="4"/>
      <c r="K34" s="4"/>
      <c r="L34" s="4"/>
      <c r="M34" s="4"/>
      <c r="N34" s="23">
        <v>0.20833333333333334</v>
      </c>
      <c r="O34" s="9">
        <f t="shared" si="0"/>
        <v>0.20833333333333334</v>
      </c>
    </row>
    <row r="35" spans="2:16" ht="21" customHeight="1" x14ac:dyDescent="0.25">
      <c r="B35" s="2" t="s">
        <v>16</v>
      </c>
      <c r="C35" s="7">
        <v>0.75</v>
      </c>
      <c r="D35" s="22">
        <v>2.7777777777777776E-2</v>
      </c>
      <c r="E35" s="4">
        <v>0.19791666666666666</v>
      </c>
      <c r="F35" s="4">
        <v>0.15625</v>
      </c>
      <c r="G35" s="4"/>
      <c r="H35" s="4"/>
      <c r="I35" s="4"/>
      <c r="J35" s="4"/>
      <c r="K35" s="4"/>
      <c r="L35" s="4"/>
      <c r="M35" s="4">
        <v>0.27777777777777779</v>
      </c>
      <c r="N35" s="23">
        <v>6.25E-2</v>
      </c>
      <c r="O35" s="9">
        <f t="shared" si="0"/>
        <v>0.72222222222222221</v>
      </c>
    </row>
    <row r="36" spans="2:16" ht="21" customHeight="1" thickBot="1" x14ac:dyDescent="0.3">
      <c r="B36" s="2" t="s">
        <v>19</v>
      </c>
      <c r="C36" s="7">
        <v>6.25E-2</v>
      </c>
      <c r="D36" s="22"/>
      <c r="E36" s="4"/>
      <c r="F36" s="4"/>
      <c r="G36" s="4"/>
      <c r="H36" s="4"/>
      <c r="I36" s="4"/>
      <c r="J36" s="4"/>
      <c r="K36" s="4"/>
      <c r="L36" s="4"/>
      <c r="M36" s="4">
        <v>4.5138888888888888E-2</v>
      </c>
      <c r="N36" s="23"/>
      <c r="O36" s="15">
        <f t="shared" si="0"/>
        <v>4.5138888888888888E-2</v>
      </c>
    </row>
    <row r="37" spans="2:16" ht="21" customHeight="1" x14ac:dyDescent="0.25">
      <c r="B37" s="19" t="s">
        <v>15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6" ht="21" customHeight="1" thickBot="1" x14ac:dyDescent="0.3">
      <c r="B38" s="3" t="s">
        <v>39</v>
      </c>
      <c r="C38" s="8">
        <v>0.41666666666666669</v>
      </c>
      <c r="D38" s="27"/>
      <c r="E38" s="28"/>
      <c r="F38" s="28"/>
      <c r="G38" s="28">
        <v>6.25E-2</v>
      </c>
      <c r="H38" s="28">
        <v>6.25E-2</v>
      </c>
      <c r="I38" s="28">
        <v>2.7777777777777776E-2</v>
      </c>
      <c r="J38" s="28">
        <v>0.14583333333333334</v>
      </c>
      <c r="K38" s="28">
        <v>2.0833333333333332E-2</v>
      </c>
      <c r="L38" s="28">
        <v>1.3888888888888888E-2</v>
      </c>
      <c r="M38" s="28"/>
      <c r="N38" s="28">
        <v>4.1666666666666664E-2</v>
      </c>
      <c r="O38" s="9">
        <f t="shared" si="0"/>
        <v>0.37500000000000006</v>
      </c>
    </row>
    <row r="39" spans="2:16" ht="33" customHeight="1" thickTop="1" thickBot="1" x14ac:dyDescent="0.3">
      <c r="B39" s="14" t="s">
        <v>12</v>
      </c>
      <c r="C39" s="6">
        <f t="shared" ref="C39:N39" si="3">SUM(C3:C38)</f>
        <v>3.6666666666666665</v>
      </c>
      <c r="D39" s="5">
        <f t="shared" si="3"/>
        <v>0.33333333333333331</v>
      </c>
      <c r="E39" s="5">
        <f t="shared" si="3"/>
        <v>0.33333333333333337</v>
      </c>
      <c r="F39" s="5">
        <f t="shared" si="3"/>
        <v>0.33333333333333331</v>
      </c>
      <c r="G39" s="5">
        <f t="shared" si="3"/>
        <v>0.33333333333333326</v>
      </c>
      <c r="H39" s="5">
        <f t="shared" si="3"/>
        <v>0.33333333333333331</v>
      </c>
      <c r="I39" s="5">
        <f t="shared" si="3"/>
        <v>0.33333333333333331</v>
      </c>
      <c r="J39" s="5">
        <f>SUM(J3:J38)</f>
        <v>0.33333333333333337</v>
      </c>
      <c r="K39" s="5">
        <f t="shared" si="3"/>
        <v>0.33333333333333331</v>
      </c>
      <c r="L39" s="5">
        <f t="shared" si="3"/>
        <v>0.33333333333333331</v>
      </c>
      <c r="M39" s="5">
        <f t="shared" si="3"/>
        <v>0.33333333333333337</v>
      </c>
      <c r="N39" s="5">
        <f t="shared" si="3"/>
        <v>0.33333333333333337</v>
      </c>
      <c r="O39" s="6">
        <f>SUM(D39:N39)</f>
        <v>3.666666666666667</v>
      </c>
      <c r="P39" s="4"/>
    </row>
    <row r="40" spans="2:16" ht="20.25" thickTop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ht="20.25" thickBot="1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ht="24" customHeight="1" thickBot="1" x14ac:dyDescent="0.3">
      <c r="B43" s="40" t="s">
        <v>14</v>
      </c>
      <c r="C43" s="41"/>
      <c r="D43" s="4"/>
      <c r="E43" s="42" t="s">
        <v>35</v>
      </c>
      <c r="F43" s="43"/>
      <c r="G43" s="43"/>
      <c r="H43" s="44"/>
      <c r="I43" s="4"/>
      <c r="J43" s="4"/>
      <c r="K43" s="4"/>
      <c r="L43" s="4"/>
      <c r="M43" s="4"/>
      <c r="N43" s="4"/>
      <c r="O43" s="4"/>
    </row>
    <row r="44" spans="2:16" ht="24" customHeight="1" x14ac:dyDescent="0.25">
      <c r="B44" s="33" t="s">
        <v>36</v>
      </c>
      <c r="C44" s="35">
        <v>3.6666666666666665</v>
      </c>
      <c r="D44" s="4"/>
      <c r="E44" s="45" t="s">
        <v>34</v>
      </c>
      <c r="F44" s="46"/>
      <c r="G44" s="46"/>
      <c r="H44" s="35">
        <f>SUM(C4:C4,C6:C8)</f>
        <v>0.35416666666666669</v>
      </c>
      <c r="I44" s="4"/>
      <c r="J44" s="4"/>
      <c r="K44" s="4"/>
      <c r="L44" s="4"/>
      <c r="M44" s="4"/>
      <c r="N44" s="4"/>
      <c r="O44" s="4"/>
    </row>
    <row r="45" spans="2:16" ht="24" customHeight="1" thickBot="1" x14ac:dyDescent="0.3">
      <c r="B45" s="34" t="s">
        <v>37</v>
      </c>
      <c r="C45" s="37">
        <v>0.33333333333333331</v>
      </c>
      <c r="D45" s="4"/>
      <c r="E45" s="47" t="s">
        <v>32</v>
      </c>
      <c r="F45" s="48"/>
      <c r="G45" s="48"/>
      <c r="H45" s="36">
        <f>SUM(C12:C14,C15:C17,C31,C27,C18:C21,C22:C23,C24,C25,C26,C28,C29,C30)</f>
        <v>1.5625</v>
      </c>
      <c r="I45" s="4"/>
      <c r="J45" s="4"/>
      <c r="K45" s="4"/>
      <c r="L45" s="4"/>
      <c r="M45" s="4"/>
      <c r="N45" s="4"/>
      <c r="O45" s="4"/>
    </row>
    <row r="46" spans="2:16" x14ac:dyDescent="0.25">
      <c r="E46" s="47" t="s">
        <v>20</v>
      </c>
      <c r="F46" s="48"/>
      <c r="G46" s="48"/>
      <c r="H46" s="36">
        <f>SUM(C33:C36)</f>
        <v>1.25</v>
      </c>
    </row>
    <row r="47" spans="2:16" ht="20.25" thickBot="1" x14ac:dyDescent="0.3">
      <c r="E47" s="38" t="s">
        <v>33</v>
      </c>
      <c r="F47" s="39"/>
      <c r="G47" s="39"/>
      <c r="H47" s="37">
        <f>SUM(C38:C38)</f>
        <v>0.41666666666666669</v>
      </c>
    </row>
  </sheetData>
  <mergeCells count="6">
    <mergeCell ref="E47:G47"/>
    <mergeCell ref="B43:C43"/>
    <mergeCell ref="E43:H43"/>
    <mergeCell ref="E44:G44"/>
    <mergeCell ref="E45:G45"/>
    <mergeCell ref="E46:G46"/>
  </mergeCells>
  <conditionalFormatting sqref="C39">
    <cfRule type="expression" dxfId="43" priority="46">
      <formula xml:space="preserve"> $C$39&lt;&gt;$C$44</formula>
    </cfRule>
  </conditionalFormatting>
  <conditionalFormatting sqref="D39">
    <cfRule type="expression" dxfId="42" priority="45">
      <formula xml:space="preserve"> $D$39&lt;&gt;$C$45</formula>
    </cfRule>
  </conditionalFormatting>
  <conditionalFormatting sqref="D26:J26 L26:N26 D3:N25 D27:N38">
    <cfRule type="notContainsBlanks" dxfId="41" priority="47">
      <formula>LEN(TRIM(D3))&gt;0</formula>
    </cfRule>
  </conditionalFormatting>
  <conditionalFormatting sqref="E39">
    <cfRule type="expression" dxfId="40" priority="44">
      <formula xml:space="preserve"> $E$39&lt;&gt;$C$45</formula>
    </cfRule>
  </conditionalFormatting>
  <conditionalFormatting sqref="F39">
    <cfRule type="expression" dxfId="39" priority="43">
      <formula xml:space="preserve"> $F$39&lt;&gt;$C$45</formula>
    </cfRule>
  </conditionalFormatting>
  <conditionalFormatting sqref="G39">
    <cfRule type="expression" dxfId="38" priority="42">
      <formula xml:space="preserve"> $G$39&lt;&gt;$C$45</formula>
    </cfRule>
  </conditionalFormatting>
  <conditionalFormatting sqref="H39">
    <cfRule type="expression" dxfId="37" priority="41">
      <formula xml:space="preserve"> $H$39&lt;&gt;$C$45</formula>
    </cfRule>
  </conditionalFormatting>
  <conditionalFormatting sqref="I39">
    <cfRule type="expression" dxfId="36" priority="40">
      <formula xml:space="preserve"> $I$39&lt;&gt;$C$45</formula>
    </cfRule>
  </conditionalFormatting>
  <conditionalFormatting sqref="J39">
    <cfRule type="expression" dxfId="35" priority="39">
      <formula xml:space="preserve"> $J$39&lt;&gt;$C$45</formula>
    </cfRule>
  </conditionalFormatting>
  <conditionalFormatting sqref="K39">
    <cfRule type="expression" dxfId="34" priority="38">
      <formula xml:space="preserve"> $K$39&lt;&gt;$C$45</formula>
    </cfRule>
  </conditionalFormatting>
  <conditionalFormatting sqref="L39">
    <cfRule type="expression" dxfId="33" priority="37">
      <formula xml:space="preserve"> $L$39&lt;&gt;$C$45</formula>
    </cfRule>
  </conditionalFormatting>
  <conditionalFormatting sqref="M39">
    <cfRule type="expression" dxfId="32" priority="36">
      <formula xml:space="preserve"> $M$39&lt;&gt;$C$45</formula>
    </cfRule>
  </conditionalFormatting>
  <conditionalFormatting sqref="N39">
    <cfRule type="expression" dxfId="31" priority="35">
      <formula xml:space="preserve"> $N$39&lt;&gt;$C$45</formula>
    </cfRule>
  </conditionalFormatting>
  <conditionalFormatting sqref="O4">
    <cfRule type="expression" dxfId="30" priority="28">
      <formula>$O$4&lt;&gt;$C$4</formula>
    </cfRule>
  </conditionalFormatting>
  <conditionalFormatting sqref="O6">
    <cfRule type="expression" dxfId="29" priority="30">
      <formula>$O$6&lt;&gt;$C$6</formula>
    </cfRule>
  </conditionalFormatting>
  <conditionalFormatting sqref="O7">
    <cfRule type="expression" dxfId="28" priority="31">
      <formula>$O$7&lt;&gt;$C$7</formula>
    </cfRule>
  </conditionalFormatting>
  <conditionalFormatting sqref="O8">
    <cfRule type="expression" dxfId="27" priority="32">
      <formula>$O$8&lt;&gt;$C$8</formula>
    </cfRule>
  </conditionalFormatting>
  <conditionalFormatting sqref="O12">
    <cfRule type="expression" dxfId="26" priority="22">
      <formula>$O$12&lt;&gt;$C$12</formula>
    </cfRule>
  </conditionalFormatting>
  <conditionalFormatting sqref="O13">
    <cfRule type="expression" dxfId="25" priority="21">
      <formula>$O$13&lt;&gt;$C$13</formula>
    </cfRule>
  </conditionalFormatting>
  <conditionalFormatting sqref="O14">
    <cfRule type="expression" dxfId="24" priority="20">
      <formula>$O$14&lt;&gt;$C$14</formula>
    </cfRule>
  </conditionalFormatting>
  <conditionalFormatting sqref="O15">
    <cfRule type="expression" dxfId="23" priority="19">
      <formula>$O$15&lt;&gt;$C$15</formula>
    </cfRule>
  </conditionalFormatting>
  <conditionalFormatting sqref="O16">
    <cfRule type="expression" dxfId="22" priority="18">
      <formula>$O$16&lt;&gt;$C$16</formula>
    </cfRule>
  </conditionalFormatting>
  <conditionalFormatting sqref="O17">
    <cfRule type="expression" dxfId="21" priority="17">
      <formula>$O$17&lt;&gt;$C$17</formula>
    </cfRule>
  </conditionalFormatting>
  <conditionalFormatting sqref="O31">
    <cfRule type="expression" dxfId="20" priority="16">
      <formula>$O$31&lt;&gt;$C$31</formula>
    </cfRule>
  </conditionalFormatting>
  <conditionalFormatting sqref="O27">
    <cfRule type="expression" dxfId="19" priority="15">
      <formula>$O$27&lt;&gt;$C$27</formula>
    </cfRule>
  </conditionalFormatting>
  <conditionalFormatting sqref="O19">
    <cfRule type="expression" dxfId="18" priority="14">
      <formula>$O$19&lt;&gt;$C$19</formula>
    </cfRule>
  </conditionalFormatting>
  <conditionalFormatting sqref="O20">
    <cfRule type="expression" dxfId="17" priority="13">
      <formula>$O$20&lt;&gt;$C$20</formula>
    </cfRule>
  </conditionalFormatting>
  <conditionalFormatting sqref="O21">
    <cfRule type="expression" dxfId="16" priority="12">
      <formula>$O$21&lt;&gt;$C$21</formula>
    </cfRule>
  </conditionalFormatting>
  <conditionalFormatting sqref="O22">
    <cfRule type="expression" dxfId="15" priority="11">
      <formula>$O$22&lt;&gt;$C$22</formula>
    </cfRule>
  </conditionalFormatting>
  <conditionalFormatting sqref="O23">
    <cfRule type="expression" dxfId="14" priority="10">
      <formula>$O$23&lt;&gt;$C$23</formula>
    </cfRule>
  </conditionalFormatting>
  <conditionalFormatting sqref="O24">
    <cfRule type="expression" dxfId="13" priority="9">
      <formula>$O$24&lt;&gt;$C$24</formula>
    </cfRule>
  </conditionalFormatting>
  <conditionalFormatting sqref="O25 O27">
    <cfRule type="expression" dxfId="12" priority="8">
      <formula>$O$25&lt;&gt;$C$25</formula>
    </cfRule>
  </conditionalFormatting>
  <conditionalFormatting sqref="O26:O27">
    <cfRule type="expression" dxfId="11" priority="7">
      <formula>$O$26&lt;&gt;$C$26</formula>
    </cfRule>
  </conditionalFormatting>
  <conditionalFormatting sqref="O28">
    <cfRule type="expression" dxfId="10" priority="6">
      <formula>$O$28&lt;&gt;$C$28</formula>
    </cfRule>
  </conditionalFormatting>
  <conditionalFormatting sqref="O29">
    <cfRule type="expression" dxfId="9" priority="5">
      <formula>$O$29&lt;&gt;$C$29</formula>
    </cfRule>
  </conditionalFormatting>
  <conditionalFormatting sqref="O30:O31">
    <cfRule type="expression" dxfId="8" priority="4">
      <formula>$O$30&lt;&gt;$C$30</formula>
    </cfRule>
  </conditionalFormatting>
  <conditionalFormatting sqref="O33">
    <cfRule type="expression" dxfId="7" priority="27">
      <formula>$O$33&lt;&gt;$C$33</formula>
    </cfRule>
  </conditionalFormatting>
  <conditionalFormatting sqref="O34">
    <cfRule type="expression" dxfId="6" priority="26">
      <formula>$O$34&lt;&gt;$C$34</formula>
    </cfRule>
  </conditionalFormatting>
  <conditionalFormatting sqref="O35">
    <cfRule type="expression" dxfId="5" priority="25">
      <formula>$O$35&lt;&gt;$C$35</formula>
    </cfRule>
  </conditionalFormatting>
  <conditionalFormatting sqref="O36">
    <cfRule type="expression" dxfId="4" priority="24">
      <formula>$O$36&lt;&gt;$C$36</formula>
    </cfRule>
  </conditionalFormatting>
  <conditionalFormatting sqref="O38">
    <cfRule type="expression" dxfId="3" priority="33">
      <formula xml:space="preserve"> $O$38&lt;&gt;$C$38</formula>
    </cfRule>
  </conditionalFormatting>
  <conditionalFormatting sqref="O39">
    <cfRule type="expression" dxfId="2" priority="34">
      <formula xml:space="preserve"> $O$39&lt;&gt;$C$44</formula>
    </cfRule>
  </conditionalFormatting>
  <conditionalFormatting sqref="O18">
    <cfRule type="expression" dxfId="1" priority="48">
      <formula>#REF!&lt;&gt;#REF!</formula>
    </cfRule>
  </conditionalFormatting>
  <conditionalFormatting sqref="O10">
    <cfRule type="expression" dxfId="0" priority="1">
      <formula>$O$10&lt;&gt;$C$10</formula>
    </cfRule>
  </conditionalFormatting>
  <pageMargins left="0.7" right="0.7" top="0.75" bottom="0.75" header="0.3" footer="0.3"/>
  <pageSetup paperSize="9" scale="35" orientation="landscape" r:id="rId1"/>
  <ignoredErrors>
    <ignoredError sqref="O10:O38 O4:O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2023-04-27T10:58:05Z</cp:lastPrinted>
  <dcterms:created xsi:type="dcterms:W3CDTF">2015-06-05T18:17:20Z</dcterms:created>
  <dcterms:modified xsi:type="dcterms:W3CDTF">2023-05-17T13:38:44Z</dcterms:modified>
</cp:coreProperties>
</file>