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var\www\Flavio_Soares_Rodrigues_TPI_2023\docs\"/>
    </mc:Choice>
  </mc:AlternateContent>
  <xr:revisionPtr revIDLastSave="0" documentId="13_ncr:1_{CAD992B7-71F7-440C-9232-84B6BBCADC60}" xr6:coauthVersionLast="47" xr6:coauthVersionMax="47" xr10:uidLastSave="{00000000-0000-0000-0000-000000000000}"/>
  <bookViews>
    <workbookView xWindow="38280" yWindow="-120" windowWidth="25440" windowHeight="15390" activeTab="1" xr2:uid="{00000000-000D-0000-FFFF-FFFF00000000}"/>
  </bookViews>
  <sheets>
    <sheet name="Planning prévisionnel" sheetId="1" r:id="rId1"/>
    <sheet name="Planning ré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H62" i="3"/>
  <c r="H61" i="3"/>
  <c r="H60" i="3"/>
  <c r="H59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O52" i="3"/>
  <c r="O50" i="3"/>
  <c r="O49" i="3"/>
  <c r="O48" i="3"/>
  <c r="O47" i="3"/>
  <c r="O45" i="3"/>
  <c r="O43" i="3"/>
  <c r="O41" i="3"/>
  <c r="O39" i="3"/>
  <c r="O37" i="3"/>
  <c r="O35" i="3"/>
  <c r="O33" i="3"/>
  <c r="O32" i="3"/>
  <c r="O30" i="3"/>
  <c r="O29" i="3"/>
  <c r="O28" i="3"/>
  <c r="O27" i="3"/>
  <c r="O24" i="3"/>
  <c r="O22" i="3"/>
  <c r="O20" i="3"/>
  <c r="O19" i="3"/>
  <c r="O18" i="3"/>
  <c r="O16" i="3"/>
  <c r="O15" i="3"/>
  <c r="O13" i="3"/>
  <c r="O11" i="3"/>
  <c r="O9" i="3"/>
  <c r="O8" i="3"/>
  <c r="O7" i="3"/>
  <c r="O5" i="3"/>
  <c r="O4" i="3"/>
  <c r="H59" i="1"/>
  <c r="H58" i="1"/>
  <c r="H57" i="1"/>
  <c r="H56" i="1"/>
  <c r="O22" i="1"/>
  <c r="O25" i="1"/>
  <c r="O26" i="1"/>
  <c r="O27" i="1"/>
  <c r="O24" i="1"/>
  <c r="O17" i="1"/>
  <c r="O38" i="1"/>
  <c r="O34" i="1"/>
  <c r="O36" i="1"/>
  <c r="O18" i="1"/>
  <c r="O14" i="1"/>
  <c r="O13" i="1"/>
  <c r="O10" i="1"/>
  <c r="O44" i="1"/>
  <c r="O45" i="1"/>
  <c r="O46" i="1"/>
  <c r="O47" i="1"/>
  <c r="O49" i="1"/>
  <c r="O50" i="1"/>
  <c r="O32" i="1"/>
  <c r="O30" i="1"/>
  <c r="O29" i="1"/>
  <c r="O16" i="1"/>
  <c r="O5" i="1"/>
  <c r="O7" i="1"/>
  <c r="O8" i="1"/>
  <c r="O9" i="1"/>
  <c r="O12" i="1"/>
  <c r="O20" i="1"/>
  <c r="O40" i="1"/>
  <c r="O42" i="1"/>
  <c r="O4" i="1"/>
  <c r="D51" i="1"/>
  <c r="G51" i="1"/>
  <c r="H51" i="1"/>
  <c r="I51" i="1"/>
  <c r="J51" i="1"/>
  <c r="K51" i="1"/>
  <c r="L51" i="1"/>
  <c r="M51" i="1"/>
  <c r="N51" i="1"/>
  <c r="E51" i="1"/>
  <c r="F51" i="1"/>
  <c r="C51" i="1"/>
  <c r="O54" i="3" l="1"/>
  <c r="O51" i="1"/>
</calcChain>
</file>

<file path=xl/sharedStrings.xml><?xml version="1.0" encoding="utf-8"?>
<sst xmlns="http://schemas.openxmlformats.org/spreadsheetml/2006/main" count="145" uniqueCount="85">
  <si>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</si>
  <si>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</si>
  <si>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</si>
  <si>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</si>
  <si>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</si>
  <si>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</si>
  <si>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</si>
  <si>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</si>
  <si>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</si>
  <si>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</si>
  <si>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</si>
  <si>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</si>
  <si>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</si>
  <si>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Temps
nécessaire</t>
  </si>
  <si>
    <t>Lecture de l'énoncé</t>
  </si>
  <si>
    <t>Temps total (tâches)</t>
  </si>
  <si>
    <t>Données utilisé pour la mise en forme conditionnelle</t>
  </si>
  <si>
    <t>Débug</t>
  </si>
  <si>
    <t>Tests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</si>
  <si>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</si>
  <si>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</si>
  <si>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</si>
  <si>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</si>
  <si>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</si>
  <si>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</si>
  <si>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</si>
  <si>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Mise en place d'un dépôt GIT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</si>
  <si>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</si>
  <si>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</si>
  <si>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</si>
  <si>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</si>
  <si>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</si>
  <si>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</si>
  <si>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</si>
  <si>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</si>
  <si>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CSS</t>
  </si>
  <si>
    <t>Faire le style de l'ensemble du projet</t>
  </si>
  <si>
    <t>Barre de navigation</t>
  </si>
  <si>
    <t>Création de la barre de navigation</t>
  </si>
  <si>
    <t>Filtrer les articles</t>
  </si>
  <si>
    <t>Formulaire d'inscription</t>
  </si>
  <si>
    <t>Envois du mail de confirmation</t>
  </si>
  <si>
    <t>Formulaire de connexion</t>
  </si>
  <si>
    <t>Page description d'un article</t>
  </si>
  <si>
    <t>Page mon panier</t>
  </si>
  <si>
    <t>Page validation commande</t>
  </si>
  <si>
    <t>Page ajouter nouvelle catégorie d'article (admin)</t>
  </si>
  <si>
    <t>Page ajouter un nouvel article (admin)</t>
  </si>
  <si>
    <t>Page modifier catégorie existante (admin)</t>
  </si>
  <si>
    <t>Page modifier un article existant (admin)</t>
  </si>
  <si>
    <t>Affichage des informations de l'article</t>
  </si>
  <si>
    <t>Affichage des articles mit dans le panier</t>
  </si>
  <si>
    <t>Affichage du nombre total d'articles et du prix total TTC</t>
  </si>
  <si>
    <t xml:space="preserve">Modification de la quantité pour chaques articles </t>
  </si>
  <si>
    <t>Envois du mail de confirmation de la commande</t>
  </si>
  <si>
    <t>Affichage des articles selon le filtre</t>
  </si>
  <si>
    <t>Affichage des 10 articles mis à la une lors du chargement de la page</t>
  </si>
  <si>
    <t>Suppression d'un article</t>
  </si>
  <si>
    <t>Implémentation des données nécessaires (villes suisse, code postal)</t>
  </si>
  <si>
    <t>Formulaire permettant de créer une nouvelle catégorie</t>
  </si>
  <si>
    <t>Formulaire permettant de créer un nouvel article</t>
  </si>
  <si>
    <t>Formulaire permettant de modifier la catégorie selectionnée</t>
  </si>
  <si>
    <t>Formulaire permettant de modifier l'article selectionné</t>
  </si>
  <si>
    <t>Affichage de la page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</si>
  <si>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</si>
  <si>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</si>
  <si>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</si>
  <si>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</si>
  <si>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</si>
  <si>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</si>
  <si>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</si>
  <si>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Temps
prévisionnel</t>
  </si>
  <si>
    <t>Temps réel effectué (tâches)</t>
  </si>
  <si>
    <t>Page de recherche</t>
  </si>
  <si>
    <t>Afficher les 10 articles mis à la une</t>
  </si>
  <si>
    <t>Afficher les articles selon le filtre</t>
  </si>
  <si>
    <t>Implémentation des données nécessaires (villes Suisse)</t>
  </si>
  <si>
    <t>Afficher les informations de l'article</t>
  </si>
  <si>
    <t>Ajouter l'article au panier</t>
  </si>
  <si>
    <t>Afficher le nombre total d'articles et le prix total TTC</t>
  </si>
  <si>
    <t xml:space="preserve">Modifier la quantité de chaques articles </t>
  </si>
  <si>
    <t>Afficher les articles dans le panier</t>
  </si>
  <si>
    <t>Afficher les informations de la page</t>
  </si>
  <si>
    <t>Réalisation du backlog (doc)</t>
  </si>
  <si>
    <t>Réalisation des scénarios de tests (doc)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</si>
</sst>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3" fillId="4" borderId="2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3" fillId="2" borderId="25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left" vertical="center"/>
    </xf>
    <xf numFmtId="164" fontId="2" fillId="0" borderId="31" xfId="0" applyNumberFormat="1" applyFont="1" applyBorder="1" applyAlignment="1">
      <alignment horizontal="left" vertical="center"/>
    </xf>
    <xf numFmtId="164" fontId="2" fillId="0" borderId="32" xfId="0" applyNumberFormat="1" applyFont="1" applyBorder="1" applyAlignment="1">
      <alignment horizontal="left" vertical="center"/>
    </xf>
    <xf numFmtId="164" fontId="2" fillId="0" borderId="33" xfId="0" applyNumberFormat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92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59"/>
  <sheetViews>
    <sheetView zoomScale="55" zoomScaleNormal="55" workbookViewId="0">
      <selection activeCell="D30" sqref="D30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13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15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4.1666666666666664E-2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0" si="0">SUM(D4:N4)</f>
        <v>4.1666666666666664E-2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0.10416666666666667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0.10416666666666667</v>
      </c>
    </row>
    <row r="8" spans="2:15" ht="21" customHeight="1" x14ac:dyDescent="0.25">
      <c r="B8" s="2" t="s">
        <v>30</v>
      </c>
      <c r="C8" s="7">
        <v>0.20833333333333334</v>
      </c>
      <c r="D8" s="22">
        <v>0.11805555555555557</v>
      </c>
      <c r="E8" s="4">
        <v>9.0277777777777776E-2</v>
      </c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0.20833333333333334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9.7222222222222224E-2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9.7222222222222224E-2</v>
      </c>
    </row>
    <row r="10" spans="2:15" ht="21" customHeight="1" thickBot="1" x14ac:dyDescent="0.3">
      <c r="B10" s="2" t="s">
        <v>32</v>
      </c>
      <c r="C10" s="7">
        <v>0.125</v>
      </c>
      <c r="D10" s="22"/>
      <c r="E10" s="4">
        <v>0.125</v>
      </c>
      <c r="F10" s="4"/>
      <c r="G10" s="4"/>
      <c r="H10" s="4"/>
      <c r="I10" s="4"/>
      <c r="J10" s="4"/>
      <c r="K10" s="4"/>
      <c r="L10" s="4"/>
      <c r="M10" s="4"/>
      <c r="N10" s="23"/>
      <c r="O10" s="34">
        <f>SUM(D10:N10)</f>
        <v>0.125</v>
      </c>
    </row>
    <row r="11" spans="2:15" ht="21" customHeight="1" x14ac:dyDescent="0.25">
      <c r="B11" s="19" t="s">
        <v>31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56</v>
      </c>
      <c r="C12" s="7">
        <v>4.1666666666666664E-2</v>
      </c>
      <c r="D12" s="22"/>
      <c r="E12" s="4"/>
      <c r="F12" s="4"/>
      <c r="G12" s="4">
        <v>4.1666666666666664E-2</v>
      </c>
      <c r="H12" s="4"/>
      <c r="I12" s="4"/>
      <c r="J12" s="4"/>
      <c r="K12" s="4"/>
      <c r="L12" s="4"/>
      <c r="M12" s="4"/>
      <c r="N12" s="23"/>
      <c r="O12" s="9">
        <f t="shared" si="0"/>
        <v>4.1666666666666664E-2</v>
      </c>
    </row>
    <row r="13" spans="2:15" ht="21" customHeight="1" x14ac:dyDescent="0.25">
      <c r="B13" s="2" t="s">
        <v>55</v>
      </c>
      <c r="C13" s="7">
        <v>2.7777777777777776E-2</v>
      </c>
      <c r="D13" s="22"/>
      <c r="E13" s="4"/>
      <c r="F13" s="4"/>
      <c r="G13" s="4">
        <v>2.7777777777777776E-2</v>
      </c>
      <c r="H13" s="4"/>
      <c r="I13" s="4"/>
      <c r="J13" s="4"/>
      <c r="K13" s="4"/>
      <c r="L13" s="4"/>
      <c r="M13" s="4"/>
      <c r="N13" s="23"/>
      <c r="O13" s="33">
        <f>SUM(D13:N13)</f>
        <v>2.7777777777777776E-2</v>
      </c>
    </row>
    <row r="14" spans="2:15" ht="21" customHeight="1" thickBot="1" x14ac:dyDescent="0.3">
      <c r="B14" s="2" t="s">
        <v>39</v>
      </c>
      <c r="C14" s="7">
        <v>0.1111111111111111</v>
      </c>
      <c r="D14" s="22"/>
      <c r="E14" s="4"/>
      <c r="F14" s="4"/>
      <c r="G14" s="4"/>
      <c r="H14" s="4"/>
      <c r="I14" s="4"/>
      <c r="J14" s="4">
        <v>0.1111111111111111</v>
      </c>
      <c r="K14" s="4"/>
      <c r="L14" s="4"/>
      <c r="M14" s="4"/>
      <c r="N14" s="23"/>
      <c r="O14" s="33">
        <f>SUM(D14:N14)</f>
        <v>0.1111111111111111</v>
      </c>
    </row>
    <row r="15" spans="2:15" ht="21" customHeight="1" x14ac:dyDescent="0.25">
      <c r="B15" s="19" t="s">
        <v>33</v>
      </c>
      <c r="C15" s="20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1"/>
    </row>
    <row r="16" spans="2:15" ht="21" customHeight="1" x14ac:dyDescent="0.25">
      <c r="B16" s="2" t="s">
        <v>40</v>
      </c>
      <c r="C16" s="7">
        <v>0.10416666666666667</v>
      </c>
      <c r="D16" s="22"/>
      <c r="E16" s="4"/>
      <c r="F16" s="4">
        <v>0.10416666666666667</v>
      </c>
      <c r="G16" s="4"/>
      <c r="H16" s="4"/>
      <c r="I16" s="4"/>
      <c r="J16" s="4"/>
      <c r="K16" s="4"/>
      <c r="L16" s="4"/>
      <c r="M16" s="4"/>
      <c r="N16" s="23"/>
      <c r="O16" s="9">
        <f t="shared" si="0"/>
        <v>0.10416666666666667</v>
      </c>
    </row>
    <row r="17" spans="2:15" ht="21" customHeight="1" x14ac:dyDescent="0.25">
      <c r="B17" s="2" t="s">
        <v>41</v>
      </c>
      <c r="C17" s="7">
        <v>1.3888888888888888E-2</v>
      </c>
      <c r="D17" s="22"/>
      <c r="E17" s="4"/>
      <c r="F17" s="4">
        <v>1.3888888888888888E-2</v>
      </c>
      <c r="G17" s="4"/>
      <c r="H17" s="4"/>
      <c r="I17" s="4"/>
      <c r="J17" s="4"/>
      <c r="K17" s="4"/>
      <c r="L17" s="4"/>
      <c r="M17" s="4"/>
      <c r="N17" s="23"/>
      <c r="O17" s="9">
        <f>SUM(D17:N17)</f>
        <v>1.3888888888888888E-2</v>
      </c>
    </row>
    <row r="18" spans="2:15" ht="21" customHeight="1" thickBot="1" x14ac:dyDescent="0.3">
      <c r="B18" s="2" t="s">
        <v>58</v>
      </c>
      <c r="C18" s="7">
        <v>1.3888888888888888E-2</v>
      </c>
      <c r="D18" s="22"/>
      <c r="E18" s="4"/>
      <c r="F18" s="4">
        <v>1.3888888888888888E-2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1.3888888888888888E-2</v>
      </c>
    </row>
    <row r="19" spans="2:15" ht="21" customHeight="1" x14ac:dyDescent="0.25">
      <c r="B19" s="19" t="s">
        <v>34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1" customHeight="1" thickBot="1" x14ac:dyDescent="0.3">
      <c r="B20" s="2" t="s">
        <v>42</v>
      </c>
      <c r="C20" s="7">
        <v>4.1666666666666664E-2</v>
      </c>
      <c r="D20" s="22"/>
      <c r="E20" s="4"/>
      <c r="F20" s="4">
        <v>4.1666666666666664E-2</v>
      </c>
      <c r="G20" s="4"/>
      <c r="H20" s="4"/>
      <c r="I20" s="4"/>
      <c r="J20" s="4"/>
      <c r="K20" s="4"/>
      <c r="L20" s="4"/>
      <c r="M20" s="4"/>
      <c r="N20" s="23"/>
      <c r="O20" s="9">
        <f t="shared" si="0"/>
        <v>4.1666666666666664E-2</v>
      </c>
    </row>
    <row r="21" spans="2:15" ht="21" customHeight="1" x14ac:dyDescent="0.25">
      <c r="B21" s="19" t="s">
        <v>43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50</v>
      </c>
      <c r="C22" s="7">
        <v>4.1666666666666664E-2</v>
      </c>
      <c r="D22" s="22"/>
      <c r="E22" s="4"/>
      <c r="F22" s="4"/>
      <c r="G22" s="4"/>
      <c r="H22" s="4">
        <v>4.1666666666666664E-2</v>
      </c>
      <c r="I22" s="4"/>
      <c r="J22" s="4"/>
      <c r="K22" s="4"/>
      <c r="L22" s="4"/>
      <c r="M22" s="4"/>
      <c r="N22" s="23"/>
      <c r="O22" s="9">
        <f>SUM(D22:N22)</f>
        <v>4.1666666666666664E-2</v>
      </c>
    </row>
    <row r="23" spans="2:15" ht="21" customHeight="1" x14ac:dyDescent="0.25">
      <c r="B23" s="19" t="s">
        <v>44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51</v>
      </c>
      <c r="C24" s="7">
        <v>2.7777777777777776E-2</v>
      </c>
      <c r="D24" s="22"/>
      <c r="E24" s="4"/>
      <c r="F24" s="4"/>
      <c r="G24" s="4"/>
      <c r="H24" s="4"/>
      <c r="I24" s="4">
        <v>2.7777777777777776E-2</v>
      </c>
      <c r="J24" s="4"/>
      <c r="K24" s="4"/>
      <c r="L24" s="4"/>
      <c r="M24" s="4"/>
      <c r="N24" s="23"/>
      <c r="O24" s="9">
        <f>SUM(D24:N24)</f>
        <v>2.7777777777777776E-2</v>
      </c>
    </row>
    <row r="25" spans="2:15" ht="21" customHeight="1" x14ac:dyDescent="0.25">
      <c r="B25" s="2" t="s">
        <v>52</v>
      </c>
      <c r="C25" s="7">
        <v>1.3888888888888888E-2</v>
      </c>
      <c r="D25" s="22"/>
      <c r="E25" s="4"/>
      <c r="F25" s="4"/>
      <c r="G25" s="4"/>
      <c r="H25" s="4"/>
      <c r="I25" s="4">
        <v>1.3888888888888888E-2</v>
      </c>
      <c r="J25" s="4"/>
      <c r="K25" s="4"/>
      <c r="L25" s="4"/>
      <c r="M25" s="4"/>
      <c r="N25" s="23"/>
      <c r="O25" s="9">
        <f t="shared" ref="O25:O27" si="1">SUM(D25:N25)</f>
        <v>1.3888888888888888E-2</v>
      </c>
    </row>
    <row r="26" spans="2:15" ht="21" customHeight="1" x14ac:dyDescent="0.25">
      <c r="B26" s="2" t="s">
        <v>53</v>
      </c>
      <c r="C26" s="7">
        <v>2.7777777777777776E-2</v>
      </c>
      <c r="D26" s="22"/>
      <c r="E26" s="4"/>
      <c r="F26" s="4"/>
      <c r="G26" s="4"/>
      <c r="H26" s="4"/>
      <c r="I26" s="4">
        <v>2.7777777777777776E-2</v>
      </c>
      <c r="J26" s="4"/>
      <c r="K26" s="4"/>
      <c r="L26" s="4"/>
      <c r="M26" s="4"/>
      <c r="N26" s="23"/>
      <c r="O26" s="9">
        <f t="shared" si="1"/>
        <v>2.7777777777777776E-2</v>
      </c>
    </row>
    <row r="27" spans="2:15" ht="21" customHeight="1" thickBot="1" x14ac:dyDescent="0.3">
      <c r="B27" s="2" t="s">
        <v>57</v>
      </c>
      <c r="C27" s="7">
        <v>2.0833333333333332E-2</v>
      </c>
      <c r="D27" s="22"/>
      <c r="E27" s="4"/>
      <c r="F27" s="4"/>
      <c r="G27" s="4"/>
      <c r="H27" s="4"/>
      <c r="I27" s="4">
        <v>2.0833333333333332E-2</v>
      </c>
      <c r="J27" s="4"/>
      <c r="K27" s="4"/>
      <c r="L27" s="4"/>
      <c r="M27" s="4"/>
      <c r="N27" s="23"/>
      <c r="O27" s="9">
        <f t="shared" si="1"/>
        <v>2.0833333333333332E-2</v>
      </c>
    </row>
    <row r="28" spans="2:15" ht="21" customHeight="1" x14ac:dyDescent="0.25">
      <c r="B28" s="19" t="s">
        <v>45</v>
      </c>
      <c r="C28" s="20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1"/>
    </row>
    <row r="29" spans="2:15" ht="21" customHeight="1" x14ac:dyDescent="0.25">
      <c r="B29" s="2" t="s">
        <v>63</v>
      </c>
      <c r="C29" s="7">
        <v>2.0833333333333332E-2</v>
      </c>
      <c r="D29" s="22"/>
      <c r="E29" s="4"/>
      <c r="F29" s="4"/>
      <c r="G29" s="4"/>
      <c r="H29" s="4"/>
      <c r="I29" s="4">
        <v>2.0833333333333332E-2</v>
      </c>
      <c r="J29" s="4"/>
      <c r="K29" s="4"/>
      <c r="L29" s="4"/>
      <c r="M29" s="4"/>
      <c r="N29" s="23"/>
      <c r="O29" s="9">
        <f t="shared" ref="O29:O30" si="2">SUM(D29:N29)</f>
        <v>2.0833333333333332E-2</v>
      </c>
    </row>
    <row r="30" spans="2:15" ht="21" customHeight="1" thickBot="1" x14ac:dyDescent="0.3">
      <c r="B30" s="2" t="s">
        <v>54</v>
      </c>
      <c r="C30" s="7">
        <v>1.3888888888888888E-2</v>
      </c>
      <c r="D30" s="22"/>
      <c r="E30" s="4"/>
      <c r="F30" s="4"/>
      <c r="G30" s="4"/>
      <c r="H30" s="4"/>
      <c r="I30" s="4">
        <v>1.3888888888888888E-2</v>
      </c>
      <c r="J30" s="4"/>
      <c r="K30" s="4"/>
      <c r="L30" s="4"/>
      <c r="M30" s="4"/>
      <c r="N30" s="23"/>
      <c r="O30" s="15">
        <f t="shared" si="2"/>
        <v>1.3888888888888888E-2</v>
      </c>
    </row>
    <row r="31" spans="2:15" ht="21" customHeight="1" x14ac:dyDescent="0.25">
      <c r="B31" s="19" t="s">
        <v>46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thickBot="1" x14ac:dyDescent="0.3">
      <c r="B32" s="2" t="s">
        <v>59</v>
      </c>
      <c r="C32" s="7">
        <v>6.25E-2</v>
      </c>
      <c r="D32" s="22"/>
      <c r="E32" s="4"/>
      <c r="F32" s="4"/>
      <c r="G32" s="4"/>
      <c r="H32" s="4">
        <v>6.25E-2</v>
      </c>
      <c r="I32" s="4"/>
      <c r="J32" s="4"/>
      <c r="K32" s="4"/>
      <c r="L32" s="4"/>
      <c r="M32" s="4"/>
      <c r="N32" s="23"/>
      <c r="O32" s="9">
        <f t="shared" ref="O32" si="3">SUM(D32:N32)</f>
        <v>6.25E-2</v>
      </c>
    </row>
    <row r="33" spans="2:15" ht="21" customHeight="1" x14ac:dyDescent="0.25">
      <c r="B33" s="19" t="s">
        <v>47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5" ht="21" customHeight="1" thickBot="1" x14ac:dyDescent="0.3">
      <c r="B34" s="2" t="s">
        <v>60</v>
      </c>
      <c r="C34" s="7">
        <v>0.16666666666666666</v>
      </c>
      <c r="D34" s="22"/>
      <c r="E34" s="4"/>
      <c r="F34" s="4"/>
      <c r="G34" s="4">
        <v>0.16666666666666666</v>
      </c>
      <c r="H34" s="4"/>
      <c r="I34" s="4"/>
      <c r="J34" s="4"/>
      <c r="K34" s="4"/>
      <c r="L34" s="4"/>
      <c r="M34" s="4"/>
      <c r="N34" s="23"/>
      <c r="O34" s="9">
        <f t="shared" ref="O34" si="4">SUM(D34:N34)</f>
        <v>0.16666666666666666</v>
      </c>
    </row>
    <row r="35" spans="2:15" ht="21" customHeight="1" x14ac:dyDescent="0.25">
      <c r="B35" s="19" t="s">
        <v>48</v>
      </c>
      <c r="C35" s="20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1"/>
    </row>
    <row r="36" spans="2:15" ht="21" customHeight="1" thickBot="1" x14ac:dyDescent="0.3">
      <c r="B36" s="2" t="s">
        <v>61</v>
      </c>
      <c r="C36" s="7">
        <v>6.25E-2</v>
      </c>
      <c r="D36" s="22"/>
      <c r="E36" s="4"/>
      <c r="F36" s="4"/>
      <c r="G36" s="4"/>
      <c r="H36" s="4"/>
      <c r="I36" s="4"/>
      <c r="J36" s="4"/>
      <c r="K36" s="4">
        <v>6.25E-2</v>
      </c>
      <c r="L36" s="4"/>
      <c r="M36" s="4"/>
      <c r="N36" s="23"/>
      <c r="O36" s="9">
        <f t="shared" ref="O36" si="5">SUM(D36:N36)</f>
        <v>6.25E-2</v>
      </c>
    </row>
    <row r="37" spans="2:15" ht="21" customHeight="1" x14ac:dyDescent="0.25">
      <c r="B37" s="19" t="s">
        <v>49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5" ht="21" customHeight="1" thickBot="1" x14ac:dyDescent="0.3">
      <c r="B38" s="2" t="s">
        <v>62</v>
      </c>
      <c r="C38" s="7">
        <v>0.10416666666666667</v>
      </c>
      <c r="D38" s="22"/>
      <c r="E38" s="4"/>
      <c r="F38" s="4"/>
      <c r="G38" s="4"/>
      <c r="H38" s="4"/>
      <c r="I38" s="4"/>
      <c r="J38" s="4"/>
      <c r="K38" s="4">
        <v>0.10416666666666667</v>
      </c>
      <c r="L38" s="4"/>
      <c r="M38" s="4"/>
      <c r="N38" s="23"/>
      <c r="O38" s="9">
        <f>SUM(D38:N38)</f>
        <v>0.10416666666666667</v>
      </c>
    </row>
    <row r="39" spans="2:15" ht="21" customHeight="1" x14ac:dyDescent="0.25">
      <c r="B39" s="19" t="s">
        <v>37</v>
      </c>
      <c r="C39" s="20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1"/>
    </row>
    <row r="40" spans="2:15" ht="21" customHeight="1" thickBot="1" x14ac:dyDescent="0.3">
      <c r="B40" s="2" t="s">
        <v>38</v>
      </c>
      <c r="C40" s="7">
        <v>8.3333333333333329E-2</v>
      </c>
      <c r="D40" s="22"/>
      <c r="E40" s="4"/>
      <c r="F40" s="4"/>
      <c r="G40" s="4"/>
      <c r="H40" s="4"/>
      <c r="I40" s="4"/>
      <c r="J40" s="4">
        <v>8.3333333333333329E-2</v>
      </c>
      <c r="K40" s="4"/>
      <c r="L40" s="4"/>
      <c r="M40" s="4"/>
      <c r="N40" s="23"/>
      <c r="O40" s="9">
        <f t="shared" si="0"/>
        <v>8.3333333333333329E-2</v>
      </c>
    </row>
    <row r="41" spans="2:15" ht="21" customHeight="1" x14ac:dyDescent="0.25">
      <c r="B41" s="19" t="s">
        <v>35</v>
      </c>
      <c r="C41" s="20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1"/>
    </row>
    <row r="42" spans="2:15" ht="21" customHeight="1" thickBot="1" x14ac:dyDescent="0.3">
      <c r="B42" s="2" t="s">
        <v>36</v>
      </c>
      <c r="C42" s="7">
        <v>0.5</v>
      </c>
      <c r="D42" s="22"/>
      <c r="E42" s="4"/>
      <c r="F42" s="4"/>
      <c r="G42" s="4"/>
      <c r="H42" s="4"/>
      <c r="I42" s="4"/>
      <c r="J42" s="4"/>
      <c r="K42" s="4"/>
      <c r="L42" s="4">
        <v>0.16666666666666666</v>
      </c>
      <c r="M42" s="4">
        <v>0.16666666666666666</v>
      </c>
      <c r="N42" s="23">
        <v>0.16666666666666666</v>
      </c>
      <c r="O42" s="15">
        <f t="shared" si="0"/>
        <v>0.5</v>
      </c>
    </row>
    <row r="43" spans="2:15" ht="21" customHeight="1" x14ac:dyDescent="0.25">
      <c r="B43" s="19" t="s">
        <v>24</v>
      </c>
      <c r="C43" s="20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1"/>
    </row>
    <row r="44" spans="2:15" ht="21" customHeight="1" x14ac:dyDescent="0.25">
      <c r="B44" s="2" t="s">
        <v>21</v>
      </c>
      <c r="C44" s="7">
        <v>0.22916666666666666</v>
      </c>
      <c r="D44" s="22">
        <v>2.0833333333333332E-2</v>
      </c>
      <c r="E44" s="4">
        <v>2.0833333333333332E-2</v>
      </c>
      <c r="F44" s="4">
        <v>2.0833333333333332E-2</v>
      </c>
      <c r="G44" s="4">
        <v>2.0833333333333332E-2</v>
      </c>
      <c r="H44" s="4">
        <v>2.0833333333333332E-2</v>
      </c>
      <c r="I44" s="4">
        <v>2.0833333333333332E-2</v>
      </c>
      <c r="J44" s="4">
        <v>2.0833333333333332E-2</v>
      </c>
      <c r="K44" s="4">
        <v>2.0833333333333332E-2</v>
      </c>
      <c r="L44" s="4">
        <v>2.0833333333333332E-2</v>
      </c>
      <c r="M44" s="4">
        <v>2.0833333333333332E-2</v>
      </c>
      <c r="N44" s="23">
        <v>2.0833333333333332E-2</v>
      </c>
      <c r="O44" s="9">
        <f t="shared" si="0"/>
        <v>0.22916666666666669</v>
      </c>
    </row>
    <row r="45" spans="2:15" ht="21" customHeight="1" x14ac:dyDescent="0.25">
      <c r="B45" s="2" t="s">
        <v>22</v>
      </c>
      <c r="C45" s="7">
        <v>0.20833333333333334</v>
      </c>
      <c r="D45" s="22"/>
      <c r="E45" s="4"/>
      <c r="F45" s="4">
        <v>3.4722222222222224E-2</v>
      </c>
      <c r="G45" s="4"/>
      <c r="H45" s="4">
        <v>6.25E-2</v>
      </c>
      <c r="I45" s="4">
        <v>4.1666666666666664E-2</v>
      </c>
      <c r="J45" s="4"/>
      <c r="K45" s="4"/>
      <c r="L45" s="4">
        <v>4.1666666666666664E-2</v>
      </c>
      <c r="M45" s="4">
        <v>2.7777777777777776E-2</v>
      </c>
      <c r="N45" s="23"/>
      <c r="O45" s="9">
        <f t="shared" si="0"/>
        <v>0.20833333333333331</v>
      </c>
    </row>
    <row r="46" spans="2:15" ht="21" customHeight="1" x14ac:dyDescent="0.25">
      <c r="B46" s="2" t="s">
        <v>20</v>
      </c>
      <c r="C46" s="7">
        <v>0.75</v>
      </c>
      <c r="D46" s="22">
        <v>4.1666666666666664E-2</v>
      </c>
      <c r="E46" s="4"/>
      <c r="F46" s="4">
        <v>6.25E-2</v>
      </c>
      <c r="G46" s="4">
        <v>3.4722222222222224E-2</v>
      </c>
      <c r="H46" s="4">
        <v>0.10416666666666667</v>
      </c>
      <c r="I46" s="4">
        <v>0.10416666666666667</v>
      </c>
      <c r="J46" s="4">
        <v>7.6388888888888895E-2</v>
      </c>
      <c r="K46" s="4">
        <v>0.10416666666666667</v>
      </c>
      <c r="L46" s="4">
        <v>6.25E-2</v>
      </c>
      <c r="M46" s="4">
        <v>7.6388888888888895E-2</v>
      </c>
      <c r="N46" s="23">
        <v>8.3333333333333329E-2</v>
      </c>
      <c r="O46" s="9">
        <f t="shared" si="0"/>
        <v>0.75000000000000011</v>
      </c>
    </row>
    <row r="47" spans="2:15" ht="21" customHeight="1" thickBot="1" x14ac:dyDescent="0.3">
      <c r="B47" s="2" t="s">
        <v>23</v>
      </c>
      <c r="C47" s="7">
        <v>6.25E-2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23">
        <v>6.25E-2</v>
      </c>
      <c r="O47" s="15">
        <f t="shared" si="0"/>
        <v>6.25E-2</v>
      </c>
    </row>
    <row r="48" spans="2:15" ht="21" customHeight="1" x14ac:dyDescent="0.25">
      <c r="B48" s="19" t="s">
        <v>19</v>
      </c>
      <c r="C48" s="20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1"/>
    </row>
    <row r="49" spans="2:16" ht="21" customHeight="1" x14ac:dyDescent="0.25">
      <c r="B49" s="2" t="s">
        <v>17</v>
      </c>
      <c r="C49" s="7">
        <v>0.16666666666666666</v>
      </c>
      <c r="D49" s="22"/>
      <c r="E49" s="4"/>
      <c r="F49" s="4">
        <v>2.0833333333333332E-2</v>
      </c>
      <c r="G49" s="4">
        <v>2.0833333333333332E-2</v>
      </c>
      <c r="H49" s="4">
        <v>2.0833333333333332E-2</v>
      </c>
      <c r="I49" s="4">
        <v>2.0833333333333332E-2</v>
      </c>
      <c r="J49" s="4">
        <v>2.0833333333333332E-2</v>
      </c>
      <c r="K49" s="4">
        <v>2.0833333333333332E-2</v>
      </c>
      <c r="L49" s="4">
        <v>2.0833333333333332E-2</v>
      </c>
      <c r="M49" s="4">
        <v>2.0833333333333332E-2</v>
      </c>
      <c r="N49" s="23"/>
      <c r="O49" s="9">
        <f t="shared" si="0"/>
        <v>0.16666666666666666</v>
      </c>
    </row>
    <row r="50" spans="2:16" ht="21" customHeight="1" thickBot="1" x14ac:dyDescent="0.3">
      <c r="B50" s="3" t="s">
        <v>18</v>
      </c>
      <c r="C50" s="8">
        <v>0.16666666666666666</v>
      </c>
      <c r="D50" s="27"/>
      <c r="E50" s="28"/>
      <c r="F50" s="28">
        <v>2.0833333333333332E-2</v>
      </c>
      <c r="G50" s="28">
        <v>2.0833333333333332E-2</v>
      </c>
      <c r="H50" s="28">
        <v>2.0833333333333332E-2</v>
      </c>
      <c r="I50" s="28">
        <v>2.0833333333333332E-2</v>
      </c>
      <c r="J50" s="28">
        <v>2.0833333333333332E-2</v>
      </c>
      <c r="K50" s="28">
        <v>2.0833333333333332E-2</v>
      </c>
      <c r="L50" s="28">
        <v>2.0833333333333332E-2</v>
      </c>
      <c r="M50" s="28">
        <v>2.0833333333333332E-2</v>
      </c>
      <c r="N50" s="29"/>
      <c r="O50" s="9">
        <f t="shared" si="0"/>
        <v>0.16666666666666666</v>
      </c>
    </row>
    <row r="51" spans="2:16" ht="33" customHeight="1" thickTop="1" thickBot="1" x14ac:dyDescent="0.3">
      <c r="B51" s="14" t="s">
        <v>12</v>
      </c>
      <c r="C51" s="6">
        <f t="shared" ref="C51:N51" si="6">SUM(C3:C50)</f>
        <v>3.6666666666666661</v>
      </c>
      <c r="D51" s="5">
        <f t="shared" si="6"/>
        <v>0.33333333333333337</v>
      </c>
      <c r="E51" s="5">
        <f t="shared" si="6"/>
        <v>0.33333333333333331</v>
      </c>
      <c r="F51" s="5">
        <f t="shared" si="6"/>
        <v>0.33333333333333331</v>
      </c>
      <c r="G51" s="5">
        <f t="shared" si="6"/>
        <v>0.33333333333333326</v>
      </c>
      <c r="H51" s="5">
        <f t="shared" si="6"/>
        <v>0.33333333333333331</v>
      </c>
      <c r="I51" s="5">
        <f t="shared" si="6"/>
        <v>0.33333333333333331</v>
      </c>
      <c r="J51" s="5">
        <f t="shared" si="6"/>
        <v>0.33333333333333326</v>
      </c>
      <c r="K51" s="5">
        <f t="shared" si="6"/>
        <v>0.33333333333333331</v>
      </c>
      <c r="L51" s="5">
        <f t="shared" si="6"/>
        <v>0.33333333333333326</v>
      </c>
      <c r="M51" s="5">
        <f t="shared" si="6"/>
        <v>0.33333333333333331</v>
      </c>
      <c r="N51" s="5">
        <f t="shared" si="6"/>
        <v>0.33333333333333331</v>
      </c>
      <c r="O51" s="6">
        <f>SUM(D51:N51)</f>
        <v>3.666666666666667</v>
      </c>
      <c r="P51" s="4"/>
    </row>
    <row r="52" spans="2:16" ht="20.25" thickTop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ht="20.25" thickBot="1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ht="24" customHeight="1" thickBot="1" x14ac:dyDescent="0.3">
      <c r="B55" s="41" t="s">
        <v>16</v>
      </c>
      <c r="C55" s="42"/>
      <c r="D55" s="4"/>
      <c r="E55" s="49" t="s">
        <v>67</v>
      </c>
      <c r="F55" s="50"/>
      <c r="G55" s="50"/>
      <c r="H55" s="51"/>
      <c r="I55" s="4"/>
      <c r="J55" s="4"/>
      <c r="K55" s="4"/>
      <c r="L55" s="4"/>
      <c r="M55" s="4"/>
      <c r="N55" s="4"/>
      <c r="O55" s="4"/>
    </row>
    <row r="56" spans="2:16" ht="24" customHeight="1" x14ac:dyDescent="0.25">
      <c r="B56" s="35" t="s">
        <v>68</v>
      </c>
      <c r="C56" s="37">
        <v>3.6666666666666665</v>
      </c>
      <c r="D56" s="4"/>
      <c r="E56" s="43" t="s">
        <v>66</v>
      </c>
      <c r="F56" s="44"/>
      <c r="G56" s="44"/>
      <c r="H56" s="37">
        <f>SUM(C4:C5,C7:C10)</f>
        <v>0.58333333333333337</v>
      </c>
      <c r="I56" s="4"/>
      <c r="J56" s="4"/>
      <c r="K56" s="4"/>
      <c r="L56" s="4"/>
      <c r="M56" s="4"/>
      <c r="N56" s="4"/>
      <c r="O56" s="4"/>
    </row>
    <row r="57" spans="2:16" ht="24" customHeight="1" thickBot="1" x14ac:dyDescent="0.3">
      <c r="B57" s="36" t="s">
        <v>69</v>
      </c>
      <c r="C57" s="39">
        <v>0.33333333333333331</v>
      </c>
      <c r="D57" s="4"/>
      <c r="E57" s="45" t="s">
        <v>64</v>
      </c>
      <c r="F57" s="46"/>
      <c r="G57" s="46"/>
      <c r="H57" s="38">
        <f>SUM(C12:C14,C16:C18,C20,C22,C24:C27,C29:C30,C32,C34,C36,C38,C40,C42)</f>
        <v>1.5</v>
      </c>
      <c r="I57" s="4"/>
      <c r="J57" s="4"/>
      <c r="K57" s="4"/>
      <c r="L57" s="4"/>
      <c r="M57" s="4"/>
      <c r="N57" s="4"/>
      <c r="O57" s="4"/>
    </row>
    <row r="58" spans="2:16" x14ac:dyDescent="0.25">
      <c r="E58" s="45" t="s">
        <v>24</v>
      </c>
      <c r="F58" s="46"/>
      <c r="G58" s="46"/>
      <c r="H58" s="38">
        <f>SUM(C44:C47)</f>
        <v>1.25</v>
      </c>
    </row>
    <row r="59" spans="2:16" ht="20.25" thickBot="1" x14ac:dyDescent="0.3">
      <c r="E59" s="47" t="s">
        <v>65</v>
      </c>
      <c r="F59" s="48"/>
      <c r="G59" s="48"/>
      <c r="H59" s="39">
        <f>SUM(C49:C50)</f>
        <v>0.33333333333333331</v>
      </c>
    </row>
  </sheetData>
  <mergeCells count="6">
    <mergeCell ref="B55:C55"/>
    <mergeCell ref="E56:G56"/>
    <mergeCell ref="E57:G57"/>
    <mergeCell ref="E58:G58"/>
    <mergeCell ref="E59:G59"/>
    <mergeCell ref="E55:H55"/>
  </mergeCells>
  <phoneticPr fontId="1" type="noConversion"/>
  <conditionalFormatting sqref="C51">
    <cfRule type="expression" dxfId="91" priority="51">
      <formula xml:space="preserve"> $C$51&lt;&gt;$C$56</formula>
    </cfRule>
  </conditionalFormatting>
  <conditionalFormatting sqref="D51">
    <cfRule type="expression" dxfId="90" priority="50">
      <formula xml:space="preserve"> $D$51&lt;&gt;$C$57</formula>
    </cfRule>
  </conditionalFormatting>
  <conditionalFormatting sqref="D3:N50">
    <cfRule type="notContainsBlanks" dxfId="89" priority="52">
      <formula>LEN(TRIM(D3))&gt;0</formula>
    </cfRule>
  </conditionalFormatting>
  <conditionalFormatting sqref="E51">
    <cfRule type="expression" dxfId="88" priority="49">
      <formula xml:space="preserve"> $E$51&lt;&gt;$C$57</formula>
    </cfRule>
  </conditionalFormatting>
  <conditionalFormatting sqref="F51">
    <cfRule type="expression" dxfId="87" priority="48">
      <formula xml:space="preserve"> $F$51&lt;&gt;$C$57</formula>
    </cfRule>
  </conditionalFormatting>
  <conditionalFormatting sqref="G51">
    <cfRule type="expression" dxfId="86" priority="47">
      <formula xml:space="preserve"> $G$51&lt;&gt;$C$57</formula>
    </cfRule>
  </conditionalFormatting>
  <conditionalFormatting sqref="H51">
    <cfRule type="expression" dxfId="85" priority="46">
      <formula xml:space="preserve"> $H$51&lt;&gt;$C$57</formula>
    </cfRule>
  </conditionalFormatting>
  <conditionalFormatting sqref="I51">
    <cfRule type="expression" dxfId="84" priority="45">
      <formula xml:space="preserve"> $I$51&lt;&gt;$C$57</formula>
    </cfRule>
  </conditionalFormatting>
  <conditionalFormatting sqref="J51">
    <cfRule type="expression" dxfId="83" priority="44">
      <formula xml:space="preserve"> $J$51&lt;&gt;$C$57</formula>
    </cfRule>
  </conditionalFormatting>
  <conditionalFormatting sqref="K51">
    <cfRule type="expression" dxfId="82" priority="43">
      <formula xml:space="preserve"> $K$51&lt;&gt;$C$57</formula>
    </cfRule>
  </conditionalFormatting>
  <conditionalFormatting sqref="L51">
    <cfRule type="expression" dxfId="81" priority="42">
      <formula xml:space="preserve"> $L$51&lt;&gt;$C$57</formula>
    </cfRule>
  </conditionalFormatting>
  <conditionalFormatting sqref="M51">
    <cfRule type="expression" dxfId="80" priority="41">
      <formula xml:space="preserve"> $M$51&lt;&gt;$C$57</formula>
    </cfRule>
  </conditionalFormatting>
  <conditionalFormatting sqref="N51">
    <cfRule type="expression" dxfId="79" priority="40">
      <formula xml:space="preserve"> $N$51&lt;&gt;$C$57</formula>
    </cfRule>
  </conditionalFormatting>
  <conditionalFormatting sqref="O4">
    <cfRule type="expression" dxfId="78" priority="28">
      <formula>$O$4&lt;&gt;$C$4</formula>
    </cfRule>
  </conditionalFormatting>
  <conditionalFormatting sqref="O5">
    <cfRule type="expression" dxfId="77" priority="29">
      <formula>$O$5&lt;&gt;$C$5</formula>
    </cfRule>
  </conditionalFormatting>
  <conditionalFormatting sqref="O7">
    <cfRule type="expression" dxfId="76" priority="30">
      <formula>$O$7&lt;&gt;$C$7</formula>
    </cfRule>
  </conditionalFormatting>
  <conditionalFormatting sqref="O8">
    <cfRule type="expression" dxfId="75" priority="31">
      <formula>$O$8&lt;&gt;$C$8</formula>
    </cfRule>
  </conditionalFormatting>
  <conditionalFormatting sqref="O9">
    <cfRule type="expression" dxfId="74" priority="34">
      <formula>$O$9&lt;&gt;$C$9</formula>
    </cfRule>
  </conditionalFormatting>
  <conditionalFormatting sqref="O10">
    <cfRule type="expression" dxfId="73" priority="22">
      <formula>$O$10&lt;&gt;$C$10</formula>
    </cfRule>
  </conditionalFormatting>
  <conditionalFormatting sqref="O12">
    <cfRule type="expression" dxfId="72" priority="21">
      <formula>$O$12&lt;&gt;$C$12</formula>
    </cfRule>
  </conditionalFormatting>
  <conditionalFormatting sqref="O13">
    <cfRule type="expression" dxfId="71" priority="20">
      <formula>$O$13&lt;&gt;$C$13</formula>
    </cfRule>
  </conditionalFormatting>
  <conditionalFormatting sqref="O14">
    <cfRule type="expression" dxfId="70" priority="19">
      <formula>$O$14&lt;&gt;$C$14</formula>
    </cfRule>
  </conditionalFormatting>
  <conditionalFormatting sqref="O16">
    <cfRule type="expression" dxfId="69" priority="18">
      <formula>$O$16&lt;&gt;$C$16</formula>
    </cfRule>
  </conditionalFormatting>
  <conditionalFormatting sqref="O17">
    <cfRule type="expression" dxfId="68" priority="17">
      <formula>$O$17&lt;&gt;$C$17</formula>
    </cfRule>
  </conditionalFormatting>
  <conditionalFormatting sqref="O18">
    <cfRule type="expression" dxfId="67" priority="16">
      <formula>$O$18&lt;&gt;$C$18</formula>
    </cfRule>
  </conditionalFormatting>
  <conditionalFormatting sqref="O20">
    <cfRule type="expression" dxfId="66" priority="15">
      <formula>$O$20&lt;&gt;$C$20</formula>
    </cfRule>
  </conditionalFormatting>
  <conditionalFormatting sqref="O22">
    <cfRule type="expression" dxfId="65" priority="14">
      <formula>$O$22&lt;&gt;$C$22</formula>
    </cfRule>
  </conditionalFormatting>
  <conditionalFormatting sqref="O24">
    <cfRule type="expression" dxfId="64" priority="13">
      <formula>$O$24&lt;&gt;$C$24</formula>
    </cfRule>
  </conditionalFormatting>
  <conditionalFormatting sqref="O25">
    <cfRule type="expression" dxfId="63" priority="12">
      <formula>$O$25&lt;&gt;$C$25</formula>
    </cfRule>
  </conditionalFormatting>
  <conditionalFormatting sqref="O26">
    <cfRule type="expression" dxfId="62" priority="11">
      <formula>$O$26&lt;&gt;$C$26</formula>
    </cfRule>
  </conditionalFormatting>
  <conditionalFormatting sqref="O27">
    <cfRule type="expression" dxfId="61" priority="10">
      <formula>$O$27&lt;&gt;$C$27</formula>
    </cfRule>
  </conditionalFormatting>
  <conditionalFormatting sqref="O29">
    <cfRule type="expression" dxfId="60" priority="9">
      <formula>$O$29&lt;&gt;$C$29</formula>
    </cfRule>
  </conditionalFormatting>
  <conditionalFormatting sqref="O30">
    <cfRule type="expression" dxfId="59" priority="8">
      <formula>$O$30&lt;&gt;$C$30</formula>
    </cfRule>
  </conditionalFormatting>
  <conditionalFormatting sqref="O32">
    <cfRule type="expression" dxfId="58" priority="7">
      <formula>$O$32&lt;&gt;$C$32</formula>
    </cfRule>
  </conditionalFormatting>
  <conditionalFormatting sqref="O34">
    <cfRule type="expression" dxfId="57" priority="6">
      <formula>$O$34&lt;&gt;$C$34</formula>
    </cfRule>
  </conditionalFormatting>
  <conditionalFormatting sqref="O36">
    <cfRule type="expression" dxfId="56" priority="5">
      <formula>$O$36&lt;&gt;$C$36</formula>
    </cfRule>
  </conditionalFormatting>
  <conditionalFormatting sqref="O38">
    <cfRule type="expression" dxfId="55" priority="4">
      <formula>$O$38&lt;&gt;$C$38</formula>
    </cfRule>
  </conditionalFormatting>
  <conditionalFormatting sqref="O40">
    <cfRule type="expression" dxfId="54" priority="3">
      <formula>$O$40&lt;&gt;$C$40</formula>
    </cfRule>
  </conditionalFormatting>
  <conditionalFormatting sqref="O42">
    <cfRule type="expression" dxfId="53" priority="1">
      <formula>$O$42&lt;&gt;$C$42</formula>
    </cfRule>
  </conditionalFormatting>
  <conditionalFormatting sqref="O44">
    <cfRule type="expression" dxfId="52" priority="27">
      <formula>$O$44&lt;&gt;$C$44</formula>
    </cfRule>
  </conditionalFormatting>
  <conditionalFormatting sqref="O45">
    <cfRule type="expression" dxfId="51" priority="26">
      <formula>$O$45&lt;&gt;$C$45</formula>
    </cfRule>
  </conditionalFormatting>
  <conditionalFormatting sqref="O46">
    <cfRule type="expression" dxfId="50" priority="25">
      <formula>$O$46&lt;&gt;$C$46</formula>
    </cfRule>
  </conditionalFormatting>
  <conditionalFormatting sqref="O47">
    <cfRule type="expression" dxfId="49" priority="24">
      <formula>$O$47&lt;&gt;$C$47</formula>
    </cfRule>
  </conditionalFormatting>
  <conditionalFormatting sqref="O49">
    <cfRule type="expression" dxfId="48" priority="35">
      <formula>$O$49&lt;&gt;$C$49</formula>
    </cfRule>
  </conditionalFormatting>
  <conditionalFormatting sqref="O50">
    <cfRule type="expression" dxfId="47" priority="36">
      <formula xml:space="preserve"> $O$50&lt;&gt;$C$50</formula>
    </cfRule>
  </conditionalFormatting>
  <conditionalFormatting sqref="O51">
    <cfRule type="expression" dxfId="46" priority="38">
      <formula xml:space="preserve"> $O$51&lt;&gt;$C$56</formula>
    </cfRule>
  </conditionalFormatting>
  <pageMargins left="0.7" right="0.7" top="0.75" bottom="0.75" header="0.3" footer="0.3"/>
  <pageSetup paperSize="9" scale="35" orientation="landscape" r:id="rId1"/>
  <ignoredErrors>
    <ignoredError sqref="O44:O47 O49:O50 O4:O5 O7:O10 O12:O27 O29:O30 O32:O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6151-ACBB-4F8A-A877-2979D67AF922}">
  <dimension ref="B1:P62"/>
  <sheetViews>
    <sheetView tabSelected="1" zoomScale="70" zoomScaleNormal="70" workbookViewId="0">
      <selection activeCell="G48" sqref="G48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40.28515625" style="1" bestFit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71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72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3" si="0">SUM(D4:N4)</f>
        <v>3.4722222222222224E-2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0.13541666666666666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0.13541666666666666</v>
      </c>
    </row>
    <row r="8" spans="2:15" ht="21" customHeight="1" x14ac:dyDescent="0.25">
      <c r="B8" s="2" t="s">
        <v>30</v>
      </c>
      <c r="C8" s="7">
        <v>0.20833333333333334</v>
      </c>
      <c r="D8" s="22">
        <v>9.375E-2</v>
      </c>
      <c r="E8" s="4">
        <v>6.25E-2</v>
      </c>
      <c r="F8" s="4">
        <v>6.9444444444444441E-3</v>
      </c>
      <c r="G8" s="4"/>
      <c r="H8" s="4"/>
      <c r="I8" s="4"/>
      <c r="J8" s="4"/>
      <c r="K8" s="4"/>
      <c r="L8" s="4"/>
      <c r="M8" s="4"/>
      <c r="N8" s="23"/>
      <c r="O8" s="9">
        <f t="shared" si="0"/>
        <v>0.16319444444444445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5.2083333333333336E-2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5.2083333333333336E-2</v>
      </c>
    </row>
    <row r="10" spans="2:15" ht="21" customHeight="1" x14ac:dyDescent="0.25">
      <c r="B10" s="2" t="s">
        <v>84</v>
      </c>
      <c r="C10" s="7">
        <v>0</v>
      </c>
      <c r="D10" s="22"/>
      <c r="E10" s="4">
        <v>7.2916666666666671E-2</v>
      </c>
      <c r="F10" s="4"/>
      <c r="G10" s="4"/>
      <c r="H10" s="4"/>
      <c r="I10" s="4"/>
      <c r="J10" s="4"/>
      <c r="K10" s="4"/>
      <c r="L10" s="4"/>
      <c r="M10" s="4"/>
      <c r="N10" s="23"/>
      <c r="O10" s="15">
        <f>SUM(D10:N10)</f>
        <v>7.2916666666666671E-2</v>
      </c>
    </row>
    <row r="11" spans="2:15" ht="21" customHeight="1" thickBot="1" x14ac:dyDescent="0.3">
      <c r="B11" s="2" t="s">
        <v>83</v>
      </c>
      <c r="C11" s="7">
        <v>0.125</v>
      </c>
      <c r="D11" s="22"/>
      <c r="E11" s="4"/>
      <c r="F11" s="4"/>
      <c r="G11" s="4"/>
      <c r="H11" s="4"/>
      <c r="I11" s="4"/>
      <c r="J11" s="4"/>
      <c r="K11" s="4"/>
      <c r="L11" s="4"/>
      <c r="M11" s="4"/>
      <c r="N11" s="23"/>
      <c r="O11" s="34">
        <f>SUM(D11:N11)</f>
        <v>0</v>
      </c>
    </row>
    <row r="12" spans="2:15" ht="21" customHeight="1" x14ac:dyDescent="0.25">
      <c r="B12" s="19" t="s">
        <v>31</v>
      </c>
      <c r="C12" s="20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1"/>
    </row>
    <row r="13" spans="2:15" ht="21" customHeight="1" thickBot="1" x14ac:dyDescent="0.3">
      <c r="B13" s="2" t="s">
        <v>74</v>
      </c>
      <c r="C13" s="7">
        <v>4.1666666666666664E-2</v>
      </c>
      <c r="D13" s="22"/>
      <c r="E13" s="4"/>
      <c r="F13" s="4"/>
      <c r="G13" s="4"/>
      <c r="H13" s="4"/>
      <c r="I13" s="4"/>
      <c r="J13" s="4"/>
      <c r="K13" s="4"/>
      <c r="L13" s="4"/>
      <c r="M13" s="4"/>
      <c r="N13" s="23"/>
      <c r="O13" s="15">
        <f t="shared" si="0"/>
        <v>0</v>
      </c>
    </row>
    <row r="14" spans="2:15" ht="21" customHeight="1" x14ac:dyDescent="0.25">
      <c r="B14" s="19" t="s">
        <v>73</v>
      </c>
      <c r="C14" s="20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21"/>
    </row>
    <row r="15" spans="2:15" ht="21" customHeight="1" x14ac:dyDescent="0.25">
      <c r="B15" s="2" t="s">
        <v>75</v>
      </c>
      <c r="C15" s="7">
        <v>2.7777777777777776E-2</v>
      </c>
      <c r="D15" s="22"/>
      <c r="E15" s="4"/>
      <c r="F15" s="4"/>
      <c r="G15" s="4"/>
      <c r="H15" s="4"/>
      <c r="I15" s="4"/>
      <c r="J15" s="4"/>
      <c r="K15" s="4"/>
      <c r="L15" s="4"/>
      <c r="M15" s="4"/>
      <c r="N15" s="23"/>
      <c r="O15" s="33">
        <f>SUM(D15:N15)</f>
        <v>0</v>
      </c>
    </row>
    <row r="16" spans="2:15" ht="21" customHeight="1" thickBot="1" x14ac:dyDescent="0.3">
      <c r="B16" s="2" t="s">
        <v>39</v>
      </c>
      <c r="C16" s="7">
        <v>0.1111111111111111</v>
      </c>
      <c r="D16" s="22"/>
      <c r="E16" s="4"/>
      <c r="F16" s="4"/>
      <c r="G16" s="4"/>
      <c r="H16" s="4"/>
      <c r="I16" s="4"/>
      <c r="J16" s="4"/>
      <c r="K16" s="4"/>
      <c r="L16" s="4"/>
      <c r="M16" s="4"/>
      <c r="N16" s="23"/>
      <c r="O16" s="33">
        <f>SUM(D16:N16)</f>
        <v>0</v>
      </c>
    </row>
    <row r="17" spans="2:15" ht="21" customHeight="1" x14ac:dyDescent="0.25">
      <c r="B17" s="19" t="s">
        <v>33</v>
      </c>
      <c r="C17" s="20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21"/>
    </row>
    <row r="18" spans="2:15" ht="21" customHeight="1" x14ac:dyDescent="0.25">
      <c r="B18" s="2" t="s">
        <v>40</v>
      </c>
      <c r="C18" s="7">
        <v>0.10416666666666667</v>
      </c>
      <c r="D18" s="22"/>
      <c r="E18" s="40"/>
      <c r="F18" s="4"/>
      <c r="G18" s="4"/>
      <c r="H18" s="4"/>
      <c r="I18" s="4"/>
      <c r="J18" s="4"/>
      <c r="K18" s="4"/>
      <c r="L18" s="4"/>
      <c r="M18" s="4"/>
      <c r="N18" s="23"/>
      <c r="O18" s="9">
        <f t="shared" si="0"/>
        <v>0</v>
      </c>
    </row>
    <row r="19" spans="2:15" ht="21" customHeight="1" x14ac:dyDescent="0.25">
      <c r="B19" s="2" t="s">
        <v>41</v>
      </c>
      <c r="C19" s="7">
        <v>1.3888888888888888E-2</v>
      </c>
      <c r="D19" s="22"/>
      <c r="E19" s="4"/>
      <c r="F19" s="4"/>
      <c r="G19" s="4"/>
      <c r="H19" s="4"/>
      <c r="I19" s="4"/>
      <c r="J19" s="4"/>
      <c r="K19" s="4"/>
      <c r="L19" s="4"/>
      <c r="M19" s="4"/>
      <c r="N19" s="23"/>
      <c r="O19" s="9">
        <f>SUM(D19:N19)</f>
        <v>0</v>
      </c>
    </row>
    <row r="20" spans="2:15" ht="21" customHeight="1" thickBot="1" x14ac:dyDescent="0.3">
      <c r="B20" s="2" t="s">
        <v>76</v>
      </c>
      <c r="C20" s="7">
        <v>1.3888888888888888E-2</v>
      </c>
      <c r="D20" s="22"/>
      <c r="E20" s="4"/>
      <c r="F20" s="4"/>
      <c r="G20" s="4"/>
      <c r="H20" s="4"/>
      <c r="I20" s="4"/>
      <c r="J20" s="4"/>
      <c r="K20" s="4"/>
      <c r="L20" s="4"/>
      <c r="M20" s="4"/>
      <c r="N20" s="23"/>
      <c r="O20" s="9">
        <f>SUM(D20:N20)</f>
        <v>0</v>
      </c>
    </row>
    <row r="21" spans="2:15" ht="21" customHeight="1" x14ac:dyDescent="0.25">
      <c r="B21" s="19" t="s">
        <v>34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42</v>
      </c>
      <c r="C22" s="7">
        <v>4.1666666666666664E-2</v>
      </c>
      <c r="D22" s="22"/>
      <c r="E22" s="4"/>
      <c r="F22" s="4"/>
      <c r="G22" s="4"/>
      <c r="H22" s="4"/>
      <c r="I22" s="4"/>
      <c r="J22" s="4"/>
      <c r="K22" s="4"/>
      <c r="L22" s="4"/>
      <c r="M22" s="4"/>
      <c r="N22" s="23"/>
      <c r="O22" s="9">
        <f t="shared" si="0"/>
        <v>0</v>
      </c>
    </row>
    <row r="23" spans="2:15" ht="21" customHeight="1" x14ac:dyDescent="0.25">
      <c r="B23" s="19" t="s">
        <v>70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77</v>
      </c>
      <c r="C24" s="7">
        <v>4.1666666666666664E-2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23"/>
      <c r="O24" s="9">
        <f>SUM(D24:N24)</f>
        <v>0</v>
      </c>
    </row>
    <row r="25" spans="2:15" ht="21" customHeight="1" thickBot="1" x14ac:dyDescent="0.3">
      <c r="B25" s="2" t="s">
        <v>78</v>
      </c>
      <c r="C25" s="7">
        <v>0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23"/>
      <c r="O25" s="33"/>
    </row>
    <row r="26" spans="2:15" ht="21" customHeight="1" x14ac:dyDescent="0.25">
      <c r="B26" s="19" t="s">
        <v>44</v>
      </c>
      <c r="C26" s="20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6"/>
      <c r="O26" s="21"/>
    </row>
    <row r="27" spans="2:15" ht="21" customHeight="1" x14ac:dyDescent="0.25">
      <c r="B27" s="2" t="s">
        <v>81</v>
      </c>
      <c r="C27" s="7">
        <v>2.7777777777777776E-2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23"/>
      <c r="O27" s="9">
        <f>SUM(D27:N27)</f>
        <v>0</v>
      </c>
    </row>
    <row r="28" spans="2:15" ht="21" customHeight="1" x14ac:dyDescent="0.25">
      <c r="B28" s="2" t="s">
        <v>79</v>
      </c>
      <c r="C28" s="7">
        <v>1.3888888888888888E-2</v>
      </c>
      <c r="D28" s="22"/>
      <c r="E28" s="4"/>
      <c r="F28" s="4"/>
      <c r="G28" s="4"/>
      <c r="H28" s="4"/>
      <c r="I28" s="4"/>
      <c r="J28" s="4"/>
      <c r="K28" s="4"/>
      <c r="L28" s="4"/>
      <c r="M28" s="4"/>
      <c r="N28" s="23"/>
      <c r="O28" s="9">
        <f t="shared" ref="O28:O30" si="1">SUM(D28:N28)</f>
        <v>0</v>
      </c>
    </row>
    <row r="29" spans="2:15" ht="21" customHeight="1" x14ac:dyDescent="0.25">
      <c r="B29" s="2" t="s">
        <v>80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/>
      <c r="L29" s="4"/>
      <c r="M29" s="4"/>
      <c r="N29" s="23"/>
      <c r="O29" s="9">
        <f t="shared" si="1"/>
        <v>0</v>
      </c>
    </row>
    <row r="30" spans="2:15" ht="21" customHeight="1" thickBot="1" x14ac:dyDescent="0.3">
      <c r="B30" s="2" t="s">
        <v>57</v>
      </c>
      <c r="C30" s="7">
        <v>2.0833333333333332E-2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23"/>
      <c r="O30" s="9">
        <f t="shared" si="1"/>
        <v>0</v>
      </c>
    </row>
    <row r="31" spans="2:15" ht="21" customHeight="1" x14ac:dyDescent="0.25">
      <c r="B31" s="19" t="s">
        <v>45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x14ac:dyDescent="0.25">
      <c r="B32" s="2" t="s">
        <v>82</v>
      </c>
      <c r="C32" s="7">
        <v>2.0833333333333332E-2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23"/>
      <c r="O32" s="9">
        <f t="shared" ref="O32:O33" si="2">SUM(D32:N32)</f>
        <v>0</v>
      </c>
    </row>
    <row r="33" spans="2:15" ht="21" customHeight="1" thickBot="1" x14ac:dyDescent="0.3">
      <c r="B33" s="2" t="s">
        <v>54</v>
      </c>
      <c r="C33" s="7">
        <v>1.3888888888888888E-2</v>
      </c>
      <c r="D33" s="22"/>
      <c r="E33" s="4"/>
      <c r="F33" s="4"/>
      <c r="G33" s="4"/>
      <c r="H33" s="4"/>
      <c r="I33" s="4"/>
      <c r="J33" s="4"/>
      <c r="K33" s="4"/>
      <c r="L33" s="4"/>
      <c r="M33" s="4"/>
      <c r="N33" s="23"/>
      <c r="O33" s="15">
        <f t="shared" si="2"/>
        <v>0</v>
      </c>
    </row>
    <row r="34" spans="2:15" ht="21" customHeight="1" x14ac:dyDescent="0.25">
      <c r="B34" s="19" t="s">
        <v>46</v>
      </c>
      <c r="C34" s="20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21"/>
    </row>
    <row r="35" spans="2:15" ht="21" customHeight="1" thickBot="1" x14ac:dyDescent="0.3">
      <c r="B35" s="2" t="s">
        <v>59</v>
      </c>
      <c r="C35" s="7">
        <v>6.25E-2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23"/>
      <c r="O35" s="9">
        <f t="shared" ref="O35" si="3">SUM(D35:N35)</f>
        <v>0</v>
      </c>
    </row>
    <row r="36" spans="2:15" ht="21" customHeight="1" x14ac:dyDescent="0.25">
      <c r="B36" s="19" t="s">
        <v>47</v>
      </c>
      <c r="C36" s="20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21"/>
    </row>
    <row r="37" spans="2:15" ht="21" customHeight="1" thickBot="1" x14ac:dyDescent="0.3">
      <c r="B37" s="2" t="s">
        <v>60</v>
      </c>
      <c r="C37" s="7">
        <v>0.16666666666666666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23"/>
      <c r="O37" s="9">
        <f t="shared" ref="O37" si="4">SUM(D37:N37)</f>
        <v>0</v>
      </c>
    </row>
    <row r="38" spans="2:15" ht="21" customHeight="1" x14ac:dyDescent="0.25">
      <c r="B38" s="19" t="s">
        <v>48</v>
      </c>
      <c r="C38" s="20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1"/>
    </row>
    <row r="39" spans="2:15" ht="21" customHeight="1" thickBot="1" x14ac:dyDescent="0.3">
      <c r="B39" s="2" t="s">
        <v>61</v>
      </c>
      <c r="C39" s="7">
        <v>6.25E-2</v>
      </c>
      <c r="D39" s="22"/>
      <c r="E39" s="4"/>
      <c r="F39" s="4"/>
      <c r="G39" s="4"/>
      <c r="H39" s="4"/>
      <c r="I39" s="4"/>
      <c r="J39" s="4"/>
      <c r="K39" s="4"/>
      <c r="L39" s="4"/>
      <c r="M39" s="4"/>
      <c r="N39" s="23"/>
      <c r="O39" s="9">
        <f t="shared" ref="O39" si="5">SUM(D39:N39)</f>
        <v>0</v>
      </c>
    </row>
    <row r="40" spans="2:15" ht="21" customHeight="1" x14ac:dyDescent="0.25">
      <c r="B40" s="19" t="s">
        <v>49</v>
      </c>
      <c r="C40" s="20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6"/>
      <c r="O40" s="21"/>
    </row>
    <row r="41" spans="2:15" ht="21" customHeight="1" thickBot="1" x14ac:dyDescent="0.3">
      <c r="B41" s="2" t="s">
        <v>62</v>
      </c>
      <c r="C41" s="7">
        <v>0.10416666666666667</v>
      </c>
      <c r="D41" s="22"/>
      <c r="E41" s="4"/>
      <c r="F41" s="4"/>
      <c r="G41" s="4"/>
      <c r="H41" s="4"/>
      <c r="I41" s="4"/>
      <c r="J41" s="4"/>
      <c r="K41" s="4"/>
      <c r="L41" s="4"/>
      <c r="M41" s="4"/>
      <c r="N41" s="23"/>
      <c r="O41" s="9">
        <f>SUM(D41:N41)</f>
        <v>0</v>
      </c>
    </row>
    <row r="42" spans="2:15" ht="21" customHeight="1" x14ac:dyDescent="0.25">
      <c r="B42" s="19" t="s">
        <v>37</v>
      </c>
      <c r="C42" s="20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21"/>
    </row>
    <row r="43" spans="2:15" ht="21" customHeight="1" thickBot="1" x14ac:dyDescent="0.3">
      <c r="B43" s="2" t="s">
        <v>38</v>
      </c>
      <c r="C43" s="7">
        <v>8.3333333333333329E-2</v>
      </c>
      <c r="D43" s="22"/>
      <c r="E43" s="4"/>
      <c r="F43" s="4"/>
      <c r="G43" s="4"/>
      <c r="H43" s="4"/>
      <c r="I43" s="4"/>
      <c r="J43" s="4"/>
      <c r="K43" s="4"/>
      <c r="L43" s="4"/>
      <c r="M43" s="4"/>
      <c r="N43" s="23"/>
      <c r="O43" s="9">
        <f t="shared" si="0"/>
        <v>0</v>
      </c>
    </row>
    <row r="44" spans="2:15" ht="21" customHeight="1" x14ac:dyDescent="0.25">
      <c r="B44" s="19" t="s">
        <v>35</v>
      </c>
      <c r="C44" s="20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1"/>
    </row>
    <row r="45" spans="2:15" ht="21" customHeight="1" thickBot="1" x14ac:dyDescent="0.3">
      <c r="B45" s="2" t="s">
        <v>36</v>
      </c>
      <c r="C45" s="7">
        <v>0.5</v>
      </c>
      <c r="D45" s="22"/>
      <c r="E45" s="4"/>
      <c r="F45" s="4"/>
      <c r="G45" s="4"/>
      <c r="H45" s="4"/>
      <c r="I45" s="4"/>
      <c r="J45" s="4"/>
      <c r="K45" s="4"/>
      <c r="L45" s="4"/>
      <c r="M45" s="4"/>
      <c r="N45" s="23"/>
      <c r="O45" s="15">
        <f t="shared" si="0"/>
        <v>0</v>
      </c>
    </row>
    <row r="46" spans="2:15" ht="21" customHeight="1" x14ac:dyDescent="0.25">
      <c r="B46" s="19" t="s">
        <v>24</v>
      </c>
      <c r="C46" s="20"/>
      <c r="D46" s="24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21"/>
    </row>
    <row r="47" spans="2:15" ht="21" customHeight="1" x14ac:dyDescent="0.25">
      <c r="B47" s="2" t="s">
        <v>21</v>
      </c>
      <c r="C47" s="7">
        <v>0.22916666666666666</v>
      </c>
      <c r="D47" s="22">
        <v>3.4722222222222224E-2</v>
      </c>
      <c r="E47" s="4">
        <v>2.0833333333333332E-2</v>
      </c>
      <c r="F47" s="4">
        <v>2.0833333333333332E-2</v>
      </c>
      <c r="G47" s="4"/>
      <c r="H47" s="4"/>
      <c r="I47" s="4"/>
      <c r="J47" s="4"/>
      <c r="K47" s="4"/>
      <c r="L47" s="4"/>
      <c r="M47" s="4"/>
      <c r="N47" s="23"/>
      <c r="O47" s="9">
        <f t="shared" si="0"/>
        <v>7.6388888888888881E-2</v>
      </c>
    </row>
    <row r="48" spans="2:15" ht="21" customHeight="1" x14ac:dyDescent="0.25">
      <c r="B48" s="2" t="s">
        <v>22</v>
      </c>
      <c r="C48" s="7">
        <v>0.20833333333333334</v>
      </c>
      <c r="D48" s="22"/>
      <c r="E48" s="4"/>
      <c r="F48" s="4"/>
      <c r="G48" s="4"/>
      <c r="H48" s="4"/>
      <c r="I48" s="4"/>
      <c r="J48" s="4"/>
      <c r="K48" s="4"/>
      <c r="L48" s="4"/>
      <c r="M48" s="4"/>
      <c r="N48" s="23"/>
      <c r="O48" s="9">
        <f t="shared" si="0"/>
        <v>0</v>
      </c>
    </row>
    <row r="49" spans="2:16" ht="21" customHeight="1" x14ac:dyDescent="0.25">
      <c r="B49" s="2" t="s">
        <v>20</v>
      </c>
      <c r="C49" s="7">
        <v>0.75</v>
      </c>
      <c r="D49" s="22">
        <v>2.7777777777777776E-2</v>
      </c>
      <c r="E49" s="4">
        <v>0.125</v>
      </c>
      <c r="F49" s="4">
        <v>0.1388888888888889</v>
      </c>
      <c r="G49" s="4"/>
      <c r="H49" s="4"/>
      <c r="I49" s="4"/>
      <c r="J49" s="4"/>
      <c r="K49" s="4"/>
      <c r="L49" s="4"/>
      <c r="M49" s="4"/>
      <c r="N49" s="23"/>
      <c r="O49" s="9">
        <f t="shared" si="0"/>
        <v>0.29166666666666669</v>
      </c>
    </row>
    <row r="50" spans="2:16" ht="21" customHeight="1" thickBot="1" x14ac:dyDescent="0.3">
      <c r="B50" s="2" t="s">
        <v>23</v>
      </c>
      <c r="C50" s="7">
        <v>6.25E-2</v>
      </c>
      <c r="D50" s="22"/>
      <c r="E50" s="4"/>
      <c r="F50" s="4"/>
      <c r="G50" s="4"/>
      <c r="H50" s="4"/>
      <c r="I50" s="4"/>
      <c r="J50" s="4"/>
      <c r="K50" s="4"/>
      <c r="L50" s="4"/>
      <c r="M50" s="4"/>
      <c r="N50" s="23"/>
      <c r="O50" s="15">
        <f t="shared" si="0"/>
        <v>0</v>
      </c>
    </row>
    <row r="51" spans="2:16" ht="21" customHeight="1" x14ac:dyDescent="0.25">
      <c r="B51" s="19" t="s">
        <v>19</v>
      </c>
      <c r="C51" s="20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21"/>
    </row>
    <row r="52" spans="2:16" ht="21" customHeight="1" x14ac:dyDescent="0.25">
      <c r="B52" s="2" t="s">
        <v>17</v>
      </c>
      <c r="C52" s="7">
        <v>0.16666666666666666</v>
      </c>
      <c r="D52" s="22"/>
      <c r="E52" s="4"/>
      <c r="F52" s="4"/>
      <c r="G52" s="4"/>
      <c r="H52" s="4"/>
      <c r="I52" s="4"/>
      <c r="J52" s="4"/>
      <c r="K52" s="4"/>
      <c r="L52" s="4"/>
      <c r="M52" s="4"/>
      <c r="N52" s="23"/>
      <c r="O52" s="9">
        <f t="shared" si="0"/>
        <v>0</v>
      </c>
    </row>
    <row r="53" spans="2:16" ht="21" customHeight="1" thickBot="1" x14ac:dyDescent="0.3">
      <c r="B53" s="3" t="s">
        <v>18</v>
      </c>
      <c r="C53" s="8">
        <v>0.16666666666666666</v>
      </c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9"/>
      <c r="O53" s="9">
        <f t="shared" si="0"/>
        <v>0</v>
      </c>
    </row>
    <row r="54" spans="2:16" ht="33" customHeight="1" thickTop="1" thickBot="1" x14ac:dyDescent="0.3">
      <c r="B54" s="14" t="s">
        <v>12</v>
      </c>
      <c r="C54" s="6">
        <f t="shared" ref="C54:N54" si="6">SUM(C3:C53)</f>
        <v>3.6666666666666661</v>
      </c>
      <c r="D54" s="5">
        <f t="shared" si="6"/>
        <v>0.33333333333333331</v>
      </c>
      <c r="E54" s="5">
        <f t="shared" si="6"/>
        <v>0.33333333333333337</v>
      </c>
      <c r="F54" s="5">
        <f t="shared" si="6"/>
        <v>0.16666666666666669</v>
      </c>
      <c r="G54" s="5">
        <f t="shared" si="6"/>
        <v>0</v>
      </c>
      <c r="H54" s="5">
        <f t="shared" si="6"/>
        <v>0</v>
      </c>
      <c r="I54" s="5">
        <f t="shared" si="6"/>
        <v>0</v>
      </c>
      <c r="J54" s="5">
        <f t="shared" si="6"/>
        <v>0</v>
      </c>
      <c r="K54" s="5">
        <f t="shared" si="6"/>
        <v>0</v>
      </c>
      <c r="L54" s="5">
        <f t="shared" si="6"/>
        <v>0</v>
      </c>
      <c r="M54" s="5">
        <f t="shared" si="6"/>
        <v>0</v>
      </c>
      <c r="N54" s="5">
        <f t="shared" si="6"/>
        <v>0</v>
      </c>
      <c r="O54" s="6">
        <f>SUM(D54:N54)</f>
        <v>0.83333333333333348</v>
      </c>
      <c r="P54" s="4"/>
    </row>
    <row r="55" spans="2:16" ht="20.25" thickTop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6" ht="20.25" thickBot="1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6" ht="24" customHeight="1" thickBot="1" x14ac:dyDescent="0.3">
      <c r="B58" s="41" t="s">
        <v>16</v>
      </c>
      <c r="C58" s="42"/>
      <c r="D58" s="4"/>
      <c r="E58" s="49" t="s">
        <v>67</v>
      </c>
      <c r="F58" s="50"/>
      <c r="G58" s="50"/>
      <c r="H58" s="51"/>
      <c r="I58" s="4"/>
      <c r="J58" s="4"/>
      <c r="K58" s="4"/>
      <c r="L58" s="4"/>
      <c r="M58" s="4"/>
      <c r="N58" s="4"/>
      <c r="O58" s="4"/>
    </row>
    <row r="59" spans="2:16" ht="24" customHeight="1" x14ac:dyDescent="0.25">
      <c r="B59" s="35" t="s">
        <v>68</v>
      </c>
      <c r="C59" s="37">
        <v>3.6666666666666665</v>
      </c>
      <c r="D59" s="4"/>
      <c r="E59" s="43" t="s">
        <v>66</v>
      </c>
      <c r="F59" s="44"/>
      <c r="G59" s="44"/>
      <c r="H59" s="37">
        <f>SUM(C4:C5,C7:C11)</f>
        <v>0.58333333333333337</v>
      </c>
      <c r="I59" s="4"/>
      <c r="J59" s="4"/>
      <c r="K59" s="4"/>
      <c r="L59" s="4"/>
      <c r="M59" s="4"/>
      <c r="N59" s="4"/>
      <c r="O59" s="4"/>
    </row>
    <row r="60" spans="2:16" ht="24" customHeight="1" thickBot="1" x14ac:dyDescent="0.3">
      <c r="B60" s="36" t="s">
        <v>69</v>
      </c>
      <c r="C60" s="39">
        <v>0.33333333333333331</v>
      </c>
      <c r="D60" s="4"/>
      <c r="E60" s="45" t="s">
        <v>64</v>
      </c>
      <c r="F60" s="46"/>
      <c r="G60" s="46"/>
      <c r="H60" s="38">
        <f>SUM(C13:C16,C18:C20,C22,C24,C27:C30,C32:C33,C35,C37,C39,C41,C43,C45)</f>
        <v>1.5</v>
      </c>
      <c r="I60" s="4"/>
      <c r="J60" s="4"/>
      <c r="K60" s="4"/>
      <c r="L60" s="4"/>
      <c r="M60" s="4"/>
      <c r="N60" s="4"/>
      <c r="O60" s="4"/>
    </row>
    <row r="61" spans="2:16" x14ac:dyDescent="0.25">
      <c r="E61" s="45" t="s">
        <v>24</v>
      </c>
      <c r="F61" s="46"/>
      <c r="G61" s="46"/>
      <c r="H61" s="38">
        <f>SUM(C47:C50)</f>
        <v>1.25</v>
      </c>
    </row>
    <row r="62" spans="2:16" ht="20.25" thickBot="1" x14ac:dyDescent="0.3">
      <c r="E62" s="47" t="s">
        <v>65</v>
      </c>
      <c r="F62" s="48"/>
      <c r="G62" s="48"/>
      <c r="H62" s="39">
        <f>SUM(C52:C53)</f>
        <v>0.33333333333333331</v>
      </c>
    </row>
  </sheetData>
  <mergeCells count="6">
    <mergeCell ref="E62:G62"/>
    <mergeCell ref="B58:C58"/>
    <mergeCell ref="E58:H58"/>
    <mergeCell ref="E59:G59"/>
    <mergeCell ref="E60:G60"/>
    <mergeCell ref="E61:G61"/>
  </mergeCells>
  <conditionalFormatting sqref="C54">
    <cfRule type="expression" dxfId="45" priority="45">
      <formula xml:space="preserve"> $C$54&lt;&gt;$C$59</formula>
    </cfRule>
  </conditionalFormatting>
  <conditionalFormatting sqref="D54">
    <cfRule type="expression" dxfId="44" priority="44">
      <formula xml:space="preserve"> $D$54&lt;&gt;$C$60</formula>
    </cfRule>
  </conditionalFormatting>
  <conditionalFormatting sqref="D3:N53">
    <cfRule type="notContainsBlanks" dxfId="43" priority="46">
      <formula>LEN(TRIM(D3))&gt;0</formula>
    </cfRule>
  </conditionalFormatting>
  <conditionalFormatting sqref="E54">
    <cfRule type="expression" dxfId="42" priority="43">
      <formula xml:space="preserve"> $E$54&lt;&gt;$C$60</formula>
    </cfRule>
  </conditionalFormatting>
  <conditionalFormatting sqref="F54">
    <cfRule type="expression" dxfId="41" priority="42">
      <formula xml:space="preserve"> $F$54&lt;&gt;$C$60</formula>
    </cfRule>
  </conditionalFormatting>
  <conditionalFormatting sqref="G54">
    <cfRule type="expression" dxfId="40" priority="41">
      <formula xml:space="preserve"> $G$54&lt;&gt;$C$60</formula>
    </cfRule>
  </conditionalFormatting>
  <conditionalFormatting sqref="H54">
    <cfRule type="expression" dxfId="39" priority="40">
      <formula xml:space="preserve"> $H$54&lt;&gt;$C$60</formula>
    </cfRule>
  </conditionalFormatting>
  <conditionalFormatting sqref="I54">
    <cfRule type="expression" dxfId="38" priority="39">
      <formula xml:space="preserve"> $I$54&lt;&gt;$C$60</formula>
    </cfRule>
  </conditionalFormatting>
  <conditionalFormatting sqref="J54">
    <cfRule type="expression" dxfId="37" priority="38">
      <formula xml:space="preserve"> $J$54&lt;&gt;$C$60</formula>
    </cfRule>
  </conditionalFormatting>
  <conditionalFormatting sqref="K54">
    <cfRule type="expression" dxfId="36" priority="37">
      <formula xml:space="preserve"> $K$54&lt;&gt;$C$60</formula>
    </cfRule>
  </conditionalFormatting>
  <conditionalFormatting sqref="L54">
    <cfRule type="expression" dxfId="35" priority="36">
      <formula xml:space="preserve"> $L$54&lt;&gt;$C$60</formula>
    </cfRule>
  </conditionalFormatting>
  <conditionalFormatting sqref="M54">
    <cfRule type="expression" dxfId="34" priority="35">
      <formula xml:space="preserve"> $M$54&lt;&gt;$C$60</formula>
    </cfRule>
  </conditionalFormatting>
  <conditionalFormatting sqref="N54">
    <cfRule type="expression" dxfId="33" priority="34">
      <formula xml:space="preserve"> $N$54&lt;&gt;$C$60</formula>
    </cfRule>
  </conditionalFormatting>
  <conditionalFormatting sqref="O4">
    <cfRule type="expression" dxfId="32" priority="26">
      <formula>$O$4&lt;&gt;$C$4</formula>
    </cfRule>
  </conditionalFormatting>
  <conditionalFormatting sqref="O5">
    <cfRule type="expression" dxfId="31" priority="27">
      <formula>$O$5&lt;&gt;$C$5</formula>
    </cfRule>
  </conditionalFormatting>
  <conditionalFormatting sqref="O7">
    <cfRule type="expression" dxfId="30" priority="28">
      <formula>$O$7&lt;&gt;$C$7</formula>
    </cfRule>
  </conditionalFormatting>
  <conditionalFormatting sqref="O8">
    <cfRule type="expression" dxfId="29" priority="29">
      <formula>$O$8&lt;&gt;$C$8</formula>
    </cfRule>
  </conditionalFormatting>
  <conditionalFormatting sqref="O9:O10">
    <cfRule type="expression" dxfId="28" priority="30">
      <formula>$O$9&lt;&gt;$C$9</formula>
    </cfRule>
  </conditionalFormatting>
  <conditionalFormatting sqref="O11">
    <cfRule type="expression" dxfId="27" priority="21">
      <formula>$O$11&lt;&gt;$C$11</formula>
    </cfRule>
  </conditionalFormatting>
  <conditionalFormatting sqref="O13">
    <cfRule type="expression" dxfId="26" priority="20">
      <formula>$O$13&lt;&gt;$C$13</formula>
    </cfRule>
  </conditionalFormatting>
  <conditionalFormatting sqref="O15">
    <cfRule type="expression" dxfId="25" priority="19">
      <formula>$O$15&lt;&gt;$C$15</formula>
    </cfRule>
  </conditionalFormatting>
  <conditionalFormatting sqref="O16">
    <cfRule type="expression" dxfId="24" priority="18">
      <formula>$O$16&lt;&gt;$C$16</formula>
    </cfRule>
  </conditionalFormatting>
  <conditionalFormatting sqref="O18">
    <cfRule type="expression" dxfId="23" priority="17">
      <formula>$O$18&lt;&gt;$C$18</formula>
    </cfRule>
  </conditionalFormatting>
  <conditionalFormatting sqref="O19">
    <cfRule type="expression" dxfId="22" priority="16">
      <formula>$O$19&lt;&gt;$C$19</formula>
    </cfRule>
  </conditionalFormatting>
  <conditionalFormatting sqref="O20">
    <cfRule type="expression" dxfId="21" priority="15">
      <formula>$O$20&lt;&gt;$C$20</formula>
    </cfRule>
  </conditionalFormatting>
  <conditionalFormatting sqref="O22">
    <cfRule type="expression" dxfId="20" priority="14">
      <formula>$O$22&lt;&gt;$C$22</formula>
    </cfRule>
  </conditionalFormatting>
  <conditionalFormatting sqref="O24:O25">
    <cfRule type="expression" dxfId="19" priority="13">
      <formula>$O$24&lt;&gt;$C$24</formula>
    </cfRule>
  </conditionalFormatting>
  <conditionalFormatting sqref="O27">
    <cfRule type="expression" dxfId="18" priority="12">
      <formula>$O$27&lt;&gt;$C$27</formula>
    </cfRule>
  </conditionalFormatting>
  <conditionalFormatting sqref="O28">
    <cfRule type="expression" dxfId="17" priority="11">
      <formula>$O$28&lt;&gt;$C$28</formula>
    </cfRule>
  </conditionalFormatting>
  <conditionalFormatting sqref="O29">
    <cfRule type="expression" dxfId="16" priority="10">
      <formula>$O$29&lt;&gt;$C$29</formula>
    </cfRule>
  </conditionalFormatting>
  <conditionalFormatting sqref="O30">
    <cfRule type="expression" dxfId="15" priority="9">
      <formula>$O$30&lt;&gt;$C$30</formula>
    </cfRule>
  </conditionalFormatting>
  <conditionalFormatting sqref="O32">
    <cfRule type="expression" dxfId="14" priority="8">
      <formula>$O$32&lt;&gt;$C$32</formula>
    </cfRule>
  </conditionalFormatting>
  <conditionalFormatting sqref="O33">
    <cfRule type="expression" dxfId="13" priority="7">
      <formula>$O$33&lt;&gt;$C$33</formula>
    </cfRule>
  </conditionalFormatting>
  <conditionalFormatting sqref="O35">
    <cfRule type="expression" dxfId="12" priority="6">
      <formula>$O$35&lt;&gt;$C$35</formula>
    </cfRule>
  </conditionalFormatting>
  <conditionalFormatting sqref="O37">
    <cfRule type="expression" dxfId="11" priority="5">
      <formula>$O$37&lt;&gt;$C$37</formula>
    </cfRule>
  </conditionalFormatting>
  <conditionalFormatting sqref="O39">
    <cfRule type="expression" dxfId="10" priority="4">
      <formula>$O$39&lt;&gt;$C$39</formula>
    </cfRule>
  </conditionalFormatting>
  <conditionalFormatting sqref="O41">
    <cfRule type="expression" dxfId="9" priority="3">
      <formula>$O$41&lt;&gt;$C$41</formula>
    </cfRule>
  </conditionalFormatting>
  <conditionalFormatting sqref="O43">
    <cfRule type="expression" dxfId="8" priority="2">
      <formula>$O$43&lt;&gt;$C$43</formula>
    </cfRule>
  </conditionalFormatting>
  <conditionalFormatting sqref="O45">
    <cfRule type="expression" dxfId="7" priority="1">
      <formula>$O$45&lt;&gt;$C$45</formula>
    </cfRule>
  </conditionalFormatting>
  <conditionalFormatting sqref="O47">
    <cfRule type="expression" dxfId="6" priority="25">
      <formula>$O$47&lt;&gt;$C$47</formula>
    </cfRule>
  </conditionalFormatting>
  <conditionalFormatting sqref="O48">
    <cfRule type="expression" dxfId="5" priority="24">
      <formula>$O$48&lt;&gt;$C$48</formula>
    </cfRule>
  </conditionalFormatting>
  <conditionalFormatting sqref="O49">
    <cfRule type="expression" dxfId="4" priority="23">
      <formula>$O$49&lt;&gt;$C$49</formula>
    </cfRule>
  </conditionalFormatting>
  <conditionalFormatting sqref="O50">
    <cfRule type="expression" dxfId="3" priority="22">
      <formula>$O$50&lt;&gt;$C$50</formula>
    </cfRule>
  </conditionalFormatting>
  <conditionalFormatting sqref="O52">
    <cfRule type="expression" dxfId="2" priority="31">
      <formula>$O$52&lt;&gt;$C$52</formula>
    </cfRule>
  </conditionalFormatting>
  <conditionalFormatting sqref="O53">
    <cfRule type="expression" dxfId="1" priority="32">
      <formula xml:space="preserve"> $O$53&lt;&gt;$C$53</formula>
    </cfRule>
  </conditionalFormatting>
  <conditionalFormatting sqref="O54">
    <cfRule type="expression" dxfId="0" priority="33">
      <formula xml:space="preserve"> $O$54&lt;&gt;$C$59</formula>
    </cfRule>
  </conditionalFormatting>
  <pageMargins left="0.7" right="0.7" top="0.75" bottom="0.75" header="0.3" footer="0.3"/>
  <pageSetup paperSize="9" orientation="portrait" r:id="rId1"/>
  <ignoredErrors>
    <ignoredError sqref="O26:O53 O4:O9 O11:O13 O15:O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2023-04-27T10:58:05Z</cp:lastPrinted>
  <dcterms:created xsi:type="dcterms:W3CDTF">2015-06-05T18:17:20Z</dcterms:created>
  <dcterms:modified xsi:type="dcterms:W3CDTF">2023-05-03T09:40:05Z</dcterms:modified>
</cp:coreProperties>
</file>