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$\Ubuntu-20.04\var\www\Flavio_Soares_Rodrigues_TPI_2023\docs\"/>
    </mc:Choice>
  </mc:AlternateContent>
  <xr:revisionPtr revIDLastSave="0" documentId="13_ncr:1_{F6EA526C-DAC5-45FF-8535-DD6C94BCE148}" xr6:coauthVersionLast="47" xr6:coauthVersionMax="47" xr10:uidLastSave="{00000000-0000-0000-0000-000000000000}"/>
  <bookViews>
    <workbookView minimized="1" xWindow="42960" yWindow="2865" windowWidth="18900" windowHeight="11055" xr2:uid="{00000000-000D-0000-FFFF-FFFF00000000}"/>
  </bookViews>
  <sheets>
    <sheet name="Planning prévisionnel" sheetId="1" r:id="rId1"/>
    <sheet name="Planning ré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9" i="3" l="1"/>
  <c r="H58" i="3"/>
  <c r="H57" i="3"/>
  <c r="H56" i="3"/>
  <c r="N51" i="3"/>
  <c r="M51" i="3"/>
  <c r="L51" i="3"/>
  <c r="K51" i="3"/>
  <c r="J51" i="3"/>
  <c r="I51" i="3"/>
  <c r="H51" i="3"/>
  <c r="G51" i="3"/>
  <c r="F51" i="3"/>
  <c r="E51" i="3"/>
  <c r="D51" i="3"/>
  <c r="C51" i="3"/>
  <c r="O50" i="3"/>
  <c r="O49" i="3"/>
  <c r="O47" i="3"/>
  <c r="O46" i="3"/>
  <c r="O45" i="3"/>
  <c r="O44" i="3"/>
  <c r="O42" i="3"/>
  <c r="O40" i="3"/>
  <c r="O38" i="3"/>
  <c r="O36" i="3"/>
  <c r="O34" i="3"/>
  <c r="O32" i="3"/>
  <c r="O30" i="3"/>
  <c r="O29" i="3"/>
  <c r="O27" i="3"/>
  <c r="O26" i="3"/>
  <c r="O25" i="3"/>
  <c r="O24" i="3"/>
  <c r="O22" i="3"/>
  <c r="O20" i="3"/>
  <c r="O18" i="3"/>
  <c r="O17" i="3"/>
  <c r="O16" i="3"/>
  <c r="O14" i="3"/>
  <c r="O13" i="3"/>
  <c r="O12" i="3"/>
  <c r="O10" i="3"/>
  <c r="O9" i="3"/>
  <c r="O8" i="3"/>
  <c r="O7" i="3"/>
  <c r="O5" i="3"/>
  <c r="O4" i="3"/>
  <c r="H59" i="1"/>
  <c r="H58" i="1"/>
  <c r="H57" i="1"/>
  <c r="H56" i="1"/>
  <c r="O22" i="1"/>
  <c r="O25" i="1"/>
  <c r="O26" i="1"/>
  <c r="O27" i="1"/>
  <c r="O24" i="1"/>
  <c r="O17" i="1"/>
  <c r="O38" i="1"/>
  <c r="O34" i="1"/>
  <c r="O36" i="1"/>
  <c r="O18" i="1"/>
  <c r="O14" i="1"/>
  <c r="O13" i="1"/>
  <c r="O10" i="1"/>
  <c r="O44" i="1"/>
  <c r="O45" i="1"/>
  <c r="O46" i="1"/>
  <c r="O47" i="1"/>
  <c r="O49" i="1"/>
  <c r="O50" i="1"/>
  <c r="O32" i="1"/>
  <c r="O30" i="1"/>
  <c r="O29" i="1"/>
  <c r="O16" i="1"/>
  <c r="O5" i="1"/>
  <c r="O7" i="1"/>
  <c r="O8" i="1"/>
  <c r="O9" i="1"/>
  <c r="O12" i="1"/>
  <c r="O20" i="1"/>
  <c r="O40" i="1"/>
  <c r="O42" i="1"/>
  <c r="O4" i="1"/>
  <c r="D51" i="1"/>
  <c r="G51" i="1"/>
  <c r="H51" i="1"/>
  <c r="I51" i="1"/>
  <c r="J51" i="1"/>
  <c r="K51" i="1"/>
  <c r="L51" i="1"/>
  <c r="M51" i="1"/>
  <c r="N51" i="1"/>
  <c r="E51" i="1"/>
  <c r="F51" i="1"/>
  <c r="C51" i="1"/>
  <c r="O51" i="3" l="1"/>
  <c r="O51" i="1"/>
</calcChain>
</file>

<file path=xl/sharedStrings.xml><?xml version="1.0" encoding="utf-8"?>
<sst xmlns="http://schemas.openxmlformats.org/spreadsheetml/2006/main" count="143" uniqueCount="72">
  <si>
    <t>Tâches à réaliser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</si>
  <si>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</si>
  <si>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</si>
  <si>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</si>
  <si>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</si>
  <si>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</si>
  <si>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</si>
  <si>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</si>
  <si>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</si>
  <si>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</si>
  <si>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</si>
  <si>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</si>
  <si>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Totaux</t>
  </si>
  <si>
    <t>Temps
nécessaire</t>
  </si>
  <si>
    <t>Lecture de l'énoncé</t>
  </si>
  <si>
    <t>Temps total (tâches)</t>
  </si>
  <si>
    <t>Données utilisé pour la mise en forme conditionnelle</t>
  </si>
  <si>
    <t>Débug</t>
  </si>
  <si>
    <t>Tests</t>
  </si>
  <si>
    <t>Tests et débogage</t>
  </si>
  <si>
    <t>Documentation technique</t>
  </si>
  <si>
    <t>Journal de bord</t>
  </si>
  <si>
    <t>Documentation utilisateur</t>
  </si>
  <si>
    <t>Rapport TPI</t>
  </si>
  <si>
    <t>Documentation</t>
  </si>
  <si>
    <t>Démarrage du projet</t>
  </si>
  <si>
    <t>Mise en place d'un dépôt GIT</t>
  </si>
  <si>
    <t>Réalisation du modèle conceptuel de données</t>
  </si>
  <si>
    <t>Plannification</t>
  </si>
  <si>
    <t>Réalisation du planning prévisionnel</t>
  </si>
  <si>
    <t>Réalisation des maquettes d'interface utilisateur</t>
  </si>
  <si>
    <t>Page d'accueil</t>
  </si>
  <si>
    <t>Réalisation du backlog</t>
  </si>
  <si>
    <t>Page d'inscription</t>
  </si>
  <si>
    <t>Page de connexion</t>
  </si>
  <si>
    <t>CSS</t>
  </si>
  <si>
    <t>Faire le style de l'ensemble du projet</t>
  </si>
  <si>
    <t>Barre de navigation</t>
  </si>
  <si>
    <t>Création de la barre de navigation</t>
  </si>
  <si>
    <t>Filtrer les articles</t>
  </si>
  <si>
    <t>Formulaire d'inscription</t>
  </si>
  <si>
    <t>Envois du mail de confirmation</t>
  </si>
  <si>
    <t>Formulaire de connexion</t>
  </si>
  <si>
    <t>Page description d'un article</t>
  </si>
  <si>
    <t>Page mon panier</t>
  </si>
  <si>
    <t>Page validation commande</t>
  </si>
  <si>
    <t>Page ajouter nouvelle catégorie d'article (admin)</t>
  </si>
  <si>
    <t>Page ajouter un nouvel article (admin)</t>
  </si>
  <si>
    <t>Page modifier catégorie existante (admin)</t>
  </si>
  <si>
    <t>Page modifier un article existant (admin)</t>
  </si>
  <si>
    <t>Affichage des informations de l'article</t>
  </si>
  <si>
    <t>Affichage des articles mit dans le panier</t>
  </si>
  <si>
    <t>Affichage du nombre total d'articles et du prix total TTC</t>
  </si>
  <si>
    <t xml:space="preserve">Modification de la quantité pour chaques articles </t>
  </si>
  <si>
    <t>Envois du mail de confirmation de la commande</t>
  </si>
  <si>
    <t>Affichage des articles selon le filtre</t>
  </si>
  <si>
    <t>Affichage des 10 articles mis à la une lors du chargement de la page</t>
  </si>
  <si>
    <t>Suppression d'un article</t>
  </si>
  <si>
    <t>Implémentation des données nécessaires (villes suisse, code postal)</t>
  </si>
  <si>
    <t>Formulaire permettant de créer une nouvelle catégorie</t>
  </si>
  <si>
    <t>Formulaire permettant de créer un nouvel article</t>
  </si>
  <si>
    <t>Formulaire permettant de modifier la catégorie selectionnée</t>
  </si>
  <si>
    <t>Formulaire permettant de modifier l'article selectionné</t>
  </si>
  <si>
    <t>Affichage de la page</t>
  </si>
  <si>
    <t>Implémentation</t>
  </si>
  <si>
    <t>Test et débogage</t>
  </si>
  <si>
    <t>Démarrage du projet + plannification</t>
  </si>
  <si>
    <t>Visualisation de la répartition du temps de travail</t>
  </si>
  <si>
    <t>Temps disponible sur 11j de travail en heures</t>
  </si>
  <si>
    <t>Temps pour 1j de travail en heures</t>
  </si>
  <si>
    <t>Page détails d'un article</t>
  </si>
  <si>
    <t>Ajout au panier depuis la page de détails d'un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</si>
</sst>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Yu Gothic"/>
      <family val="2"/>
    </font>
    <font>
      <b/>
      <sz val="12"/>
      <color rgb="FF00B050"/>
      <name val="Yu Gothic"/>
      <family val="2"/>
    </font>
    <font>
      <b/>
      <sz val="14"/>
      <color theme="1"/>
      <name val="Yu Gothic"/>
      <family val="2"/>
    </font>
    <font>
      <b/>
      <sz val="13"/>
      <color theme="1"/>
      <name val="Yu Gothic"/>
      <family val="2"/>
    </font>
    <font>
      <b/>
      <sz val="12"/>
      <color theme="1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theme="0" tint="-0.24994659260841701"/>
      </bottom>
      <diagonal/>
    </border>
    <border>
      <left style="thick">
        <color indexed="64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ck">
        <color indexed="64"/>
      </right>
      <top style="thin">
        <color theme="0" tint="-0.24994659260841701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ck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164" fontId="2" fillId="0" borderId="0" xfId="0" applyNumberFormat="1" applyFont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3" fillId="2" borderId="1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164" fontId="2" fillId="4" borderId="11" xfId="0" applyNumberFormat="1" applyFont="1" applyFill="1" applyBorder="1" applyAlignment="1">
      <alignment horizontal="center" vertical="center"/>
    </xf>
    <xf numFmtId="164" fontId="3" fillId="4" borderId="16" xfId="0" applyNumberFormat="1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164" fontId="2" fillId="4" borderId="19" xfId="0" applyNumberFormat="1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4" borderId="20" xfId="0" applyNumberFormat="1" applyFont="1" applyFill="1" applyBorder="1" applyAlignment="1">
      <alignment horizontal="center" vertical="center"/>
    </xf>
    <xf numFmtId="164" fontId="2" fillId="4" borderId="22" xfId="0" applyNumberFormat="1" applyFont="1" applyFill="1" applyBorder="1" applyAlignment="1">
      <alignment horizontal="center" vertical="center"/>
    </xf>
    <xf numFmtId="164" fontId="2" fillId="4" borderId="23" xfId="0" applyNumberFormat="1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164" fontId="3" fillId="2" borderId="25" xfId="0" applyNumberFormat="1" applyFont="1" applyFill="1" applyBorder="1" applyAlignment="1">
      <alignment horizontal="center" vertical="center"/>
    </xf>
    <xf numFmtId="164" fontId="3" fillId="2" borderId="26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164" fontId="2" fillId="0" borderId="35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7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2" fillId="0" borderId="29" xfId="0" applyNumberFormat="1" applyFont="1" applyBorder="1" applyAlignment="1">
      <alignment horizontal="left" vertical="center"/>
    </xf>
    <xf numFmtId="164" fontId="2" fillId="0" borderId="31" xfId="0" applyNumberFormat="1" applyFont="1" applyBorder="1" applyAlignment="1">
      <alignment horizontal="left" vertical="center"/>
    </xf>
    <xf numFmtId="164" fontId="2" fillId="0" borderId="32" xfId="0" applyNumberFormat="1" applyFont="1" applyBorder="1" applyAlignment="1">
      <alignment horizontal="left" vertical="center"/>
    </xf>
    <xf numFmtId="164" fontId="2" fillId="0" borderId="33" xfId="0" applyNumberFormat="1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164" fontId="6" fillId="0" borderId="27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</cellXfs>
  <cellStyles count="1">
    <cellStyle name="Normal" xfId="0" builtinId="0"/>
  </cellStyles>
  <dxfs count="92"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ill>
        <patternFill>
          <bgColor theme="7" tint="0.59996337778862885"/>
        </patternFill>
      </fill>
    </dxf>
    <dxf>
      <font>
        <color rgb="FFFF0000"/>
      </font>
      <fill>
        <patternFill>
          <bgColor rgb="FFFBCFCF"/>
        </patternFill>
      </fill>
    </dxf>
    <dxf>
      <font>
        <u val="none"/>
        <color rgb="FFFF0000"/>
      </font>
      <fill>
        <patternFill patternType="solid"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ill>
        <patternFill>
          <bgColor theme="7" tint="0.59996337778862885"/>
        </patternFill>
      </fill>
    </dxf>
    <dxf>
      <font>
        <color rgb="FFFF0000"/>
      </font>
      <fill>
        <patternFill>
          <bgColor rgb="FFFBCFCF"/>
        </patternFill>
      </fill>
    </dxf>
    <dxf>
      <font>
        <u val="none"/>
        <color rgb="FFFF0000"/>
      </font>
      <fill>
        <patternFill patternType="solid">
          <bgColor rgb="FFFBCFCF"/>
        </patternFill>
      </fill>
    </dxf>
  </dxfs>
  <tableStyles count="0" defaultTableStyle="TableStyleMedium2" defaultPivotStyle="PivotStyleLight16"/>
  <colors>
    <mruColors>
      <color rgb="FFFF9999"/>
      <color rgb="FFFBC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59"/>
  <sheetViews>
    <sheetView tabSelected="1" topLeftCell="A2" zoomScale="55" zoomScaleNormal="55" workbookViewId="0">
      <selection activeCell="D30" sqref="D30"/>
    </sheetView>
  </sheetViews>
  <sheetFormatPr baseColWidth="10" defaultColWidth="9.140625" defaultRowHeight="19.5" x14ac:dyDescent="0.25"/>
  <cols>
    <col min="1" max="1" width="9.140625" style="1"/>
    <col min="2" max="2" width="77.85546875" style="1" customWidth="1"/>
    <col min="3" max="14" width="20.7109375" style="1" customWidth="1"/>
    <col min="15" max="15" width="29.140625" style="1" customWidth="1"/>
    <col min="16" max="17" width="20.7109375" style="1" customWidth="1"/>
    <col min="18" max="16384" width="9.140625" style="1"/>
  </cols>
  <sheetData>
    <row r="1" spans="2:15" ht="17.25" customHeight="1" thickBot="1" x14ac:dyDescent="0.3"/>
    <row r="2" spans="2:15" ht="45.75" customHeight="1" thickTop="1" thickBot="1" x14ac:dyDescent="0.3">
      <c r="B2" s="10" t="s">
        <v>0</v>
      </c>
      <c r="C2" s="11" t="s">
        <v>13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11</v>
      </c>
      <c r="O2" s="13" t="s">
        <v>15</v>
      </c>
    </row>
    <row r="3" spans="2:15" ht="21" customHeight="1" thickTop="1" x14ac:dyDescent="0.25">
      <c r="B3" s="16" t="s">
        <v>25</v>
      </c>
      <c r="C3" s="17"/>
      <c r="D3" s="30"/>
      <c r="E3" s="31"/>
      <c r="F3" s="31"/>
      <c r="G3" s="31"/>
      <c r="H3" s="31"/>
      <c r="I3" s="31"/>
      <c r="J3" s="31"/>
      <c r="K3" s="31"/>
      <c r="L3" s="31"/>
      <c r="M3" s="31"/>
      <c r="N3" s="32"/>
      <c r="O3" s="18"/>
    </row>
    <row r="4" spans="2:15" ht="21" customHeight="1" x14ac:dyDescent="0.25">
      <c r="B4" s="2" t="s">
        <v>14</v>
      </c>
      <c r="C4" s="7">
        <v>4.1666666666666664E-2</v>
      </c>
      <c r="D4" s="22">
        <v>4.1666666666666664E-2</v>
      </c>
      <c r="E4" s="4"/>
      <c r="F4" s="4"/>
      <c r="G4" s="4"/>
      <c r="H4" s="4"/>
      <c r="I4" s="4"/>
      <c r="J4" s="4"/>
      <c r="K4" s="4"/>
      <c r="L4" s="4"/>
      <c r="M4" s="4"/>
      <c r="N4" s="23"/>
      <c r="O4" s="9">
        <f t="shared" ref="O4:O50" si="0">SUM(D4:N4)</f>
        <v>4.1666666666666664E-2</v>
      </c>
    </row>
    <row r="5" spans="2:15" ht="21" customHeight="1" thickBot="1" x14ac:dyDescent="0.3">
      <c r="B5" s="2" t="s">
        <v>26</v>
      </c>
      <c r="C5" s="7">
        <v>6.9444444444444441E-3</v>
      </c>
      <c r="D5" s="22">
        <v>6.9444444444444441E-3</v>
      </c>
      <c r="E5" s="4"/>
      <c r="F5" s="4"/>
      <c r="G5" s="4"/>
      <c r="H5" s="4"/>
      <c r="I5" s="4"/>
      <c r="J5" s="4"/>
      <c r="K5" s="4"/>
      <c r="L5" s="4"/>
      <c r="M5" s="4"/>
      <c r="N5" s="23"/>
      <c r="O5" s="15">
        <f t="shared" si="0"/>
        <v>6.9444444444444441E-3</v>
      </c>
    </row>
    <row r="6" spans="2:15" ht="21" customHeight="1" x14ac:dyDescent="0.25">
      <c r="B6" s="19" t="s">
        <v>28</v>
      </c>
      <c r="C6" s="20"/>
      <c r="D6" s="24"/>
      <c r="E6" s="25"/>
      <c r="F6" s="25"/>
      <c r="G6" s="25"/>
      <c r="H6" s="25"/>
      <c r="I6" s="25"/>
      <c r="J6" s="25"/>
      <c r="K6" s="25"/>
      <c r="L6" s="25"/>
      <c r="M6" s="25"/>
      <c r="N6" s="26"/>
      <c r="O6" s="21"/>
    </row>
    <row r="7" spans="2:15" ht="21" customHeight="1" x14ac:dyDescent="0.25">
      <c r="B7" s="2" t="s">
        <v>29</v>
      </c>
      <c r="C7" s="7">
        <v>0.10416666666666667</v>
      </c>
      <c r="D7" s="22">
        <v>0.10416666666666667</v>
      </c>
      <c r="E7" s="4"/>
      <c r="F7" s="4"/>
      <c r="G7" s="4"/>
      <c r="H7" s="4"/>
      <c r="I7" s="4"/>
      <c r="J7" s="4"/>
      <c r="K7" s="4"/>
      <c r="L7" s="4"/>
      <c r="M7" s="4"/>
      <c r="N7" s="23"/>
      <c r="O7" s="9">
        <f t="shared" si="0"/>
        <v>0.10416666666666667</v>
      </c>
    </row>
    <row r="8" spans="2:15" ht="21" customHeight="1" x14ac:dyDescent="0.25">
      <c r="B8" s="2" t="s">
        <v>30</v>
      </c>
      <c r="C8" s="7">
        <v>0.20833333333333334</v>
      </c>
      <c r="D8" s="22">
        <v>0.11805555555555557</v>
      </c>
      <c r="E8" s="4">
        <v>9.0277777777777776E-2</v>
      </c>
      <c r="F8" s="4"/>
      <c r="G8" s="4"/>
      <c r="H8" s="4"/>
      <c r="I8" s="4"/>
      <c r="J8" s="4"/>
      <c r="K8" s="4"/>
      <c r="L8" s="4"/>
      <c r="M8" s="4"/>
      <c r="N8" s="23"/>
      <c r="O8" s="9">
        <f t="shared" si="0"/>
        <v>0.20833333333333334</v>
      </c>
    </row>
    <row r="9" spans="2:15" ht="21" customHeight="1" x14ac:dyDescent="0.25">
      <c r="B9" s="2" t="s">
        <v>27</v>
      </c>
      <c r="C9" s="7">
        <v>9.7222222222222224E-2</v>
      </c>
      <c r="D9" s="22"/>
      <c r="E9" s="4">
        <v>9.7222222222222224E-2</v>
      </c>
      <c r="F9" s="4"/>
      <c r="G9" s="4"/>
      <c r="H9" s="4"/>
      <c r="I9" s="4"/>
      <c r="J9" s="4"/>
      <c r="K9" s="4"/>
      <c r="L9" s="4"/>
      <c r="M9" s="4"/>
      <c r="N9" s="23"/>
      <c r="O9" s="9">
        <f t="shared" si="0"/>
        <v>9.7222222222222224E-2</v>
      </c>
    </row>
    <row r="10" spans="2:15" ht="21" customHeight="1" thickBot="1" x14ac:dyDescent="0.3">
      <c r="B10" s="2" t="s">
        <v>32</v>
      </c>
      <c r="C10" s="7">
        <v>0.125</v>
      </c>
      <c r="D10" s="22"/>
      <c r="E10" s="4">
        <v>0.125</v>
      </c>
      <c r="F10" s="4"/>
      <c r="G10" s="4"/>
      <c r="H10" s="4"/>
      <c r="I10" s="4"/>
      <c r="J10" s="4"/>
      <c r="K10" s="4"/>
      <c r="L10" s="4"/>
      <c r="M10" s="4"/>
      <c r="N10" s="23"/>
      <c r="O10" s="34">
        <f>SUM(D10:N10)</f>
        <v>0.125</v>
      </c>
    </row>
    <row r="11" spans="2:15" ht="21" customHeight="1" x14ac:dyDescent="0.25">
      <c r="B11" s="19" t="s">
        <v>31</v>
      </c>
      <c r="C11" s="20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6"/>
      <c r="O11" s="21"/>
    </row>
    <row r="12" spans="2:15" ht="21" customHeight="1" x14ac:dyDescent="0.25">
      <c r="B12" s="2" t="s">
        <v>56</v>
      </c>
      <c r="C12" s="7">
        <v>4.1666666666666664E-2</v>
      </c>
      <c r="D12" s="22"/>
      <c r="E12" s="4"/>
      <c r="F12" s="4"/>
      <c r="G12" s="4">
        <v>4.1666666666666664E-2</v>
      </c>
      <c r="H12" s="4"/>
      <c r="I12" s="4"/>
      <c r="J12" s="4"/>
      <c r="K12" s="4"/>
      <c r="L12" s="4"/>
      <c r="M12" s="4"/>
      <c r="N12" s="23"/>
      <c r="O12" s="9">
        <f t="shared" si="0"/>
        <v>4.1666666666666664E-2</v>
      </c>
    </row>
    <row r="13" spans="2:15" ht="21" customHeight="1" x14ac:dyDescent="0.25">
      <c r="B13" s="2" t="s">
        <v>55</v>
      </c>
      <c r="C13" s="7">
        <v>2.7777777777777776E-2</v>
      </c>
      <c r="D13" s="22"/>
      <c r="E13" s="4"/>
      <c r="F13" s="4"/>
      <c r="G13" s="4">
        <v>2.7777777777777776E-2</v>
      </c>
      <c r="H13" s="4"/>
      <c r="I13" s="4"/>
      <c r="J13" s="4"/>
      <c r="K13" s="4"/>
      <c r="L13" s="4"/>
      <c r="M13" s="4"/>
      <c r="N13" s="23"/>
      <c r="O13" s="33">
        <f>SUM(D13:N13)</f>
        <v>2.7777777777777776E-2</v>
      </c>
    </row>
    <row r="14" spans="2:15" ht="21" customHeight="1" thickBot="1" x14ac:dyDescent="0.3">
      <c r="B14" s="2" t="s">
        <v>39</v>
      </c>
      <c r="C14" s="7">
        <v>0.1111111111111111</v>
      </c>
      <c r="D14" s="22"/>
      <c r="E14" s="4"/>
      <c r="F14" s="4"/>
      <c r="G14" s="4"/>
      <c r="H14" s="4"/>
      <c r="I14" s="4"/>
      <c r="J14" s="4">
        <v>0.1111111111111111</v>
      </c>
      <c r="K14" s="4"/>
      <c r="L14" s="4"/>
      <c r="M14" s="4"/>
      <c r="N14" s="23"/>
      <c r="O14" s="33">
        <f>SUM(D14:N14)</f>
        <v>0.1111111111111111</v>
      </c>
    </row>
    <row r="15" spans="2:15" ht="21" customHeight="1" x14ac:dyDescent="0.25">
      <c r="B15" s="19" t="s">
        <v>33</v>
      </c>
      <c r="C15" s="20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6"/>
      <c r="O15" s="21"/>
    </row>
    <row r="16" spans="2:15" ht="21" customHeight="1" x14ac:dyDescent="0.25">
      <c r="B16" s="2" t="s">
        <v>40</v>
      </c>
      <c r="C16" s="7">
        <v>0.10416666666666667</v>
      </c>
      <c r="D16" s="22"/>
      <c r="E16" s="4"/>
      <c r="F16" s="4">
        <v>0.10416666666666667</v>
      </c>
      <c r="G16" s="4"/>
      <c r="H16" s="4"/>
      <c r="I16" s="4"/>
      <c r="J16" s="4"/>
      <c r="K16" s="4"/>
      <c r="L16" s="4"/>
      <c r="M16" s="4"/>
      <c r="N16" s="23"/>
      <c r="O16" s="9">
        <f t="shared" si="0"/>
        <v>0.10416666666666667</v>
      </c>
    </row>
    <row r="17" spans="2:15" ht="21" customHeight="1" x14ac:dyDescent="0.25">
      <c r="B17" s="2" t="s">
        <v>41</v>
      </c>
      <c r="C17" s="7">
        <v>1.3888888888888888E-2</v>
      </c>
      <c r="D17" s="22"/>
      <c r="E17" s="4"/>
      <c r="F17" s="4">
        <v>1.3888888888888888E-2</v>
      </c>
      <c r="G17" s="4"/>
      <c r="H17" s="4"/>
      <c r="I17" s="4"/>
      <c r="J17" s="4"/>
      <c r="K17" s="4"/>
      <c r="L17" s="4"/>
      <c r="M17" s="4"/>
      <c r="N17" s="23"/>
      <c r="O17" s="9">
        <f>SUM(D17:N17)</f>
        <v>1.3888888888888888E-2</v>
      </c>
    </row>
    <row r="18" spans="2:15" ht="21" customHeight="1" thickBot="1" x14ac:dyDescent="0.3">
      <c r="B18" s="2" t="s">
        <v>58</v>
      </c>
      <c r="C18" s="7">
        <v>1.3888888888888888E-2</v>
      </c>
      <c r="D18" s="22"/>
      <c r="E18" s="4"/>
      <c r="F18" s="4">
        <v>1.3888888888888888E-2</v>
      </c>
      <c r="G18" s="4"/>
      <c r="H18" s="4"/>
      <c r="I18" s="4"/>
      <c r="J18" s="4"/>
      <c r="K18" s="4"/>
      <c r="L18" s="4"/>
      <c r="M18" s="4"/>
      <c r="N18" s="23"/>
      <c r="O18" s="9">
        <f>SUM(D18:N18)</f>
        <v>1.3888888888888888E-2</v>
      </c>
    </row>
    <row r="19" spans="2:15" ht="21" customHeight="1" x14ac:dyDescent="0.25">
      <c r="B19" s="19" t="s">
        <v>34</v>
      </c>
      <c r="C19" s="20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6"/>
      <c r="O19" s="21"/>
    </row>
    <row r="20" spans="2:15" ht="21" customHeight="1" thickBot="1" x14ac:dyDescent="0.3">
      <c r="B20" s="2" t="s">
        <v>42</v>
      </c>
      <c r="C20" s="7">
        <v>4.1666666666666664E-2</v>
      </c>
      <c r="D20" s="22"/>
      <c r="E20" s="4"/>
      <c r="F20" s="4">
        <v>4.1666666666666664E-2</v>
      </c>
      <c r="G20" s="4"/>
      <c r="H20" s="4"/>
      <c r="I20" s="4"/>
      <c r="J20" s="4"/>
      <c r="K20" s="4"/>
      <c r="L20" s="4"/>
      <c r="M20" s="4"/>
      <c r="N20" s="23"/>
      <c r="O20" s="9">
        <f t="shared" si="0"/>
        <v>4.1666666666666664E-2</v>
      </c>
    </row>
    <row r="21" spans="2:15" ht="21" customHeight="1" x14ac:dyDescent="0.25">
      <c r="B21" s="19" t="s">
        <v>43</v>
      </c>
      <c r="C21" s="20"/>
      <c r="D21" s="24"/>
      <c r="E21" s="25"/>
      <c r="F21" s="25"/>
      <c r="G21" s="25"/>
      <c r="H21" s="25"/>
      <c r="I21" s="25"/>
      <c r="J21" s="25"/>
      <c r="K21" s="25"/>
      <c r="L21" s="25"/>
      <c r="M21" s="25"/>
      <c r="N21" s="26"/>
      <c r="O21" s="21"/>
    </row>
    <row r="22" spans="2:15" ht="21" customHeight="1" thickBot="1" x14ac:dyDescent="0.3">
      <c r="B22" s="2" t="s">
        <v>50</v>
      </c>
      <c r="C22" s="7">
        <v>4.1666666666666664E-2</v>
      </c>
      <c r="D22" s="22"/>
      <c r="E22" s="4"/>
      <c r="F22" s="4"/>
      <c r="G22" s="4"/>
      <c r="H22" s="4">
        <v>4.1666666666666664E-2</v>
      </c>
      <c r="I22" s="4"/>
      <c r="J22" s="4"/>
      <c r="K22" s="4"/>
      <c r="L22" s="4"/>
      <c r="M22" s="4"/>
      <c r="N22" s="23"/>
      <c r="O22" s="9">
        <f>SUM(D22:N22)</f>
        <v>4.1666666666666664E-2</v>
      </c>
    </row>
    <row r="23" spans="2:15" ht="21" customHeight="1" x14ac:dyDescent="0.25">
      <c r="B23" s="19" t="s">
        <v>44</v>
      </c>
      <c r="C23" s="20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6"/>
      <c r="O23" s="21"/>
    </row>
    <row r="24" spans="2:15" ht="21" customHeight="1" x14ac:dyDescent="0.25">
      <c r="B24" s="2" t="s">
        <v>51</v>
      </c>
      <c r="C24" s="7">
        <v>2.7777777777777776E-2</v>
      </c>
      <c r="D24" s="22"/>
      <c r="E24" s="4"/>
      <c r="F24" s="4"/>
      <c r="G24" s="4"/>
      <c r="H24" s="4"/>
      <c r="I24" s="4">
        <v>2.7777777777777776E-2</v>
      </c>
      <c r="J24" s="4"/>
      <c r="K24" s="4"/>
      <c r="L24" s="4"/>
      <c r="M24" s="4"/>
      <c r="N24" s="23"/>
      <c r="O24" s="9">
        <f>SUM(D24:N24)</f>
        <v>2.7777777777777776E-2</v>
      </c>
    </row>
    <row r="25" spans="2:15" ht="21" customHeight="1" x14ac:dyDescent="0.25">
      <c r="B25" s="2" t="s">
        <v>52</v>
      </c>
      <c r="C25" s="7">
        <v>1.3888888888888888E-2</v>
      </c>
      <c r="D25" s="22"/>
      <c r="E25" s="4"/>
      <c r="F25" s="4"/>
      <c r="G25" s="4"/>
      <c r="H25" s="4"/>
      <c r="I25" s="4">
        <v>1.3888888888888888E-2</v>
      </c>
      <c r="J25" s="4"/>
      <c r="K25" s="4"/>
      <c r="L25" s="4"/>
      <c r="M25" s="4"/>
      <c r="N25" s="23"/>
      <c r="O25" s="9">
        <f t="shared" ref="O25:O27" si="1">SUM(D25:N25)</f>
        <v>1.3888888888888888E-2</v>
      </c>
    </row>
    <row r="26" spans="2:15" ht="21" customHeight="1" x14ac:dyDescent="0.25">
      <c r="B26" s="2" t="s">
        <v>53</v>
      </c>
      <c r="C26" s="7">
        <v>2.7777777777777776E-2</v>
      </c>
      <c r="D26" s="22"/>
      <c r="E26" s="4"/>
      <c r="F26" s="4"/>
      <c r="G26" s="4"/>
      <c r="H26" s="4"/>
      <c r="I26" s="4">
        <v>2.7777777777777776E-2</v>
      </c>
      <c r="J26" s="4"/>
      <c r="K26" s="4"/>
      <c r="L26" s="4"/>
      <c r="M26" s="4"/>
      <c r="N26" s="23"/>
      <c r="O26" s="9">
        <f t="shared" si="1"/>
        <v>2.7777777777777776E-2</v>
      </c>
    </row>
    <row r="27" spans="2:15" ht="21" customHeight="1" thickBot="1" x14ac:dyDescent="0.3">
      <c r="B27" s="2" t="s">
        <v>57</v>
      </c>
      <c r="C27" s="7">
        <v>2.0833333333333332E-2</v>
      </c>
      <c r="D27" s="22"/>
      <c r="E27" s="4"/>
      <c r="F27" s="4"/>
      <c r="G27" s="4"/>
      <c r="H27" s="4"/>
      <c r="I27" s="4">
        <v>2.0833333333333332E-2</v>
      </c>
      <c r="J27" s="4"/>
      <c r="K27" s="4"/>
      <c r="L27" s="4"/>
      <c r="M27" s="4"/>
      <c r="N27" s="23"/>
      <c r="O27" s="9">
        <f t="shared" si="1"/>
        <v>2.0833333333333332E-2</v>
      </c>
    </row>
    <row r="28" spans="2:15" ht="21" customHeight="1" x14ac:dyDescent="0.25">
      <c r="B28" s="19" t="s">
        <v>45</v>
      </c>
      <c r="C28" s="20"/>
      <c r="D28" s="24"/>
      <c r="E28" s="25"/>
      <c r="F28" s="25"/>
      <c r="G28" s="25"/>
      <c r="H28" s="25"/>
      <c r="I28" s="25"/>
      <c r="J28" s="25"/>
      <c r="K28" s="25"/>
      <c r="L28" s="25"/>
      <c r="M28" s="25"/>
      <c r="N28" s="26"/>
      <c r="O28" s="21"/>
    </row>
    <row r="29" spans="2:15" ht="21" customHeight="1" x14ac:dyDescent="0.25">
      <c r="B29" s="2" t="s">
        <v>63</v>
      </c>
      <c r="C29" s="7">
        <v>2.0833333333333332E-2</v>
      </c>
      <c r="D29" s="22"/>
      <c r="E29" s="4"/>
      <c r="F29" s="4"/>
      <c r="G29" s="4"/>
      <c r="H29" s="4"/>
      <c r="I29" s="4">
        <v>2.0833333333333332E-2</v>
      </c>
      <c r="J29" s="4"/>
      <c r="K29" s="4"/>
      <c r="L29" s="4"/>
      <c r="M29" s="4"/>
      <c r="N29" s="23"/>
      <c r="O29" s="9">
        <f t="shared" ref="O29:O30" si="2">SUM(D29:N29)</f>
        <v>2.0833333333333332E-2</v>
      </c>
    </row>
    <row r="30" spans="2:15" ht="21" customHeight="1" thickBot="1" x14ac:dyDescent="0.3">
      <c r="B30" s="2" t="s">
        <v>54</v>
      </c>
      <c r="C30" s="7">
        <v>1.3888888888888888E-2</v>
      </c>
      <c r="D30" s="22"/>
      <c r="E30" s="4"/>
      <c r="F30" s="4"/>
      <c r="G30" s="4"/>
      <c r="H30" s="4"/>
      <c r="I30" s="4">
        <v>1.3888888888888888E-2</v>
      </c>
      <c r="J30" s="4"/>
      <c r="K30" s="4"/>
      <c r="L30" s="4"/>
      <c r="M30" s="4"/>
      <c r="N30" s="23"/>
      <c r="O30" s="15">
        <f t="shared" si="2"/>
        <v>1.3888888888888888E-2</v>
      </c>
    </row>
    <row r="31" spans="2:15" ht="21" customHeight="1" x14ac:dyDescent="0.25">
      <c r="B31" s="19" t="s">
        <v>46</v>
      </c>
      <c r="C31" s="20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6"/>
      <c r="O31" s="21"/>
    </row>
    <row r="32" spans="2:15" ht="21" customHeight="1" thickBot="1" x14ac:dyDescent="0.3">
      <c r="B32" s="2" t="s">
        <v>59</v>
      </c>
      <c r="C32" s="7">
        <v>6.25E-2</v>
      </c>
      <c r="D32" s="22"/>
      <c r="E32" s="4"/>
      <c r="F32" s="4"/>
      <c r="G32" s="4"/>
      <c r="H32" s="4">
        <v>6.25E-2</v>
      </c>
      <c r="I32" s="4"/>
      <c r="J32" s="4"/>
      <c r="K32" s="4"/>
      <c r="L32" s="4"/>
      <c r="M32" s="4"/>
      <c r="N32" s="23"/>
      <c r="O32" s="9">
        <f t="shared" ref="O32" si="3">SUM(D32:N32)</f>
        <v>6.25E-2</v>
      </c>
    </row>
    <row r="33" spans="2:15" ht="21" customHeight="1" x14ac:dyDescent="0.25">
      <c r="B33" s="19" t="s">
        <v>47</v>
      </c>
      <c r="C33" s="20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6"/>
      <c r="O33" s="21"/>
    </row>
    <row r="34" spans="2:15" ht="21" customHeight="1" thickBot="1" x14ac:dyDescent="0.3">
      <c r="B34" s="2" t="s">
        <v>60</v>
      </c>
      <c r="C34" s="7">
        <v>0.16666666666666666</v>
      </c>
      <c r="D34" s="22"/>
      <c r="E34" s="4"/>
      <c r="F34" s="4"/>
      <c r="G34" s="4">
        <v>0.16666666666666666</v>
      </c>
      <c r="H34" s="4"/>
      <c r="I34" s="4"/>
      <c r="J34" s="4"/>
      <c r="K34" s="4"/>
      <c r="L34" s="4"/>
      <c r="M34" s="4"/>
      <c r="N34" s="23"/>
      <c r="O34" s="9">
        <f t="shared" ref="O34" si="4">SUM(D34:N34)</f>
        <v>0.16666666666666666</v>
      </c>
    </row>
    <row r="35" spans="2:15" ht="21" customHeight="1" x14ac:dyDescent="0.25">
      <c r="B35" s="19" t="s">
        <v>48</v>
      </c>
      <c r="C35" s="20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6"/>
      <c r="O35" s="21"/>
    </row>
    <row r="36" spans="2:15" ht="21" customHeight="1" thickBot="1" x14ac:dyDescent="0.3">
      <c r="B36" s="2" t="s">
        <v>61</v>
      </c>
      <c r="C36" s="7">
        <v>6.25E-2</v>
      </c>
      <c r="D36" s="22"/>
      <c r="E36" s="4"/>
      <c r="F36" s="4"/>
      <c r="G36" s="4"/>
      <c r="H36" s="4"/>
      <c r="I36" s="4"/>
      <c r="J36" s="4"/>
      <c r="K36" s="4">
        <v>6.25E-2</v>
      </c>
      <c r="L36" s="4"/>
      <c r="M36" s="4"/>
      <c r="N36" s="23"/>
      <c r="O36" s="9">
        <f t="shared" ref="O36" si="5">SUM(D36:N36)</f>
        <v>6.25E-2</v>
      </c>
    </row>
    <row r="37" spans="2:15" ht="21" customHeight="1" x14ac:dyDescent="0.25">
      <c r="B37" s="19" t="s">
        <v>49</v>
      </c>
      <c r="C37" s="20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6"/>
      <c r="O37" s="21"/>
    </row>
    <row r="38" spans="2:15" ht="21" customHeight="1" thickBot="1" x14ac:dyDescent="0.3">
      <c r="B38" s="2" t="s">
        <v>62</v>
      </c>
      <c r="C38" s="7">
        <v>0.10416666666666667</v>
      </c>
      <c r="D38" s="22"/>
      <c r="E38" s="4"/>
      <c r="F38" s="4"/>
      <c r="G38" s="4"/>
      <c r="H38" s="4"/>
      <c r="I38" s="4"/>
      <c r="J38" s="4"/>
      <c r="K38" s="4">
        <v>0.10416666666666667</v>
      </c>
      <c r="L38" s="4"/>
      <c r="M38" s="4"/>
      <c r="N38" s="23"/>
      <c r="O38" s="9">
        <f>SUM(D38:N38)</f>
        <v>0.10416666666666667</v>
      </c>
    </row>
    <row r="39" spans="2:15" ht="21" customHeight="1" x14ac:dyDescent="0.25">
      <c r="B39" s="19" t="s">
        <v>37</v>
      </c>
      <c r="C39" s="20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6"/>
      <c r="O39" s="21"/>
    </row>
    <row r="40" spans="2:15" ht="21" customHeight="1" thickBot="1" x14ac:dyDescent="0.3">
      <c r="B40" s="2" t="s">
        <v>38</v>
      </c>
      <c r="C40" s="7">
        <v>8.3333333333333329E-2</v>
      </c>
      <c r="D40" s="22"/>
      <c r="E40" s="4"/>
      <c r="F40" s="4"/>
      <c r="G40" s="4"/>
      <c r="H40" s="4"/>
      <c r="I40" s="4"/>
      <c r="J40" s="4">
        <v>8.3333333333333329E-2</v>
      </c>
      <c r="K40" s="4"/>
      <c r="L40" s="4"/>
      <c r="M40" s="4"/>
      <c r="N40" s="23"/>
      <c r="O40" s="9">
        <f t="shared" si="0"/>
        <v>8.3333333333333329E-2</v>
      </c>
    </row>
    <row r="41" spans="2:15" ht="21" customHeight="1" x14ac:dyDescent="0.25">
      <c r="B41" s="19" t="s">
        <v>35</v>
      </c>
      <c r="C41" s="20"/>
      <c r="D41" s="24"/>
      <c r="E41" s="25"/>
      <c r="F41" s="25"/>
      <c r="G41" s="25"/>
      <c r="H41" s="25"/>
      <c r="I41" s="25"/>
      <c r="J41" s="25"/>
      <c r="K41" s="25"/>
      <c r="L41" s="25"/>
      <c r="M41" s="25"/>
      <c r="N41" s="26"/>
      <c r="O41" s="21"/>
    </row>
    <row r="42" spans="2:15" ht="21" customHeight="1" thickBot="1" x14ac:dyDescent="0.3">
      <c r="B42" s="2" t="s">
        <v>36</v>
      </c>
      <c r="C42" s="7">
        <v>0.5</v>
      </c>
      <c r="D42" s="22"/>
      <c r="E42" s="4"/>
      <c r="F42" s="4"/>
      <c r="G42" s="4"/>
      <c r="H42" s="4"/>
      <c r="I42" s="4"/>
      <c r="J42" s="4"/>
      <c r="K42" s="4"/>
      <c r="L42" s="4">
        <v>0.16666666666666666</v>
      </c>
      <c r="M42" s="4">
        <v>0.16666666666666666</v>
      </c>
      <c r="N42" s="23">
        <v>0.16666666666666666</v>
      </c>
      <c r="O42" s="15">
        <f t="shared" si="0"/>
        <v>0.5</v>
      </c>
    </row>
    <row r="43" spans="2:15" ht="21" customHeight="1" x14ac:dyDescent="0.25">
      <c r="B43" s="19" t="s">
        <v>24</v>
      </c>
      <c r="C43" s="20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6"/>
      <c r="O43" s="21"/>
    </row>
    <row r="44" spans="2:15" ht="21" customHeight="1" x14ac:dyDescent="0.25">
      <c r="B44" s="2" t="s">
        <v>21</v>
      </c>
      <c r="C44" s="7">
        <v>0.22916666666666666</v>
      </c>
      <c r="D44" s="22">
        <v>2.0833333333333332E-2</v>
      </c>
      <c r="E44" s="4">
        <v>2.0833333333333332E-2</v>
      </c>
      <c r="F44" s="4">
        <v>2.0833333333333332E-2</v>
      </c>
      <c r="G44" s="4">
        <v>2.0833333333333332E-2</v>
      </c>
      <c r="H44" s="4">
        <v>2.0833333333333332E-2</v>
      </c>
      <c r="I44" s="4">
        <v>2.0833333333333332E-2</v>
      </c>
      <c r="J44" s="4">
        <v>2.0833333333333332E-2</v>
      </c>
      <c r="K44" s="4">
        <v>2.0833333333333332E-2</v>
      </c>
      <c r="L44" s="4">
        <v>2.0833333333333332E-2</v>
      </c>
      <c r="M44" s="4">
        <v>2.0833333333333332E-2</v>
      </c>
      <c r="N44" s="23">
        <v>2.0833333333333332E-2</v>
      </c>
      <c r="O44" s="9">
        <f t="shared" si="0"/>
        <v>0.22916666666666669</v>
      </c>
    </row>
    <row r="45" spans="2:15" ht="21" customHeight="1" x14ac:dyDescent="0.25">
      <c r="B45" s="2" t="s">
        <v>22</v>
      </c>
      <c r="C45" s="7">
        <v>0.20833333333333334</v>
      </c>
      <c r="D45" s="22"/>
      <c r="E45" s="4"/>
      <c r="F45" s="4">
        <v>3.4722222222222224E-2</v>
      </c>
      <c r="G45" s="4"/>
      <c r="H45" s="4">
        <v>6.25E-2</v>
      </c>
      <c r="I45" s="4">
        <v>4.1666666666666664E-2</v>
      </c>
      <c r="J45" s="4"/>
      <c r="K45" s="4"/>
      <c r="L45" s="4">
        <v>4.1666666666666664E-2</v>
      </c>
      <c r="M45" s="4">
        <v>2.7777777777777776E-2</v>
      </c>
      <c r="N45" s="23"/>
      <c r="O45" s="9">
        <f t="shared" si="0"/>
        <v>0.20833333333333331</v>
      </c>
    </row>
    <row r="46" spans="2:15" ht="21" customHeight="1" x14ac:dyDescent="0.25">
      <c r="B46" s="2" t="s">
        <v>20</v>
      </c>
      <c r="C46" s="7">
        <v>0.75</v>
      </c>
      <c r="D46" s="22">
        <v>4.1666666666666664E-2</v>
      </c>
      <c r="E46" s="4"/>
      <c r="F46" s="4">
        <v>6.25E-2</v>
      </c>
      <c r="G46" s="4">
        <v>3.4722222222222224E-2</v>
      </c>
      <c r="H46" s="4">
        <v>0.10416666666666667</v>
      </c>
      <c r="I46" s="4">
        <v>0.10416666666666667</v>
      </c>
      <c r="J46" s="4">
        <v>7.6388888888888895E-2</v>
      </c>
      <c r="K46" s="4">
        <v>0.10416666666666667</v>
      </c>
      <c r="L46" s="4">
        <v>6.25E-2</v>
      </c>
      <c r="M46" s="4">
        <v>7.6388888888888895E-2</v>
      </c>
      <c r="N46" s="23">
        <v>8.3333333333333329E-2</v>
      </c>
      <c r="O46" s="9">
        <f t="shared" si="0"/>
        <v>0.75000000000000011</v>
      </c>
    </row>
    <row r="47" spans="2:15" ht="21" customHeight="1" thickBot="1" x14ac:dyDescent="0.3">
      <c r="B47" s="2" t="s">
        <v>23</v>
      </c>
      <c r="C47" s="7">
        <v>6.25E-2</v>
      </c>
      <c r="D47" s="22"/>
      <c r="E47" s="4"/>
      <c r="F47" s="4"/>
      <c r="G47" s="4"/>
      <c r="H47" s="4"/>
      <c r="I47" s="4"/>
      <c r="J47" s="4"/>
      <c r="K47" s="4"/>
      <c r="L47" s="4"/>
      <c r="M47" s="4"/>
      <c r="N47" s="23">
        <v>6.25E-2</v>
      </c>
      <c r="O47" s="15">
        <f t="shared" si="0"/>
        <v>6.25E-2</v>
      </c>
    </row>
    <row r="48" spans="2:15" ht="21" customHeight="1" x14ac:dyDescent="0.25">
      <c r="B48" s="19" t="s">
        <v>19</v>
      </c>
      <c r="C48" s="20"/>
      <c r="D48" s="24"/>
      <c r="E48" s="25"/>
      <c r="F48" s="25"/>
      <c r="G48" s="25"/>
      <c r="H48" s="25"/>
      <c r="I48" s="25"/>
      <c r="J48" s="25"/>
      <c r="K48" s="25"/>
      <c r="L48" s="25"/>
      <c r="M48" s="25"/>
      <c r="N48" s="26"/>
      <c r="O48" s="21"/>
    </row>
    <row r="49" spans="2:16" ht="21" customHeight="1" x14ac:dyDescent="0.25">
      <c r="B49" s="2" t="s">
        <v>17</v>
      </c>
      <c r="C49" s="7">
        <v>0.16666666666666666</v>
      </c>
      <c r="D49" s="22"/>
      <c r="E49" s="4"/>
      <c r="F49" s="4">
        <v>2.0833333333333332E-2</v>
      </c>
      <c r="G49" s="4">
        <v>2.0833333333333332E-2</v>
      </c>
      <c r="H49" s="4">
        <v>2.0833333333333332E-2</v>
      </c>
      <c r="I49" s="4">
        <v>2.0833333333333332E-2</v>
      </c>
      <c r="J49" s="4">
        <v>2.0833333333333332E-2</v>
      </c>
      <c r="K49" s="4">
        <v>2.0833333333333332E-2</v>
      </c>
      <c r="L49" s="4">
        <v>2.0833333333333332E-2</v>
      </c>
      <c r="M49" s="4">
        <v>2.0833333333333332E-2</v>
      </c>
      <c r="N49" s="23"/>
      <c r="O49" s="9">
        <f t="shared" si="0"/>
        <v>0.16666666666666666</v>
      </c>
    </row>
    <row r="50" spans="2:16" ht="21" customHeight="1" thickBot="1" x14ac:dyDescent="0.3">
      <c r="B50" s="3" t="s">
        <v>18</v>
      </c>
      <c r="C50" s="8">
        <v>0.16666666666666666</v>
      </c>
      <c r="D50" s="27"/>
      <c r="E50" s="28"/>
      <c r="F50" s="28">
        <v>2.0833333333333332E-2</v>
      </c>
      <c r="G50" s="28">
        <v>2.0833333333333332E-2</v>
      </c>
      <c r="H50" s="28">
        <v>2.0833333333333332E-2</v>
      </c>
      <c r="I50" s="28">
        <v>2.0833333333333332E-2</v>
      </c>
      <c r="J50" s="28">
        <v>2.0833333333333332E-2</v>
      </c>
      <c r="K50" s="28">
        <v>2.0833333333333332E-2</v>
      </c>
      <c r="L50" s="28">
        <v>2.0833333333333332E-2</v>
      </c>
      <c r="M50" s="28">
        <v>2.0833333333333332E-2</v>
      </c>
      <c r="N50" s="29"/>
      <c r="O50" s="9">
        <f t="shared" si="0"/>
        <v>0.16666666666666666</v>
      </c>
    </row>
    <row r="51" spans="2:16" ht="33" customHeight="1" thickTop="1" thickBot="1" x14ac:dyDescent="0.3">
      <c r="B51" s="14" t="s">
        <v>12</v>
      </c>
      <c r="C51" s="6">
        <f t="shared" ref="C51:N51" si="6">SUM(C3:C50)</f>
        <v>3.6666666666666661</v>
      </c>
      <c r="D51" s="5">
        <f t="shared" si="6"/>
        <v>0.33333333333333337</v>
      </c>
      <c r="E51" s="5">
        <f t="shared" si="6"/>
        <v>0.33333333333333331</v>
      </c>
      <c r="F51" s="5">
        <f t="shared" si="6"/>
        <v>0.33333333333333331</v>
      </c>
      <c r="G51" s="5">
        <f t="shared" si="6"/>
        <v>0.33333333333333326</v>
      </c>
      <c r="H51" s="5">
        <f t="shared" si="6"/>
        <v>0.33333333333333331</v>
      </c>
      <c r="I51" s="5">
        <f t="shared" si="6"/>
        <v>0.33333333333333331</v>
      </c>
      <c r="J51" s="5">
        <f t="shared" si="6"/>
        <v>0.33333333333333326</v>
      </c>
      <c r="K51" s="5">
        <f t="shared" si="6"/>
        <v>0.33333333333333331</v>
      </c>
      <c r="L51" s="5">
        <f t="shared" si="6"/>
        <v>0.33333333333333326</v>
      </c>
      <c r="M51" s="5">
        <f t="shared" si="6"/>
        <v>0.33333333333333331</v>
      </c>
      <c r="N51" s="5">
        <f t="shared" si="6"/>
        <v>0.33333333333333331</v>
      </c>
      <c r="O51" s="6">
        <f>SUM(D51:N51)</f>
        <v>3.666666666666667</v>
      </c>
      <c r="P51" s="4"/>
    </row>
    <row r="52" spans="2:16" ht="20.25" thickTop="1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2:16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2:16" ht="20.25" thickBot="1" x14ac:dyDescent="0.3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2:16" ht="24" customHeight="1" thickBot="1" x14ac:dyDescent="0.3">
      <c r="B55" s="41" t="s">
        <v>16</v>
      </c>
      <c r="C55" s="42"/>
      <c r="D55" s="4"/>
      <c r="E55" s="49" t="s">
        <v>67</v>
      </c>
      <c r="F55" s="50"/>
      <c r="G55" s="50"/>
      <c r="H55" s="51"/>
      <c r="I55" s="4"/>
      <c r="J55" s="4"/>
      <c r="K55" s="4"/>
      <c r="L55" s="4"/>
      <c r="M55" s="4"/>
      <c r="N55" s="4"/>
      <c r="O55" s="4"/>
    </row>
    <row r="56" spans="2:16" ht="24" customHeight="1" x14ac:dyDescent="0.25">
      <c r="B56" s="35" t="s">
        <v>68</v>
      </c>
      <c r="C56" s="37">
        <v>3.6666666666666665</v>
      </c>
      <c r="D56" s="4"/>
      <c r="E56" s="43" t="s">
        <v>66</v>
      </c>
      <c r="F56" s="44"/>
      <c r="G56" s="44"/>
      <c r="H56" s="37">
        <f>SUM(C4:C5,C7:C10)</f>
        <v>0.58333333333333337</v>
      </c>
      <c r="I56" s="4"/>
      <c r="J56" s="4"/>
      <c r="K56" s="4"/>
      <c r="L56" s="4"/>
      <c r="M56" s="4"/>
      <c r="N56" s="4"/>
      <c r="O56" s="4"/>
    </row>
    <row r="57" spans="2:16" ht="24" customHeight="1" thickBot="1" x14ac:dyDescent="0.3">
      <c r="B57" s="36" t="s">
        <v>69</v>
      </c>
      <c r="C57" s="39">
        <v>0.33333333333333331</v>
      </c>
      <c r="D57" s="4"/>
      <c r="E57" s="45" t="s">
        <v>64</v>
      </c>
      <c r="F57" s="46"/>
      <c r="G57" s="46"/>
      <c r="H57" s="38">
        <f>SUM(C12:C14,C16:C18,C20,C22,C24:C27,C29:C30,C32,C34,C36,C38,C40,C42)</f>
        <v>1.5</v>
      </c>
      <c r="I57" s="4"/>
      <c r="J57" s="4"/>
      <c r="K57" s="4"/>
      <c r="L57" s="4"/>
      <c r="M57" s="4"/>
      <c r="N57" s="4"/>
      <c r="O57" s="4"/>
    </row>
    <row r="58" spans="2:16" x14ac:dyDescent="0.25">
      <c r="E58" s="45" t="s">
        <v>24</v>
      </c>
      <c r="F58" s="46"/>
      <c r="G58" s="46"/>
      <c r="H58" s="38">
        <f>SUM(C44:C47)</f>
        <v>1.25</v>
      </c>
    </row>
    <row r="59" spans="2:16" ht="20.25" thickBot="1" x14ac:dyDescent="0.3">
      <c r="E59" s="47" t="s">
        <v>65</v>
      </c>
      <c r="F59" s="48"/>
      <c r="G59" s="48"/>
      <c r="H59" s="39">
        <f>SUM(C49:C50)</f>
        <v>0.33333333333333331</v>
      </c>
    </row>
  </sheetData>
  <mergeCells count="6">
    <mergeCell ref="B55:C55"/>
    <mergeCell ref="E56:G56"/>
    <mergeCell ref="E57:G57"/>
    <mergeCell ref="E58:G58"/>
    <mergeCell ref="E59:G59"/>
    <mergeCell ref="E55:H55"/>
  </mergeCells>
  <phoneticPr fontId="1" type="noConversion"/>
  <conditionalFormatting sqref="C51">
    <cfRule type="expression" dxfId="91" priority="51">
      <formula xml:space="preserve"> $C$51&lt;&gt;$C$56</formula>
    </cfRule>
  </conditionalFormatting>
  <conditionalFormatting sqref="D51">
    <cfRule type="expression" dxfId="90" priority="50">
      <formula xml:space="preserve"> $D$51&lt;&gt;$C$57</formula>
    </cfRule>
  </conditionalFormatting>
  <conditionalFormatting sqref="D3:N50">
    <cfRule type="notContainsBlanks" dxfId="89" priority="52">
      <formula>LEN(TRIM(D3))&gt;0</formula>
    </cfRule>
  </conditionalFormatting>
  <conditionalFormatting sqref="E51">
    <cfRule type="expression" dxfId="88" priority="49">
      <formula xml:space="preserve"> $E$51&lt;&gt;$C$57</formula>
    </cfRule>
  </conditionalFormatting>
  <conditionalFormatting sqref="F51">
    <cfRule type="expression" dxfId="87" priority="48">
      <formula xml:space="preserve"> $F$51&lt;&gt;$C$57</formula>
    </cfRule>
  </conditionalFormatting>
  <conditionalFormatting sqref="G51">
    <cfRule type="expression" dxfId="86" priority="47">
      <formula xml:space="preserve"> $G$51&lt;&gt;$C$57</formula>
    </cfRule>
  </conditionalFormatting>
  <conditionalFormatting sqref="H51">
    <cfRule type="expression" dxfId="85" priority="46">
      <formula xml:space="preserve"> $H$51&lt;&gt;$C$57</formula>
    </cfRule>
  </conditionalFormatting>
  <conditionalFormatting sqref="I51">
    <cfRule type="expression" dxfId="84" priority="45">
      <formula xml:space="preserve"> $I$51&lt;&gt;$C$57</formula>
    </cfRule>
  </conditionalFormatting>
  <conditionalFormatting sqref="J51">
    <cfRule type="expression" dxfId="83" priority="44">
      <formula xml:space="preserve"> $J$51&lt;&gt;$C$57</formula>
    </cfRule>
  </conditionalFormatting>
  <conditionalFormatting sqref="K51">
    <cfRule type="expression" dxfId="82" priority="43">
      <formula xml:space="preserve"> $K$51&lt;&gt;$C$57</formula>
    </cfRule>
  </conditionalFormatting>
  <conditionalFormatting sqref="L51">
    <cfRule type="expression" dxfId="81" priority="42">
      <formula xml:space="preserve"> $L$51&lt;&gt;$C$57</formula>
    </cfRule>
  </conditionalFormatting>
  <conditionalFormatting sqref="M51">
    <cfRule type="expression" dxfId="80" priority="41">
      <formula xml:space="preserve"> $M$51&lt;&gt;$C$57</formula>
    </cfRule>
  </conditionalFormatting>
  <conditionalFormatting sqref="N51">
    <cfRule type="expression" dxfId="79" priority="40">
      <formula xml:space="preserve"> $N$51&lt;&gt;$C$57</formula>
    </cfRule>
  </conditionalFormatting>
  <conditionalFormatting sqref="O4">
    <cfRule type="expression" dxfId="78" priority="28">
      <formula>$O$4&lt;&gt;$C$4</formula>
    </cfRule>
  </conditionalFormatting>
  <conditionalFormatting sqref="O5">
    <cfRule type="expression" dxfId="77" priority="29">
      <formula>$O$5&lt;&gt;$C$5</formula>
    </cfRule>
  </conditionalFormatting>
  <conditionalFormatting sqref="O7">
    <cfRule type="expression" dxfId="76" priority="30">
      <formula>$O$7&lt;&gt;$C$7</formula>
    </cfRule>
  </conditionalFormatting>
  <conditionalFormatting sqref="O8">
    <cfRule type="expression" dxfId="75" priority="31">
      <formula>$O$8&lt;&gt;$C$8</formula>
    </cfRule>
  </conditionalFormatting>
  <conditionalFormatting sqref="O9">
    <cfRule type="expression" dxfId="74" priority="34">
      <formula>$O$9&lt;&gt;$C$9</formula>
    </cfRule>
  </conditionalFormatting>
  <conditionalFormatting sqref="O10">
    <cfRule type="expression" dxfId="73" priority="22">
      <formula>$O$10&lt;&gt;$C$10</formula>
    </cfRule>
  </conditionalFormatting>
  <conditionalFormatting sqref="O12">
    <cfRule type="expression" dxfId="72" priority="21">
      <formula>$O$12&lt;&gt;$C$12</formula>
    </cfRule>
  </conditionalFormatting>
  <conditionalFormatting sqref="O13">
    <cfRule type="expression" dxfId="71" priority="20">
      <formula>$O$13&lt;&gt;$C$13</formula>
    </cfRule>
  </conditionalFormatting>
  <conditionalFormatting sqref="O14">
    <cfRule type="expression" dxfId="70" priority="19">
      <formula>$O$14&lt;&gt;$C$14</formula>
    </cfRule>
  </conditionalFormatting>
  <conditionalFormatting sqref="O16">
    <cfRule type="expression" dxfId="69" priority="18">
      <formula>$O$16&lt;&gt;$C$16</formula>
    </cfRule>
  </conditionalFormatting>
  <conditionalFormatting sqref="O17">
    <cfRule type="expression" dxfId="68" priority="17">
      <formula>$O$17&lt;&gt;$C$17</formula>
    </cfRule>
  </conditionalFormatting>
  <conditionalFormatting sqref="O18">
    <cfRule type="expression" dxfId="67" priority="16">
      <formula>$O$18&lt;&gt;$C$18</formula>
    </cfRule>
  </conditionalFormatting>
  <conditionalFormatting sqref="O20">
    <cfRule type="expression" dxfId="66" priority="15">
      <formula>$O$20&lt;&gt;$C$20</formula>
    </cfRule>
  </conditionalFormatting>
  <conditionalFormatting sqref="O22">
    <cfRule type="expression" dxfId="65" priority="14">
      <formula>$O$22&lt;&gt;$C$22</formula>
    </cfRule>
  </conditionalFormatting>
  <conditionalFormatting sqref="O24">
    <cfRule type="expression" dxfId="64" priority="13">
      <formula>$O$24&lt;&gt;$C$24</formula>
    </cfRule>
  </conditionalFormatting>
  <conditionalFormatting sqref="O25">
    <cfRule type="expression" dxfId="63" priority="12">
      <formula>$O$25&lt;&gt;$C$25</formula>
    </cfRule>
  </conditionalFormatting>
  <conditionalFormatting sqref="O26">
    <cfRule type="expression" dxfId="62" priority="11">
      <formula>$O$26&lt;&gt;$C$26</formula>
    </cfRule>
  </conditionalFormatting>
  <conditionalFormatting sqref="O27">
    <cfRule type="expression" dxfId="61" priority="10">
      <formula>$O$27&lt;&gt;$C$27</formula>
    </cfRule>
  </conditionalFormatting>
  <conditionalFormatting sqref="O29">
    <cfRule type="expression" dxfId="60" priority="9">
      <formula>$O$29&lt;&gt;$C$29</formula>
    </cfRule>
  </conditionalFormatting>
  <conditionalFormatting sqref="O30">
    <cfRule type="expression" dxfId="59" priority="8">
      <formula>$O$30&lt;&gt;$C$30</formula>
    </cfRule>
  </conditionalFormatting>
  <conditionalFormatting sqref="O32">
    <cfRule type="expression" dxfId="58" priority="7">
      <formula>$O$32&lt;&gt;$C$32</formula>
    </cfRule>
  </conditionalFormatting>
  <conditionalFormatting sqref="O34">
    <cfRule type="expression" dxfId="57" priority="6">
      <formula>$O$34&lt;&gt;$C$34</formula>
    </cfRule>
  </conditionalFormatting>
  <conditionalFormatting sqref="O36">
    <cfRule type="expression" dxfId="56" priority="5">
      <formula>$O$36&lt;&gt;$C$36</formula>
    </cfRule>
  </conditionalFormatting>
  <conditionalFormatting sqref="O38">
    <cfRule type="expression" dxfId="55" priority="4">
      <formula>$O$38&lt;&gt;$C$38</formula>
    </cfRule>
  </conditionalFormatting>
  <conditionalFormatting sqref="O40">
    <cfRule type="expression" dxfId="54" priority="3">
      <formula>$O$40&lt;&gt;$C$40</formula>
    </cfRule>
  </conditionalFormatting>
  <conditionalFormatting sqref="O42">
    <cfRule type="expression" dxfId="53" priority="1">
      <formula>$O$42&lt;&gt;$C$42</formula>
    </cfRule>
  </conditionalFormatting>
  <conditionalFormatting sqref="O44">
    <cfRule type="expression" dxfId="52" priority="27">
      <formula>$O$44&lt;&gt;$C$44</formula>
    </cfRule>
  </conditionalFormatting>
  <conditionalFormatting sqref="O45">
    <cfRule type="expression" dxfId="51" priority="26">
      <formula>$O$45&lt;&gt;$C$45</formula>
    </cfRule>
  </conditionalFormatting>
  <conditionalFormatting sqref="O46">
    <cfRule type="expression" dxfId="50" priority="25">
      <formula>$O$46&lt;&gt;$C$46</formula>
    </cfRule>
  </conditionalFormatting>
  <conditionalFormatting sqref="O47">
    <cfRule type="expression" dxfId="49" priority="24">
      <formula>$O$47&lt;&gt;$C$47</formula>
    </cfRule>
  </conditionalFormatting>
  <conditionalFormatting sqref="O49">
    <cfRule type="expression" dxfId="48" priority="35">
      <formula>$O$49&lt;&gt;$C$49</formula>
    </cfRule>
  </conditionalFormatting>
  <conditionalFormatting sqref="O50">
    <cfRule type="expression" dxfId="47" priority="36">
      <formula xml:space="preserve"> $O$50&lt;&gt;$C$50</formula>
    </cfRule>
  </conditionalFormatting>
  <conditionalFormatting sqref="O51">
    <cfRule type="expression" dxfId="46" priority="38">
      <formula xml:space="preserve"> $O$51&lt;&gt;$C$56</formula>
    </cfRule>
  </conditionalFormatting>
  <pageMargins left="0.7" right="0.7" top="0.75" bottom="0.75" header="0.3" footer="0.3"/>
  <pageSetup paperSize="9" scale="35" orientation="landscape" r:id="rId1"/>
  <ignoredErrors>
    <ignoredError sqref="O44:O47 O49:O50 O4:O5 O7:O10 O12:O27 O29:O30 O32:O4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6151-ACBB-4F8A-A877-2979D67AF922}">
  <dimension ref="B1:P61"/>
  <sheetViews>
    <sheetView zoomScale="85" zoomScaleNormal="85" workbookViewId="0">
      <selection activeCell="D9" sqref="D9"/>
    </sheetView>
  </sheetViews>
  <sheetFormatPr baseColWidth="10" defaultColWidth="9.140625" defaultRowHeight="19.5" x14ac:dyDescent="0.25"/>
  <cols>
    <col min="1" max="1" width="9.140625" style="1"/>
    <col min="2" max="2" width="77.85546875" style="1" customWidth="1"/>
    <col min="3" max="14" width="20.7109375" style="1" customWidth="1"/>
    <col min="15" max="15" width="29.140625" style="1" customWidth="1"/>
    <col min="16" max="17" width="20.7109375" style="1" customWidth="1"/>
    <col min="18" max="16384" width="9.140625" style="1"/>
  </cols>
  <sheetData>
    <row r="1" spans="2:15" ht="17.25" customHeight="1" thickBot="1" x14ac:dyDescent="0.3"/>
    <row r="2" spans="2:15" ht="45.75" customHeight="1" thickTop="1" thickBot="1" x14ac:dyDescent="0.3">
      <c r="B2" s="10" t="s">
        <v>0</v>
      </c>
      <c r="C2" s="11" t="s">
        <v>13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11</v>
      </c>
      <c r="O2" s="13" t="s">
        <v>15</v>
      </c>
    </row>
    <row r="3" spans="2:15" ht="21" customHeight="1" thickTop="1" x14ac:dyDescent="0.25">
      <c r="B3" s="16" t="s">
        <v>25</v>
      </c>
      <c r="C3" s="17"/>
      <c r="D3" s="30"/>
      <c r="E3" s="31"/>
      <c r="F3" s="31"/>
      <c r="G3" s="31"/>
      <c r="H3" s="31"/>
      <c r="I3" s="31"/>
      <c r="J3" s="31"/>
      <c r="K3" s="31"/>
      <c r="L3" s="31"/>
      <c r="M3" s="31"/>
      <c r="N3" s="32"/>
      <c r="O3" s="18"/>
    </row>
    <row r="4" spans="2:15" ht="21" customHeight="1" x14ac:dyDescent="0.25">
      <c r="B4" s="2" t="s">
        <v>14</v>
      </c>
      <c r="C4" s="7">
        <v>4.1666666666666664E-2</v>
      </c>
      <c r="D4" s="22">
        <v>3.4722222222222224E-2</v>
      </c>
      <c r="E4" s="4"/>
      <c r="F4" s="4"/>
      <c r="G4" s="4"/>
      <c r="H4" s="4"/>
      <c r="I4" s="4"/>
      <c r="J4" s="4"/>
      <c r="K4" s="4"/>
      <c r="L4" s="4"/>
      <c r="M4" s="4"/>
      <c r="N4" s="23"/>
      <c r="O4" s="9">
        <f t="shared" ref="O4:O50" si="0">SUM(D4:N4)</f>
        <v>3.4722222222222224E-2</v>
      </c>
    </row>
    <row r="5" spans="2:15" ht="21" customHeight="1" thickBot="1" x14ac:dyDescent="0.3">
      <c r="B5" s="2" t="s">
        <v>26</v>
      </c>
      <c r="C5" s="7">
        <v>6.9444444444444441E-3</v>
      </c>
      <c r="D5" s="22">
        <v>6.9444444444444441E-3</v>
      </c>
      <c r="E5" s="4"/>
      <c r="F5" s="4"/>
      <c r="G5" s="4"/>
      <c r="H5" s="4"/>
      <c r="I5" s="4"/>
      <c r="J5" s="4"/>
      <c r="K5" s="4"/>
      <c r="L5" s="4"/>
      <c r="M5" s="4"/>
      <c r="N5" s="23"/>
      <c r="O5" s="15">
        <f t="shared" si="0"/>
        <v>6.9444444444444441E-3</v>
      </c>
    </row>
    <row r="6" spans="2:15" ht="21" customHeight="1" x14ac:dyDescent="0.25">
      <c r="B6" s="19" t="s">
        <v>28</v>
      </c>
      <c r="C6" s="20"/>
      <c r="D6" s="24"/>
      <c r="E6" s="25"/>
      <c r="F6" s="25"/>
      <c r="G6" s="25"/>
      <c r="H6" s="25"/>
      <c r="I6" s="25"/>
      <c r="J6" s="25"/>
      <c r="K6" s="25"/>
      <c r="L6" s="25"/>
      <c r="M6" s="25"/>
      <c r="N6" s="26"/>
      <c r="O6" s="21"/>
    </row>
    <row r="7" spans="2:15" ht="21" customHeight="1" x14ac:dyDescent="0.25">
      <c r="B7" s="2" t="s">
        <v>29</v>
      </c>
      <c r="C7" s="7">
        <v>0.10416666666666667</v>
      </c>
      <c r="D7" s="22">
        <v>0.13541666666666666</v>
      </c>
      <c r="E7" s="4"/>
      <c r="F7" s="4"/>
      <c r="G7" s="4"/>
      <c r="H7" s="4"/>
      <c r="I7" s="4"/>
      <c r="J7" s="4"/>
      <c r="K7" s="4"/>
      <c r="L7" s="4"/>
      <c r="M7" s="4"/>
      <c r="N7" s="23"/>
      <c r="O7" s="9">
        <f t="shared" si="0"/>
        <v>0.13541666666666666</v>
      </c>
    </row>
    <row r="8" spans="2:15" ht="21" customHeight="1" x14ac:dyDescent="0.25">
      <c r="B8" s="2" t="s">
        <v>30</v>
      </c>
      <c r="C8" s="7">
        <v>0.20833333333333334</v>
      </c>
      <c r="D8" s="22">
        <v>9.375E-2</v>
      </c>
      <c r="E8" s="4"/>
      <c r="F8" s="4"/>
      <c r="G8" s="4"/>
      <c r="H8" s="4"/>
      <c r="I8" s="4"/>
      <c r="J8" s="4"/>
      <c r="K8" s="4"/>
      <c r="L8" s="4"/>
      <c r="M8" s="4"/>
      <c r="N8" s="23"/>
      <c r="O8" s="9">
        <f t="shared" si="0"/>
        <v>9.375E-2</v>
      </c>
    </row>
    <row r="9" spans="2:15" ht="21" customHeight="1" x14ac:dyDescent="0.25">
      <c r="B9" s="2" t="s">
        <v>27</v>
      </c>
      <c r="C9" s="7">
        <v>9.7222222222222224E-2</v>
      </c>
      <c r="D9" s="22"/>
      <c r="E9" s="4"/>
      <c r="F9" s="4"/>
      <c r="G9" s="4"/>
      <c r="H9" s="4"/>
      <c r="I9" s="4"/>
      <c r="J9" s="4"/>
      <c r="K9" s="4"/>
      <c r="L9" s="4"/>
      <c r="M9" s="4"/>
      <c r="N9" s="23"/>
      <c r="O9" s="9">
        <f t="shared" si="0"/>
        <v>0</v>
      </c>
    </row>
    <row r="10" spans="2:15" ht="21" customHeight="1" thickBot="1" x14ac:dyDescent="0.3">
      <c r="B10" s="2" t="s">
        <v>32</v>
      </c>
      <c r="C10" s="7">
        <v>0.125</v>
      </c>
      <c r="D10" s="22"/>
      <c r="E10" s="4"/>
      <c r="F10" s="4"/>
      <c r="G10" s="4"/>
      <c r="H10" s="4"/>
      <c r="I10" s="4"/>
      <c r="J10" s="4"/>
      <c r="K10" s="4"/>
      <c r="L10" s="4"/>
      <c r="M10" s="4"/>
      <c r="N10" s="23"/>
      <c r="O10" s="34">
        <f>SUM(D10:N10)</f>
        <v>0</v>
      </c>
    </row>
    <row r="11" spans="2:15" ht="21" customHeight="1" x14ac:dyDescent="0.25">
      <c r="B11" s="19" t="s">
        <v>31</v>
      </c>
      <c r="C11" s="20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6"/>
      <c r="O11" s="21"/>
    </row>
    <row r="12" spans="2:15" ht="21" customHeight="1" x14ac:dyDescent="0.25">
      <c r="B12" s="2" t="s">
        <v>56</v>
      </c>
      <c r="C12" s="7">
        <v>4.1666666666666664E-2</v>
      </c>
      <c r="D12" s="22"/>
      <c r="E12" s="4"/>
      <c r="F12" s="4"/>
      <c r="G12" s="4"/>
      <c r="H12" s="4"/>
      <c r="I12" s="4"/>
      <c r="J12" s="4"/>
      <c r="K12" s="4"/>
      <c r="L12" s="4"/>
      <c r="M12" s="4"/>
      <c r="N12" s="23"/>
      <c r="O12" s="9">
        <f t="shared" si="0"/>
        <v>0</v>
      </c>
    </row>
    <row r="13" spans="2:15" ht="21" customHeight="1" x14ac:dyDescent="0.25">
      <c r="B13" s="2" t="s">
        <v>55</v>
      </c>
      <c r="C13" s="7">
        <v>2.7777777777777776E-2</v>
      </c>
      <c r="D13" s="22"/>
      <c r="E13" s="4"/>
      <c r="F13" s="4"/>
      <c r="G13" s="4"/>
      <c r="H13" s="4"/>
      <c r="I13" s="4"/>
      <c r="J13" s="4"/>
      <c r="K13" s="4"/>
      <c r="L13" s="4"/>
      <c r="M13" s="4"/>
      <c r="N13" s="23"/>
      <c r="O13" s="33">
        <f>SUM(D13:N13)</f>
        <v>0</v>
      </c>
    </row>
    <row r="14" spans="2:15" ht="21" customHeight="1" thickBot="1" x14ac:dyDescent="0.3">
      <c r="B14" s="2" t="s">
        <v>39</v>
      </c>
      <c r="C14" s="7">
        <v>0.1111111111111111</v>
      </c>
      <c r="D14" s="22"/>
      <c r="E14" s="4"/>
      <c r="F14" s="4"/>
      <c r="G14" s="4"/>
      <c r="H14" s="4"/>
      <c r="I14" s="4"/>
      <c r="J14" s="4"/>
      <c r="K14" s="4"/>
      <c r="L14" s="4"/>
      <c r="M14" s="4"/>
      <c r="N14" s="23"/>
      <c r="O14" s="33">
        <f>SUM(D14:N14)</f>
        <v>0</v>
      </c>
    </row>
    <row r="15" spans="2:15" ht="21" customHeight="1" x14ac:dyDescent="0.25">
      <c r="B15" s="19" t="s">
        <v>33</v>
      </c>
      <c r="C15" s="20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6"/>
      <c r="O15" s="21"/>
    </row>
    <row r="16" spans="2:15" ht="21" customHeight="1" x14ac:dyDescent="0.25">
      <c r="B16" s="2" t="s">
        <v>40</v>
      </c>
      <c r="C16" s="7">
        <v>0.10416666666666667</v>
      </c>
      <c r="D16" s="22"/>
      <c r="E16" s="40"/>
      <c r="F16" s="4"/>
      <c r="G16" s="4"/>
      <c r="H16" s="4"/>
      <c r="I16" s="4"/>
      <c r="J16" s="4"/>
      <c r="K16" s="4"/>
      <c r="L16" s="4"/>
      <c r="M16" s="4"/>
      <c r="N16" s="23"/>
      <c r="O16" s="9">
        <f t="shared" si="0"/>
        <v>0</v>
      </c>
    </row>
    <row r="17" spans="2:15" ht="21" customHeight="1" x14ac:dyDescent="0.25">
      <c r="B17" s="2" t="s">
        <v>41</v>
      </c>
      <c r="C17" s="7">
        <v>1.3888888888888888E-2</v>
      </c>
      <c r="D17" s="22"/>
      <c r="E17" s="4"/>
      <c r="F17" s="4"/>
      <c r="G17" s="4"/>
      <c r="H17" s="4"/>
      <c r="I17" s="4"/>
      <c r="J17" s="4"/>
      <c r="K17" s="4"/>
      <c r="L17" s="4"/>
      <c r="M17" s="4"/>
      <c r="N17" s="23"/>
      <c r="O17" s="9">
        <f>SUM(D17:N17)</f>
        <v>0</v>
      </c>
    </row>
    <row r="18" spans="2:15" ht="21" customHeight="1" thickBot="1" x14ac:dyDescent="0.3">
      <c r="B18" s="2" t="s">
        <v>58</v>
      </c>
      <c r="C18" s="7">
        <v>1.3888888888888888E-2</v>
      </c>
      <c r="D18" s="22"/>
      <c r="E18" s="4"/>
      <c r="F18" s="4"/>
      <c r="G18" s="4"/>
      <c r="H18" s="4"/>
      <c r="I18" s="4"/>
      <c r="J18" s="4"/>
      <c r="K18" s="4"/>
      <c r="L18" s="4"/>
      <c r="M18" s="4"/>
      <c r="N18" s="23"/>
      <c r="O18" s="9">
        <f>SUM(D18:N18)</f>
        <v>0</v>
      </c>
    </row>
    <row r="19" spans="2:15" ht="21" customHeight="1" x14ac:dyDescent="0.25">
      <c r="B19" s="19" t="s">
        <v>34</v>
      </c>
      <c r="C19" s="20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6"/>
      <c r="O19" s="21"/>
    </row>
    <row r="20" spans="2:15" ht="21" customHeight="1" thickBot="1" x14ac:dyDescent="0.3">
      <c r="B20" s="2" t="s">
        <v>42</v>
      </c>
      <c r="C20" s="7">
        <v>4.1666666666666664E-2</v>
      </c>
      <c r="D20" s="22"/>
      <c r="E20" s="4"/>
      <c r="F20" s="4"/>
      <c r="G20" s="4"/>
      <c r="H20" s="4"/>
      <c r="I20" s="4"/>
      <c r="J20" s="4"/>
      <c r="K20" s="4"/>
      <c r="L20" s="4"/>
      <c r="M20" s="4"/>
      <c r="N20" s="23"/>
      <c r="O20" s="9">
        <f t="shared" si="0"/>
        <v>0</v>
      </c>
    </row>
    <row r="21" spans="2:15" ht="21" customHeight="1" x14ac:dyDescent="0.25">
      <c r="B21" s="19" t="s">
        <v>70</v>
      </c>
      <c r="C21" s="20"/>
      <c r="D21" s="24"/>
      <c r="E21" s="25"/>
      <c r="F21" s="25"/>
      <c r="G21" s="25"/>
      <c r="H21" s="25"/>
      <c r="I21" s="25"/>
      <c r="J21" s="25"/>
      <c r="K21" s="25"/>
      <c r="L21" s="25"/>
      <c r="M21" s="25"/>
      <c r="N21" s="26"/>
      <c r="O21" s="21"/>
    </row>
    <row r="22" spans="2:15" ht="21" customHeight="1" thickBot="1" x14ac:dyDescent="0.3">
      <c r="B22" s="2" t="s">
        <v>50</v>
      </c>
      <c r="C22" s="7">
        <v>4.1666666666666664E-2</v>
      </c>
      <c r="D22" s="22"/>
      <c r="E22" s="4"/>
      <c r="F22" s="4"/>
      <c r="G22" s="4"/>
      <c r="H22" s="4"/>
      <c r="I22" s="4"/>
      <c r="J22" s="4"/>
      <c r="K22" s="4"/>
      <c r="L22" s="4"/>
      <c r="M22" s="4"/>
      <c r="N22" s="23"/>
      <c r="O22" s="9">
        <f>SUM(D22:N22)</f>
        <v>0</v>
      </c>
    </row>
    <row r="23" spans="2:15" ht="21" customHeight="1" x14ac:dyDescent="0.25">
      <c r="B23" s="19" t="s">
        <v>44</v>
      </c>
      <c r="C23" s="20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6"/>
      <c r="O23" s="21"/>
    </row>
    <row r="24" spans="2:15" ht="21" customHeight="1" x14ac:dyDescent="0.25">
      <c r="B24" s="2" t="s">
        <v>51</v>
      </c>
      <c r="C24" s="7">
        <v>2.7777777777777776E-2</v>
      </c>
      <c r="D24" s="22"/>
      <c r="E24" s="4"/>
      <c r="F24" s="4"/>
      <c r="G24" s="4"/>
      <c r="H24" s="4"/>
      <c r="I24" s="4"/>
      <c r="J24" s="4"/>
      <c r="K24" s="4"/>
      <c r="L24" s="4"/>
      <c r="M24" s="4"/>
      <c r="N24" s="23"/>
      <c r="O24" s="9">
        <f>SUM(D24:N24)</f>
        <v>0</v>
      </c>
    </row>
    <row r="25" spans="2:15" ht="21" customHeight="1" x14ac:dyDescent="0.25">
      <c r="B25" s="2" t="s">
        <v>52</v>
      </c>
      <c r="C25" s="7">
        <v>1.3888888888888888E-2</v>
      </c>
      <c r="D25" s="22"/>
      <c r="E25" s="4"/>
      <c r="F25" s="4"/>
      <c r="G25" s="4"/>
      <c r="H25" s="4"/>
      <c r="I25" s="4"/>
      <c r="J25" s="4"/>
      <c r="K25" s="4"/>
      <c r="L25" s="4"/>
      <c r="M25" s="4"/>
      <c r="N25" s="23"/>
      <c r="O25" s="9">
        <f t="shared" ref="O25:O27" si="1">SUM(D25:N25)</f>
        <v>0</v>
      </c>
    </row>
    <row r="26" spans="2:15" ht="21" customHeight="1" x14ac:dyDescent="0.25">
      <c r="B26" s="2" t="s">
        <v>53</v>
      </c>
      <c r="C26" s="7">
        <v>2.7777777777777776E-2</v>
      </c>
      <c r="D26" s="22"/>
      <c r="E26" s="4"/>
      <c r="F26" s="4"/>
      <c r="G26" s="4"/>
      <c r="H26" s="4"/>
      <c r="I26" s="4"/>
      <c r="J26" s="4"/>
      <c r="K26" s="4"/>
      <c r="L26" s="4"/>
      <c r="M26" s="4"/>
      <c r="N26" s="23"/>
      <c r="O26" s="9">
        <f t="shared" si="1"/>
        <v>0</v>
      </c>
    </row>
    <row r="27" spans="2:15" ht="21" customHeight="1" thickBot="1" x14ac:dyDescent="0.3">
      <c r="B27" s="2" t="s">
        <v>57</v>
      </c>
      <c r="C27" s="7">
        <v>2.0833333333333332E-2</v>
      </c>
      <c r="D27" s="22"/>
      <c r="E27" s="4"/>
      <c r="F27" s="4"/>
      <c r="G27" s="4"/>
      <c r="H27" s="4"/>
      <c r="I27" s="4"/>
      <c r="J27" s="4"/>
      <c r="K27" s="4"/>
      <c r="L27" s="4"/>
      <c r="M27" s="4"/>
      <c r="N27" s="23"/>
      <c r="O27" s="9">
        <f t="shared" si="1"/>
        <v>0</v>
      </c>
    </row>
    <row r="28" spans="2:15" ht="21" customHeight="1" x14ac:dyDescent="0.25">
      <c r="B28" s="19" t="s">
        <v>45</v>
      </c>
      <c r="C28" s="20"/>
      <c r="D28" s="24"/>
      <c r="E28" s="25"/>
      <c r="F28" s="25"/>
      <c r="G28" s="25"/>
      <c r="H28" s="25"/>
      <c r="I28" s="25"/>
      <c r="J28" s="25"/>
      <c r="K28" s="25"/>
      <c r="L28" s="25"/>
      <c r="M28" s="25"/>
      <c r="N28" s="26"/>
      <c r="O28" s="21"/>
    </row>
    <row r="29" spans="2:15" ht="21" customHeight="1" x14ac:dyDescent="0.25">
      <c r="B29" s="2" t="s">
        <v>63</v>
      </c>
      <c r="C29" s="7">
        <v>2.0833333333333332E-2</v>
      </c>
      <c r="D29" s="22"/>
      <c r="E29" s="4"/>
      <c r="F29" s="4"/>
      <c r="G29" s="4"/>
      <c r="H29" s="4"/>
      <c r="I29" s="4"/>
      <c r="J29" s="4"/>
      <c r="K29" s="4"/>
      <c r="L29" s="4"/>
      <c r="M29" s="4"/>
      <c r="N29" s="23"/>
      <c r="O29" s="9">
        <f t="shared" ref="O29:O30" si="2">SUM(D29:N29)</f>
        <v>0</v>
      </c>
    </row>
    <row r="30" spans="2:15" ht="21" customHeight="1" thickBot="1" x14ac:dyDescent="0.3">
      <c r="B30" s="2" t="s">
        <v>54</v>
      </c>
      <c r="C30" s="7">
        <v>1.3888888888888888E-2</v>
      </c>
      <c r="D30" s="22"/>
      <c r="E30" s="4"/>
      <c r="F30" s="4"/>
      <c r="G30" s="4"/>
      <c r="H30" s="4"/>
      <c r="I30" s="4"/>
      <c r="J30" s="4"/>
      <c r="K30" s="4"/>
      <c r="L30" s="4"/>
      <c r="M30" s="4"/>
      <c r="N30" s="23"/>
      <c r="O30" s="15">
        <f t="shared" si="2"/>
        <v>0</v>
      </c>
    </row>
    <row r="31" spans="2:15" ht="21" customHeight="1" x14ac:dyDescent="0.25">
      <c r="B31" s="19" t="s">
        <v>46</v>
      </c>
      <c r="C31" s="20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6"/>
      <c r="O31" s="21"/>
    </row>
    <row r="32" spans="2:15" ht="21" customHeight="1" thickBot="1" x14ac:dyDescent="0.3">
      <c r="B32" s="2" t="s">
        <v>59</v>
      </c>
      <c r="C32" s="7">
        <v>6.25E-2</v>
      </c>
      <c r="D32" s="22"/>
      <c r="E32" s="4"/>
      <c r="F32" s="4"/>
      <c r="G32" s="4"/>
      <c r="H32" s="4"/>
      <c r="I32" s="4"/>
      <c r="J32" s="4"/>
      <c r="K32" s="4"/>
      <c r="L32" s="4"/>
      <c r="M32" s="4"/>
      <c r="N32" s="23"/>
      <c r="O32" s="9">
        <f t="shared" ref="O32" si="3">SUM(D32:N32)</f>
        <v>0</v>
      </c>
    </row>
    <row r="33" spans="2:15" ht="21" customHeight="1" x14ac:dyDescent="0.25">
      <c r="B33" s="19" t="s">
        <v>47</v>
      </c>
      <c r="C33" s="20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6"/>
      <c r="O33" s="21"/>
    </row>
    <row r="34" spans="2:15" ht="21" customHeight="1" thickBot="1" x14ac:dyDescent="0.3">
      <c r="B34" s="2" t="s">
        <v>60</v>
      </c>
      <c r="C34" s="7">
        <v>0.16666666666666666</v>
      </c>
      <c r="D34" s="22"/>
      <c r="E34" s="4"/>
      <c r="F34" s="4"/>
      <c r="G34" s="4"/>
      <c r="H34" s="4"/>
      <c r="I34" s="4"/>
      <c r="J34" s="4"/>
      <c r="K34" s="4"/>
      <c r="L34" s="4"/>
      <c r="M34" s="4"/>
      <c r="N34" s="23"/>
      <c r="O34" s="9">
        <f t="shared" ref="O34" si="4">SUM(D34:N34)</f>
        <v>0</v>
      </c>
    </row>
    <row r="35" spans="2:15" ht="21" customHeight="1" x14ac:dyDescent="0.25">
      <c r="B35" s="19" t="s">
        <v>48</v>
      </c>
      <c r="C35" s="20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6"/>
      <c r="O35" s="21"/>
    </row>
    <row r="36" spans="2:15" ht="21" customHeight="1" thickBot="1" x14ac:dyDescent="0.3">
      <c r="B36" s="2" t="s">
        <v>61</v>
      </c>
      <c r="C36" s="7">
        <v>6.25E-2</v>
      </c>
      <c r="D36" s="22"/>
      <c r="E36" s="4"/>
      <c r="F36" s="4"/>
      <c r="G36" s="4"/>
      <c r="H36" s="4"/>
      <c r="I36" s="4"/>
      <c r="J36" s="4"/>
      <c r="K36" s="4"/>
      <c r="L36" s="4"/>
      <c r="M36" s="4"/>
      <c r="N36" s="23"/>
      <c r="O36" s="9">
        <f t="shared" ref="O36" si="5">SUM(D36:N36)</f>
        <v>0</v>
      </c>
    </row>
    <row r="37" spans="2:15" ht="21" customHeight="1" x14ac:dyDescent="0.25">
      <c r="B37" s="19" t="s">
        <v>49</v>
      </c>
      <c r="C37" s="20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6"/>
      <c r="O37" s="21"/>
    </row>
    <row r="38" spans="2:15" ht="21" customHeight="1" thickBot="1" x14ac:dyDescent="0.3">
      <c r="B38" s="2" t="s">
        <v>62</v>
      </c>
      <c r="C38" s="7">
        <v>0.10416666666666667</v>
      </c>
      <c r="D38" s="22"/>
      <c r="E38" s="4"/>
      <c r="F38" s="4"/>
      <c r="G38" s="4"/>
      <c r="H38" s="4"/>
      <c r="I38" s="4"/>
      <c r="J38" s="4"/>
      <c r="K38" s="4"/>
      <c r="L38" s="4"/>
      <c r="M38" s="4"/>
      <c r="N38" s="23"/>
      <c r="O38" s="9">
        <f>SUM(D38:N38)</f>
        <v>0</v>
      </c>
    </row>
    <row r="39" spans="2:15" ht="21" customHeight="1" x14ac:dyDescent="0.25">
      <c r="B39" s="19" t="s">
        <v>37</v>
      </c>
      <c r="C39" s="20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6"/>
      <c r="O39" s="21"/>
    </row>
    <row r="40" spans="2:15" ht="21" customHeight="1" thickBot="1" x14ac:dyDescent="0.3">
      <c r="B40" s="2" t="s">
        <v>38</v>
      </c>
      <c r="C40" s="7">
        <v>8.3333333333333329E-2</v>
      </c>
      <c r="D40" s="22"/>
      <c r="E40" s="4"/>
      <c r="F40" s="4"/>
      <c r="G40" s="4"/>
      <c r="H40" s="4"/>
      <c r="I40" s="4"/>
      <c r="J40" s="4"/>
      <c r="K40" s="4"/>
      <c r="L40" s="4"/>
      <c r="M40" s="4"/>
      <c r="N40" s="23"/>
      <c r="O40" s="9">
        <f t="shared" si="0"/>
        <v>0</v>
      </c>
    </row>
    <row r="41" spans="2:15" ht="21" customHeight="1" x14ac:dyDescent="0.25">
      <c r="B41" s="19" t="s">
        <v>35</v>
      </c>
      <c r="C41" s="20"/>
      <c r="D41" s="24"/>
      <c r="E41" s="25"/>
      <c r="F41" s="25"/>
      <c r="G41" s="25"/>
      <c r="H41" s="25"/>
      <c r="I41" s="25"/>
      <c r="J41" s="25"/>
      <c r="K41" s="25"/>
      <c r="L41" s="25"/>
      <c r="M41" s="25"/>
      <c r="N41" s="26"/>
      <c r="O41" s="21"/>
    </row>
    <row r="42" spans="2:15" ht="21" customHeight="1" thickBot="1" x14ac:dyDescent="0.3">
      <c r="B42" s="2" t="s">
        <v>36</v>
      </c>
      <c r="C42" s="7">
        <v>0.5</v>
      </c>
      <c r="D42" s="22"/>
      <c r="E42" s="4"/>
      <c r="F42" s="4"/>
      <c r="G42" s="4"/>
      <c r="H42" s="4"/>
      <c r="I42" s="4"/>
      <c r="J42" s="4"/>
      <c r="K42" s="4"/>
      <c r="L42" s="4"/>
      <c r="M42" s="4"/>
      <c r="N42" s="23"/>
      <c r="O42" s="15">
        <f t="shared" si="0"/>
        <v>0</v>
      </c>
    </row>
    <row r="43" spans="2:15" ht="21" customHeight="1" x14ac:dyDescent="0.25">
      <c r="B43" s="19" t="s">
        <v>24</v>
      </c>
      <c r="C43" s="20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6"/>
      <c r="O43" s="21"/>
    </row>
    <row r="44" spans="2:15" ht="21" customHeight="1" x14ac:dyDescent="0.25">
      <c r="B44" s="2" t="s">
        <v>21</v>
      </c>
      <c r="C44" s="7">
        <v>0.22916666666666666</v>
      </c>
      <c r="D44" s="22">
        <v>3.4722222222222224E-2</v>
      </c>
      <c r="E44" s="4"/>
      <c r="F44" s="4"/>
      <c r="G44" s="4"/>
      <c r="H44" s="4"/>
      <c r="I44" s="4"/>
      <c r="J44" s="4"/>
      <c r="K44" s="4"/>
      <c r="L44" s="4"/>
      <c r="M44" s="4"/>
      <c r="N44" s="23"/>
      <c r="O44" s="9">
        <f t="shared" si="0"/>
        <v>3.4722222222222224E-2</v>
      </c>
    </row>
    <row r="45" spans="2:15" ht="21" customHeight="1" x14ac:dyDescent="0.25">
      <c r="B45" s="2" t="s">
        <v>22</v>
      </c>
      <c r="C45" s="7">
        <v>0.20833333333333334</v>
      </c>
      <c r="D45" s="22"/>
      <c r="E45" s="4"/>
      <c r="F45" s="4"/>
      <c r="G45" s="4"/>
      <c r="H45" s="4"/>
      <c r="I45" s="4"/>
      <c r="J45" s="4"/>
      <c r="K45" s="4"/>
      <c r="L45" s="4"/>
      <c r="M45" s="4"/>
      <c r="N45" s="23"/>
      <c r="O45" s="9">
        <f t="shared" si="0"/>
        <v>0</v>
      </c>
    </row>
    <row r="46" spans="2:15" ht="21" customHeight="1" x14ac:dyDescent="0.25">
      <c r="B46" s="2" t="s">
        <v>20</v>
      </c>
      <c r="C46" s="7">
        <v>0.75</v>
      </c>
      <c r="D46" s="22">
        <v>2.7777777777777776E-2</v>
      </c>
      <c r="E46" s="4"/>
      <c r="F46" s="4"/>
      <c r="G46" s="4"/>
      <c r="H46" s="4"/>
      <c r="I46" s="4"/>
      <c r="J46" s="4"/>
      <c r="K46" s="4"/>
      <c r="L46" s="4"/>
      <c r="M46" s="4"/>
      <c r="N46" s="23"/>
      <c r="O46" s="9">
        <f t="shared" si="0"/>
        <v>2.7777777777777776E-2</v>
      </c>
    </row>
    <row r="47" spans="2:15" ht="21" customHeight="1" thickBot="1" x14ac:dyDescent="0.3">
      <c r="B47" s="2" t="s">
        <v>23</v>
      </c>
      <c r="C47" s="7">
        <v>6.25E-2</v>
      </c>
      <c r="D47" s="22"/>
      <c r="E47" s="4"/>
      <c r="F47" s="4"/>
      <c r="G47" s="4"/>
      <c r="H47" s="4"/>
      <c r="I47" s="4"/>
      <c r="J47" s="4"/>
      <c r="K47" s="4"/>
      <c r="L47" s="4"/>
      <c r="M47" s="4"/>
      <c r="N47" s="23"/>
      <c r="O47" s="15">
        <f t="shared" si="0"/>
        <v>0</v>
      </c>
    </row>
    <row r="48" spans="2:15" ht="21" customHeight="1" x14ac:dyDescent="0.25">
      <c r="B48" s="19" t="s">
        <v>19</v>
      </c>
      <c r="C48" s="20"/>
      <c r="D48" s="24"/>
      <c r="E48" s="25"/>
      <c r="F48" s="25"/>
      <c r="G48" s="25"/>
      <c r="H48" s="25"/>
      <c r="I48" s="25"/>
      <c r="J48" s="25"/>
      <c r="K48" s="25"/>
      <c r="L48" s="25"/>
      <c r="M48" s="25"/>
      <c r="N48" s="26"/>
      <c r="O48" s="21"/>
    </row>
    <row r="49" spans="2:16" ht="21" customHeight="1" x14ac:dyDescent="0.25">
      <c r="B49" s="2" t="s">
        <v>17</v>
      </c>
      <c r="C49" s="7">
        <v>0.16666666666666666</v>
      </c>
      <c r="D49" s="22"/>
      <c r="E49" s="4"/>
      <c r="F49" s="4"/>
      <c r="G49" s="4"/>
      <c r="H49" s="4"/>
      <c r="I49" s="4"/>
      <c r="J49" s="4"/>
      <c r="K49" s="4"/>
      <c r="L49" s="4"/>
      <c r="M49" s="4"/>
      <c r="N49" s="23"/>
      <c r="O49" s="9">
        <f t="shared" si="0"/>
        <v>0</v>
      </c>
    </row>
    <row r="50" spans="2:16" ht="21" customHeight="1" thickBot="1" x14ac:dyDescent="0.3">
      <c r="B50" s="3" t="s">
        <v>18</v>
      </c>
      <c r="C50" s="8">
        <v>0.16666666666666666</v>
      </c>
      <c r="D50" s="27"/>
      <c r="E50" s="28"/>
      <c r="F50" s="28"/>
      <c r="G50" s="28"/>
      <c r="H50" s="28"/>
      <c r="I50" s="28"/>
      <c r="J50" s="28"/>
      <c r="K50" s="28"/>
      <c r="L50" s="28"/>
      <c r="M50" s="28"/>
      <c r="N50" s="29"/>
      <c r="O50" s="9">
        <f t="shared" si="0"/>
        <v>0</v>
      </c>
    </row>
    <row r="51" spans="2:16" ht="33" customHeight="1" thickTop="1" thickBot="1" x14ac:dyDescent="0.3">
      <c r="B51" s="14" t="s">
        <v>12</v>
      </c>
      <c r="C51" s="6">
        <f t="shared" ref="C51:N51" si="6">SUM(C3:C50)</f>
        <v>3.6666666666666661</v>
      </c>
      <c r="D51" s="5">
        <f t="shared" si="6"/>
        <v>0.33333333333333331</v>
      </c>
      <c r="E51" s="5">
        <f t="shared" si="6"/>
        <v>0</v>
      </c>
      <c r="F51" s="5">
        <f t="shared" si="6"/>
        <v>0</v>
      </c>
      <c r="G51" s="5">
        <f t="shared" si="6"/>
        <v>0</v>
      </c>
      <c r="H51" s="5">
        <f t="shared" si="6"/>
        <v>0</v>
      </c>
      <c r="I51" s="5">
        <f t="shared" si="6"/>
        <v>0</v>
      </c>
      <c r="J51" s="5">
        <f t="shared" si="6"/>
        <v>0</v>
      </c>
      <c r="K51" s="5">
        <f t="shared" si="6"/>
        <v>0</v>
      </c>
      <c r="L51" s="5">
        <f t="shared" si="6"/>
        <v>0</v>
      </c>
      <c r="M51" s="5">
        <f t="shared" si="6"/>
        <v>0</v>
      </c>
      <c r="N51" s="5">
        <f t="shared" si="6"/>
        <v>0</v>
      </c>
      <c r="O51" s="6">
        <f>SUM(D51:N51)</f>
        <v>0.33333333333333331</v>
      </c>
      <c r="P51" s="4"/>
    </row>
    <row r="52" spans="2:16" ht="20.25" thickTop="1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2:16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2:16" ht="20.25" thickBot="1" x14ac:dyDescent="0.3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2:16" ht="24" customHeight="1" thickBot="1" x14ac:dyDescent="0.3">
      <c r="B55" s="41" t="s">
        <v>16</v>
      </c>
      <c r="C55" s="42"/>
      <c r="D55" s="4"/>
      <c r="E55" s="49" t="s">
        <v>67</v>
      </c>
      <c r="F55" s="50"/>
      <c r="G55" s="50"/>
      <c r="H55" s="51"/>
      <c r="I55" s="4"/>
      <c r="J55" s="4"/>
      <c r="K55" s="4"/>
      <c r="L55" s="4"/>
      <c r="M55" s="4"/>
      <c r="N55" s="4"/>
      <c r="O55" s="4"/>
    </row>
    <row r="56" spans="2:16" ht="24" customHeight="1" x14ac:dyDescent="0.25">
      <c r="B56" s="35" t="s">
        <v>68</v>
      </c>
      <c r="C56" s="37">
        <v>3.6666666666666665</v>
      </c>
      <c r="D56" s="4"/>
      <c r="E56" s="43" t="s">
        <v>66</v>
      </c>
      <c r="F56" s="44"/>
      <c r="G56" s="44"/>
      <c r="H56" s="37">
        <f>SUM(C4:C5,C7:C10)</f>
        <v>0.58333333333333337</v>
      </c>
      <c r="I56" s="4"/>
      <c r="J56" s="4"/>
      <c r="K56" s="4"/>
      <c r="L56" s="4"/>
      <c r="M56" s="4"/>
      <c r="N56" s="4"/>
      <c r="O56" s="4"/>
    </row>
    <row r="57" spans="2:16" ht="24" customHeight="1" thickBot="1" x14ac:dyDescent="0.3">
      <c r="B57" s="36" t="s">
        <v>69</v>
      </c>
      <c r="C57" s="39">
        <v>0.33333333333333331</v>
      </c>
      <c r="D57" s="4"/>
      <c r="E57" s="45" t="s">
        <v>64</v>
      </c>
      <c r="F57" s="46"/>
      <c r="G57" s="46"/>
      <c r="H57" s="38">
        <f>SUM(C12:C14,C16:C18,C20,C22,C24:C27,C29:C30,C32,C34,C36,C38,C40,C42)</f>
        <v>1.5</v>
      </c>
      <c r="I57" s="4"/>
      <c r="J57" s="4"/>
      <c r="K57" s="4"/>
      <c r="L57" s="4"/>
      <c r="M57" s="4"/>
      <c r="N57" s="4"/>
      <c r="O57" s="4"/>
    </row>
    <row r="58" spans="2:16" x14ac:dyDescent="0.25">
      <c r="E58" s="45" t="s">
        <v>24</v>
      </c>
      <c r="F58" s="46"/>
      <c r="G58" s="46"/>
      <c r="H58" s="38">
        <f>SUM(C44:C47)</f>
        <v>1.25</v>
      </c>
    </row>
    <row r="59" spans="2:16" ht="20.25" thickBot="1" x14ac:dyDescent="0.3">
      <c r="E59" s="47" t="s">
        <v>65</v>
      </c>
      <c r="F59" s="48"/>
      <c r="G59" s="48"/>
      <c r="H59" s="39">
        <f>SUM(C49:C50)</f>
        <v>0.33333333333333331</v>
      </c>
    </row>
    <row r="61" spans="2:16" x14ac:dyDescent="0.25">
      <c r="B61" s="1" t="s">
        <v>71</v>
      </c>
    </row>
  </sheetData>
  <mergeCells count="6">
    <mergeCell ref="E59:G59"/>
    <mergeCell ref="B55:C55"/>
    <mergeCell ref="E55:H55"/>
    <mergeCell ref="E56:G56"/>
    <mergeCell ref="E57:G57"/>
    <mergeCell ref="E58:G58"/>
  </mergeCells>
  <conditionalFormatting sqref="C51">
    <cfRule type="expression" dxfId="45" priority="45">
      <formula xml:space="preserve"> $C$51&lt;&gt;$C$56</formula>
    </cfRule>
  </conditionalFormatting>
  <conditionalFormatting sqref="D51">
    <cfRule type="expression" dxfId="44" priority="44">
      <formula xml:space="preserve"> $D$51&lt;&gt;$C$57</formula>
    </cfRule>
  </conditionalFormatting>
  <conditionalFormatting sqref="D3:N50">
    <cfRule type="notContainsBlanks" dxfId="43" priority="46">
      <formula>LEN(TRIM(D3))&gt;0</formula>
    </cfRule>
  </conditionalFormatting>
  <conditionalFormatting sqref="E51">
    <cfRule type="expression" dxfId="42" priority="43">
      <formula xml:space="preserve"> $E$51&lt;&gt;$C$57</formula>
    </cfRule>
  </conditionalFormatting>
  <conditionalFormatting sqref="F51">
    <cfRule type="expression" dxfId="41" priority="42">
      <formula xml:space="preserve"> $F$51&lt;&gt;$C$57</formula>
    </cfRule>
  </conditionalFormatting>
  <conditionalFormatting sqref="G51">
    <cfRule type="expression" dxfId="40" priority="41">
      <formula xml:space="preserve"> $G$51&lt;&gt;$C$57</formula>
    </cfRule>
  </conditionalFormatting>
  <conditionalFormatting sqref="H51">
    <cfRule type="expression" dxfId="39" priority="40">
      <formula xml:space="preserve"> $H$51&lt;&gt;$C$57</formula>
    </cfRule>
  </conditionalFormatting>
  <conditionalFormatting sqref="I51">
    <cfRule type="expression" dxfId="38" priority="39">
      <formula xml:space="preserve"> $I$51&lt;&gt;$C$57</formula>
    </cfRule>
  </conditionalFormatting>
  <conditionalFormatting sqref="J51">
    <cfRule type="expression" dxfId="37" priority="38">
      <formula xml:space="preserve"> $J$51&lt;&gt;$C$57</formula>
    </cfRule>
  </conditionalFormatting>
  <conditionalFormatting sqref="K51">
    <cfRule type="expression" dxfId="36" priority="37">
      <formula xml:space="preserve"> $K$51&lt;&gt;$C$57</formula>
    </cfRule>
  </conditionalFormatting>
  <conditionalFormatting sqref="L51">
    <cfRule type="expression" dxfId="35" priority="36">
      <formula xml:space="preserve"> $L$51&lt;&gt;$C$57</formula>
    </cfRule>
  </conditionalFormatting>
  <conditionalFormatting sqref="M51">
    <cfRule type="expression" dxfId="34" priority="35">
      <formula xml:space="preserve"> $M$51&lt;&gt;$C$57</formula>
    </cfRule>
  </conditionalFormatting>
  <conditionalFormatting sqref="N51">
    <cfRule type="expression" dxfId="33" priority="34">
      <formula xml:space="preserve"> $N$51&lt;&gt;$C$57</formula>
    </cfRule>
  </conditionalFormatting>
  <conditionalFormatting sqref="O4">
    <cfRule type="expression" dxfId="32" priority="26">
      <formula>$O$4&lt;&gt;$C$4</formula>
    </cfRule>
  </conditionalFormatting>
  <conditionalFormatting sqref="O5">
    <cfRule type="expression" dxfId="31" priority="27">
      <formula>$O$5&lt;&gt;$C$5</formula>
    </cfRule>
  </conditionalFormatting>
  <conditionalFormatting sqref="O7">
    <cfRule type="expression" dxfId="30" priority="28">
      <formula>$O$7&lt;&gt;$C$7</formula>
    </cfRule>
  </conditionalFormatting>
  <conditionalFormatting sqref="O8">
    <cfRule type="expression" dxfId="29" priority="29">
      <formula>$O$8&lt;&gt;$C$8</formula>
    </cfRule>
  </conditionalFormatting>
  <conditionalFormatting sqref="O9">
    <cfRule type="expression" dxfId="28" priority="30">
      <formula>$O$9&lt;&gt;$C$9</formula>
    </cfRule>
  </conditionalFormatting>
  <conditionalFormatting sqref="O10">
    <cfRule type="expression" dxfId="27" priority="21">
      <formula>$O$10&lt;&gt;$C$10</formula>
    </cfRule>
  </conditionalFormatting>
  <conditionalFormatting sqref="O12">
    <cfRule type="expression" dxfId="26" priority="20">
      <formula>$O$12&lt;&gt;$C$12</formula>
    </cfRule>
  </conditionalFormatting>
  <conditionalFormatting sqref="O13">
    <cfRule type="expression" dxfId="25" priority="19">
      <formula>$O$13&lt;&gt;$C$13</formula>
    </cfRule>
  </conditionalFormatting>
  <conditionalFormatting sqref="O14">
    <cfRule type="expression" dxfId="24" priority="18">
      <formula>$O$14&lt;&gt;$C$14</formula>
    </cfRule>
  </conditionalFormatting>
  <conditionalFormatting sqref="O16">
    <cfRule type="expression" dxfId="23" priority="17">
      <formula>$O$16&lt;&gt;$C$16</formula>
    </cfRule>
  </conditionalFormatting>
  <conditionalFormatting sqref="O17">
    <cfRule type="expression" dxfId="22" priority="16">
      <formula>$O$17&lt;&gt;$C$17</formula>
    </cfRule>
  </conditionalFormatting>
  <conditionalFormatting sqref="O18">
    <cfRule type="expression" dxfId="21" priority="15">
      <formula>$O$18&lt;&gt;$C$18</formula>
    </cfRule>
  </conditionalFormatting>
  <conditionalFormatting sqref="O20">
    <cfRule type="expression" dxfId="20" priority="14">
      <formula>$O$20&lt;&gt;$C$20</formula>
    </cfRule>
  </conditionalFormatting>
  <conditionalFormatting sqref="O22">
    <cfRule type="expression" dxfId="19" priority="13">
      <formula>$O$22&lt;&gt;$C$22</formula>
    </cfRule>
  </conditionalFormatting>
  <conditionalFormatting sqref="O24">
    <cfRule type="expression" dxfId="18" priority="12">
      <formula>$O$24&lt;&gt;$C$24</formula>
    </cfRule>
  </conditionalFormatting>
  <conditionalFormatting sqref="O25">
    <cfRule type="expression" dxfId="17" priority="11">
      <formula>$O$25&lt;&gt;$C$25</formula>
    </cfRule>
  </conditionalFormatting>
  <conditionalFormatting sqref="O26">
    <cfRule type="expression" dxfId="16" priority="10">
      <formula>$O$26&lt;&gt;$C$26</formula>
    </cfRule>
  </conditionalFormatting>
  <conditionalFormatting sqref="O27">
    <cfRule type="expression" dxfId="15" priority="9">
      <formula>$O$27&lt;&gt;$C$27</formula>
    </cfRule>
  </conditionalFormatting>
  <conditionalFormatting sqref="O29">
    <cfRule type="expression" dxfId="14" priority="8">
      <formula>$O$29&lt;&gt;$C$29</formula>
    </cfRule>
  </conditionalFormatting>
  <conditionalFormatting sqref="O30">
    <cfRule type="expression" dxfId="13" priority="7">
      <formula>$O$30&lt;&gt;$C$30</formula>
    </cfRule>
  </conditionalFormatting>
  <conditionalFormatting sqref="O32">
    <cfRule type="expression" dxfId="12" priority="6">
      <formula>$O$32&lt;&gt;$C$32</formula>
    </cfRule>
  </conditionalFormatting>
  <conditionalFormatting sqref="O34">
    <cfRule type="expression" dxfId="11" priority="5">
      <formula>$O$34&lt;&gt;$C$34</formula>
    </cfRule>
  </conditionalFormatting>
  <conditionalFormatting sqref="O36">
    <cfRule type="expression" dxfId="10" priority="4">
      <formula>$O$36&lt;&gt;$C$36</formula>
    </cfRule>
  </conditionalFormatting>
  <conditionalFormatting sqref="O38">
    <cfRule type="expression" dxfId="9" priority="3">
      <formula>$O$38&lt;&gt;$C$38</formula>
    </cfRule>
  </conditionalFormatting>
  <conditionalFormatting sqref="O40">
    <cfRule type="expression" dxfId="8" priority="2">
      <formula>$O$40&lt;&gt;$C$40</formula>
    </cfRule>
  </conditionalFormatting>
  <conditionalFormatting sqref="O42">
    <cfRule type="expression" dxfId="7" priority="1">
      <formula>$O$42&lt;&gt;$C$42</formula>
    </cfRule>
  </conditionalFormatting>
  <conditionalFormatting sqref="O44">
    <cfRule type="expression" dxfId="6" priority="25">
      <formula>$O$44&lt;&gt;$C$44</formula>
    </cfRule>
  </conditionalFormatting>
  <conditionalFormatting sqref="O45">
    <cfRule type="expression" dxfId="5" priority="24">
      <formula>$O$45&lt;&gt;$C$45</formula>
    </cfRule>
  </conditionalFormatting>
  <conditionalFormatting sqref="O46">
    <cfRule type="expression" dxfId="4" priority="23">
      <formula>$O$46&lt;&gt;$C$46</formula>
    </cfRule>
  </conditionalFormatting>
  <conditionalFormatting sqref="O47">
    <cfRule type="expression" dxfId="3" priority="22">
      <formula>$O$47&lt;&gt;$C$47</formula>
    </cfRule>
  </conditionalFormatting>
  <conditionalFormatting sqref="O49">
    <cfRule type="expression" dxfId="2" priority="31">
      <formula>$O$49&lt;&gt;$C$49</formula>
    </cfRule>
  </conditionalFormatting>
  <conditionalFormatting sqref="O50">
    <cfRule type="expression" dxfId="1" priority="32">
      <formula xml:space="preserve"> $O$50&lt;&gt;$C$50</formula>
    </cfRule>
  </conditionalFormatting>
  <conditionalFormatting sqref="O51">
    <cfRule type="expression" dxfId="0" priority="33">
      <formula xml:space="preserve"> $O$51&lt;&gt;$C$56</formula>
    </cfRule>
  </conditionalFormatting>
  <pageMargins left="0.7" right="0.7" top="0.75" bottom="0.75" header="0.3" footer="0.3"/>
  <pageSetup paperSize="9" orientation="portrait" r:id="rId1"/>
  <ignoredErrors>
    <ignoredError sqref="O4:O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cp:lastPrinted>2023-04-27T10:58:05Z</cp:lastPrinted>
  <dcterms:created xsi:type="dcterms:W3CDTF">2015-06-05T18:17:20Z</dcterms:created>
  <dcterms:modified xsi:type="dcterms:W3CDTF">2023-04-27T14:49:10Z</dcterms:modified>
</cp:coreProperties>
</file>