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the\Desktop\"/>
    </mc:Choice>
  </mc:AlternateContent>
  <xr:revisionPtr revIDLastSave="0" documentId="13_ncr:1_{BB3D76F4-9E56-4B7A-B06B-DCFAD07218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袁孝健 06172151" sheetId="1" r:id="rId1"/>
    <sheet name="数据分列" sheetId="2" r:id="rId2"/>
    <sheet name="自定义格式" sheetId="3" r:id="rId3"/>
    <sheet name="排序" sheetId="4" r:id="rId4"/>
    <sheet name="成绩单" sheetId="5" r:id="rId5"/>
    <sheet name="（高级）筛选" sheetId="6" r:id="rId6"/>
    <sheet name="分类汇总" sheetId="8" r:id="rId7"/>
    <sheet name="批量合并单元格" sheetId="7" r:id="rId8"/>
  </sheets>
  <definedNames>
    <definedName name="_xlnm._FilterDatabase" localSheetId="5" hidden="1">'（高级）筛选'!$A$5:$K$55</definedName>
    <definedName name="_xlnm._FilterDatabase" localSheetId="6" hidden="1">分类汇总!$A$21:$G$40</definedName>
    <definedName name="_xlnm._FilterDatabase" localSheetId="3" hidden="1">排序!$A$17:$C$17</definedName>
    <definedName name="_xlnm.Criteria" localSheetId="5">'（高级）筛选'!#REF!</definedName>
    <definedName name="_xlnm.Extract" localSheetId="5">'（高级）筛选'!$A$118:$K$131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5" l="1"/>
  <c r="I49" i="5"/>
  <c r="I31" i="5"/>
  <c r="A3" i="7" l="1"/>
  <c r="A184" i="7"/>
  <c r="A185" i="7" s="1"/>
  <c r="A186" i="7" s="1"/>
  <c r="A187" i="7" s="1"/>
  <c r="A11" i="7"/>
  <c r="A12" i="7" s="1"/>
  <c r="A13" i="7" s="1"/>
  <c r="A27" i="7"/>
  <c r="A28" i="7" s="1"/>
  <c r="A29" i="7" s="1"/>
  <c r="A88" i="7"/>
  <c r="A89" i="7" s="1"/>
  <c r="A90" i="7" s="1"/>
  <c r="A104" i="7"/>
  <c r="A105" i="7" s="1"/>
  <c r="A106" i="7" s="1"/>
  <c r="A107" i="7" s="1"/>
  <c r="A108" i="7" s="1"/>
  <c r="A109" i="7" s="1"/>
  <c r="A132" i="7"/>
  <c r="A133" i="7" s="1"/>
  <c r="A134" i="7" s="1"/>
  <c r="A210" i="7"/>
  <c r="A211" i="7" s="1"/>
  <c r="A212" i="7" s="1"/>
  <c r="A213" i="7" s="1"/>
  <c r="A214" i="7" s="1"/>
  <c r="A215" i="7" s="1"/>
  <c r="A216" i="7" s="1"/>
  <c r="A148" i="7"/>
  <c r="A149" i="7" s="1"/>
  <c r="A150" i="7" s="1"/>
  <c r="A151" i="7" s="1"/>
  <c r="A152" i="7" s="1"/>
  <c r="A153" i="7" s="1"/>
  <c r="A154" i="7" s="1"/>
  <c r="A155" i="7" s="1"/>
  <c r="A43" i="7"/>
  <c r="A44" i="7" s="1"/>
  <c r="A45" i="7" s="1"/>
  <c r="A46" i="7" s="1"/>
  <c r="A47" i="7" s="1"/>
  <c r="A48" i="7" s="1"/>
  <c r="A49" i="7" s="1"/>
  <c r="A50" i="7" s="1"/>
  <c r="A79" i="7"/>
  <c r="A80" i="7" s="1"/>
  <c r="A204" i="7"/>
  <c r="A205" i="7" s="1"/>
  <c r="A5" i="7"/>
  <c r="A189" i="7"/>
  <c r="A190" i="7" s="1"/>
  <c r="A191" i="7" s="1"/>
  <c r="A192" i="7" s="1"/>
  <c r="A15" i="7"/>
  <c r="A16" i="7" s="1"/>
  <c r="A17" i="7" s="1"/>
  <c r="A31" i="7"/>
  <c r="A32" i="7" s="1"/>
  <c r="A33" i="7" s="1"/>
  <c r="A92" i="7"/>
  <c r="A93" i="7" s="1"/>
  <c r="A94" i="7" s="1"/>
  <c r="A111" i="7"/>
  <c r="A112" i="7" s="1"/>
  <c r="A113" i="7" s="1"/>
  <c r="A114" i="7" s="1"/>
  <c r="A115" i="7" s="1"/>
  <c r="A116" i="7" s="1"/>
  <c r="A136" i="7"/>
  <c r="A137" i="7" s="1"/>
  <c r="A138" i="7" s="1"/>
  <c r="A218" i="7"/>
  <c r="A219" i="7" s="1"/>
  <c r="A220" i="7" s="1"/>
  <c r="A221" i="7" s="1"/>
  <c r="A222" i="7" s="1"/>
  <c r="A223" i="7" s="1"/>
  <c r="A224" i="7" s="1"/>
  <c r="A157" i="7"/>
  <c r="A158" i="7" s="1"/>
  <c r="A159" i="7" s="1"/>
  <c r="A160" i="7" s="1"/>
  <c r="A161" i="7" s="1"/>
  <c r="A162" i="7" s="1"/>
  <c r="A163" i="7" s="1"/>
  <c r="A164" i="7" s="1"/>
  <c r="A52" i="7"/>
  <c r="A53" i="7" s="1"/>
  <c r="A54" i="7" s="1"/>
  <c r="A55" i="7" s="1"/>
  <c r="A56" i="7" s="1"/>
  <c r="A57" i="7" s="1"/>
  <c r="A58" i="7" s="1"/>
  <c r="A59" i="7" s="1"/>
  <c r="A82" i="7"/>
  <c r="A83" i="7" s="1"/>
  <c r="A7" i="7"/>
  <c r="A194" i="7"/>
  <c r="A195" i="7" s="1"/>
  <c r="A196" i="7" s="1"/>
  <c r="A197" i="7" s="1"/>
  <c r="A19" i="7"/>
  <c r="A20" i="7" s="1"/>
  <c r="A21" i="7" s="1"/>
  <c r="A35" i="7"/>
  <c r="A36" i="7" s="1"/>
  <c r="A37" i="7" s="1"/>
  <c r="A96" i="7"/>
  <c r="A97" i="7" s="1"/>
  <c r="A98" i="7" s="1"/>
  <c r="A118" i="7"/>
  <c r="A119" i="7" s="1"/>
  <c r="A120" i="7" s="1"/>
  <c r="A121" i="7" s="1"/>
  <c r="A122" i="7" s="1"/>
  <c r="A123" i="7" s="1"/>
  <c r="A140" i="7"/>
  <c r="A141" i="7" s="1"/>
  <c r="A142" i="7" s="1"/>
  <c r="A226" i="7"/>
  <c r="A227" i="7" s="1"/>
  <c r="A228" i="7" s="1"/>
  <c r="A229" i="7" s="1"/>
  <c r="A230" i="7" s="1"/>
  <c r="A231" i="7" s="1"/>
  <c r="A232" i="7" s="1"/>
  <c r="A166" i="7"/>
  <c r="A167" i="7" s="1"/>
  <c r="A168" i="7" s="1"/>
  <c r="A169" i="7" s="1"/>
  <c r="A170" i="7" s="1"/>
  <c r="A171" i="7" s="1"/>
  <c r="A172" i="7" s="1"/>
  <c r="A173" i="7" s="1"/>
  <c r="A61" i="7"/>
  <c r="A62" i="7" s="1"/>
  <c r="A63" i="7" s="1"/>
  <c r="A64" i="7" s="1"/>
  <c r="A65" i="7" s="1"/>
  <c r="A66" i="7" s="1"/>
  <c r="A67" i="7" s="1"/>
  <c r="A68" i="7" s="1"/>
  <c r="A9" i="7"/>
  <c r="A199" i="7"/>
  <c r="A200" i="7" s="1"/>
  <c r="A201" i="7" s="1"/>
  <c r="A202" i="7" s="1"/>
  <c r="A23" i="7"/>
  <c r="A24" i="7" s="1"/>
  <c r="A25" i="7" s="1"/>
  <c r="A39" i="7"/>
  <c r="A40" i="7" s="1"/>
  <c r="A41" i="7" s="1"/>
  <c r="A100" i="7"/>
  <c r="A101" i="7" s="1"/>
  <c r="A102" i="7" s="1"/>
  <c r="A125" i="7"/>
  <c r="A126" i="7" s="1"/>
  <c r="A127" i="7" s="1"/>
  <c r="A128" i="7" s="1"/>
  <c r="A129" i="7" s="1"/>
  <c r="A130" i="7" s="1"/>
  <c r="A144" i="7"/>
  <c r="A145" i="7" s="1"/>
  <c r="A146" i="7" s="1"/>
  <c r="A234" i="7"/>
  <c r="A235" i="7" s="1"/>
  <c r="A236" i="7" s="1"/>
  <c r="A237" i="7" s="1"/>
  <c r="A238" i="7" s="1"/>
  <c r="A239" i="7" s="1"/>
  <c r="A240" i="7" s="1"/>
  <c r="A175" i="7"/>
  <c r="A176" i="7" s="1"/>
  <c r="A177" i="7" s="1"/>
  <c r="A178" i="7" s="1"/>
  <c r="A179" i="7" s="1"/>
  <c r="A180" i="7" s="1"/>
  <c r="A181" i="7" s="1"/>
  <c r="A182" i="7" s="1"/>
  <c r="A70" i="7"/>
  <c r="A71" i="7" s="1"/>
  <c r="A72" i="7" s="1"/>
  <c r="A73" i="7" s="1"/>
  <c r="A74" i="7" s="1"/>
  <c r="A75" i="7" s="1"/>
  <c r="A76" i="7" s="1"/>
  <c r="A77" i="7" s="1"/>
  <c r="A85" i="7"/>
  <c r="A86" i="7" s="1"/>
  <c r="A207" i="7"/>
  <c r="A208" i="7" s="1"/>
  <c r="A41" i="8" l="1"/>
  <c r="A35" i="8"/>
  <c r="A29" i="8"/>
  <c r="A43" i="8" s="1"/>
  <c r="G42" i="8"/>
  <c r="C42" i="8"/>
  <c r="G36" i="8"/>
  <c r="C36" i="8"/>
  <c r="G30" i="8"/>
  <c r="G44" i="8" s="1"/>
  <c r="C30" i="8"/>
  <c r="G68" i="8"/>
  <c r="C68" i="8"/>
  <c r="G66" i="8"/>
  <c r="C66" i="8"/>
  <c r="G62" i="8"/>
  <c r="C62" i="8"/>
  <c r="G54" i="8"/>
  <c r="C54" i="8"/>
  <c r="G51" i="8"/>
  <c r="C51" i="8"/>
  <c r="C44" i="8" l="1"/>
  <c r="G69" i="8"/>
  <c r="C69" i="8"/>
  <c r="I20" i="5" l="1"/>
  <c r="I11" i="5"/>
  <c r="I2" i="5" l="1"/>
</calcChain>
</file>

<file path=xl/sharedStrings.xml><?xml version="1.0" encoding="utf-8"?>
<sst xmlns="http://schemas.openxmlformats.org/spreadsheetml/2006/main" count="1010" uniqueCount="286">
  <si>
    <t>部门</t>
    <phoneticPr fontId="1" type="noConversion"/>
  </si>
  <si>
    <t>单位能耗指标</t>
    <phoneticPr fontId="1" type="noConversion"/>
  </si>
  <si>
    <t>规则</t>
    <phoneticPr fontId="1" type="noConversion"/>
  </si>
  <si>
    <t>等级</t>
    <phoneticPr fontId="1" type="noConversion"/>
  </si>
  <si>
    <t>制造1部</t>
    <phoneticPr fontId="1" type="noConversion"/>
  </si>
  <si>
    <t>5≤单位能耗指标&lt;8</t>
    <phoneticPr fontId="1" type="noConversion"/>
  </si>
  <si>
    <t>优</t>
    <phoneticPr fontId="1" type="noConversion"/>
  </si>
  <si>
    <t>制造2部</t>
  </si>
  <si>
    <t>8≤单位能耗指标&lt;10</t>
    <phoneticPr fontId="1" type="noConversion"/>
  </si>
  <si>
    <t>良</t>
    <phoneticPr fontId="1" type="noConversion"/>
  </si>
  <si>
    <t>制造3部</t>
  </si>
  <si>
    <t>制造4部</t>
  </si>
  <si>
    <t>制造5部</t>
  </si>
  <si>
    <t>制造6部</t>
  </si>
  <si>
    <t>制造7部</t>
  </si>
  <si>
    <t>制造8部</t>
  </si>
  <si>
    <t>单位能耗指标≥10</t>
    <phoneticPr fontId="1" type="noConversion"/>
  </si>
  <si>
    <t>差</t>
    <phoneticPr fontId="1" type="noConversion"/>
  </si>
  <si>
    <t>表一</t>
    <phoneticPr fontId="1" type="noConversion"/>
  </si>
  <si>
    <t>制造9部</t>
  </si>
  <si>
    <t>制造10部</t>
  </si>
  <si>
    <t>制造11部</t>
  </si>
  <si>
    <t>制造12部</t>
  </si>
  <si>
    <t>制造13部</t>
  </si>
  <si>
    <t>制造14部</t>
  </si>
  <si>
    <t>制造15部</t>
  </si>
  <si>
    <t>制造16部</t>
  </si>
  <si>
    <t>制造17部</t>
  </si>
  <si>
    <t>制造18部</t>
  </si>
  <si>
    <t>制造19部</t>
  </si>
  <si>
    <t>制造20部</t>
  </si>
  <si>
    <t>行标签</t>
  </si>
  <si>
    <t>键盘</t>
  </si>
  <si>
    <t>耳机</t>
  </si>
  <si>
    <t>鼠标</t>
  </si>
  <si>
    <t>收入</t>
    <phoneticPr fontId="6" type="noConversion"/>
  </si>
  <si>
    <t>数据线</t>
    <phoneticPr fontId="6" type="noConversion"/>
  </si>
  <si>
    <t>传真机</t>
    <phoneticPr fontId="6" type="noConversion"/>
  </si>
  <si>
    <t>投影仪</t>
    <phoneticPr fontId="6" type="noConversion"/>
  </si>
  <si>
    <t>复印机</t>
    <phoneticPr fontId="6" type="noConversion"/>
  </si>
  <si>
    <t>碎纸机</t>
    <phoneticPr fontId="6" type="noConversion"/>
  </si>
  <si>
    <t>显示器</t>
    <phoneticPr fontId="1" type="noConversion"/>
  </si>
  <si>
    <t>打印机</t>
    <phoneticPr fontId="1" type="noConversion"/>
  </si>
  <si>
    <t>2004年XXX局电话费清单</t>
  </si>
  <si>
    <t>月</t>
  </si>
  <si>
    <t>份</t>
  </si>
  <si>
    <t>序</t>
  </si>
  <si>
    <t>号</t>
  </si>
  <si>
    <t>电话</t>
  </si>
  <si>
    <t>号码</t>
  </si>
  <si>
    <t xml:space="preserve">部 </t>
  </si>
  <si>
    <t>门</t>
  </si>
  <si>
    <t>市</t>
  </si>
  <si>
    <t>话</t>
  </si>
  <si>
    <t>费</t>
  </si>
  <si>
    <t>网</t>
  </si>
  <si>
    <t>程控</t>
  </si>
  <si>
    <t>新业</t>
  </si>
  <si>
    <t>务费</t>
  </si>
  <si>
    <t>基本</t>
  </si>
  <si>
    <t>月租</t>
  </si>
  <si>
    <t>长</t>
  </si>
  <si>
    <t>优</t>
  </si>
  <si>
    <t>惠</t>
  </si>
  <si>
    <t>信息</t>
  </si>
  <si>
    <t>增值业务费</t>
  </si>
  <si>
    <t>包</t>
  </si>
  <si>
    <t>数据</t>
  </si>
  <si>
    <t>通信</t>
  </si>
  <si>
    <t>异地</t>
  </si>
  <si>
    <t>话费</t>
  </si>
  <si>
    <t>小</t>
  </si>
  <si>
    <t>计</t>
  </si>
  <si>
    <t>1月</t>
  </si>
  <si>
    <t>局长室</t>
  </si>
  <si>
    <t>书记室</t>
  </si>
  <si>
    <t>副局长室</t>
  </si>
  <si>
    <t>副书记室</t>
  </si>
  <si>
    <t>办公室</t>
  </si>
  <si>
    <t>办公室传真</t>
  </si>
  <si>
    <t>(原)副局长室</t>
  </si>
  <si>
    <t>督导室</t>
  </si>
  <si>
    <t>人事股</t>
  </si>
  <si>
    <t>电教站</t>
  </si>
  <si>
    <t>计财股</t>
  </si>
  <si>
    <t>普教股</t>
  </si>
  <si>
    <t>继教股</t>
  </si>
  <si>
    <t>审计股</t>
  </si>
  <si>
    <t>招生办</t>
  </si>
  <si>
    <t>勤工办</t>
  </si>
  <si>
    <t>中学教研室</t>
  </si>
  <si>
    <t>2月</t>
  </si>
  <si>
    <t>3月</t>
  </si>
  <si>
    <t>4月</t>
  </si>
  <si>
    <t>5月</t>
  </si>
  <si>
    <t>6月</t>
  </si>
  <si>
    <t>要求：按部门进行排序（局长室，书记室，副局长室，副书记室，办公室，办公室传真，（原）副局长室，督导室，人事股，电教站，计财股，普教股，继教股，审计股，招生办，勤工办，中学教研室）</t>
    <phoneticPr fontId="1" type="noConversion"/>
  </si>
  <si>
    <t>姓名</t>
  </si>
  <si>
    <t>语文</t>
  </si>
  <si>
    <t>数学</t>
  </si>
  <si>
    <t>英语</t>
  </si>
  <si>
    <t>物理</t>
  </si>
  <si>
    <t>化学</t>
  </si>
  <si>
    <t>历史</t>
  </si>
  <si>
    <t>政治</t>
  </si>
  <si>
    <t>总分</t>
  </si>
  <si>
    <t>张燕</t>
  </si>
  <si>
    <t>占成峰</t>
  </si>
  <si>
    <t>安然</t>
  </si>
  <si>
    <t>李毅</t>
  </si>
  <si>
    <t>罗红成</t>
  </si>
  <si>
    <t>蔡涛峰</t>
  </si>
  <si>
    <t>战海强</t>
  </si>
  <si>
    <t>耿玉斌</t>
  </si>
  <si>
    <t>耿勇</t>
  </si>
  <si>
    <t>学号</t>
  </si>
  <si>
    <t>市场</t>
  </si>
  <si>
    <t>营销</t>
  </si>
  <si>
    <t>统计</t>
  </si>
  <si>
    <t>原理</t>
  </si>
  <si>
    <t>法律</t>
  </si>
  <si>
    <t>基础</t>
  </si>
  <si>
    <t>体育</t>
  </si>
  <si>
    <t>外贸</t>
  </si>
  <si>
    <t>函电</t>
  </si>
  <si>
    <t>读写</t>
  </si>
  <si>
    <t>听说</t>
  </si>
  <si>
    <t>线性</t>
  </si>
  <si>
    <t>代数</t>
  </si>
  <si>
    <t>马严</t>
  </si>
  <si>
    <t>及格</t>
  </si>
  <si>
    <t>王浩</t>
  </si>
  <si>
    <t>倪梅</t>
  </si>
  <si>
    <t>梅琴</t>
  </si>
  <si>
    <t>中</t>
  </si>
  <si>
    <t>王小乐</t>
  </si>
  <si>
    <t>于婷</t>
  </si>
  <si>
    <t>李稳</t>
  </si>
  <si>
    <t>夏辰芸</t>
  </si>
  <si>
    <t>孟莘</t>
  </si>
  <si>
    <t>林童</t>
  </si>
  <si>
    <t>良</t>
  </si>
  <si>
    <t>杨矜</t>
  </si>
  <si>
    <t>滕林</t>
  </si>
  <si>
    <t>祝珊</t>
  </si>
  <si>
    <t>吴迪</t>
  </si>
  <si>
    <t>刘慧</t>
  </si>
  <si>
    <t>崔蓝</t>
  </si>
  <si>
    <t>夏毓</t>
  </si>
  <si>
    <t>刘晶晶</t>
  </si>
  <si>
    <t>高圆</t>
  </si>
  <si>
    <t>林雨柯</t>
  </si>
  <si>
    <t>江琳</t>
  </si>
  <si>
    <t>马慧</t>
  </si>
  <si>
    <t>安刚</t>
  </si>
  <si>
    <t>王飞</t>
  </si>
  <si>
    <t>攀友刚</t>
  </si>
  <si>
    <t>雅鸽</t>
  </si>
  <si>
    <t>江涛</t>
  </si>
  <si>
    <t>孟宪明</t>
  </si>
  <si>
    <t>冯许东</t>
  </si>
  <si>
    <t>姜传</t>
  </si>
  <si>
    <t>不及格</t>
  </si>
  <si>
    <t>王冰</t>
  </si>
  <si>
    <t>陈姚</t>
  </si>
  <si>
    <t>王兴建</t>
  </si>
  <si>
    <t>姚鹏</t>
  </si>
  <si>
    <t>王镐</t>
  </si>
  <si>
    <t>安庆</t>
  </si>
  <si>
    <t>郭利</t>
  </si>
  <si>
    <t>丁杰</t>
  </si>
  <si>
    <t>周春</t>
  </si>
  <si>
    <t>李武阶</t>
  </si>
  <si>
    <t>石磊</t>
  </si>
  <si>
    <t>张少蕴</t>
  </si>
  <si>
    <t>李鸣</t>
  </si>
  <si>
    <t>刘永</t>
  </si>
  <si>
    <t>倪猛</t>
  </si>
  <si>
    <t>魏历</t>
  </si>
  <si>
    <t>杨东</t>
  </si>
  <si>
    <t>刘公平</t>
  </si>
  <si>
    <t>赵海</t>
  </si>
  <si>
    <t>攀友</t>
  </si>
  <si>
    <t>王瑞银</t>
  </si>
  <si>
    <t>张杏风</t>
  </si>
  <si>
    <t>金虹</t>
  </si>
  <si>
    <t>具体要求：</t>
  </si>
  <si>
    <t>注：所有筛选结果都分别复制到原表格下方</t>
    <phoneticPr fontId="1" type="noConversion"/>
  </si>
  <si>
    <r>
      <t>1.</t>
    </r>
    <r>
      <rPr>
        <sz val="10.5"/>
        <color theme="1"/>
        <rFont val="等线"/>
        <family val="3"/>
        <charset val="134"/>
        <scheme val="minor"/>
      </rPr>
      <t>对该数据清单先按英语读写成绩由大到小的顺序排列，如出现同值再按英语听说由大到小的顺序排列</t>
    </r>
    <phoneticPr fontId="1" type="noConversion"/>
  </si>
  <si>
    <r>
      <t>2.筛选出</t>
    </r>
    <r>
      <rPr>
        <sz val="10.5"/>
        <color theme="1"/>
        <rFont val="等线"/>
        <family val="3"/>
        <charset val="134"/>
        <scheme val="minor"/>
      </rPr>
      <t>统计原理成绩大于</t>
    </r>
    <r>
      <rPr>
        <sz val="10.5"/>
        <color theme="1"/>
        <rFont val="宋体"/>
        <family val="3"/>
        <charset val="134"/>
      </rPr>
      <t>80</t>
    </r>
    <r>
      <rPr>
        <sz val="10.5"/>
        <color theme="1"/>
        <rFont val="等线"/>
        <family val="3"/>
        <charset val="134"/>
        <scheme val="minor"/>
      </rPr>
      <t>分的记录</t>
    </r>
    <phoneticPr fontId="1" type="noConversion"/>
  </si>
  <si>
    <t>代码</t>
    <phoneticPr fontId="1" type="noConversion"/>
  </si>
  <si>
    <t>数量</t>
    <phoneticPr fontId="1" type="noConversion"/>
  </si>
  <si>
    <t>SDA</t>
    <phoneticPr fontId="1" type="noConversion"/>
  </si>
  <si>
    <t>SDC</t>
    <phoneticPr fontId="1" type="noConversion"/>
  </si>
  <si>
    <t>SDE</t>
    <phoneticPr fontId="1" type="noConversion"/>
  </si>
  <si>
    <t>SDH</t>
    <phoneticPr fontId="1" type="noConversion"/>
  </si>
  <si>
    <t>SDM</t>
    <phoneticPr fontId="1" type="noConversion"/>
  </si>
  <si>
    <t>SDR</t>
    <phoneticPr fontId="1" type="noConversion"/>
  </si>
  <si>
    <t>SDY</t>
    <phoneticPr fontId="1" type="noConversion"/>
  </si>
  <si>
    <t>SDU</t>
    <phoneticPr fontId="1" type="noConversion"/>
  </si>
  <si>
    <t>SDF</t>
    <phoneticPr fontId="1" type="noConversion"/>
  </si>
  <si>
    <t>SDG</t>
    <phoneticPr fontId="1" type="noConversion"/>
  </si>
  <si>
    <t>SDW</t>
    <phoneticPr fontId="1" type="noConversion"/>
  </si>
  <si>
    <t>职工情况简表</t>
    <phoneticPr fontId="1" type="noConversion"/>
  </si>
  <si>
    <t>编号</t>
    <phoneticPr fontId="1" type="noConversion"/>
  </si>
  <si>
    <t>性别</t>
    <phoneticPr fontId="1" type="noConversion"/>
  </si>
  <si>
    <t>年龄</t>
    <phoneticPr fontId="1" type="noConversion"/>
  </si>
  <si>
    <t>学历</t>
    <phoneticPr fontId="1" type="noConversion"/>
  </si>
  <si>
    <t>职务等级</t>
    <phoneticPr fontId="1" type="noConversion"/>
  </si>
  <si>
    <t>工资</t>
    <phoneticPr fontId="1" type="noConversion"/>
  </si>
  <si>
    <t>女</t>
    <phoneticPr fontId="1" type="noConversion"/>
  </si>
  <si>
    <t>男</t>
    <phoneticPr fontId="1" type="noConversion"/>
  </si>
  <si>
    <t>本科</t>
    <phoneticPr fontId="1" type="noConversion"/>
  </si>
  <si>
    <t>博士</t>
    <phoneticPr fontId="1" type="noConversion"/>
  </si>
  <si>
    <t>中专</t>
    <phoneticPr fontId="1" type="noConversion"/>
  </si>
  <si>
    <t>大专</t>
    <phoneticPr fontId="1" type="noConversion"/>
  </si>
  <si>
    <t>硕士</t>
    <phoneticPr fontId="1" type="noConversion"/>
  </si>
  <si>
    <t>本科</t>
    <phoneticPr fontId="1" type="noConversion"/>
  </si>
  <si>
    <t>科室1</t>
    <phoneticPr fontId="1" type="noConversion"/>
  </si>
  <si>
    <t>科室2</t>
  </si>
  <si>
    <t>科室3</t>
  </si>
  <si>
    <t>副处级</t>
    <phoneticPr fontId="1" type="noConversion"/>
  </si>
  <si>
    <t>副局级</t>
    <phoneticPr fontId="1" type="noConversion"/>
  </si>
  <si>
    <t>科员</t>
    <phoneticPr fontId="1" type="noConversion"/>
  </si>
  <si>
    <t>正处级</t>
    <phoneticPr fontId="1" type="noConversion"/>
  </si>
  <si>
    <t>正局级</t>
    <phoneticPr fontId="1" type="noConversion"/>
  </si>
  <si>
    <t>副处级</t>
    <phoneticPr fontId="1" type="noConversion"/>
  </si>
  <si>
    <r>
      <t>3.</t>
    </r>
    <r>
      <rPr>
        <sz val="10.5"/>
        <color theme="1"/>
        <rFont val="等线"/>
        <family val="3"/>
        <charset val="134"/>
        <scheme val="minor"/>
      </rPr>
      <t>用“自定义”项筛选出数据库成绩在</t>
    </r>
    <r>
      <rPr>
        <sz val="10.5"/>
        <color theme="1"/>
        <rFont val="宋体"/>
        <family val="3"/>
        <charset val="134"/>
      </rPr>
      <t>60</t>
    </r>
    <r>
      <rPr>
        <sz val="10.5"/>
        <color theme="1"/>
        <rFont val="等线"/>
        <family val="3"/>
        <charset val="134"/>
        <scheme val="minor"/>
      </rPr>
      <t>－</t>
    </r>
    <r>
      <rPr>
        <sz val="10.5"/>
        <color theme="1"/>
        <rFont val="宋体"/>
        <family val="3"/>
        <charset val="134"/>
      </rPr>
      <t>80</t>
    </r>
    <r>
      <rPr>
        <sz val="10.5"/>
        <color theme="1"/>
        <rFont val="等线"/>
        <family val="3"/>
        <charset val="134"/>
        <scheme val="minor"/>
      </rPr>
      <t>分的记录</t>
    </r>
    <phoneticPr fontId="1" type="noConversion"/>
  </si>
  <si>
    <r>
      <t>(1)</t>
    </r>
    <r>
      <rPr>
        <sz val="10.5"/>
        <color theme="1"/>
        <rFont val="等线"/>
        <family val="3"/>
        <charset val="134"/>
        <scheme val="minor"/>
      </rPr>
      <t>筛线性代数成绩大于等于</t>
    </r>
    <r>
      <rPr>
        <sz val="10.5"/>
        <color theme="1"/>
        <rFont val="宋体"/>
        <family val="3"/>
        <charset val="134"/>
      </rPr>
      <t>85</t>
    </r>
    <r>
      <rPr>
        <sz val="10.5"/>
        <color theme="1"/>
        <rFont val="等线"/>
        <family val="3"/>
        <charset val="134"/>
        <scheme val="minor"/>
      </rPr>
      <t>分且体育为“优”的记录</t>
    </r>
    <phoneticPr fontId="1" type="noConversion"/>
  </si>
  <si>
    <r>
      <t>4.</t>
    </r>
    <r>
      <rPr>
        <sz val="10.5"/>
        <color theme="1"/>
        <rFont val="等线"/>
        <family val="3"/>
        <charset val="134"/>
        <scheme val="minor"/>
      </rPr>
      <t>练习高级筛选操作：</t>
    </r>
    <phoneticPr fontId="1" type="noConversion"/>
  </si>
  <si>
    <r>
      <t>(2)</t>
    </r>
    <r>
      <rPr>
        <sz val="10.5"/>
        <color theme="1"/>
        <rFont val="等线"/>
        <family val="3"/>
        <charset val="134"/>
        <scheme val="minor"/>
      </rPr>
      <t>筛选市场营销成绩大于等于</t>
    </r>
    <r>
      <rPr>
        <sz val="10.5"/>
        <color theme="1"/>
        <rFont val="宋体"/>
        <family val="3"/>
        <charset val="134"/>
      </rPr>
      <t>90</t>
    </r>
    <r>
      <rPr>
        <sz val="10.5"/>
        <color theme="1"/>
        <rFont val="等线"/>
        <family val="3"/>
        <charset val="134"/>
        <scheme val="minor"/>
      </rPr>
      <t>分或小于</t>
    </r>
    <r>
      <rPr>
        <sz val="10.5"/>
        <color theme="1"/>
        <rFont val="宋体"/>
        <family val="3"/>
        <charset val="134"/>
      </rPr>
      <t>60</t>
    </r>
    <r>
      <rPr>
        <sz val="10.5"/>
        <color theme="1"/>
        <rFont val="等线"/>
        <family val="3"/>
        <charset val="134"/>
        <scheme val="minor"/>
      </rPr>
      <t>分的记录</t>
    </r>
    <phoneticPr fontId="1" type="noConversion"/>
  </si>
  <si>
    <r>
      <t>1</t>
    </r>
    <r>
      <rPr>
        <sz val="12"/>
        <color theme="1"/>
        <rFont val="等线"/>
        <family val="3"/>
        <charset val="134"/>
        <scheme val="minor"/>
      </rPr>
      <t>）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等线"/>
        <family val="3"/>
        <charset val="134"/>
        <scheme val="minor"/>
      </rPr>
      <t>按“科室”分类，求各科室的平均年龄，平均工资和人数；</t>
    </r>
    <r>
      <rPr>
        <sz val="12"/>
        <color theme="1"/>
        <rFont val="宋体"/>
        <family val="3"/>
        <charset val="134"/>
      </rPr>
      <t xml:space="preserve"> </t>
    </r>
  </si>
  <si>
    <r>
      <t>2</t>
    </r>
    <r>
      <rPr>
        <sz val="12"/>
        <color theme="1"/>
        <rFont val="等线"/>
        <family val="3"/>
        <charset val="134"/>
        <scheme val="minor"/>
      </rPr>
      <t>）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等线"/>
        <family val="3"/>
        <charset val="134"/>
        <scheme val="minor"/>
      </rPr>
      <t>计算不同的“职务等级”的平均年龄和平均工资。</t>
    </r>
  </si>
  <si>
    <t>注：将分类汇总结果复制到表格下方</t>
    <phoneticPr fontId="1" type="noConversion"/>
  </si>
  <si>
    <t>要求：隔一空行生成成绩单</t>
    <phoneticPr fontId="1" type="noConversion"/>
  </si>
  <si>
    <t>SDV</t>
    <phoneticPr fontId="1" type="noConversion"/>
  </si>
  <si>
    <t>科室</t>
    <phoneticPr fontId="1" type="noConversion"/>
  </si>
  <si>
    <r>
      <t>1</t>
    </r>
    <r>
      <rPr>
        <sz val="12"/>
        <color theme="1"/>
        <rFont val="等线"/>
        <family val="3"/>
        <charset val="134"/>
        <scheme val="minor"/>
      </rPr>
      <t>）将</t>
    </r>
    <r>
      <rPr>
        <sz val="12"/>
        <color theme="1"/>
        <rFont val="宋体"/>
        <family val="3"/>
        <charset val="134"/>
      </rPr>
      <t>B</t>
    </r>
    <r>
      <rPr>
        <sz val="12"/>
        <color theme="1"/>
        <rFont val="等线"/>
        <family val="3"/>
        <charset val="134"/>
        <scheme val="minor"/>
      </rPr>
      <t>列设置成“正数显示为青色，负数显示为红色，零显示为黄色，文本显示为蓝色”；</t>
    </r>
  </si>
  <si>
    <r>
      <t>2</t>
    </r>
    <r>
      <rPr>
        <sz val="12"/>
        <color theme="1"/>
        <rFont val="等线"/>
        <family val="3"/>
        <charset val="134"/>
        <scheme val="minor"/>
      </rPr>
      <t>）将</t>
    </r>
    <r>
      <rPr>
        <sz val="12"/>
        <color theme="1"/>
        <rFont val="宋体"/>
        <family val="3"/>
        <charset val="134"/>
      </rPr>
      <t>C</t>
    </r>
    <r>
      <rPr>
        <sz val="12"/>
        <color theme="1"/>
        <rFont val="等线"/>
        <family val="3"/>
        <charset val="134"/>
        <scheme val="minor"/>
      </rPr>
      <t>列设置为能自动填充“江苏省”，比如，输入“徐州市”时，显示为“江苏省徐州市”</t>
    </r>
  </si>
  <si>
    <r>
      <t>3</t>
    </r>
    <r>
      <rPr>
        <sz val="12"/>
        <color theme="1"/>
        <rFont val="等线"/>
        <family val="3"/>
        <charset val="134"/>
        <scheme val="minor"/>
      </rPr>
      <t>）将</t>
    </r>
    <r>
      <rPr>
        <sz val="12"/>
        <color theme="1"/>
        <rFont val="宋体"/>
        <family val="3"/>
        <charset val="134"/>
      </rPr>
      <t>D</t>
    </r>
    <r>
      <rPr>
        <sz val="12"/>
        <color theme="1"/>
        <rFont val="等线"/>
        <family val="3"/>
        <charset val="134"/>
        <scheme val="minor"/>
      </rPr>
      <t>列设置为能够“密码保护”的情况，即，不论输入任何值，该列单元格中只显示“</t>
    </r>
    <r>
      <rPr>
        <sz val="12"/>
        <color theme="1"/>
        <rFont val="宋体"/>
        <family val="3"/>
        <charset val="134"/>
      </rPr>
      <t>***********</t>
    </r>
    <r>
      <rPr>
        <sz val="12"/>
        <color theme="1"/>
        <rFont val="等线"/>
        <family val="3"/>
        <charset val="134"/>
        <scheme val="minor"/>
      </rPr>
      <t>”</t>
    </r>
  </si>
  <si>
    <t>库</t>
    <phoneticPr fontId="1" type="noConversion"/>
  </si>
  <si>
    <t>优</t>
    <phoneticPr fontId="1" type="noConversion"/>
  </si>
  <si>
    <t>要求：将收入按图标（颜色红黄绿）排序</t>
    <phoneticPr fontId="1" type="noConversion"/>
  </si>
  <si>
    <t>代数</t>
    <phoneticPr fontId="1" type="noConversion"/>
  </si>
  <si>
    <t>体育</t>
    <phoneticPr fontId="1" type="noConversion"/>
  </si>
  <si>
    <t>学号</t>
    <phoneticPr fontId="1" type="noConversion"/>
  </si>
  <si>
    <t>姓名</t>
    <phoneticPr fontId="1" type="noConversion"/>
  </si>
  <si>
    <t>市场</t>
    <phoneticPr fontId="1" type="noConversion"/>
  </si>
  <si>
    <t>科室1 平均值</t>
  </si>
  <si>
    <t>科室3 平均值</t>
  </si>
  <si>
    <t>科室2 平均值</t>
  </si>
  <si>
    <t>总计平均值</t>
  </si>
  <si>
    <t>副处级 平均值</t>
  </si>
  <si>
    <t>副局级 平均值</t>
  </si>
  <si>
    <t>科员 平均值</t>
  </si>
  <si>
    <t>正处级 平均值</t>
  </si>
  <si>
    <t>正局级 平均值</t>
  </si>
  <si>
    <t>科室1 计数</t>
  </si>
  <si>
    <t>科室2 计数</t>
  </si>
  <si>
    <t>科室3 计数</t>
  </si>
  <si>
    <t>总计数</t>
  </si>
  <si>
    <t>ABC</t>
    <phoneticPr fontId="1" type="noConversion"/>
  </si>
  <si>
    <t>qwqwz</t>
    <phoneticPr fontId="1" type="noConversion"/>
  </si>
  <si>
    <t>南京市</t>
    <phoneticPr fontId="1" type="noConversion"/>
  </si>
  <si>
    <t>雪佛兰</t>
  </si>
  <si>
    <t>凯迪拉克</t>
  </si>
  <si>
    <t>君威</t>
  </si>
  <si>
    <t>英朗</t>
  </si>
  <si>
    <t>科鲁兹</t>
  </si>
  <si>
    <t>奇瑞QQ</t>
  </si>
  <si>
    <t>奇瑞瑞虎</t>
  </si>
  <si>
    <t>奇瑞A3</t>
  </si>
  <si>
    <t>经典福克斯</t>
  </si>
  <si>
    <t>嘉年华</t>
  </si>
  <si>
    <t>蒙迪欧</t>
  </si>
  <si>
    <t>福睿斯</t>
  </si>
  <si>
    <t>福特翼虎</t>
  </si>
  <si>
    <t>福特锐界</t>
  </si>
  <si>
    <t>新CC</t>
  </si>
  <si>
    <t>迈腾</t>
  </si>
  <si>
    <t>全新捷达</t>
  </si>
  <si>
    <t>宝来</t>
  </si>
  <si>
    <t>速腾</t>
  </si>
  <si>
    <t>速腾GLI</t>
  </si>
  <si>
    <t>高尔夫</t>
  </si>
  <si>
    <t>别克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</si>
</sst>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Green]#,##0.00;[Red]\-#,##0.00;[Yellow]0.00;[Blue]@"/>
    <numFmt numFmtId="177" formatCode="&quot;江苏省&quot;@"/>
    <numFmt numFmtId="178" formatCode="&quot;***********&quot;;&quot;***********&quot;;&quot;***********&quot;;&quot;***********&quot;"/>
  </numFmts>
  <fonts count="2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8"/>
      <color rgb="FF333333"/>
      <name val="Arial"/>
      <family val="2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"/>
      <name val="Arial"/>
      <family val="2"/>
    </font>
    <font>
      <sz val="14"/>
      <name val="宋体"/>
      <family val="3"/>
      <charset val="134"/>
    </font>
    <font>
      <sz val="14"/>
      <name val="Arial"/>
      <family val="2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/>
      <protection hidden="1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right" vertical="center"/>
    </xf>
    <xf numFmtId="0" fontId="19" fillId="0" borderId="7" xfId="0" applyFont="1" applyBorder="1" applyAlignment="1">
      <alignment horizontal="justify" vertical="center"/>
    </xf>
    <xf numFmtId="0" fontId="21" fillId="0" borderId="7" xfId="0" applyFont="1" applyBorder="1" applyAlignment="1">
      <alignment horizontal="right" vertical="center"/>
    </xf>
    <xf numFmtId="0" fontId="18" fillId="0" borderId="7" xfId="0" applyFont="1" applyBorder="1" applyAlignment="1">
      <alignment horizontal="justify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justify" vertical="center"/>
    </xf>
    <xf numFmtId="0" fontId="23" fillId="0" borderId="1" xfId="1" applyFont="1" applyBorder="1" applyAlignment="1">
      <alignment horizont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5" fillId="0" borderId="0" xfId="0" applyFont="1">
      <alignment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 applyAlignment="1" applyProtection="1">
      <alignment horizontal="center"/>
      <protection hidden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432435</xdr:colOff>
      <xdr:row>0</xdr:row>
      <xdr:rowOff>106680</xdr:rowOff>
    </xdr:from>
    <xdr:to>
      <xdr:col>7</xdr:col>
      <xdr:colOff>594360</xdr:colOff>
      <xdr:row>21</xdr:row>
      <xdr:rowOff>36195</xdr:rowOff>
    </xdr:to>
    <xdr:pic>
      <xdr:nvPicPr>
        <xdr:cNvPr id="2" name="图片 1" descr="C:\Users\hp\AppData\Roaming\Tencent\Users\717424762\QQ\WinTemp\RichOle\`UV%BAAA0%AW090YZ%QIVPK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0435" y="106680"/>
          <a:ext cx="13811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607695</xdr:colOff>
      <xdr:row>6</xdr:row>
      <xdr:rowOff>38100</xdr:rowOff>
    </xdr:from>
    <xdr:to>
      <xdr:col>5</xdr:col>
      <xdr:colOff>219075</xdr:colOff>
      <xdr:row>12</xdr:row>
      <xdr:rowOff>161925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17295" y="1089660"/>
          <a:ext cx="2049780" cy="1175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/>
            <a:t>根据左边表格生成右边合并单元格形式表格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3"/>
  <sheetViews>
    <sheetView tabSelected="1" workbookViewId="0">
      <selection activeCell="E1" sqref="E1"/>
    </sheetView>
  </sheetViews>
  <sheetFormatPr defaultRowHeight="13.8" x14ac:dyDescent="0.25"/>
  <cols>
    <col min="2" max="2" width="8.88671875" style="51"/>
    <col min="3" max="3" width="8.88671875" style="52"/>
    <col min="4" max="4" width="8.88671875" style="53"/>
    <col min="14" max="14" width="13.44140625" customWidth="1"/>
    <col min="15" max="15" width="12.77734375" customWidth="1"/>
    <col min="16" max="16" width="16.21875" customWidth="1"/>
  </cols>
  <sheetData>
    <row r="1" spans="2:16" ht="126" x14ac:dyDescent="0.25">
      <c r="B1" s="51">
        <v>1</v>
      </c>
      <c r="C1" s="52" t="s">
        <v>263</v>
      </c>
      <c r="D1" s="53" t="s">
        <v>262</v>
      </c>
      <c r="N1" s="39" t="s">
        <v>237</v>
      </c>
      <c r="O1" s="39" t="s">
        <v>238</v>
      </c>
      <c r="P1" s="39" t="s">
        <v>239</v>
      </c>
    </row>
    <row r="2" spans="2:16" x14ac:dyDescent="0.25">
      <c r="B2" s="51">
        <v>-1</v>
      </c>
    </row>
    <row r="3" spans="2:16" x14ac:dyDescent="0.25">
      <c r="B3" s="51" t="s">
        <v>261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32" sqref="E32"/>
    </sheetView>
  </sheetViews>
  <sheetFormatPr defaultRowHeight="13.8" x14ac:dyDescent="0.25"/>
  <sheetData>
    <row r="1" spans="1:7" ht="22.8" x14ac:dyDescent="0.25">
      <c r="A1" s="54" t="s">
        <v>285</v>
      </c>
      <c r="B1" s="54" t="s">
        <v>264</v>
      </c>
      <c r="C1" s="54" t="s">
        <v>265</v>
      </c>
      <c r="D1" s="54" t="s">
        <v>266</v>
      </c>
      <c r="E1" t="s">
        <v>267</v>
      </c>
      <c r="F1" t="s">
        <v>268</v>
      </c>
    </row>
    <row r="2" spans="1:7" ht="22.8" x14ac:dyDescent="0.25">
      <c r="A2" s="54" t="s">
        <v>269</v>
      </c>
      <c r="B2" s="54" t="s">
        <v>270</v>
      </c>
      <c r="C2" s="54" t="s">
        <v>271</v>
      </c>
      <c r="D2" s="54"/>
    </row>
    <row r="3" spans="1:7" ht="22.8" x14ac:dyDescent="0.25">
      <c r="A3" s="54" t="s">
        <v>272</v>
      </c>
      <c r="B3" s="54" t="s">
        <v>273</v>
      </c>
      <c r="C3" s="54" t="s">
        <v>274</v>
      </c>
      <c r="D3" s="54" t="s">
        <v>275</v>
      </c>
      <c r="E3" t="s">
        <v>276</v>
      </c>
      <c r="F3" t="s">
        <v>277</v>
      </c>
    </row>
    <row r="4" spans="1:7" ht="22.8" x14ac:dyDescent="0.25">
      <c r="A4" s="1" t="s">
        <v>278</v>
      </c>
      <c r="B4" s="54" t="s">
        <v>279</v>
      </c>
      <c r="C4" s="54" t="s">
        <v>280</v>
      </c>
      <c r="D4" s="54" t="s">
        <v>281</v>
      </c>
      <c r="E4" t="s">
        <v>282</v>
      </c>
      <c r="F4" t="s">
        <v>283</v>
      </c>
      <c r="G4" t="s">
        <v>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H26"/>
  <sheetViews>
    <sheetView workbookViewId="0"/>
  </sheetViews>
  <sheetFormatPr defaultRowHeight="13.8" x14ac:dyDescent="0.25"/>
  <cols>
    <col min="3" max="3" width="11.44140625" bestFit="1" customWidth="1"/>
    <col min="4" max="4" width="16.6640625" bestFit="1" customWidth="1"/>
    <col min="7" max="7" width="19.88671875" bestFit="1" customWidth="1"/>
  </cols>
  <sheetData>
    <row r="5" spans="1:8" ht="17.399999999999999" x14ac:dyDescent="0.25">
      <c r="A5" s="3" t="s">
        <v>18</v>
      </c>
      <c r="C5" s="4" t="s">
        <v>0</v>
      </c>
      <c r="D5" s="4" t="s">
        <v>1</v>
      </c>
      <c r="G5" s="2" t="s">
        <v>2</v>
      </c>
      <c r="H5" s="2" t="s">
        <v>3</v>
      </c>
    </row>
    <row r="6" spans="1:8" ht="17.399999999999999" x14ac:dyDescent="0.25">
      <c r="C6" s="4" t="s">
        <v>4</v>
      </c>
      <c r="D6" s="5">
        <v>5</v>
      </c>
      <c r="G6" s="6" t="s">
        <v>5</v>
      </c>
      <c r="H6" s="2" t="s">
        <v>6</v>
      </c>
    </row>
    <row r="7" spans="1:8" ht="17.399999999999999" x14ac:dyDescent="0.25">
      <c r="C7" s="4" t="s">
        <v>7</v>
      </c>
      <c r="D7" s="5">
        <v>9</v>
      </c>
      <c r="G7" s="6" t="s">
        <v>8</v>
      </c>
      <c r="H7" s="2" t="s">
        <v>9</v>
      </c>
    </row>
    <row r="8" spans="1:8" ht="17.399999999999999" x14ac:dyDescent="0.25">
      <c r="C8" s="4" t="s">
        <v>10</v>
      </c>
      <c r="D8" s="5">
        <v>10</v>
      </c>
      <c r="G8" s="6" t="s">
        <v>16</v>
      </c>
      <c r="H8" s="2" t="s">
        <v>17</v>
      </c>
    </row>
    <row r="9" spans="1:8" ht="17.399999999999999" x14ac:dyDescent="0.25">
      <c r="C9" s="4" t="s">
        <v>11</v>
      </c>
      <c r="D9" s="5">
        <v>13</v>
      </c>
    </row>
    <row r="10" spans="1:8" ht="17.399999999999999" x14ac:dyDescent="0.25">
      <c r="C10" s="4" t="s">
        <v>12</v>
      </c>
      <c r="D10" s="5">
        <v>6</v>
      </c>
    </row>
    <row r="11" spans="1:8" ht="17.399999999999999" x14ac:dyDescent="0.25">
      <c r="C11" s="4" t="s">
        <v>13</v>
      </c>
      <c r="D11" s="5">
        <v>8</v>
      </c>
    </row>
    <row r="12" spans="1:8" ht="17.399999999999999" x14ac:dyDescent="0.25">
      <c r="C12" s="4" t="s">
        <v>14</v>
      </c>
      <c r="D12" s="5">
        <v>5</v>
      </c>
    </row>
    <row r="13" spans="1:8" ht="17.399999999999999" x14ac:dyDescent="0.25">
      <c r="C13" s="4" t="s">
        <v>15</v>
      </c>
      <c r="D13" s="5">
        <v>15</v>
      </c>
    </row>
    <row r="14" spans="1:8" ht="17.399999999999999" x14ac:dyDescent="0.25">
      <c r="C14" s="4" t="s">
        <v>19</v>
      </c>
      <c r="D14" s="5">
        <v>6</v>
      </c>
    </row>
    <row r="15" spans="1:8" ht="17.399999999999999" x14ac:dyDescent="0.25">
      <c r="C15" s="4" t="s">
        <v>20</v>
      </c>
      <c r="D15" s="5">
        <v>13</v>
      </c>
    </row>
    <row r="16" spans="1:8" ht="17.399999999999999" x14ac:dyDescent="0.25">
      <c r="C16" s="4" t="s">
        <v>21</v>
      </c>
      <c r="D16" s="5">
        <v>15</v>
      </c>
    </row>
    <row r="17" spans="3:4" ht="17.399999999999999" x14ac:dyDescent="0.25">
      <c r="C17" s="4" t="s">
        <v>22</v>
      </c>
      <c r="D17" s="5">
        <v>20</v>
      </c>
    </row>
    <row r="18" spans="3:4" ht="17.399999999999999" x14ac:dyDescent="0.25">
      <c r="C18" s="4" t="s">
        <v>23</v>
      </c>
      <c r="D18" s="5">
        <v>15</v>
      </c>
    </row>
    <row r="19" spans="3:4" ht="17.399999999999999" x14ac:dyDescent="0.25">
      <c r="C19" s="4" t="s">
        <v>24</v>
      </c>
      <c r="D19" s="5">
        <v>8</v>
      </c>
    </row>
    <row r="20" spans="3:4" ht="17.399999999999999" x14ac:dyDescent="0.25">
      <c r="C20" s="4" t="s">
        <v>25</v>
      </c>
      <c r="D20" s="5">
        <v>6</v>
      </c>
    </row>
    <row r="21" spans="3:4" ht="17.399999999999999" x14ac:dyDescent="0.25">
      <c r="C21" s="4" t="s">
        <v>26</v>
      </c>
      <c r="D21" s="5">
        <v>11</v>
      </c>
    </row>
    <row r="22" spans="3:4" ht="17.399999999999999" x14ac:dyDescent="0.25">
      <c r="C22" s="4" t="s">
        <v>27</v>
      </c>
      <c r="D22" s="5">
        <v>7</v>
      </c>
    </row>
    <row r="23" spans="3:4" ht="17.399999999999999" x14ac:dyDescent="0.25">
      <c r="C23" s="4" t="s">
        <v>28</v>
      </c>
      <c r="D23" s="5">
        <v>8</v>
      </c>
    </row>
    <row r="24" spans="3:4" ht="17.399999999999999" x14ac:dyDescent="0.25">
      <c r="C24" s="4" t="s">
        <v>29</v>
      </c>
      <c r="D24" s="5">
        <v>5</v>
      </c>
    </row>
    <row r="25" spans="3:4" ht="17.399999999999999" x14ac:dyDescent="0.25">
      <c r="C25" s="4" t="s">
        <v>30</v>
      </c>
      <c r="D25" s="5">
        <v>15</v>
      </c>
    </row>
    <row r="26" spans="3:4" ht="17.399999999999999" x14ac:dyDescent="0.25">
      <c r="D26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1"/>
  <sheetViews>
    <sheetView topLeftCell="A40" zoomScale="85" zoomScaleNormal="85" workbookViewId="0">
      <selection activeCell="A19" sqref="A19:P149"/>
    </sheetView>
  </sheetViews>
  <sheetFormatPr defaultRowHeight="13.8" x14ac:dyDescent="0.25"/>
  <cols>
    <col min="2" max="2" width="16.21875" customWidth="1"/>
    <col min="4" max="4" width="23.44140625" bestFit="1" customWidth="1"/>
  </cols>
  <sheetData>
    <row r="1" spans="1:16" ht="20.399999999999999" x14ac:dyDescent="0.35">
      <c r="A1" s="8" t="s">
        <v>31</v>
      </c>
      <c r="B1" s="9" t="s">
        <v>35</v>
      </c>
    </row>
    <row r="2" spans="1:16" ht="20.399999999999999" x14ac:dyDescent="0.35">
      <c r="A2" s="10" t="s">
        <v>33</v>
      </c>
      <c r="B2" s="9">
        <v>12917</v>
      </c>
      <c r="D2" t="s">
        <v>242</v>
      </c>
    </row>
    <row r="3" spans="1:16" ht="20.399999999999999" x14ac:dyDescent="0.35">
      <c r="A3" s="10" t="s">
        <v>38</v>
      </c>
      <c r="B3" s="9">
        <v>7871</v>
      </c>
    </row>
    <row r="4" spans="1:16" ht="20.399999999999999" x14ac:dyDescent="0.35">
      <c r="A4" s="10" t="s">
        <v>40</v>
      </c>
      <c r="B4" s="9">
        <v>8971</v>
      </c>
    </row>
    <row r="5" spans="1:16" ht="20.399999999999999" x14ac:dyDescent="0.35">
      <c r="A5" s="10" t="s">
        <v>36</v>
      </c>
      <c r="B5" s="9">
        <v>19274</v>
      </c>
    </row>
    <row r="6" spans="1:16" ht="20.399999999999999" x14ac:dyDescent="0.35">
      <c r="A6" s="10" t="s">
        <v>39</v>
      </c>
      <c r="B6" s="9">
        <v>18564</v>
      </c>
    </row>
    <row r="7" spans="1:16" ht="20.399999999999999" x14ac:dyDescent="0.35">
      <c r="A7" s="10" t="s">
        <v>41</v>
      </c>
      <c r="B7" s="9">
        <v>21168</v>
      </c>
    </row>
    <row r="8" spans="1:16" ht="20.399999999999999" x14ac:dyDescent="0.35">
      <c r="A8" s="10" t="s">
        <v>32</v>
      </c>
      <c r="B8" s="9">
        <v>26502</v>
      </c>
    </row>
    <row r="9" spans="1:16" ht="20.399999999999999" x14ac:dyDescent="0.35">
      <c r="A9" s="10" t="s">
        <v>34</v>
      </c>
      <c r="B9" s="9">
        <v>33728</v>
      </c>
    </row>
    <row r="10" spans="1:16" ht="20.399999999999999" x14ac:dyDescent="0.35">
      <c r="A10" s="10" t="s">
        <v>37</v>
      </c>
      <c r="B10" s="9">
        <v>27332</v>
      </c>
    </row>
    <row r="11" spans="1:16" ht="20.399999999999999" x14ac:dyDescent="0.35">
      <c r="A11" s="10" t="s">
        <v>42</v>
      </c>
      <c r="B11" s="9">
        <v>31479</v>
      </c>
    </row>
    <row r="12" spans="1:16" x14ac:dyDescent="0.25">
      <c r="L12" t="s">
        <v>96</v>
      </c>
    </row>
    <row r="14" spans="1:16" ht="15" thickBot="1" x14ac:dyDescent="0.3">
      <c r="A14" s="11" t="s">
        <v>43</v>
      </c>
    </row>
    <row r="15" spans="1:16" ht="14.25" customHeight="1" x14ac:dyDescent="0.25">
      <c r="A15" s="12" t="s">
        <v>44</v>
      </c>
      <c r="B15" s="15" t="s">
        <v>46</v>
      </c>
      <c r="C15" s="15" t="s">
        <v>48</v>
      </c>
      <c r="D15" s="15" t="s">
        <v>50</v>
      </c>
      <c r="E15" s="15" t="s">
        <v>52</v>
      </c>
      <c r="F15" s="15" t="s">
        <v>55</v>
      </c>
      <c r="G15" s="15" t="s">
        <v>56</v>
      </c>
      <c r="H15" s="15" t="s">
        <v>59</v>
      </c>
      <c r="I15" s="15" t="s">
        <v>61</v>
      </c>
      <c r="J15" s="15" t="s">
        <v>62</v>
      </c>
      <c r="K15" s="15" t="s">
        <v>48</v>
      </c>
      <c r="L15" s="46" t="s">
        <v>65</v>
      </c>
      <c r="M15" s="15" t="s">
        <v>66</v>
      </c>
      <c r="N15" s="15" t="s">
        <v>67</v>
      </c>
      <c r="O15" s="15" t="s">
        <v>69</v>
      </c>
      <c r="P15" s="15" t="s">
        <v>71</v>
      </c>
    </row>
    <row r="16" spans="1:16" ht="14.4" x14ac:dyDescent="0.25">
      <c r="A16" s="13"/>
      <c r="B16" s="16"/>
      <c r="C16" s="16"/>
      <c r="D16" s="16"/>
      <c r="E16" s="16" t="s">
        <v>53</v>
      </c>
      <c r="F16" s="16" t="s">
        <v>53</v>
      </c>
      <c r="G16" s="16" t="s">
        <v>57</v>
      </c>
      <c r="H16" s="16" t="s">
        <v>60</v>
      </c>
      <c r="I16" s="16" t="s">
        <v>53</v>
      </c>
      <c r="J16" s="16"/>
      <c r="K16" s="16" t="s">
        <v>64</v>
      </c>
      <c r="L16" s="47"/>
      <c r="M16" s="16" t="s">
        <v>44</v>
      </c>
      <c r="N16" s="16" t="s">
        <v>68</v>
      </c>
      <c r="O16" s="16" t="s">
        <v>70</v>
      </c>
      <c r="P16" s="16"/>
    </row>
    <row r="17" spans="1:16" ht="15" thickBot="1" x14ac:dyDescent="0.3">
      <c r="A17" s="14" t="s">
        <v>45</v>
      </c>
      <c r="B17" s="17" t="s">
        <v>47</v>
      </c>
      <c r="C17" s="17" t="s">
        <v>49</v>
      </c>
      <c r="D17" s="17" t="s">
        <v>51</v>
      </c>
      <c r="E17" s="17" t="s">
        <v>54</v>
      </c>
      <c r="F17" s="17" t="s">
        <v>54</v>
      </c>
      <c r="G17" s="17" t="s">
        <v>58</v>
      </c>
      <c r="H17" s="17" t="s">
        <v>54</v>
      </c>
      <c r="I17" s="17" t="s">
        <v>54</v>
      </c>
      <c r="J17" s="17" t="s">
        <v>63</v>
      </c>
      <c r="K17" s="17" t="s">
        <v>54</v>
      </c>
      <c r="L17" s="48"/>
      <c r="M17" s="17" t="s">
        <v>54</v>
      </c>
      <c r="N17" s="17" t="s">
        <v>54</v>
      </c>
      <c r="O17" s="18"/>
      <c r="P17" s="17" t="s">
        <v>72</v>
      </c>
    </row>
    <row r="18" spans="1:16" ht="15" thickBot="1" x14ac:dyDescent="0.3">
      <c r="A18" s="19" t="s">
        <v>73</v>
      </c>
      <c r="B18" s="20">
        <v>1</v>
      </c>
      <c r="C18" s="20">
        <v>3211580</v>
      </c>
      <c r="D18" s="20" t="s">
        <v>74</v>
      </c>
      <c r="E18" s="21">
        <v>21.1</v>
      </c>
      <c r="F18" s="21">
        <v>19</v>
      </c>
      <c r="G18" s="21">
        <v>2</v>
      </c>
      <c r="H18" s="21">
        <v>25</v>
      </c>
      <c r="I18" s="21">
        <v>6.52</v>
      </c>
      <c r="J18" s="21">
        <v>-73.62</v>
      </c>
      <c r="K18" s="22"/>
      <c r="L18" s="22"/>
      <c r="M18" s="21">
        <v>151.59</v>
      </c>
      <c r="N18" s="22"/>
      <c r="O18" s="22"/>
      <c r="P18" s="21"/>
    </row>
    <row r="19" spans="1:16" ht="15" thickBot="1" x14ac:dyDescent="0.3">
      <c r="A19" s="19" t="s">
        <v>73</v>
      </c>
      <c r="B19" s="20">
        <v>2</v>
      </c>
      <c r="C19" s="20">
        <v>3218551</v>
      </c>
      <c r="D19" s="20" t="s">
        <v>75</v>
      </c>
      <c r="E19" s="21">
        <v>37.799999999999997</v>
      </c>
      <c r="F19" s="21">
        <v>29.4</v>
      </c>
      <c r="G19" s="21">
        <v>2</v>
      </c>
      <c r="H19" s="21">
        <v>43.5</v>
      </c>
      <c r="I19" s="21">
        <v>13.85</v>
      </c>
      <c r="J19" s="21">
        <v>-74.45</v>
      </c>
      <c r="K19" s="22"/>
      <c r="L19" s="22"/>
      <c r="M19" s="21">
        <v>168.6</v>
      </c>
      <c r="N19" s="22"/>
      <c r="O19" s="22"/>
      <c r="P19" s="21"/>
    </row>
    <row r="20" spans="1:16" ht="15" thickBot="1" x14ac:dyDescent="0.3">
      <c r="A20" s="19" t="s">
        <v>73</v>
      </c>
      <c r="B20" s="20">
        <v>3</v>
      </c>
      <c r="C20" s="20">
        <v>3216698</v>
      </c>
      <c r="D20" s="20" t="s">
        <v>76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1"/>
    </row>
    <row r="21" spans="1:16" ht="15" thickBot="1" x14ac:dyDescent="0.3">
      <c r="A21" s="19" t="s">
        <v>73</v>
      </c>
      <c r="B21" s="20">
        <v>4</v>
      </c>
      <c r="C21" s="20">
        <v>3226615</v>
      </c>
      <c r="D21" s="20" t="s">
        <v>77</v>
      </c>
      <c r="E21" s="21">
        <v>17</v>
      </c>
      <c r="F21" s="21">
        <v>2.5</v>
      </c>
      <c r="G21" s="21">
        <v>2</v>
      </c>
      <c r="H21" s="21">
        <v>25</v>
      </c>
      <c r="I21" s="21">
        <v>9.8699999999999992</v>
      </c>
      <c r="J21" s="21">
        <v>-56.37</v>
      </c>
      <c r="K21" s="22"/>
      <c r="L21" s="22"/>
      <c r="M21" s="21">
        <v>129.28</v>
      </c>
      <c r="N21" s="22"/>
      <c r="O21" s="22"/>
      <c r="P21" s="21"/>
    </row>
    <row r="22" spans="1:16" ht="15" thickBot="1" x14ac:dyDescent="0.3">
      <c r="A22" s="19" t="s">
        <v>73</v>
      </c>
      <c r="B22" s="20">
        <v>5</v>
      </c>
      <c r="C22" s="20">
        <v>3212472</v>
      </c>
      <c r="D22" s="20" t="s">
        <v>78</v>
      </c>
      <c r="E22" s="21">
        <v>138.9</v>
      </c>
      <c r="F22" s="21">
        <v>67.5</v>
      </c>
      <c r="G22" s="22"/>
      <c r="H22" s="21">
        <v>25</v>
      </c>
      <c r="I22" s="21">
        <v>36.590000000000003</v>
      </c>
      <c r="J22" s="21">
        <v>-267.99</v>
      </c>
      <c r="K22" s="22"/>
      <c r="L22" s="22"/>
      <c r="M22" s="21">
        <v>492.84</v>
      </c>
      <c r="N22" s="22"/>
      <c r="O22" s="22"/>
      <c r="P22" s="21"/>
    </row>
    <row r="23" spans="1:16" ht="15" thickBot="1" x14ac:dyDescent="0.3">
      <c r="A23" s="19" t="s">
        <v>73</v>
      </c>
      <c r="B23" s="20">
        <v>6</v>
      </c>
      <c r="C23" s="20">
        <v>3217565</v>
      </c>
      <c r="D23" s="20" t="s">
        <v>79</v>
      </c>
      <c r="E23" s="21">
        <v>62.6</v>
      </c>
      <c r="F23" s="21">
        <v>32</v>
      </c>
      <c r="G23" s="22"/>
      <c r="H23" s="21">
        <v>25</v>
      </c>
      <c r="I23" s="21">
        <v>108.57</v>
      </c>
      <c r="J23" s="21">
        <v>-228.17</v>
      </c>
      <c r="K23" s="22"/>
      <c r="L23" s="22"/>
      <c r="M23" s="21">
        <v>115</v>
      </c>
      <c r="N23" s="22"/>
      <c r="O23" s="22"/>
      <c r="P23" s="21"/>
    </row>
    <row r="24" spans="1:16" ht="15" thickBot="1" x14ac:dyDescent="0.3">
      <c r="A24" s="19" t="s">
        <v>73</v>
      </c>
      <c r="B24" s="20">
        <v>7</v>
      </c>
      <c r="C24" s="20">
        <v>3218550</v>
      </c>
      <c r="D24" s="20" t="s">
        <v>80</v>
      </c>
      <c r="E24" s="21">
        <v>18.8</v>
      </c>
      <c r="F24" s="21">
        <v>23.5</v>
      </c>
      <c r="G24" s="21">
        <v>2</v>
      </c>
      <c r="H24" s="21">
        <v>25</v>
      </c>
      <c r="I24" s="21">
        <v>14.07</v>
      </c>
      <c r="J24" s="21">
        <v>-83.37</v>
      </c>
      <c r="K24" s="22"/>
      <c r="L24" s="22"/>
      <c r="M24" s="21">
        <v>253.26</v>
      </c>
      <c r="N24" s="22"/>
      <c r="O24" s="22"/>
      <c r="P24" s="21"/>
    </row>
    <row r="25" spans="1:16" ht="15" thickBot="1" x14ac:dyDescent="0.3">
      <c r="A25" s="19" t="s">
        <v>73</v>
      </c>
      <c r="B25" s="20">
        <v>8</v>
      </c>
      <c r="C25" s="20">
        <v>3223919</v>
      </c>
      <c r="D25" s="20" t="s">
        <v>81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16" ht="15" thickBot="1" x14ac:dyDescent="0.3">
      <c r="A26" s="19" t="s">
        <v>73</v>
      </c>
      <c r="B26" s="20">
        <v>9</v>
      </c>
      <c r="C26" s="20">
        <v>3212145</v>
      </c>
      <c r="D26" s="20" t="s">
        <v>82</v>
      </c>
      <c r="E26" s="21">
        <v>119.9</v>
      </c>
      <c r="F26" s="21">
        <v>32</v>
      </c>
      <c r="G26" s="21">
        <v>6</v>
      </c>
      <c r="H26" s="21">
        <v>25</v>
      </c>
      <c r="I26" s="22"/>
      <c r="J26" s="21">
        <v>-182.9</v>
      </c>
      <c r="K26" s="21">
        <v>39.200000000000003</v>
      </c>
      <c r="L26" s="22"/>
      <c r="M26" s="21">
        <v>211.17</v>
      </c>
      <c r="N26" s="22"/>
      <c r="O26" s="22"/>
      <c r="P26" s="21"/>
    </row>
    <row r="27" spans="1:16" ht="15" thickBot="1" x14ac:dyDescent="0.3">
      <c r="A27" s="19" t="s">
        <v>73</v>
      </c>
      <c r="B27" s="20">
        <v>10</v>
      </c>
      <c r="C27" s="20">
        <v>3223010</v>
      </c>
      <c r="D27" s="20" t="s">
        <v>83</v>
      </c>
      <c r="E27" s="21">
        <v>35.299999999999997</v>
      </c>
      <c r="F27" s="21">
        <v>16.5</v>
      </c>
      <c r="G27" s="21">
        <v>6</v>
      </c>
      <c r="H27" s="21">
        <v>25</v>
      </c>
      <c r="I27" s="21">
        <v>32.25</v>
      </c>
      <c r="J27" s="21">
        <v>-115.05</v>
      </c>
      <c r="K27" s="22"/>
      <c r="L27" s="22"/>
      <c r="M27" s="21">
        <v>149.83000000000001</v>
      </c>
      <c r="N27" s="22"/>
      <c r="O27" s="22"/>
      <c r="P27" s="21"/>
    </row>
    <row r="28" spans="1:16" ht="15" thickBot="1" x14ac:dyDescent="0.3">
      <c r="A28" s="19" t="s">
        <v>73</v>
      </c>
      <c r="B28" s="20">
        <v>11</v>
      </c>
      <c r="C28" s="20">
        <v>3223098</v>
      </c>
      <c r="D28" s="20" t="s">
        <v>84</v>
      </c>
      <c r="E28" s="21">
        <v>162.69999999999999</v>
      </c>
      <c r="F28" s="21">
        <v>21</v>
      </c>
      <c r="G28" s="21">
        <v>8</v>
      </c>
      <c r="H28" s="21">
        <v>25</v>
      </c>
      <c r="I28" s="21">
        <v>58.99</v>
      </c>
      <c r="J28" s="21">
        <v>-275.69</v>
      </c>
      <c r="K28" s="21">
        <v>10.4</v>
      </c>
      <c r="L28" s="22"/>
      <c r="M28" s="21">
        <v>161.66</v>
      </c>
      <c r="N28" s="22"/>
      <c r="O28" s="22"/>
      <c r="P28" s="21"/>
    </row>
    <row r="29" spans="1:16" ht="15" thickBot="1" x14ac:dyDescent="0.3">
      <c r="A29" s="19" t="s">
        <v>73</v>
      </c>
      <c r="B29" s="20">
        <v>12</v>
      </c>
      <c r="C29" s="20">
        <v>3226662</v>
      </c>
      <c r="D29" s="20" t="s">
        <v>85</v>
      </c>
      <c r="E29" s="21">
        <v>74.599999999999994</v>
      </c>
      <c r="F29" s="21">
        <v>20.5</v>
      </c>
      <c r="G29" s="21">
        <v>6</v>
      </c>
      <c r="H29" s="21">
        <v>25</v>
      </c>
      <c r="I29" s="21">
        <v>2.94</v>
      </c>
      <c r="J29" s="21">
        <v>-129.04</v>
      </c>
      <c r="K29" s="21">
        <v>46.2</v>
      </c>
      <c r="L29" s="22"/>
      <c r="M29" s="21">
        <v>124.66</v>
      </c>
      <c r="N29" s="22"/>
      <c r="O29" s="22"/>
      <c r="P29" s="21"/>
    </row>
    <row r="30" spans="1:16" ht="15" thickBot="1" x14ac:dyDescent="0.3">
      <c r="A30" s="19" t="s">
        <v>73</v>
      </c>
      <c r="B30" s="20">
        <v>13</v>
      </c>
      <c r="C30" s="20">
        <v>3226562</v>
      </c>
      <c r="D30" s="20" t="s">
        <v>86</v>
      </c>
      <c r="E30" s="21">
        <v>104.8</v>
      </c>
      <c r="F30" s="21">
        <v>40</v>
      </c>
      <c r="G30" s="21">
        <v>6</v>
      </c>
      <c r="H30" s="21">
        <v>25</v>
      </c>
      <c r="I30" s="21">
        <v>37.46</v>
      </c>
      <c r="J30" s="21">
        <v>-213.26</v>
      </c>
      <c r="K30" s="22"/>
      <c r="L30" s="22"/>
      <c r="M30" s="21">
        <v>234.5</v>
      </c>
      <c r="N30" s="22"/>
      <c r="O30" s="22"/>
      <c r="P30" s="21"/>
    </row>
    <row r="31" spans="1:16" ht="15" thickBot="1" x14ac:dyDescent="0.3">
      <c r="A31" s="19" t="s">
        <v>73</v>
      </c>
      <c r="B31" s="20">
        <v>14</v>
      </c>
      <c r="C31" s="20">
        <v>3228345</v>
      </c>
      <c r="D31" s="20" t="s">
        <v>80</v>
      </c>
      <c r="E31" s="22"/>
      <c r="F31" s="22"/>
      <c r="G31" s="22"/>
      <c r="H31" s="21">
        <v>25</v>
      </c>
      <c r="I31" s="22"/>
      <c r="J31" s="21">
        <v>-25</v>
      </c>
      <c r="K31" s="22"/>
      <c r="L31" s="22"/>
      <c r="M31" s="21">
        <v>74.58</v>
      </c>
      <c r="N31" s="22"/>
      <c r="O31" s="22"/>
      <c r="P31" s="21"/>
    </row>
    <row r="32" spans="1:16" ht="15" thickBot="1" x14ac:dyDescent="0.3">
      <c r="A32" s="19" t="s">
        <v>73</v>
      </c>
      <c r="B32" s="20">
        <v>15</v>
      </c>
      <c r="C32" s="20">
        <v>3217560</v>
      </c>
      <c r="D32" s="20"/>
      <c r="E32" s="21">
        <v>10.3</v>
      </c>
      <c r="F32" s="21">
        <v>1.5</v>
      </c>
      <c r="G32" s="22"/>
      <c r="H32" s="21">
        <v>25</v>
      </c>
      <c r="I32" s="21">
        <v>2.66</v>
      </c>
      <c r="J32" s="21">
        <v>-39.46</v>
      </c>
      <c r="K32" s="22"/>
      <c r="L32" s="22"/>
      <c r="M32" s="21">
        <v>115</v>
      </c>
      <c r="N32" s="22"/>
      <c r="O32" s="22"/>
      <c r="P32" s="21"/>
    </row>
    <row r="33" spans="1:16" ht="15" thickBot="1" x14ac:dyDescent="0.3">
      <c r="A33" s="19" t="s">
        <v>73</v>
      </c>
      <c r="B33" s="20">
        <v>16</v>
      </c>
      <c r="C33" s="20">
        <v>3217596</v>
      </c>
      <c r="D33" s="20"/>
      <c r="E33" s="21">
        <v>48.9</v>
      </c>
      <c r="F33" s="21">
        <v>5</v>
      </c>
      <c r="G33" s="22"/>
      <c r="H33" s="21">
        <v>25</v>
      </c>
      <c r="I33" s="21">
        <v>4.83</v>
      </c>
      <c r="J33" s="21">
        <v>-83.73</v>
      </c>
      <c r="K33" s="22"/>
      <c r="L33" s="22"/>
      <c r="M33" s="21">
        <v>115</v>
      </c>
      <c r="N33" s="22"/>
      <c r="O33" s="22"/>
      <c r="P33" s="21"/>
    </row>
    <row r="34" spans="1:16" ht="15" thickBot="1" x14ac:dyDescent="0.3">
      <c r="A34" s="19" t="s">
        <v>73</v>
      </c>
      <c r="B34" s="20">
        <v>17</v>
      </c>
      <c r="C34" s="20">
        <v>3216706</v>
      </c>
      <c r="D34" s="20"/>
      <c r="E34" s="21">
        <v>40.9</v>
      </c>
      <c r="F34" s="21">
        <v>36.5</v>
      </c>
      <c r="G34" s="22"/>
      <c r="H34" s="21">
        <v>25</v>
      </c>
      <c r="I34" s="21">
        <v>25.65</v>
      </c>
      <c r="J34" s="21">
        <v>-128.05000000000001</v>
      </c>
      <c r="K34" s="22"/>
      <c r="L34" s="22"/>
      <c r="M34" s="21">
        <v>115</v>
      </c>
      <c r="N34" s="22"/>
      <c r="O34" s="22"/>
      <c r="P34" s="21"/>
    </row>
    <row r="35" spans="1:16" ht="15" thickBot="1" x14ac:dyDescent="0.3">
      <c r="A35" s="19" t="s">
        <v>73</v>
      </c>
      <c r="B35" s="20">
        <v>18</v>
      </c>
      <c r="C35" s="20">
        <v>3216736</v>
      </c>
      <c r="D35" s="20"/>
      <c r="E35" s="21">
        <v>27.2</v>
      </c>
      <c r="F35" s="21">
        <v>6.5</v>
      </c>
      <c r="G35" s="22"/>
      <c r="H35" s="21">
        <v>25</v>
      </c>
      <c r="I35" s="22"/>
      <c r="J35" s="21">
        <v>-58.7</v>
      </c>
      <c r="K35" s="22"/>
      <c r="L35" s="22"/>
      <c r="M35" s="21">
        <v>115</v>
      </c>
      <c r="N35" s="22"/>
      <c r="O35" s="22"/>
      <c r="P35" s="21"/>
    </row>
    <row r="36" spans="1:16" ht="15" thickBot="1" x14ac:dyDescent="0.3">
      <c r="A36" s="19" t="s">
        <v>73</v>
      </c>
      <c r="B36" s="20">
        <v>19</v>
      </c>
      <c r="C36" s="20">
        <v>3225225</v>
      </c>
      <c r="D36" s="20" t="s">
        <v>87</v>
      </c>
      <c r="E36" s="21">
        <v>35.5</v>
      </c>
      <c r="F36" s="21">
        <v>15</v>
      </c>
      <c r="G36" s="22"/>
      <c r="H36" s="21">
        <v>25</v>
      </c>
      <c r="I36" s="21">
        <v>4.4800000000000004</v>
      </c>
      <c r="J36" s="21">
        <v>-79.98</v>
      </c>
      <c r="K36" s="21">
        <v>5.6</v>
      </c>
      <c r="L36" s="22"/>
      <c r="M36" s="21">
        <v>115</v>
      </c>
      <c r="N36" s="22"/>
      <c r="O36" s="22"/>
      <c r="P36" s="21"/>
    </row>
    <row r="37" spans="1:16" ht="15" thickBot="1" x14ac:dyDescent="0.3">
      <c r="A37" s="19" t="s">
        <v>73</v>
      </c>
      <c r="B37" s="20">
        <v>20</v>
      </c>
      <c r="C37" s="20">
        <v>3218385</v>
      </c>
      <c r="D37" s="20" t="s">
        <v>88</v>
      </c>
      <c r="E37" s="21">
        <v>38.700000000000003</v>
      </c>
      <c r="F37" s="21">
        <v>111.5</v>
      </c>
      <c r="G37" s="21">
        <v>6</v>
      </c>
      <c r="H37" s="21">
        <v>25</v>
      </c>
      <c r="I37" s="21">
        <v>49.62</v>
      </c>
      <c r="J37" s="21">
        <v>-230.82</v>
      </c>
      <c r="K37" s="21">
        <v>28.64</v>
      </c>
      <c r="L37" s="21">
        <v>2.2999999999999998</v>
      </c>
      <c r="M37" s="21">
        <v>167.67</v>
      </c>
      <c r="N37" s="22"/>
      <c r="O37" s="22"/>
      <c r="P37" s="21"/>
    </row>
    <row r="38" spans="1:16" ht="15" thickBot="1" x14ac:dyDescent="0.3">
      <c r="A38" s="19" t="s">
        <v>73</v>
      </c>
      <c r="B38" s="20">
        <v>21</v>
      </c>
      <c r="C38" s="20">
        <v>3216016</v>
      </c>
      <c r="D38" s="20" t="s">
        <v>89</v>
      </c>
      <c r="E38" s="21">
        <v>23.7</v>
      </c>
      <c r="F38" s="21">
        <v>13</v>
      </c>
      <c r="G38" s="21">
        <v>8</v>
      </c>
      <c r="H38" s="21">
        <v>25</v>
      </c>
      <c r="I38" s="21">
        <v>3.78</v>
      </c>
      <c r="J38" s="21">
        <v>-73.48</v>
      </c>
      <c r="K38" s="21">
        <v>8</v>
      </c>
      <c r="L38" s="22"/>
      <c r="M38" s="21">
        <v>154.16999999999999</v>
      </c>
      <c r="N38" s="22"/>
      <c r="O38" s="22"/>
      <c r="P38" s="21"/>
    </row>
    <row r="39" spans="1:16" ht="15" thickBot="1" x14ac:dyDescent="0.3">
      <c r="A39" s="19" t="s">
        <v>73</v>
      </c>
      <c r="B39" s="20">
        <v>22</v>
      </c>
      <c r="C39" s="20">
        <v>3211065</v>
      </c>
      <c r="D39" s="20" t="s">
        <v>90</v>
      </c>
      <c r="E39" s="21">
        <v>54.2</v>
      </c>
      <c r="F39" s="21">
        <v>75.5</v>
      </c>
      <c r="G39" s="21">
        <v>6</v>
      </c>
      <c r="H39" s="21">
        <v>25</v>
      </c>
      <c r="I39" s="21">
        <v>16.87</v>
      </c>
      <c r="J39" s="21">
        <v>-177.57</v>
      </c>
      <c r="K39" s="22"/>
      <c r="L39" s="22"/>
      <c r="M39" s="21">
        <v>239.17</v>
      </c>
      <c r="N39" s="22"/>
      <c r="O39" s="22"/>
      <c r="P39" s="21"/>
    </row>
    <row r="40" spans="1:16" ht="15" thickBot="1" x14ac:dyDescent="0.3">
      <c r="A40" s="19" t="s">
        <v>91</v>
      </c>
      <c r="B40" s="20">
        <v>1</v>
      </c>
      <c r="C40" s="20">
        <v>3211580</v>
      </c>
      <c r="D40" s="20" t="s">
        <v>74</v>
      </c>
      <c r="E40" s="21">
        <v>22.1</v>
      </c>
      <c r="F40" s="21">
        <v>5</v>
      </c>
      <c r="G40" s="21">
        <v>2</v>
      </c>
      <c r="H40" s="21">
        <v>25</v>
      </c>
      <c r="I40" s="21">
        <v>4.13</v>
      </c>
      <c r="J40" s="22"/>
      <c r="K40" s="22"/>
      <c r="L40" s="22"/>
      <c r="M40" s="22"/>
      <c r="N40" s="22"/>
      <c r="O40" s="22"/>
      <c r="P40" s="21"/>
    </row>
    <row r="41" spans="1:16" ht="15" thickBot="1" x14ac:dyDescent="0.3">
      <c r="A41" s="19" t="s">
        <v>91</v>
      </c>
      <c r="B41" s="20">
        <v>2</v>
      </c>
      <c r="C41" s="20">
        <v>3218551</v>
      </c>
      <c r="D41" s="20" t="s">
        <v>75</v>
      </c>
      <c r="E41" s="21">
        <v>77.78</v>
      </c>
      <c r="F41" s="21">
        <v>18.2</v>
      </c>
      <c r="G41" s="21">
        <v>2</v>
      </c>
      <c r="H41" s="21">
        <v>43.5</v>
      </c>
      <c r="I41" s="21">
        <v>19.23</v>
      </c>
      <c r="J41" s="21">
        <v>-8.8000000000000007</v>
      </c>
      <c r="K41" s="22"/>
      <c r="L41" s="21">
        <v>3.04</v>
      </c>
      <c r="M41" s="21">
        <v>1.4</v>
      </c>
      <c r="N41" s="22"/>
      <c r="O41" s="22"/>
      <c r="P41" s="21"/>
    </row>
    <row r="42" spans="1:16" ht="15" thickBot="1" x14ac:dyDescent="0.3">
      <c r="A42" s="19" t="s">
        <v>91</v>
      </c>
      <c r="B42" s="20">
        <v>3</v>
      </c>
      <c r="C42" s="20">
        <v>3216698</v>
      </c>
      <c r="D42" s="20" t="s">
        <v>76</v>
      </c>
      <c r="E42" s="21">
        <v>39.1</v>
      </c>
      <c r="F42" s="21">
        <v>9</v>
      </c>
      <c r="G42" s="22"/>
      <c r="H42" s="21">
        <v>37.5</v>
      </c>
      <c r="I42" s="21">
        <v>0.28000000000000003</v>
      </c>
      <c r="J42" s="22"/>
      <c r="K42" s="22"/>
      <c r="L42" s="22"/>
      <c r="M42" s="22"/>
      <c r="N42" s="22"/>
      <c r="O42" s="22"/>
      <c r="P42" s="21"/>
    </row>
    <row r="43" spans="1:16" ht="15" thickBot="1" x14ac:dyDescent="0.3">
      <c r="A43" s="19" t="s">
        <v>91</v>
      </c>
      <c r="B43" s="20">
        <v>4</v>
      </c>
      <c r="C43" s="20">
        <v>3226615</v>
      </c>
      <c r="D43" s="20" t="s">
        <v>77</v>
      </c>
      <c r="E43" s="21">
        <v>11.6</v>
      </c>
      <c r="F43" s="21">
        <v>32.5</v>
      </c>
      <c r="G43" s="21">
        <v>2</v>
      </c>
      <c r="H43" s="21">
        <v>25</v>
      </c>
      <c r="I43" s="21">
        <v>37.380000000000003</v>
      </c>
      <c r="J43" s="22"/>
      <c r="K43" s="22"/>
      <c r="L43" s="22"/>
      <c r="M43" s="22"/>
      <c r="N43" s="22"/>
      <c r="O43" s="22"/>
      <c r="P43" s="21"/>
    </row>
    <row r="44" spans="1:16" ht="15" thickBot="1" x14ac:dyDescent="0.3">
      <c r="A44" s="19" t="s">
        <v>91</v>
      </c>
      <c r="B44" s="20">
        <v>5</v>
      </c>
      <c r="C44" s="20">
        <v>3212472</v>
      </c>
      <c r="D44" s="20" t="s">
        <v>78</v>
      </c>
      <c r="E44" s="21">
        <v>94.5</v>
      </c>
      <c r="F44" s="21">
        <v>43</v>
      </c>
      <c r="G44" s="22"/>
      <c r="H44" s="21">
        <v>25</v>
      </c>
      <c r="I44" s="21">
        <v>17.91</v>
      </c>
      <c r="J44" s="22"/>
      <c r="K44" s="21">
        <v>5</v>
      </c>
      <c r="L44" s="22"/>
      <c r="M44" s="22"/>
      <c r="N44" s="22"/>
      <c r="O44" s="22"/>
      <c r="P44" s="21"/>
    </row>
    <row r="45" spans="1:16" ht="15" thickBot="1" x14ac:dyDescent="0.3">
      <c r="A45" s="19" t="s">
        <v>91</v>
      </c>
      <c r="B45" s="20">
        <v>6</v>
      </c>
      <c r="C45" s="20">
        <v>3217565</v>
      </c>
      <c r="D45" s="20" t="s">
        <v>79</v>
      </c>
      <c r="E45" s="21">
        <v>42.8</v>
      </c>
      <c r="F45" s="21">
        <v>52.5</v>
      </c>
      <c r="G45" s="21">
        <v>2</v>
      </c>
      <c r="H45" s="21">
        <v>25</v>
      </c>
      <c r="I45" s="21">
        <v>31.29</v>
      </c>
      <c r="J45" s="22"/>
      <c r="K45" s="21">
        <v>10</v>
      </c>
      <c r="L45" s="22"/>
      <c r="M45" s="22"/>
      <c r="N45" s="22"/>
      <c r="O45" s="22"/>
      <c r="P45" s="21"/>
    </row>
    <row r="46" spans="1:16" ht="15" thickBot="1" x14ac:dyDescent="0.3">
      <c r="A46" s="19" t="s">
        <v>91</v>
      </c>
      <c r="B46" s="20">
        <v>7</v>
      </c>
      <c r="C46" s="20">
        <v>3218550</v>
      </c>
      <c r="D46" s="20" t="s">
        <v>80</v>
      </c>
      <c r="E46" s="21">
        <v>6.9</v>
      </c>
      <c r="F46" s="21">
        <v>7.5</v>
      </c>
      <c r="G46" s="21">
        <v>2</v>
      </c>
      <c r="H46" s="21">
        <v>25</v>
      </c>
      <c r="I46" s="21">
        <v>6.16</v>
      </c>
      <c r="J46" s="22"/>
      <c r="K46" s="22"/>
      <c r="L46" s="22"/>
      <c r="M46" s="22"/>
      <c r="N46" s="22"/>
      <c r="O46" s="22"/>
      <c r="P46" s="21"/>
    </row>
    <row r="47" spans="1:16" ht="15" thickBot="1" x14ac:dyDescent="0.3">
      <c r="A47" s="19" t="s">
        <v>91</v>
      </c>
      <c r="B47" s="20">
        <v>8</v>
      </c>
      <c r="C47" s="20">
        <v>3223919</v>
      </c>
      <c r="D47" s="20" t="s">
        <v>81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1"/>
    </row>
    <row r="48" spans="1:16" ht="15" thickBot="1" x14ac:dyDescent="0.3">
      <c r="A48" s="19" t="s">
        <v>91</v>
      </c>
      <c r="B48" s="20">
        <v>9</v>
      </c>
      <c r="C48" s="20">
        <v>3212145</v>
      </c>
      <c r="D48" s="20" t="s">
        <v>82</v>
      </c>
      <c r="E48" s="21">
        <v>73.3</v>
      </c>
      <c r="F48" s="21">
        <v>24.5</v>
      </c>
      <c r="G48" s="21">
        <v>6</v>
      </c>
      <c r="H48" s="21">
        <v>25</v>
      </c>
      <c r="I48" s="21">
        <v>4.76</v>
      </c>
      <c r="J48" s="22"/>
      <c r="K48" s="21">
        <v>12.8</v>
      </c>
      <c r="L48" s="22"/>
      <c r="M48" s="22"/>
      <c r="N48" s="22"/>
      <c r="O48" s="22"/>
      <c r="P48" s="21"/>
    </row>
    <row r="49" spans="1:16" ht="15" thickBot="1" x14ac:dyDescent="0.3">
      <c r="A49" s="19" t="s">
        <v>91</v>
      </c>
      <c r="B49" s="20">
        <v>10</v>
      </c>
      <c r="C49" s="20">
        <v>3223010</v>
      </c>
      <c r="D49" s="20" t="s">
        <v>83</v>
      </c>
      <c r="E49" s="21">
        <v>28.6</v>
      </c>
      <c r="F49" s="21">
        <v>31</v>
      </c>
      <c r="G49" s="21">
        <v>6</v>
      </c>
      <c r="H49" s="21">
        <v>25</v>
      </c>
      <c r="I49" s="21">
        <v>16.59</v>
      </c>
      <c r="J49" s="22"/>
      <c r="K49" s="22"/>
      <c r="L49" s="22"/>
      <c r="M49" s="22"/>
      <c r="N49" s="22"/>
      <c r="O49" s="22"/>
      <c r="P49" s="21"/>
    </row>
    <row r="50" spans="1:16" ht="15" thickBot="1" x14ac:dyDescent="0.3">
      <c r="A50" s="19" t="s">
        <v>91</v>
      </c>
      <c r="B50" s="20">
        <v>11</v>
      </c>
      <c r="C50" s="20">
        <v>3223098</v>
      </c>
      <c r="D50" s="20" t="s">
        <v>84</v>
      </c>
      <c r="E50" s="21">
        <v>125.6</v>
      </c>
      <c r="F50" s="21">
        <v>13</v>
      </c>
      <c r="G50" s="21">
        <v>8</v>
      </c>
      <c r="H50" s="21">
        <v>25</v>
      </c>
      <c r="I50" s="21">
        <v>29.12</v>
      </c>
      <c r="J50" s="22"/>
      <c r="K50" s="22"/>
      <c r="L50" s="22"/>
      <c r="M50" s="22"/>
      <c r="N50" s="22"/>
      <c r="O50" s="22"/>
      <c r="P50" s="21"/>
    </row>
    <row r="51" spans="1:16" ht="15" thickBot="1" x14ac:dyDescent="0.3">
      <c r="A51" s="19" t="s">
        <v>91</v>
      </c>
      <c r="B51" s="20">
        <v>12</v>
      </c>
      <c r="C51" s="20">
        <v>3226662</v>
      </c>
      <c r="D51" s="20" t="s">
        <v>85</v>
      </c>
      <c r="E51" s="21">
        <v>68.900000000000006</v>
      </c>
      <c r="F51" s="21">
        <v>23.5</v>
      </c>
      <c r="G51" s="21">
        <v>6</v>
      </c>
      <c r="H51" s="21">
        <v>25</v>
      </c>
      <c r="I51" s="21">
        <v>10.36</v>
      </c>
      <c r="J51" s="22"/>
      <c r="K51" s="21">
        <v>33.6</v>
      </c>
      <c r="L51" s="22"/>
      <c r="M51" s="22"/>
      <c r="N51" s="22"/>
      <c r="O51" s="22"/>
      <c r="P51" s="21"/>
    </row>
    <row r="52" spans="1:16" ht="15" thickBot="1" x14ac:dyDescent="0.3">
      <c r="A52" s="19" t="s">
        <v>91</v>
      </c>
      <c r="B52" s="20">
        <v>13</v>
      </c>
      <c r="C52" s="20">
        <v>3226562</v>
      </c>
      <c r="D52" s="20" t="s">
        <v>86</v>
      </c>
      <c r="E52" s="21">
        <v>85</v>
      </c>
      <c r="F52" s="21">
        <v>79.5</v>
      </c>
      <c r="G52" s="21">
        <v>6</v>
      </c>
      <c r="H52" s="21">
        <v>25</v>
      </c>
      <c r="I52" s="21">
        <v>15.89</v>
      </c>
      <c r="J52" s="22"/>
      <c r="K52" s="22"/>
      <c r="L52" s="22"/>
      <c r="M52" s="22"/>
      <c r="N52" s="22"/>
      <c r="O52" s="22"/>
      <c r="P52" s="21"/>
    </row>
    <row r="53" spans="1:16" ht="15" thickBot="1" x14ac:dyDescent="0.3">
      <c r="A53" s="19" t="s">
        <v>91</v>
      </c>
      <c r="B53" s="20">
        <v>14</v>
      </c>
      <c r="C53" s="20">
        <v>3228345</v>
      </c>
      <c r="D53" s="20" t="s">
        <v>80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1"/>
    </row>
    <row r="54" spans="1:16" ht="15" thickBot="1" x14ac:dyDescent="0.3">
      <c r="A54" s="19" t="s">
        <v>91</v>
      </c>
      <c r="B54" s="20">
        <v>15</v>
      </c>
      <c r="C54" s="20">
        <v>3217560</v>
      </c>
      <c r="D54" s="20"/>
      <c r="E54" s="21">
        <v>2.8</v>
      </c>
      <c r="F54" s="21">
        <v>2</v>
      </c>
      <c r="G54" s="21">
        <v>2</v>
      </c>
      <c r="H54" s="21">
        <v>25</v>
      </c>
      <c r="I54" s="22"/>
      <c r="J54" s="22"/>
      <c r="K54" s="22"/>
      <c r="L54" s="22"/>
      <c r="M54" s="22"/>
      <c r="N54" s="22"/>
      <c r="O54" s="22"/>
      <c r="P54" s="21"/>
    </row>
    <row r="55" spans="1:16" ht="15" thickBot="1" x14ac:dyDescent="0.3">
      <c r="A55" s="19" t="s">
        <v>91</v>
      </c>
      <c r="B55" s="20">
        <v>16</v>
      </c>
      <c r="C55" s="20">
        <v>3217596</v>
      </c>
      <c r="D55" s="20"/>
      <c r="E55" s="21">
        <v>66.599999999999994</v>
      </c>
      <c r="F55" s="21">
        <v>11</v>
      </c>
      <c r="G55" s="21">
        <v>2</v>
      </c>
      <c r="H55" s="21">
        <v>25</v>
      </c>
      <c r="I55" s="21">
        <v>11.76</v>
      </c>
      <c r="J55" s="22"/>
      <c r="K55" s="22"/>
      <c r="L55" s="22"/>
      <c r="M55" s="22"/>
      <c r="N55" s="22"/>
      <c r="O55" s="22"/>
      <c r="P55" s="21"/>
    </row>
    <row r="56" spans="1:16" ht="15" thickBot="1" x14ac:dyDescent="0.3">
      <c r="A56" s="19" t="s">
        <v>91</v>
      </c>
      <c r="B56" s="20">
        <v>17</v>
      </c>
      <c r="C56" s="20">
        <v>3216706</v>
      </c>
      <c r="D56" s="20"/>
      <c r="E56" s="21">
        <v>33.5</v>
      </c>
      <c r="F56" s="21">
        <v>20</v>
      </c>
      <c r="G56" s="21">
        <v>2</v>
      </c>
      <c r="H56" s="21">
        <v>25</v>
      </c>
      <c r="I56" s="21">
        <v>30.15</v>
      </c>
      <c r="J56" s="22"/>
      <c r="K56" s="22"/>
      <c r="L56" s="22"/>
      <c r="M56" s="22"/>
      <c r="N56" s="22"/>
      <c r="O56" s="22"/>
      <c r="P56" s="21"/>
    </row>
    <row r="57" spans="1:16" ht="15" thickBot="1" x14ac:dyDescent="0.3">
      <c r="A57" s="19" t="s">
        <v>91</v>
      </c>
      <c r="B57" s="20">
        <v>18</v>
      </c>
      <c r="C57" s="20">
        <v>3216736</v>
      </c>
      <c r="D57" s="20"/>
      <c r="E57" s="21">
        <v>34.700000000000003</v>
      </c>
      <c r="F57" s="21">
        <v>16</v>
      </c>
      <c r="G57" s="21">
        <v>2</v>
      </c>
      <c r="H57" s="21">
        <v>25</v>
      </c>
      <c r="I57" s="22"/>
      <c r="J57" s="22"/>
      <c r="K57" s="22"/>
      <c r="L57" s="22"/>
      <c r="M57" s="22"/>
      <c r="N57" s="22"/>
      <c r="O57" s="22"/>
      <c r="P57" s="21"/>
    </row>
    <row r="58" spans="1:16" ht="15" thickBot="1" x14ac:dyDescent="0.3">
      <c r="A58" s="19" t="s">
        <v>91</v>
      </c>
      <c r="B58" s="20">
        <v>19</v>
      </c>
      <c r="C58" s="20">
        <v>3225225</v>
      </c>
      <c r="D58" s="20" t="s">
        <v>87</v>
      </c>
      <c r="E58" s="21">
        <v>48.4</v>
      </c>
      <c r="F58" s="21">
        <v>34</v>
      </c>
      <c r="G58" s="21">
        <v>2</v>
      </c>
      <c r="H58" s="21">
        <v>25</v>
      </c>
      <c r="I58" s="21">
        <v>22.32</v>
      </c>
      <c r="J58" s="22"/>
      <c r="K58" s="22"/>
      <c r="L58" s="22"/>
      <c r="M58" s="22"/>
      <c r="N58" s="22"/>
      <c r="O58" s="22"/>
      <c r="P58" s="21"/>
    </row>
    <row r="59" spans="1:16" ht="15" thickBot="1" x14ac:dyDescent="0.3">
      <c r="A59" s="19" t="s">
        <v>91</v>
      </c>
      <c r="B59" s="20">
        <v>20</v>
      </c>
      <c r="C59" s="20">
        <v>3218385</v>
      </c>
      <c r="D59" s="20" t="s">
        <v>88</v>
      </c>
      <c r="E59" s="21">
        <v>48.6</v>
      </c>
      <c r="F59" s="21">
        <v>24.5</v>
      </c>
      <c r="G59" s="21">
        <v>6</v>
      </c>
      <c r="H59" s="21">
        <v>25</v>
      </c>
      <c r="I59" s="21">
        <v>6.51</v>
      </c>
      <c r="J59" s="22"/>
      <c r="K59" s="21">
        <v>3.6</v>
      </c>
      <c r="L59" s="22"/>
      <c r="M59" s="22"/>
      <c r="N59" s="22"/>
      <c r="O59" s="22"/>
      <c r="P59" s="21"/>
    </row>
    <row r="60" spans="1:16" ht="15" thickBot="1" x14ac:dyDescent="0.3">
      <c r="A60" s="19" t="s">
        <v>91</v>
      </c>
      <c r="B60" s="20">
        <v>21</v>
      </c>
      <c r="C60" s="20">
        <v>3216016</v>
      </c>
      <c r="D60" s="20" t="s">
        <v>89</v>
      </c>
      <c r="E60" s="21">
        <v>14.3</v>
      </c>
      <c r="F60" s="21">
        <v>7.5</v>
      </c>
      <c r="G60" s="21">
        <v>8</v>
      </c>
      <c r="H60" s="21">
        <v>25</v>
      </c>
      <c r="I60" s="21">
        <v>0.63</v>
      </c>
      <c r="J60" s="22"/>
      <c r="K60" s="21">
        <v>0.8</v>
      </c>
      <c r="L60" s="22"/>
      <c r="M60" s="22"/>
      <c r="N60" s="22"/>
      <c r="O60" s="22"/>
      <c r="P60" s="21"/>
    </row>
    <row r="61" spans="1:16" ht="15" thickBot="1" x14ac:dyDescent="0.3">
      <c r="A61" s="19" t="s">
        <v>91</v>
      </c>
      <c r="B61" s="20">
        <v>22</v>
      </c>
      <c r="C61" s="20">
        <v>3211065</v>
      </c>
      <c r="D61" s="20" t="s">
        <v>90</v>
      </c>
      <c r="E61" s="21">
        <v>80</v>
      </c>
      <c r="F61" s="21">
        <v>39</v>
      </c>
      <c r="G61" s="21">
        <v>6</v>
      </c>
      <c r="H61" s="21">
        <v>25</v>
      </c>
      <c r="I61" s="21">
        <v>31.74</v>
      </c>
      <c r="J61" s="22"/>
      <c r="K61" s="22"/>
      <c r="L61" s="22"/>
      <c r="M61" s="22"/>
      <c r="N61" s="22"/>
      <c r="O61" s="22"/>
      <c r="P61" s="21"/>
    </row>
    <row r="62" spans="1:16" ht="15" thickBot="1" x14ac:dyDescent="0.3">
      <c r="A62" s="19" t="s">
        <v>92</v>
      </c>
      <c r="B62" s="20">
        <v>1</v>
      </c>
      <c r="C62" s="20">
        <v>3211580</v>
      </c>
      <c r="D62" s="20" t="s">
        <v>74</v>
      </c>
      <c r="E62" s="21">
        <v>11.8</v>
      </c>
      <c r="F62" s="21">
        <v>2.5</v>
      </c>
      <c r="G62" s="21">
        <v>2</v>
      </c>
      <c r="H62" s="21">
        <v>25</v>
      </c>
      <c r="I62" s="22"/>
      <c r="J62" s="22"/>
      <c r="K62" s="22"/>
      <c r="L62" s="22"/>
      <c r="M62" s="22"/>
      <c r="N62" s="22"/>
      <c r="O62" s="22"/>
      <c r="P62" s="21"/>
    </row>
    <row r="63" spans="1:16" ht="15" thickBot="1" x14ac:dyDescent="0.3">
      <c r="A63" s="19" t="s">
        <v>92</v>
      </c>
      <c r="B63" s="20">
        <v>2</v>
      </c>
      <c r="C63" s="20">
        <v>3218551</v>
      </c>
      <c r="D63" s="20" t="s">
        <v>75</v>
      </c>
      <c r="E63" s="21">
        <v>66.3</v>
      </c>
      <c r="F63" s="21">
        <v>18.3</v>
      </c>
      <c r="G63" s="21">
        <v>2</v>
      </c>
      <c r="H63" s="21">
        <v>43.5</v>
      </c>
      <c r="I63" s="21">
        <v>31.95</v>
      </c>
      <c r="J63" s="21">
        <v>-8.8000000000000007</v>
      </c>
      <c r="K63" s="22"/>
      <c r="L63" s="21">
        <v>0.4</v>
      </c>
      <c r="M63" s="22"/>
      <c r="N63" s="22"/>
      <c r="O63" s="22"/>
      <c r="P63" s="21"/>
    </row>
    <row r="64" spans="1:16" ht="15" thickBot="1" x14ac:dyDescent="0.3">
      <c r="A64" s="19" t="s">
        <v>92</v>
      </c>
      <c r="B64" s="20">
        <v>3</v>
      </c>
      <c r="C64" s="20">
        <v>3216698</v>
      </c>
      <c r="D64" s="20" t="s">
        <v>76</v>
      </c>
      <c r="E64" s="21">
        <v>28.5</v>
      </c>
      <c r="F64" s="21">
        <v>54.5</v>
      </c>
      <c r="G64" s="22"/>
      <c r="H64" s="21">
        <v>25</v>
      </c>
      <c r="I64" s="22"/>
      <c r="J64" s="22"/>
      <c r="K64" s="22"/>
      <c r="L64" s="22"/>
      <c r="M64" s="22"/>
      <c r="N64" s="22"/>
      <c r="O64" s="22"/>
      <c r="P64" s="21"/>
    </row>
    <row r="65" spans="1:16" ht="15" thickBot="1" x14ac:dyDescent="0.3">
      <c r="A65" s="19" t="s">
        <v>92</v>
      </c>
      <c r="B65" s="20">
        <v>4</v>
      </c>
      <c r="C65" s="20">
        <v>3226615</v>
      </c>
      <c r="D65" s="20" t="s">
        <v>77</v>
      </c>
      <c r="E65" s="21">
        <v>16.600000000000001</v>
      </c>
      <c r="F65" s="21">
        <v>0.5</v>
      </c>
      <c r="G65" s="21">
        <v>2</v>
      </c>
      <c r="H65" s="21">
        <v>25</v>
      </c>
      <c r="I65" s="21">
        <v>1.61</v>
      </c>
      <c r="J65" s="22"/>
      <c r="K65" s="22"/>
      <c r="L65" s="22"/>
      <c r="M65" s="22"/>
      <c r="N65" s="22"/>
      <c r="O65" s="22"/>
      <c r="P65" s="21"/>
    </row>
    <row r="66" spans="1:16" ht="15" thickBot="1" x14ac:dyDescent="0.3">
      <c r="A66" s="19" t="s">
        <v>92</v>
      </c>
      <c r="B66" s="20">
        <v>5</v>
      </c>
      <c r="C66" s="20">
        <v>3212472</v>
      </c>
      <c r="D66" s="20" t="s">
        <v>78</v>
      </c>
      <c r="E66" s="21">
        <v>88.7</v>
      </c>
      <c r="F66" s="21">
        <v>18.5</v>
      </c>
      <c r="G66" s="22"/>
      <c r="H66" s="21">
        <v>25</v>
      </c>
      <c r="I66" s="21">
        <v>9.59</v>
      </c>
      <c r="J66" s="22"/>
      <c r="K66" s="22"/>
      <c r="L66" s="22"/>
      <c r="M66" s="22"/>
      <c r="N66" s="22"/>
      <c r="O66" s="22"/>
      <c r="P66" s="21"/>
    </row>
    <row r="67" spans="1:16" ht="15" thickBot="1" x14ac:dyDescent="0.3">
      <c r="A67" s="19" t="s">
        <v>92</v>
      </c>
      <c r="B67" s="20">
        <v>6</v>
      </c>
      <c r="C67" s="20">
        <v>3217565</v>
      </c>
      <c r="D67" s="20" t="s">
        <v>79</v>
      </c>
      <c r="E67" s="21">
        <v>45.3</v>
      </c>
      <c r="F67" s="21">
        <v>25.5</v>
      </c>
      <c r="G67" s="21">
        <v>2</v>
      </c>
      <c r="H67" s="21">
        <v>25</v>
      </c>
      <c r="I67" s="21">
        <v>80.27</v>
      </c>
      <c r="J67" s="22"/>
      <c r="K67" s="21">
        <v>5</v>
      </c>
      <c r="L67" s="22"/>
      <c r="M67" s="22"/>
      <c r="N67" s="22"/>
      <c r="O67" s="22"/>
      <c r="P67" s="21"/>
    </row>
    <row r="68" spans="1:16" ht="15" thickBot="1" x14ac:dyDescent="0.3">
      <c r="A68" s="19" t="s">
        <v>92</v>
      </c>
      <c r="B68" s="20">
        <v>7</v>
      </c>
      <c r="C68" s="20">
        <v>3218550</v>
      </c>
      <c r="D68" s="20" t="s">
        <v>80</v>
      </c>
      <c r="E68" s="21">
        <v>3.8</v>
      </c>
      <c r="F68" s="21">
        <v>4</v>
      </c>
      <c r="G68" s="21">
        <v>2</v>
      </c>
      <c r="H68" s="21">
        <v>25</v>
      </c>
      <c r="I68" s="21">
        <v>24.22</v>
      </c>
      <c r="J68" s="22"/>
      <c r="K68" s="22"/>
      <c r="L68" s="22"/>
      <c r="M68" s="22"/>
      <c r="N68" s="22"/>
      <c r="O68" s="22"/>
      <c r="P68" s="21"/>
    </row>
    <row r="69" spans="1:16" ht="15" thickBot="1" x14ac:dyDescent="0.3">
      <c r="A69" s="19" t="s">
        <v>92</v>
      </c>
      <c r="B69" s="20">
        <v>8</v>
      </c>
      <c r="C69" s="20">
        <v>3223919</v>
      </c>
      <c r="D69" s="20" t="s">
        <v>81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1"/>
    </row>
    <row r="70" spans="1:16" ht="15" thickBot="1" x14ac:dyDescent="0.3">
      <c r="A70" s="19" t="s">
        <v>92</v>
      </c>
      <c r="B70" s="20">
        <v>9</v>
      </c>
      <c r="C70" s="20">
        <v>3212145</v>
      </c>
      <c r="D70" s="20" t="s">
        <v>82</v>
      </c>
      <c r="E70" s="21">
        <v>43.8</v>
      </c>
      <c r="F70" s="21">
        <v>19.5</v>
      </c>
      <c r="G70" s="21">
        <v>6</v>
      </c>
      <c r="H70" s="21">
        <v>25</v>
      </c>
      <c r="I70" s="22"/>
      <c r="J70" s="22"/>
      <c r="K70" s="22"/>
      <c r="L70" s="22"/>
      <c r="M70" s="22"/>
      <c r="N70" s="22"/>
      <c r="O70" s="22"/>
      <c r="P70" s="21"/>
    </row>
    <row r="71" spans="1:16" ht="15" thickBot="1" x14ac:dyDescent="0.3">
      <c r="A71" s="19" t="s">
        <v>92</v>
      </c>
      <c r="B71" s="20">
        <v>10</v>
      </c>
      <c r="C71" s="20">
        <v>3223010</v>
      </c>
      <c r="D71" s="20" t="s">
        <v>83</v>
      </c>
      <c r="E71" s="21">
        <v>23.6</v>
      </c>
      <c r="F71" s="21">
        <v>18.5</v>
      </c>
      <c r="G71" s="21">
        <v>6</v>
      </c>
      <c r="H71" s="21">
        <v>25</v>
      </c>
      <c r="I71" s="21">
        <v>45.85</v>
      </c>
      <c r="J71" s="22"/>
      <c r="K71" s="22"/>
      <c r="L71" s="22"/>
      <c r="M71" s="22"/>
      <c r="N71" s="22"/>
      <c r="O71" s="22"/>
      <c r="P71" s="21"/>
    </row>
    <row r="72" spans="1:16" ht="15" thickBot="1" x14ac:dyDescent="0.3">
      <c r="A72" s="19" t="s">
        <v>92</v>
      </c>
      <c r="B72" s="20">
        <v>11</v>
      </c>
      <c r="C72" s="20">
        <v>3223098</v>
      </c>
      <c r="D72" s="20" t="s">
        <v>84</v>
      </c>
      <c r="E72" s="21">
        <v>56.4</v>
      </c>
      <c r="F72" s="21">
        <v>11</v>
      </c>
      <c r="G72" s="21">
        <v>8</v>
      </c>
      <c r="H72" s="21">
        <v>25</v>
      </c>
      <c r="I72" s="21">
        <v>30.66</v>
      </c>
      <c r="J72" s="22"/>
      <c r="K72" s="22"/>
      <c r="L72" s="22"/>
      <c r="M72" s="22"/>
      <c r="N72" s="22"/>
      <c r="O72" s="22"/>
      <c r="P72" s="21"/>
    </row>
    <row r="73" spans="1:16" ht="15" thickBot="1" x14ac:dyDescent="0.3">
      <c r="A73" s="19" t="s">
        <v>92</v>
      </c>
      <c r="B73" s="20">
        <v>12</v>
      </c>
      <c r="C73" s="20">
        <v>3226662</v>
      </c>
      <c r="D73" s="20" t="s">
        <v>85</v>
      </c>
      <c r="E73" s="21">
        <v>61.5</v>
      </c>
      <c r="F73" s="21">
        <v>25</v>
      </c>
      <c r="G73" s="21">
        <v>6</v>
      </c>
      <c r="H73" s="21">
        <v>25</v>
      </c>
      <c r="I73" s="21">
        <v>10.5</v>
      </c>
      <c r="J73" s="22"/>
      <c r="K73" s="22"/>
      <c r="L73" s="22"/>
      <c r="M73" s="22"/>
      <c r="N73" s="22"/>
      <c r="O73" s="22"/>
      <c r="P73" s="21"/>
    </row>
    <row r="74" spans="1:16" ht="15" thickBot="1" x14ac:dyDescent="0.3">
      <c r="A74" s="19" t="s">
        <v>92</v>
      </c>
      <c r="B74" s="20">
        <v>13</v>
      </c>
      <c r="C74" s="20">
        <v>3226562</v>
      </c>
      <c r="D74" s="20" t="s">
        <v>86</v>
      </c>
      <c r="E74" s="21">
        <v>47.9</v>
      </c>
      <c r="F74" s="21">
        <v>44.5</v>
      </c>
      <c r="G74" s="21">
        <v>6</v>
      </c>
      <c r="H74" s="21">
        <v>25</v>
      </c>
      <c r="I74" s="21">
        <v>4.76</v>
      </c>
      <c r="J74" s="22"/>
      <c r="K74" s="22"/>
      <c r="L74" s="22"/>
      <c r="M74" s="22"/>
      <c r="N74" s="22"/>
      <c r="O74" s="22"/>
      <c r="P74" s="21"/>
    </row>
    <row r="75" spans="1:16" ht="15" thickBot="1" x14ac:dyDescent="0.3">
      <c r="A75" s="19" t="s">
        <v>92</v>
      </c>
      <c r="B75" s="20">
        <v>14</v>
      </c>
      <c r="C75" s="20">
        <v>3228345</v>
      </c>
      <c r="D75" s="20" t="s">
        <v>80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1"/>
    </row>
    <row r="76" spans="1:16" ht="15" thickBot="1" x14ac:dyDescent="0.3">
      <c r="A76" s="19" t="s">
        <v>92</v>
      </c>
      <c r="B76" s="20">
        <v>15</v>
      </c>
      <c r="C76" s="20">
        <v>3217560</v>
      </c>
      <c r="D76" s="20"/>
      <c r="E76" s="21">
        <v>11.1</v>
      </c>
      <c r="F76" s="21">
        <v>0.5</v>
      </c>
      <c r="G76" s="21">
        <v>2</v>
      </c>
      <c r="H76" s="21">
        <v>25</v>
      </c>
      <c r="I76" s="22"/>
      <c r="J76" s="22"/>
      <c r="K76" s="22"/>
      <c r="L76" s="22"/>
      <c r="M76" s="22"/>
      <c r="N76" s="22"/>
      <c r="O76" s="22"/>
      <c r="P76" s="21"/>
    </row>
    <row r="77" spans="1:16" ht="15" thickBot="1" x14ac:dyDescent="0.3">
      <c r="A77" s="19" t="s">
        <v>92</v>
      </c>
      <c r="B77" s="20">
        <v>16</v>
      </c>
      <c r="C77" s="20">
        <v>3217596</v>
      </c>
      <c r="D77" s="20"/>
      <c r="E77" s="21">
        <v>22.1</v>
      </c>
      <c r="F77" s="21">
        <v>3.5</v>
      </c>
      <c r="G77" s="21">
        <v>2</v>
      </c>
      <c r="H77" s="21">
        <v>25</v>
      </c>
      <c r="I77" s="21">
        <v>5.53</v>
      </c>
      <c r="J77" s="22"/>
      <c r="K77" s="22"/>
      <c r="L77" s="22"/>
      <c r="M77" s="22"/>
      <c r="N77" s="22"/>
      <c r="O77" s="22"/>
      <c r="P77" s="21"/>
    </row>
    <row r="78" spans="1:16" ht="15" thickBot="1" x14ac:dyDescent="0.3">
      <c r="A78" s="19" t="s">
        <v>92</v>
      </c>
      <c r="B78" s="20">
        <v>17</v>
      </c>
      <c r="C78" s="20">
        <v>3216706</v>
      </c>
      <c r="D78" s="20"/>
      <c r="E78" s="21">
        <v>13</v>
      </c>
      <c r="F78" s="21">
        <v>3</v>
      </c>
      <c r="G78" s="21">
        <v>2</v>
      </c>
      <c r="H78" s="21">
        <v>25</v>
      </c>
      <c r="I78" s="21">
        <v>53.31</v>
      </c>
      <c r="J78" s="22"/>
      <c r="K78" s="22"/>
      <c r="L78" s="22"/>
      <c r="M78" s="22"/>
      <c r="N78" s="22"/>
      <c r="O78" s="22"/>
      <c r="P78" s="21"/>
    </row>
    <row r="79" spans="1:16" ht="15" thickBot="1" x14ac:dyDescent="0.3">
      <c r="A79" s="19" t="s">
        <v>92</v>
      </c>
      <c r="B79" s="20">
        <v>18</v>
      </c>
      <c r="C79" s="20">
        <v>3216736</v>
      </c>
      <c r="D79" s="20"/>
      <c r="E79" s="21">
        <v>29</v>
      </c>
      <c r="F79" s="21">
        <v>7</v>
      </c>
      <c r="G79" s="21">
        <v>2</v>
      </c>
      <c r="H79" s="21">
        <v>25</v>
      </c>
      <c r="I79" s="22"/>
      <c r="J79" s="22"/>
      <c r="K79" s="22"/>
      <c r="L79" s="22"/>
      <c r="M79" s="22"/>
      <c r="N79" s="22"/>
      <c r="O79" s="22"/>
      <c r="P79" s="21"/>
    </row>
    <row r="80" spans="1:16" ht="15" thickBot="1" x14ac:dyDescent="0.3">
      <c r="A80" s="19" t="s">
        <v>92</v>
      </c>
      <c r="B80" s="20">
        <v>19</v>
      </c>
      <c r="C80" s="20">
        <v>3225225</v>
      </c>
      <c r="D80" s="20" t="s">
        <v>87</v>
      </c>
      <c r="E80" s="21">
        <v>37.700000000000003</v>
      </c>
      <c r="F80" s="21">
        <v>14</v>
      </c>
      <c r="G80" s="21">
        <v>2</v>
      </c>
      <c r="H80" s="21">
        <v>25</v>
      </c>
      <c r="I80" s="21">
        <v>6.72</v>
      </c>
      <c r="J80" s="22"/>
      <c r="K80" s="22"/>
      <c r="L80" s="22"/>
      <c r="M80" s="22"/>
      <c r="N80" s="22"/>
      <c r="O80" s="22"/>
      <c r="P80" s="21"/>
    </row>
    <row r="81" spans="1:16" ht="15" thickBot="1" x14ac:dyDescent="0.3">
      <c r="A81" s="19" t="s">
        <v>92</v>
      </c>
      <c r="B81" s="20">
        <v>20</v>
      </c>
      <c r="C81" s="20">
        <v>3218385</v>
      </c>
      <c r="D81" s="20" t="s">
        <v>88</v>
      </c>
      <c r="E81" s="21">
        <v>23.5</v>
      </c>
      <c r="F81" s="21">
        <v>22.5</v>
      </c>
      <c r="G81" s="21">
        <v>6</v>
      </c>
      <c r="H81" s="21">
        <v>25</v>
      </c>
      <c r="I81" s="21">
        <v>2.31</v>
      </c>
      <c r="J81" s="22"/>
      <c r="K81" s="21">
        <v>2.4</v>
      </c>
      <c r="L81" s="22"/>
      <c r="M81" s="22"/>
      <c r="N81" s="22"/>
      <c r="O81" s="22"/>
      <c r="P81" s="21"/>
    </row>
    <row r="82" spans="1:16" ht="15" thickBot="1" x14ac:dyDescent="0.3">
      <c r="A82" s="19" t="s">
        <v>92</v>
      </c>
      <c r="B82" s="20">
        <v>21</v>
      </c>
      <c r="C82" s="20">
        <v>3216016</v>
      </c>
      <c r="D82" s="20" t="s">
        <v>89</v>
      </c>
      <c r="E82" s="21">
        <v>11.8</v>
      </c>
      <c r="F82" s="21">
        <v>5.5</v>
      </c>
      <c r="G82" s="21">
        <v>8</v>
      </c>
      <c r="H82" s="21">
        <v>25</v>
      </c>
      <c r="I82" s="21">
        <v>5.95</v>
      </c>
      <c r="J82" s="22"/>
      <c r="K82" s="21">
        <v>4</v>
      </c>
      <c r="L82" s="22"/>
      <c r="M82" s="22"/>
      <c r="N82" s="22"/>
      <c r="O82" s="22"/>
      <c r="P82" s="21"/>
    </row>
    <row r="83" spans="1:16" ht="15" thickBot="1" x14ac:dyDescent="0.3">
      <c r="A83" s="19" t="s">
        <v>92</v>
      </c>
      <c r="B83" s="20">
        <v>22</v>
      </c>
      <c r="C83" s="20">
        <v>3211065</v>
      </c>
      <c r="D83" s="20" t="s">
        <v>90</v>
      </c>
      <c r="E83" s="21">
        <v>36.6</v>
      </c>
      <c r="F83" s="21">
        <v>22.5</v>
      </c>
      <c r="G83" s="21">
        <v>6</v>
      </c>
      <c r="H83" s="21">
        <v>25</v>
      </c>
      <c r="I83" s="21">
        <v>23.34</v>
      </c>
      <c r="J83" s="22"/>
      <c r="K83" s="22"/>
      <c r="L83" s="22"/>
      <c r="M83" s="22"/>
      <c r="N83" s="22"/>
      <c r="O83" s="22"/>
      <c r="P83" s="21"/>
    </row>
    <row r="84" spans="1:16" ht="15" thickBot="1" x14ac:dyDescent="0.3">
      <c r="A84" s="19" t="s">
        <v>93</v>
      </c>
      <c r="B84" s="20">
        <v>1</v>
      </c>
      <c r="C84" s="20">
        <v>3211580</v>
      </c>
      <c r="D84" s="20" t="s">
        <v>74</v>
      </c>
      <c r="E84" s="21">
        <v>14.2</v>
      </c>
      <c r="F84" s="21">
        <v>17.5</v>
      </c>
      <c r="G84" s="21">
        <v>2</v>
      </c>
      <c r="H84" s="21">
        <v>25</v>
      </c>
      <c r="I84" s="21">
        <v>4.2699999999999996</v>
      </c>
      <c r="J84" s="22"/>
      <c r="K84" s="22"/>
      <c r="L84" s="22"/>
      <c r="M84" s="22"/>
      <c r="N84" s="22"/>
      <c r="O84" s="22"/>
      <c r="P84" s="21"/>
    </row>
    <row r="85" spans="1:16" ht="15" thickBot="1" x14ac:dyDescent="0.3">
      <c r="A85" s="19" t="s">
        <v>93</v>
      </c>
      <c r="B85" s="20">
        <v>2</v>
      </c>
      <c r="C85" s="20">
        <v>3218551</v>
      </c>
      <c r="D85" s="20" t="s">
        <v>75</v>
      </c>
      <c r="E85" s="21">
        <v>56.5</v>
      </c>
      <c r="F85" s="21">
        <v>29</v>
      </c>
      <c r="G85" s="21">
        <v>2</v>
      </c>
      <c r="H85" s="21">
        <v>43.5</v>
      </c>
      <c r="I85" s="21">
        <v>115.09</v>
      </c>
      <c r="J85" s="21">
        <v>-8.8000000000000007</v>
      </c>
      <c r="K85" s="22"/>
      <c r="L85" s="21">
        <v>0.96</v>
      </c>
      <c r="M85" s="22"/>
      <c r="N85" s="22"/>
      <c r="O85" s="22"/>
      <c r="P85" s="21"/>
    </row>
    <row r="86" spans="1:16" ht="15" thickBot="1" x14ac:dyDescent="0.3">
      <c r="A86" s="19" t="s">
        <v>93</v>
      </c>
      <c r="B86" s="20">
        <v>3</v>
      </c>
      <c r="C86" s="20">
        <v>3216698</v>
      </c>
      <c r="D86" s="20" t="s">
        <v>76</v>
      </c>
      <c r="E86" s="21">
        <v>33.4</v>
      </c>
      <c r="F86" s="21">
        <v>80</v>
      </c>
      <c r="G86" s="22"/>
      <c r="H86" s="21">
        <v>25</v>
      </c>
      <c r="I86" s="21">
        <v>0.7</v>
      </c>
      <c r="J86" s="22"/>
      <c r="K86" s="22"/>
      <c r="L86" s="22"/>
      <c r="M86" s="22"/>
      <c r="N86" s="22"/>
      <c r="O86" s="22"/>
      <c r="P86" s="21"/>
    </row>
    <row r="87" spans="1:16" ht="15" thickBot="1" x14ac:dyDescent="0.3">
      <c r="A87" s="19" t="s">
        <v>93</v>
      </c>
      <c r="B87" s="20">
        <v>4</v>
      </c>
      <c r="C87" s="20">
        <v>3226615</v>
      </c>
      <c r="D87" s="20" t="s">
        <v>77</v>
      </c>
      <c r="E87" s="21">
        <v>25.3</v>
      </c>
      <c r="F87" s="21">
        <v>2</v>
      </c>
      <c r="G87" s="21">
        <v>2</v>
      </c>
      <c r="H87" s="21">
        <v>25</v>
      </c>
      <c r="I87" s="21">
        <v>12.46</v>
      </c>
      <c r="J87" s="22"/>
      <c r="K87" s="22"/>
      <c r="L87" s="22"/>
      <c r="M87" s="22"/>
      <c r="N87" s="22"/>
      <c r="O87" s="22"/>
      <c r="P87" s="21"/>
    </row>
    <row r="88" spans="1:16" ht="15" thickBot="1" x14ac:dyDescent="0.3">
      <c r="A88" s="19" t="s">
        <v>93</v>
      </c>
      <c r="B88" s="20">
        <v>5</v>
      </c>
      <c r="C88" s="20">
        <v>3212472</v>
      </c>
      <c r="D88" s="20" t="s">
        <v>78</v>
      </c>
      <c r="E88" s="21">
        <v>127.4</v>
      </c>
      <c r="F88" s="21">
        <v>31</v>
      </c>
      <c r="G88" s="22"/>
      <c r="H88" s="21">
        <v>25</v>
      </c>
      <c r="I88" s="21">
        <v>19.25</v>
      </c>
      <c r="J88" s="22"/>
      <c r="K88" s="22"/>
      <c r="L88" s="22"/>
      <c r="M88" s="22"/>
      <c r="N88" s="22"/>
      <c r="O88" s="22"/>
      <c r="P88" s="21"/>
    </row>
    <row r="89" spans="1:16" ht="15" thickBot="1" x14ac:dyDescent="0.3">
      <c r="A89" s="19" t="s">
        <v>93</v>
      </c>
      <c r="B89" s="20">
        <v>6</v>
      </c>
      <c r="C89" s="20">
        <v>3217565</v>
      </c>
      <c r="D89" s="20" t="s">
        <v>79</v>
      </c>
      <c r="E89" s="21">
        <v>55.6</v>
      </c>
      <c r="F89" s="21">
        <v>64</v>
      </c>
      <c r="G89" s="21">
        <v>2</v>
      </c>
      <c r="H89" s="21">
        <v>25</v>
      </c>
      <c r="I89" s="21">
        <v>119.31</v>
      </c>
      <c r="J89" s="22"/>
      <c r="K89" s="22"/>
      <c r="L89" s="22"/>
      <c r="M89" s="22"/>
      <c r="N89" s="22"/>
      <c r="O89" s="22"/>
      <c r="P89" s="21"/>
    </row>
    <row r="90" spans="1:16" ht="15" thickBot="1" x14ac:dyDescent="0.3">
      <c r="A90" s="19" t="s">
        <v>93</v>
      </c>
      <c r="B90" s="20">
        <v>7</v>
      </c>
      <c r="C90" s="20">
        <v>3218550</v>
      </c>
      <c r="D90" s="20" t="s">
        <v>80</v>
      </c>
      <c r="E90" s="21">
        <v>11.4</v>
      </c>
      <c r="F90" s="21">
        <v>4.5</v>
      </c>
      <c r="G90" s="21">
        <v>8</v>
      </c>
      <c r="H90" s="21">
        <v>25</v>
      </c>
      <c r="I90" s="21">
        <v>2.31</v>
      </c>
      <c r="J90" s="22"/>
      <c r="K90" s="22"/>
      <c r="L90" s="22"/>
      <c r="M90" s="22"/>
      <c r="N90" s="22"/>
      <c r="O90" s="22"/>
      <c r="P90" s="21"/>
    </row>
    <row r="91" spans="1:16" ht="15" thickBot="1" x14ac:dyDescent="0.3">
      <c r="A91" s="19" t="s">
        <v>93</v>
      </c>
      <c r="B91" s="20">
        <v>8</v>
      </c>
      <c r="C91" s="20">
        <v>3223919</v>
      </c>
      <c r="D91" s="20" t="s">
        <v>81</v>
      </c>
      <c r="E91" s="21">
        <v>2.5</v>
      </c>
      <c r="F91" s="21">
        <v>7</v>
      </c>
      <c r="G91" s="21">
        <v>8</v>
      </c>
      <c r="H91" s="21">
        <v>12.5</v>
      </c>
      <c r="I91" s="21">
        <v>5.25</v>
      </c>
      <c r="J91" s="22"/>
      <c r="K91" s="22"/>
      <c r="L91" s="22"/>
      <c r="M91" s="22"/>
      <c r="N91" s="22"/>
      <c r="O91" s="22"/>
      <c r="P91" s="21"/>
    </row>
    <row r="92" spans="1:16" ht="15" thickBot="1" x14ac:dyDescent="0.3">
      <c r="A92" s="19" t="s">
        <v>93</v>
      </c>
      <c r="B92" s="20">
        <v>9</v>
      </c>
      <c r="C92" s="20">
        <v>3212145</v>
      </c>
      <c r="D92" s="20" t="s">
        <v>82</v>
      </c>
      <c r="E92" s="21">
        <v>57.3</v>
      </c>
      <c r="F92" s="21">
        <v>11.5</v>
      </c>
      <c r="G92" s="21">
        <v>6</v>
      </c>
      <c r="H92" s="21">
        <v>25</v>
      </c>
      <c r="I92" s="21">
        <v>1.47</v>
      </c>
      <c r="J92" s="22"/>
      <c r="K92" s="22"/>
      <c r="L92" s="22"/>
      <c r="M92" s="22"/>
      <c r="N92" s="22"/>
      <c r="O92" s="22"/>
      <c r="P92" s="21"/>
    </row>
    <row r="93" spans="1:16" ht="15" thickBot="1" x14ac:dyDescent="0.3">
      <c r="A93" s="19" t="s">
        <v>93</v>
      </c>
      <c r="B93" s="20">
        <v>10</v>
      </c>
      <c r="C93" s="20">
        <v>3223010</v>
      </c>
      <c r="D93" s="20" t="s">
        <v>83</v>
      </c>
      <c r="E93" s="21">
        <v>51.1</v>
      </c>
      <c r="F93" s="21">
        <v>39</v>
      </c>
      <c r="G93" s="21">
        <v>6</v>
      </c>
      <c r="H93" s="21">
        <v>25</v>
      </c>
      <c r="I93" s="21">
        <v>48.72</v>
      </c>
      <c r="J93" s="22"/>
      <c r="K93" s="22"/>
      <c r="L93" s="22"/>
      <c r="M93" s="22"/>
      <c r="N93" s="22"/>
      <c r="O93" s="22"/>
      <c r="P93" s="21"/>
    </row>
    <row r="94" spans="1:16" ht="15" thickBot="1" x14ac:dyDescent="0.3">
      <c r="A94" s="19" t="s">
        <v>93</v>
      </c>
      <c r="B94" s="20">
        <v>11</v>
      </c>
      <c r="C94" s="20">
        <v>3223098</v>
      </c>
      <c r="D94" s="20" t="s">
        <v>84</v>
      </c>
      <c r="E94" s="21">
        <v>99.7</v>
      </c>
      <c r="F94" s="21">
        <v>21</v>
      </c>
      <c r="G94" s="21">
        <v>8</v>
      </c>
      <c r="H94" s="21">
        <v>25</v>
      </c>
      <c r="I94" s="21">
        <v>17.920000000000002</v>
      </c>
      <c r="J94" s="22"/>
      <c r="K94" s="22"/>
      <c r="L94" s="22"/>
      <c r="M94" s="22"/>
      <c r="N94" s="22"/>
      <c r="O94" s="22"/>
      <c r="P94" s="21"/>
    </row>
    <row r="95" spans="1:16" ht="15" thickBot="1" x14ac:dyDescent="0.3">
      <c r="A95" s="19" t="s">
        <v>93</v>
      </c>
      <c r="B95" s="20">
        <v>12</v>
      </c>
      <c r="C95" s="20">
        <v>3226662</v>
      </c>
      <c r="D95" s="20" t="s">
        <v>85</v>
      </c>
      <c r="E95" s="21">
        <v>96.1</v>
      </c>
      <c r="F95" s="21">
        <v>63.5</v>
      </c>
      <c r="G95" s="21">
        <v>6</v>
      </c>
      <c r="H95" s="21">
        <v>25</v>
      </c>
      <c r="I95" s="22"/>
      <c r="J95" s="22"/>
      <c r="K95" s="21">
        <v>52</v>
      </c>
      <c r="L95" s="22"/>
      <c r="M95" s="22"/>
      <c r="N95" s="22"/>
      <c r="O95" s="22"/>
      <c r="P95" s="21"/>
    </row>
    <row r="96" spans="1:16" ht="15" thickBot="1" x14ac:dyDescent="0.3">
      <c r="A96" s="19" t="s">
        <v>93</v>
      </c>
      <c r="B96" s="20">
        <v>13</v>
      </c>
      <c r="C96" s="20">
        <v>3226562</v>
      </c>
      <c r="D96" s="20" t="s">
        <v>86</v>
      </c>
      <c r="E96" s="21">
        <v>49.3</v>
      </c>
      <c r="F96" s="21">
        <v>67.5</v>
      </c>
      <c r="G96" s="21">
        <v>6</v>
      </c>
      <c r="H96" s="21">
        <v>25</v>
      </c>
      <c r="I96" s="22"/>
      <c r="J96" s="22"/>
      <c r="K96" s="22"/>
      <c r="L96" s="22"/>
      <c r="M96" s="22"/>
      <c r="N96" s="22"/>
      <c r="O96" s="22"/>
      <c r="P96" s="21"/>
    </row>
    <row r="97" spans="1:16" ht="15" thickBot="1" x14ac:dyDescent="0.3">
      <c r="A97" s="19" t="s">
        <v>93</v>
      </c>
      <c r="B97" s="20">
        <v>14</v>
      </c>
      <c r="C97" s="20">
        <v>3228345</v>
      </c>
      <c r="D97" s="20" t="s">
        <v>80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1"/>
    </row>
    <row r="98" spans="1:16" ht="15" thickBot="1" x14ac:dyDescent="0.3">
      <c r="A98" s="19" t="s">
        <v>93</v>
      </c>
      <c r="B98" s="20">
        <v>15</v>
      </c>
      <c r="C98" s="20">
        <v>3217560</v>
      </c>
      <c r="D98" s="20"/>
      <c r="E98" s="21">
        <v>6.8</v>
      </c>
      <c r="F98" s="22"/>
      <c r="G98" s="21">
        <v>8</v>
      </c>
      <c r="H98" s="21">
        <v>25</v>
      </c>
      <c r="I98" s="22"/>
      <c r="J98" s="22"/>
      <c r="K98" s="22"/>
      <c r="L98" s="22"/>
      <c r="M98" s="22"/>
      <c r="N98" s="22"/>
      <c r="O98" s="22"/>
      <c r="P98" s="21"/>
    </row>
    <row r="99" spans="1:16" ht="15" thickBot="1" x14ac:dyDescent="0.3">
      <c r="A99" s="19" t="s">
        <v>93</v>
      </c>
      <c r="B99" s="20">
        <v>16</v>
      </c>
      <c r="C99" s="20">
        <v>3217596</v>
      </c>
      <c r="D99" s="20"/>
      <c r="E99" s="21">
        <v>61.8</v>
      </c>
      <c r="F99" s="21">
        <v>30</v>
      </c>
      <c r="G99" s="21">
        <v>8</v>
      </c>
      <c r="H99" s="21">
        <v>25</v>
      </c>
      <c r="I99" s="21">
        <v>7.14</v>
      </c>
      <c r="J99" s="22"/>
      <c r="K99" s="22"/>
      <c r="L99" s="22"/>
      <c r="M99" s="22"/>
      <c r="N99" s="22"/>
      <c r="O99" s="22"/>
      <c r="P99" s="21"/>
    </row>
    <row r="100" spans="1:16" ht="15" thickBot="1" x14ac:dyDescent="0.3">
      <c r="A100" s="19" t="s">
        <v>93</v>
      </c>
      <c r="B100" s="20">
        <v>17</v>
      </c>
      <c r="C100" s="20">
        <v>3216706</v>
      </c>
      <c r="D100" s="20"/>
      <c r="E100" s="21">
        <v>33</v>
      </c>
      <c r="F100" s="21">
        <v>22</v>
      </c>
      <c r="G100" s="21">
        <v>8</v>
      </c>
      <c r="H100" s="21">
        <v>25</v>
      </c>
      <c r="I100" s="21">
        <v>45.71</v>
      </c>
      <c r="J100" s="22"/>
      <c r="K100" s="22"/>
      <c r="L100" s="22"/>
      <c r="M100" s="22"/>
      <c r="N100" s="22"/>
      <c r="O100" s="22"/>
      <c r="P100" s="21"/>
    </row>
    <row r="101" spans="1:16" ht="15" thickBot="1" x14ac:dyDescent="0.3">
      <c r="A101" s="19" t="s">
        <v>93</v>
      </c>
      <c r="B101" s="20">
        <v>18</v>
      </c>
      <c r="C101" s="20">
        <v>3216736</v>
      </c>
      <c r="D101" s="20"/>
      <c r="E101" s="21">
        <v>47.4</v>
      </c>
      <c r="F101" s="21">
        <v>11</v>
      </c>
      <c r="G101" s="21">
        <v>8</v>
      </c>
      <c r="H101" s="21">
        <v>25</v>
      </c>
      <c r="I101" s="21">
        <v>3.22</v>
      </c>
      <c r="J101" s="22"/>
      <c r="K101" s="22"/>
      <c r="L101" s="22"/>
      <c r="M101" s="22"/>
      <c r="N101" s="22"/>
      <c r="O101" s="22"/>
      <c r="P101" s="21"/>
    </row>
    <row r="102" spans="1:16" ht="15" thickBot="1" x14ac:dyDescent="0.3">
      <c r="A102" s="19" t="s">
        <v>93</v>
      </c>
      <c r="B102" s="20">
        <v>19</v>
      </c>
      <c r="C102" s="20">
        <v>3225225</v>
      </c>
      <c r="D102" s="20" t="s">
        <v>87</v>
      </c>
      <c r="E102" s="21">
        <v>13.68</v>
      </c>
      <c r="F102" s="21">
        <v>6</v>
      </c>
      <c r="G102" s="21">
        <v>8</v>
      </c>
      <c r="H102" s="21">
        <v>25</v>
      </c>
      <c r="I102" s="21">
        <v>6.12</v>
      </c>
      <c r="J102" s="22"/>
      <c r="K102" s="21">
        <v>0.2</v>
      </c>
      <c r="L102" s="22"/>
      <c r="M102" s="22"/>
      <c r="N102" s="22"/>
      <c r="O102" s="22"/>
      <c r="P102" s="21"/>
    </row>
    <row r="103" spans="1:16" ht="15" thickBot="1" x14ac:dyDescent="0.3">
      <c r="A103" s="19" t="s">
        <v>93</v>
      </c>
      <c r="B103" s="20">
        <v>20</v>
      </c>
      <c r="C103" s="20">
        <v>3218385</v>
      </c>
      <c r="D103" s="20" t="s">
        <v>88</v>
      </c>
      <c r="E103" s="21">
        <v>51.9</v>
      </c>
      <c r="F103" s="21">
        <v>42</v>
      </c>
      <c r="G103" s="21">
        <v>6</v>
      </c>
      <c r="H103" s="21">
        <v>25</v>
      </c>
      <c r="I103" s="21">
        <v>21.57</v>
      </c>
      <c r="J103" s="22"/>
      <c r="K103" s="22"/>
      <c r="L103" s="22"/>
      <c r="M103" s="22"/>
      <c r="N103" s="22"/>
      <c r="O103" s="22"/>
      <c r="P103" s="21"/>
    </row>
    <row r="104" spans="1:16" ht="15" thickBot="1" x14ac:dyDescent="0.3">
      <c r="A104" s="19" t="s">
        <v>93</v>
      </c>
      <c r="B104" s="20">
        <v>21</v>
      </c>
      <c r="C104" s="20">
        <v>3216016</v>
      </c>
      <c r="D104" s="20" t="s">
        <v>89</v>
      </c>
      <c r="E104" s="21">
        <v>17</v>
      </c>
      <c r="F104" s="21">
        <v>11</v>
      </c>
      <c r="G104" s="21">
        <v>8</v>
      </c>
      <c r="H104" s="21">
        <v>25</v>
      </c>
      <c r="I104" s="21">
        <v>2.17</v>
      </c>
      <c r="J104" s="22"/>
      <c r="K104" s="22"/>
      <c r="L104" s="22"/>
      <c r="M104" s="22"/>
      <c r="N104" s="22"/>
      <c r="O104" s="22"/>
      <c r="P104" s="21"/>
    </row>
    <row r="105" spans="1:16" ht="15" thickBot="1" x14ac:dyDescent="0.3">
      <c r="A105" s="19" t="s">
        <v>93</v>
      </c>
      <c r="B105" s="20">
        <v>22</v>
      </c>
      <c r="C105" s="20">
        <v>3211065</v>
      </c>
      <c r="D105" s="20" t="s">
        <v>90</v>
      </c>
      <c r="E105" s="21">
        <v>61.4</v>
      </c>
      <c r="F105" s="21">
        <v>52.5</v>
      </c>
      <c r="G105" s="21">
        <v>6</v>
      </c>
      <c r="H105" s="21">
        <v>25</v>
      </c>
      <c r="I105" s="21">
        <v>35.72</v>
      </c>
      <c r="J105" s="22"/>
      <c r="K105" s="21">
        <v>5</v>
      </c>
      <c r="L105" s="22"/>
      <c r="M105" s="22"/>
      <c r="N105" s="22"/>
      <c r="O105" s="22"/>
      <c r="P105" s="21"/>
    </row>
    <row r="106" spans="1:16" ht="15" thickBot="1" x14ac:dyDescent="0.3">
      <c r="A106" s="19" t="s">
        <v>94</v>
      </c>
      <c r="B106" s="20">
        <v>1</v>
      </c>
      <c r="C106" s="20">
        <v>3211580</v>
      </c>
      <c r="D106" s="20" t="s">
        <v>74</v>
      </c>
      <c r="E106" s="21">
        <v>11.8</v>
      </c>
      <c r="F106" s="21">
        <v>12</v>
      </c>
      <c r="G106" s="21">
        <v>2</v>
      </c>
      <c r="H106" s="21">
        <v>25</v>
      </c>
      <c r="I106" s="21">
        <v>0.14000000000000001</v>
      </c>
      <c r="J106" s="22"/>
      <c r="K106" s="22"/>
      <c r="L106" s="22"/>
      <c r="M106" s="22"/>
      <c r="N106" s="22"/>
      <c r="O106" s="22"/>
      <c r="P106" s="21"/>
    </row>
    <row r="107" spans="1:16" ht="15" thickBot="1" x14ac:dyDescent="0.3">
      <c r="A107" s="19" t="s">
        <v>94</v>
      </c>
      <c r="B107" s="20">
        <v>2</v>
      </c>
      <c r="C107" s="20">
        <v>3218551</v>
      </c>
      <c r="D107" s="20" t="s">
        <v>75</v>
      </c>
      <c r="E107" s="21">
        <v>88.18</v>
      </c>
      <c r="F107" s="21">
        <v>46.1</v>
      </c>
      <c r="G107" s="21">
        <v>2</v>
      </c>
      <c r="H107" s="21">
        <v>43.5</v>
      </c>
      <c r="I107" s="21">
        <v>159.19</v>
      </c>
      <c r="J107" s="21">
        <v>-8.8000000000000007</v>
      </c>
      <c r="K107" s="22"/>
      <c r="L107" s="21">
        <v>0.24</v>
      </c>
      <c r="M107" s="22"/>
      <c r="N107" s="22"/>
      <c r="O107" s="22"/>
      <c r="P107" s="21"/>
    </row>
    <row r="108" spans="1:16" ht="15" thickBot="1" x14ac:dyDescent="0.3">
      <c r="A108" s="19" t="s">
        <v>94</v>
      </c>
      <c r="B108" s="20">
        <v>3</v>
      </c>
      <c r="C108" s="20">
        <v>3216698</v>
      </c>
      <c r="D108" s="20" t="s">
        <v>76</v>
      </c>
      <c r="E108" s="21">
        <v>32.299999999999997</v>
      </c>
      <c r="F108" s="21">
        <v>31.5</v>
      </c>
      <c r="G108" s="22"/>
      <c r="H108" s="21">
        <v>25</v>
      </c>
      <c r="I108" s="21">
        <v>18.55</v>
      </c>
      <c r="J108" s="22"/>
      <c r="K108" s="22"/>
      <c r="L108" s="22"/>
      <c r="M108" s="22"/>
      <c r="N108" s="22"/>
      <c r="O108" s="22"/>
      <c r="P108" s="21"/>
    </row>
    <row r="109" spans="1:16" ht="15" thickBot="1" x14ac:dyDescent="0.3">
      <c r="A109" s="19" t="s">
        <v>94</v>
      </c>
      <c r="B109" s="20">
        <v>4</v>
      </c>
      <c r="C109" s="20">
        <v>3226615</v>
      </c>
      <c r="D109" s="20" t="s">
        <v>77</v>
      </c>
      <c r="E109" s="21">
        <v>19.8</v>
      </c>
      <c r="F109" s="21">
        <v>5.5</v>
      </c>
      <c r="G109" s="21">
        <v>2</v>
      </c>
      <c r="H109" s="21">
        <v>25</v>
      </c>
      <c r="I109" s="22"/>
      <c r="J109" s="22"/>
      <c r="K109" s="22"/>
      <c r="L109" s="22"/>
      <c r="M109" s="22"/>
      <c r="N109" s="22"/>
      <c r="O109" s="22"/>
      <c r="P109" s="21"/>
    </row>
    <row r="110" spans="1:16" ht="15" thickBot="1" x14ac:dyDescent="0.3">
      <c r="A110" s="19" t="s">
        <v>94</v>
      </c>
      <c r="B110" s="20">
        <v>5</v>
      </c>
      <c r="C110" s="20">
        <v>3212472</v>
      </c>
      <c r="D110" s="20" t="s">
        <v>78</v>
      </c>
      <c r="E110" s="21">
        <v>119.9</v>
      </c>
      <c r="F110" s="21">
        <v>60.5</v>
      </c>
      <c r="G110" s="22"/>
      <c r="H110" s="21">
        <v>25</v>
      </c>
      <c r="I110" s="21">
        <v>60.34</v>
      </c>
      <c r="J110" s="22"/>
      <c r="K110" s="22"/>
      <c r="L110" s="22"/>
      <c r="M110" s="22"/>
      <c r="N110" s="22"/>
      <c r="O110" s="22"/>
      <c r="P110" s="21"/>
    </row>
    <row r="111" spans="1:16" ht="15" thickBot="1" x14ac:dyDescent="0.3">
      <c r="A111" s="19" t="s">
        <v>94</v>
      </c>
      <c r="B111" s="20">
        <v>6</v>
      </c>
      <c r="C111" s="20">
        <v>3217565</v>
      </c>
      <c r="D111" s="20" t="s">
        <v>79</v>
      </c>
      <c r="E111" s="21">
        <v>41.3</v>
      </c>
      <c r="F111" s="21">
        <v>47</v>
      </c>
      <c r="G111" s="21">
        <v>2</v>
      </c>
      <c r="H111" s="21">
        <v>25</v>
      </c>
      <c r="I111" s="21">
        <v>74.55</v>
      </c>
      <c r="J111" s="22"/>
      <c r="K111" s="22"/>
      <c r="L111" s="22"/>
      <c r="M111" s="22"/>
      <c r="N111" s="22"/>
      <c r="O111" s="22"/>
      <c r="P111" s="21"/>
    </row>
    <row r="112" spans="1:16" ht="15" thickBot="1" x14ac:dyDescent="0.3">
      <c r="A112" s="19" t="s">
        <v>94</v>
      </c>
      <c r="B112" s="20">
        <v>7</v>
      </c>
      <c r="C112" s="20">
        <v>3218550</v>
      </c>
      <c r="D112" s="20" t="s">
        <v>80</v>
      </c>
      <c r="E112" s="21">
        <v>1.9</v>
      </c>
      <c r="F112" s="21">
        <v>1.5</v>
      </c>
      <c r="G112" s="21">
        <v>8</v>
      </c>
      <c r="H112" s="21">
        <v>25</v>
      </c>
      <c r="I112" s="22"/>
      <c r="J112" s="22"/>
      <c r="K112" s="22"/>
      <c r="L112" s="22"/>
      <c r="M112" s="22"/>
      <c r="N112" s="22"/>
      <c r="O112" s="22"/>
      <c r="P112" s="21"/>
    </row>
    <row r="113" spans="1:16" ht="15" thickBot="1" x14ac:dyDescent="0.3">
      <c r="A113" s="19" t="s">
        <v>94</v>
      </c>
      <c r="B113" s="20">
        <v>8</v>
      </c>
      <c r="C113" s="20">
        <v>3223919</v>
      </c>
      <c r="D113" s="20" t="s">
        <v>81</v>
      </c>
      <c r="E113" s="21">
        <v>23.1</v>
      </c>
      <c r="F113" s="21">
        <v>50.5</v>
      </c>
      <c r="G113" s="21">
        <v>8</v>
      </c>
      <c r="H113" s="21">
        <v>25</v>
      </c>
      <c r="I113" s="22"/>
      <c r="J113" s="22"/>
      <c r="K113" s="22"/>
      <c r="L113" s="22"/>
      <c r="M113" s="22"/>
      <c r="N113" s="22"/>
      <c r="O113" s="22"/>
      <c r="P113" s="21"/>
    </row>
    <row r="114" spans="1:16" ht="15" thickBot="1" x14ac:dyDescent="0.3">
      <c r="A114" s="19" t="s">
        <v>94</v>
      </c>
      <c r="B114" s="20">
        <v>9</v>
      </c>
      <c r="C114" s="20">
        <v>3212145</v>
      </c>
      <c r="D114" s="20" t="s">
        <v>82</v>
      </c>
      <c r="E114" s="21">
        <v>69.3</v>
      </c>
      <c r="F114" s="21">
        <v>30</v>
      </c>
      <c r="G114" s="21">
        <v>6</v>
      </c>
      <c r="H114" s="21">
        <v>25</v>
      </c>
      <c r="I114" s="22"/>
      <c r="J114" s="22"/>
      <c r="K114" s="22"/>
      <c r="L114" s="22"/>
      <c r="M114" s="22"/>
      <c r="N114" s="22"/>
      <c r="O114" s="22"/>
      <c r="P114" s="21"/>
    </row>
    <row r="115" spans="1:16" ht="15" thickBot="1" x14ac:dyDescent="0.3">
      <c r="A115" s="19" t="s">
        <v>94</v>
      </c>
      <c r="B115" s="20">
        <v>10</v>
      </c>
      <c r="C115" s="20">
        <v>3223010</v>
      </c>
      <c r="D115" s="20" t="s">
        <v>83</v>
      </c>
      <c r="E115" s="21">
        <v>42.8</v>
      </c>
      <c r="F115" s="21">
        <v>63.5</v>
      </c>
      <c r="G115" s="21">
        <v>6</v>
      </c>
      <c r="H115" s="21">
        <v>25</v>
      </c>
      <c r="I115" s="22"/>
      <c r="J115" s="22"/>
      <c r="K115" s="22"/>
      <c r="L115" s="22"/>
      <c r="M115" s="22"/>
      <c r="N115" s="22"/>
      <c r="O115" s="22"/>
      <c r="P115" s="21"/>
    </row>
    <row r="116" spans="1:16" ht="15" thickBot="1" x14ac:dyDescent="0.3">
      <c r="A116" s="19" t="s">
        <v>94</v>
      </c>
      <c r="B116" s="20">
        <v>11</v>
      </c>
      <c r="C116" s="20">
        <v>3223098</v>
      </c>
      <c r="D116" s="20" t="s">
        <v>84</v>
      </c>
      <c r="E116" s="21">
        <v>75</v>
      </c>
      <c r="F116" s="21">
        <v>33.5</v>
      </c>
      <c r="G116" s="21">
        <v>8</v>
      </c>
      <c r="H116" s="21">
        <v>25</v>
      </c>
      <c r="I116" s="21">
        <v>59.86</v>
      </c>
      <c r="J116" s="22"/>
      <c r="K116" s="22"/>
      <c r="L116" s="22"/>
      <c r="M116" s="22"/>
      <c r="N116" s="22"/>
      <c r="O116" s="22"/>
      <c r="P116" s="21"/>
    </row>
    <row r="117" spans="1:16" ht="15" thickBot="1" x14ac:dyDescent="0.3">
      <c r="A117" s="19" t="s">
        <v>94</v>
      </c>
      <c r="B117" s="20">
        <v>12</v>
      </c>
      <c r="C117" s="20">
        <v>3226662</v>
      </c>
      <c r="D117" s="20" t="s">
        <v>85</v>
      </c>
      <c r="E117" s="21">
        <v>115.6</v>
      </c>
      <c r="F117" s="21">
        <v>62</v>
      </c>
      <c r="G117" s="21">
        <v>6</v>
      </c>
      <c r="H117" s="21">
        <v>25</v>
      </c>
      <c r="I117" s="22"/>
      <c r="J117" s="22"/>
      <c r="K117" s="21">
        <v>3.8</v>
      </c>
      <c r="L117" s="22"/>
      <c r="M117" s="22"/>
      <c r="N117" s="22"/>
      <c r="O117" s="22"/>
      <c r="P117" s="21"/>
    </row>
    <row r="118" spans="1:16" ht="15" thickBot="1" x14ac:dyDescent="0.3">
      <c r="A118" s="19" t="s">
        <v>94</v>
      </c>
      <c r="B118" s="20">
        <v>13</v>
      </c>
      <c r="C118" s="20">
        <v>3226562</v>
      </c>
      <c r="D118" s="20" t="s">
        <v>86</v>
      </c>
      <c r="E118" s="21">
        <v>85.7</v>
      </c>
      <c r="F118" s="21">
        <v>57</v>
      </c>
      <c r="G118" s="21">
        <v>6</v>
      </c>
      <c r="H118" s="21">
        <v>25</v>
      </c>
      <c r="I118" s="22"/>
      <c r="J118" s="22"/>
      <c r="K118" s="22"/>
      <c r="L118" s="22"/>
      <c r="M118" s="22"/>
      <c r="N118" s="22"/>
      <c r="O118" s="22"/>
      <c r="P118" s="21"/>
    </row>
    <row r="119" spans="1:16" ht="15" thickBot="1" x14ac:dyDescent="0.3">
      <c r="A119" s="19" t="s">
        <v>94</v>
      </c>
      <c r="B119" s="20">
        <v>14</v>
      </c>
      <c r="C119" s="20">
        <v>3228345</v>
      </c>
      <c r="D119" s="20" t="s">
        <v>80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1"/>
    </row>
    <row r="120" spans="1:16" ht="15" thickBot="1" x14ac:dyDescent="0.3">
      <c r="A120" s="19" t="s">
        <v>94</v>
      </c>
      <c r="B120" s="20">
        <v>15</v>
      </c>
      <c r="C120" s="20">
        <v>3217560</v>
      </c>
      <c r="D120" s="20"/>
      <c r="E120" s="21">
        <v>4.9000000000000004</v>
      </c>
      <c r="F120" s="21">
        <v>1</v>
      </c>
      <c r="G120" s="21">
        <v>8</v>
      </c>
      <c r="H120" s="21">
        <v>25</v>
      </c>
      <c r="I120" s="22"/>
      <c r="J120" s="22"/>
      <c r="K120" s="22"/>
      <c r="L120" s="22"/>
      <c r="M120" s="22"/>
      <c r="N120" s="22"/>
      <c r="O120" s="22"/>
      <c r="P120" s="21"/>
    </row>
    <row r="121" spans="1:16" ht="15" thickBot="1" x14ac:dyDescent="0.3">
      <c r="A121" s="19" t="s">
        <v>94</v>
      </c>
      <c r="B121" s="20">
        <v>16</v>
      </c>
      <c r="C121" s="20">
        <v>3217596</v>
      </c>
      <c r="D121" s="20"/>
      <c r="E121" s="21">
        <v>80.2</v>
      </c>
      <c r="F121" s="21">
        <v>37.5</v>
      </c>
      <c r="G121" s="21">
        <v>8</v>
      </c>
      <c r="H121" s="21">
        <v>25</v>
      </c>
      <c r="I121" s="22"/>
      <c r="J121" s="22"/>
      <c r="K121" s="22"/>
      <c r="L121" s="22"/>
      <c r="M121" s="22"/>
      <c r="N121" s="22"/>
      <c r="O121" s="22"/>
      <c r="P121" s="21"/>
    </row>
    <row r="122" spans="1:16" ht="15" thickBot="1" x14ac:dyDescent="0.3">
      <c r="A122" s="19" t="s">
        <v>94</v>
      </c>
      <c r="B122" s="20">
        <v>17</v>
      </c>
      <c r="C122" s="20">
        <v>3216706</v>
      </c>
      <c r="D122" s="20"/>
      <c r="E122" s="21">
        <v>42.2</v>
      </c>
      <c r="F122" s="21">
        <v>54.5</v>
      </c>
      <c r="G122" s="21">
        <v>8</v>
      </c>
      <c r="H122" s="21">
        <v>25</v>
      </c>
      <c r="I122" s="22"/>
      <c r="J122" s="22"/>
      <c r="K122" s="22"/>
      <c r="L122" s="22"/>
      <c r="M122" s="22"/>
      <c r="N122" s="22"/>
      <c r="O122" s="22"/>
      <c r="P122" s="21"/>
    </row>
    <row r="123" spans="1:16" ht="15" thickBot="1" x14ac:dyDescent="0.3">
      <c r="A123" s="19" t="s">
        <v>94</v>
      </c>
      <c r="B123" s="20">
        <v>18</v>
      </c>
      <c r="C123" s="20">
        <v>3216736</v>
      </c>
      <c r="D123" s="20"/>
      <c r="E123" s="21">
        <v>51</v>
      </c>
      <c r="F123" s="21">
        <v>26</v>
      </c>
      <c r="G123" s="21">
        <v>8</v>
      </c>
      <c r="H123" s="21">
        <v>25</v>
      </c>
      <c r="I123" s="22"/>
      <c r="J123" s="22"/>
      <c r="K123" s="22"/>
      <c r="L123" s="22"/>
      <c r="M123" s="22"/>
      <c r="N123" s="22"/>
      <c r="O123" s="22"/>
      <c r="P123" s="21"/>
    </row>
    <row r="124" spans="1:16" ht="15" thickBot="1" x14ac:dyDescent="0.3">
      <c r="A124" s="19" t="s">
        <v>94</v>
      </c>
      <c r="B124" s="20">
        <v>19</v>
      </c>
      <c r="C124" s="20">
        <v>3225225</v>
      </c>
      <c r="D124" s="20" t="s">
        <v>87</v>
      </c>
      <c r="E124" s="21">
        <v>3.8</v>
      </c>
      <c r="F124" s="21">
        <v>2</v>
      </c>
      <c r="G124" s="21">
        <v>8</v>
      </c>
      <c r="H124" s="21">
        <v>25</v>
      </c>
      <c r="I124" s="22"/>
      <c r="J124" s="22"/>
      <c r="K124" s="22"/>
      <c r="L124" s="22"/>
      <c r="M124" s="22"/>
      <c r="N124" s="22"/>
      <c r="O124" s="22"/>
      <c r="P124" s="21"/>
    </row>
    <row r="125" spans="1:16" ht="15" thickBot="1" x14ac:dyDescent="0.3">
      <c r="A125" s="19" t="s">
        <v>94</v>
      </c>
      <c r="B125" s="20">
        <v>20</v>
      </c>
      <c r="C125" s="20">
        <v>3218385</v>
      </c>
      <c r="D125" s="20" t="s">
        <v>88</v>
      </c>
      <c r="E125" s="21">
        <v>50.5</v>
      </c>
      <c r="F125" s="21">
        <v>49</v>
      </c>
      <c r="G125" s="21">
        <v>6</v>
      </c>
      <c r="H125" s="21">
        <v>25</v>
      </c>
      <c r="I125" s="21">
        <v>27.65</v>
      </c>
      <c r="J125" s="22"/>
      <c r="K125" s="22"/>
      <c r="L125" s="22"/>
      <c r="M125" s="22"/>
      <c r="N125" s="22"/>
      <c r="O125" s="22"/>
      <c r="P125" s="21"/>
    </row>
    <row r="126" spans="1:16" ht="15" thickBot="1" x14ac:dyDescent="0.3">
      <c r="A126" s="19" t="s">
        <v>94</v>
      </c>
      <c r="B126" s="20">
        <v>21</v>
      </c>
      <c r="C126" s="20">
        <v>3216016</v>
      </c>
      <c r="D126" s="20" t="s">
        <v>89</v>
      </c>
      <c r="E126" s="21">
        <v>25.1</v>
      </c>
      <c r="F126" s="21">
        <v>1.5</v>
      </c>
      <c r="G126" s="21">
        <v>8</v>
      </c>
      <c r="H126" s="21">
        <v>25</v>
      </c>
      <c r="I126" s="22"/>
      <c r="J126" s="22"/>
      <c r="K126" s="21">
        <v>0.8</v>
      </c>
      <c r="L126" s="22"/>
      <c r="M126" s="22"/>
      <c r="N126" s="22"/>
      <c r="O126" s="22"/>
      <c r="P126" s="21"/>
    </row>
    <row r="127" spans="1:16" ht="15" thickBot="1" x14ac:dyDescent="0.3">
      <c r="A127" s="19" t="s">
        <v>94</v>
      </c>
      <c r="B127" s="20">
        <v>22</v>
      </c>
      <c r="C127" s="20">
        <v>3211065</v>
      </c>
      <c r="D127" s="20" t="s">
        <v>90</v>
      </c>
      <c r="E127" s="21">
        <v>69.900000000000006</v>
      </c>
      <c r="F127" s="21">
        <v>99.5</v>
      </c>
      <c r="G127" s="21">
        <v>6</v>
      </c>
      <c r="H127" s="21">
        <v>25</v>
      </c>
      <c r="I127" s="22"/>
      <c r="J127" s="22"/>
      <c r="K127" s="22"/>
      <c r="L127" s="22"/>
      <c r="M127" s="22"/>
      <c r="N127" s="22"/>
      <c r="O127" s="22"/>
      <c r="P127" s="21"/>
    </row>
    <row r="128" spans="1:16" ht="15" thickBot="1" x14ac:dyDescent="0.3">
      <c r="A128" s="19" t="s">
        <v>95</v>
      </c>
      <c r="B128" s="20">
        <v>1</v>
      </c>
      <c r="C128" s="20">
        <v>3211580</v>
      </c>
      <c r="D128" s="20" t="s">
        <v>74</v>
      </c>
      <c r="E128" s="21">
        <v>2.2000000000000002</v>
      </c>
      <c r="F128" s="21">
        <v>1</v>
      </c>
      <c r="G128" s="21">
        <v>2</v>
      </c>
      <c r="H128" s="21">
        <v>25</v>
      </c>
      <c r="I128" s="22"/>
      <c r="J128" s="22"/>
      <c r="K128" s="22"/>
      <c r="L128" s="22"/>
      <c r="M128" s="22"/>
      <c r="N128" s="22"/>
      <c r="O128" s="22"/>
      <c r="P128" s="21"/>
    </row>
    <row r="129" spans="1:16" ht="15" thickBot="1" x14ac:dyDescent="0.3">
      <c r="A129" s="19" t="s">
        <v>95</v>
      </c>
      <c r="B129" s="20">
        <v>2</v>
      </c>
      <c r="C129" s="20">
        <v>3218551</v>
      </c>
      <c r="D129" s="20" t="s">
        <v>75</v>
      </c>
      <c r="E129" s="21">
        <v>146.9</v>
      </c>
      <c r="F129" s="21">
        <v>58.2</v>
      </c>
      <c r="G129" s="21">
        <v>2</v>
      </c>
      <c r="H129" s="21">
        <v>49.5</v>
      </c>
      <c r="I129" s="21">
        <v>596.79999999999995</v>
      </c>
      <c r="J129" s="21">
        <v>-10.16</v>
      </c>
      <c r="K129" s="22"/>
      <c r="L129" s="21">
        <v>0.4</v>
      </c>
      <c r="M129" s="22"/>
      <c r="N129" s="22"/>
      <c r="O129" s="21">
        <v>0.91</v>
      </c>
      <c r="P129" s="21"/>
    </row>
    <row r="130" spans="1:16" ht="15" thickBot="1" x14ac:dyDescent="0.3">
      <c r="A130" s="19" t="s">
        <v>95</v>
      </c>
      <c r="B130" s="20">
        <v>3</v>
      </c>
      <c r="C130" s="20">
        <v>3216698</v>
      </c>
      <c r="D130" s="20" t="s">
        <v>76</v>
      </c>
      <c r="E130" s="21">
        <v>50.5</v>
      </c>
      <c r="F130" s="21">
        <v>64</v>
      </c>
      <c r="G130" s="22"/>
      <c r="H130" s="21">
        <v>25</v>
      </c>
      <c r="I130" s="21">
        <v>25.13</v>
      </c>
      <c r="J130" s="22"/>
      <c r="K130" s="22"/>
      <c r="L130" s="22"/>
      <c r="M130" s="22"/>
      <c r="N130" s="22"/>
      <c r="O130" s="22"/>
      <c r="P130" s="21"/>
    </row>
    <row r="131" spans="1:16" ht="15" thickBot="1" x14ac:dyDescent="0.3">
      <c r="A131" s="19" t="s">
        <v>95</v>
      </c>
      <c r="B131" s="20">
        <v>4</v>
      </c>
      <c r="C131" s="20">
        <v>3226615</v>
      </c>
      <c r="D131" s="20" t="s">
        <v>77</v>
      </c>
      <c r="E131" s="21">
        <v>25.8</v>
      </c>
      <c r="F131" s="21">
        <v>18</v>
      </c>
      <c r="G131" s="21">
        <v>2</v>
      </c>
      <c r="H131" s="21">
        <v>25</v>
      </c>
      <c r="I131" s="21">
        <v>17.71</v>
      </c>
      <c r="J131" s="22"/>
      <c r="K131" s="22"/>
      <c r="L131" s="22"/>
      <c r="M131" s="22"/>
      <c r="N131" s="22"/>
      <c r="O131" s="22"/>
      <c r="P131" s="21"/>
    </row>
    <row r="132" spans="1:16" ht="15" thickBot="1" x14ac:dyDescent="0.3">
      <c r="A132" s="19" t="s">
        <v>95</v>
      </c>
      <c r="B132" s="20">
        <v>5</v>
      </c>
      <c r="C132" s="20">
        <v>3212472</v>
      </c>
      <c r="D132" s="20" t="s">
        <v>78</v>
      </c>
      <c r="E132" s="21">
        <v>111.3</v>
      </c>
      <c r="F132" s="21">
        <v>37</v>
      </c>
      <c r="G132" s="22"/>
      <c r="H132" s="21">
        <v>25</v>
      </c>
      <c r="I132" s="21">
        <v>31.07</v>
      </c>
      <c r="J132" s="22"/>
      <c r="K132" s="22"/>
      <c r="L132" s="22"/>
      <c r="M132" s="22"/>
      <c r="N132" s="22"/>
      <c r="O132" s="22"/>
      <c r="P132" s="21"/>
    </row>
    <row r="133" spans="1:16" ht="15" thickBot="1" x14ac:dyDescent="0.3">
      <c r="A133" s="19" t="s">
        <v>95</v>
      </c>
      <c r="B133" s="20">
        <v>6</v>
      </c>
      <c r="C133" s="20">
        <v>3217565</v>
      </c>
      <c r="D133" s="20" t="s">
        <v>79</v>
      </c>
      <c r="E133" s="21">
        <v>55.1</v>
      </c>
      <c r="F133" s="21">
        <v>52</v>
      </c>
      <c r="G133" s="21">
        <v>2</v>
      </c>
      <c r="H133" s="21">
        <v>25</v>
      </c>
      <c r="I133" s="21">
        <v>119.01</v>
      </c>
      <c r="J133" s="22"/>
      <c r="K133" s="22"/>
      <c r="L133" s="22"/>
      <c r="M133" s="22"/>
      <c r="N133" s="22"/>
      <c r="O133" s="22"/>
      <c r="P133" s="21"/>
    </row>
    <row r="134" spans="1:16" ht="15" thickBot="1" x14ac:dyDescent="0.3">
      <c r="A134" s="19" t="s">
        <v>95</v>
      </c>
      <c r="B134" s="20">
        <v>7</v>
      </c>
      <c r="C134" s="20">
        <v>3218550</v>
      </c>
      <c r="D134" s="20" t="s">
        <v>80</v>
      </c>
      <c r="E134" s="21">
        <v>8</v>
      </c>
      <c r="F134" s="22"/>
      <c r="G134" s="22"/>
      <c r="H134" s="21">
        <v>25</v>
      </c>
      <c r="I134" s="22"/>
      <c r="J134" s="22"/>
      <c r="K134" s="22"/>
      <c r="L134" s="22"/>
      <c r="M134" s="22"/>
      <c r="N134" s="22"/>
      <c r="O134" s="22"/>
      <c r="P134" s="21"/>
    </row>
    <row r="135" spans="1:16" ht="15" thickBot="1" x14ac:dyDescent="0.3">
      <c r="A135" s="19" t="s">
        <v>95</v>
      </c>
      <c r="B135" s="20">
        <v>8</v>
      </c>
      <c r="C135" s="20">
        <v>3223919</v>
      </c>
      <c r="D135" s="20" t="s">
        <v>81</v>
      </c>
      <c r="E135" s="21">
        <v>9.5</v>
      </c>
      <c r="F135" s="21">
        <v>15</v>
      </c>
      <c r="G135" s="21">
        <v>8</v>
      </c>
      <c r="H135" s="21">
        <v>25</v>
      </c>
      <c r="I135" s="21">
        <v>9.52</v>
      </c>
      <c r="J135" s="22"/>
      <c r="K135" s="22"/>
      <c r="L135" s="22"/>
      <c r="M135" s="22"/>
      <c r="N135" s="22"/>
      <c r="O135" s="22"/>
      <c r="P135" s="21"/>
    </row>
    <row r="136" spans="1:16" ht="15" thickBot="1" x14ac:dyDescent="0.3">
      <c r="A136" s="19" t="s">
        <v>95</v>
      </c>
      <c r="B136" s="20">
        <v>9</v>
      </c>
      <c r="C136" s="20">
        <v>3212145</v>
      </c>
      <c r="D136" s="20" t="s">
        <v>82</v>
      </c>
      <c r="E136" s="21">
        <v>66.599999999999994</v>
      </c>
      <c r="F136" s="21">
        <v>15.5</v>
      </c>
      <c r="G136" s="21">
        <v>6</v>
      </c>
      <c r="H136" s="21">
        <v>25</v>
      </c>
      <c r="I136" s="22"/>
      <c r="J136" s="22"/>
      <c r="K136" s="22"/>
      <c r="L136" s="22"/>
      <c r="M136" s="22"/>
      <c r="N136" s="22"/>
      <c r="O136" s="22"/>
      <c r="P136" s="21"/>
    </row>
    <row r="137" spans="1:16" ht="15" thickBot="1" x14ac:dyDescent="0.3">
      <c r="A137" s="19" t="s">
        <v>95</v>
      </c>
      <c r="B137" s="20">
        <v>10</v>
      </c>
      <c r="C137" s="20">
        <v>3223010</v>
      </c>
      <c r="D137" s="20" t="s">
        <v>83</v>
      </c>
      <c r="E137" s="21">
        <v>45.7</v>
      </c>
      <c r="F137" s="21">
        <v>112</v>
      </c>
      <c r="G137" s="21">
        <v>6</v>
      </c>
      <c r="H137" s="21">
        <v>25</v>
      </c>
      <c r="I137" s="22"/>
      <c r="J137" s="22"/>
      <c r="K137" s="22"/>
      <c r="L137" s="22"/>
      <c r="M137" s="22"/>
      <c r="N137" s="22"/>
      <c r="O137" s="22"/>
      <c r="P137" s="21"/>
    </row>
    <row r="138" spans="1:16" ht="15" thickBot="1" x14ac:dyDescent="0.3">
      <c r="A138" s="19" t="s">
        <v>95</v>
      </c>
      <c r="B138" s="20">
        <v>11</v>
      </c>
      <c r="C138" s="20">
        <v>3223098</v>
      </c>
      <c r="D138" s="20" t="s">
        <v>84</v>
      </c>
      <c r="E138" s="21">
        <v>68.400000000000006</v>
      </c>
      <c r="F138" s="21">
        <v>22.5</v>
      </c>
      <c r="G138" s="21">
        <v>8</v>
      </c>
      <c r="H138" s="21">
        <v>25</v>
      </c>
      <c r="I138" s="21">
        <v>48.72</v>
      </c>
      <c r="J138" s="22"/>
      <c r="K138" s="22"/>
      <c r="L138" s="22"/>
      <c r="M138" s="22"/>
      <c r="N138" s="22"/>
      <c r="O138" s="22"/>
      <c r="P138" s="21"/>
    </row>
    <row r="139" spans="1:16" ht="15" thickBot="1" x14ac:dyDescent="0.3">
      <c r="A139" s="19" t="s">
        <v>95</v>
      </c>
      <c r="B139" s="20">
        <v>12</v>
      </c>
      <c r="C139" s="20">
        <v>3226662</v>
      </c>
      <c r="D139" s="20" t="s">
        <v>85</v>
      </c>
      <c r="E139" s="21">
        <v>75.3</v>
      </c>
      <c r="F139" s="21">
        <v>34.5</v>
      </c>
      <c r="G139" s="21">
        <v>54</v>
      </c>
      <c r="H139" s="21">
        <v>25</v>
      </c>
      <c r="I139" s="22"/>
      <c r="J139" s="22"/>
      <c r="K139" s="21">
        <v>11.2</v>
      </c>
      <c r="L139" s="22"/>
      <c r="M139" s="22"/>
      <c r="N139" s="22"/>
      <c r="O139" s="22"/>
      <c r="P139" s="21"/>
    </row>
    <row r="140" spans="1:16" ht="15" thickBot="1" x14ac:dyDescent="0.3">
      <c r="A140" s="19" t="s">
        <v>95</v>
      </c>
      <c r="B140" s="20">
        <v>13</v>
      </c>
      <c r="C140" s="20">
        <v>3226562</v>
      </c>
      <c r="D140" s="20" t="s">
        <v>86</v>
      </c>
      <c r="E140" s="21">
        <v>104</v>
      </c>
      <c r="F140" s="21">
        <v>33.5</v>
      </c>
      <c r="G140" s="21">
        <v>6</v>
      </c>
      <c r="H140" s="21">
        <v>25</v>
      </c>
      <c r="I140" s="22"/>
      <c r="J140" s="22"/>
      <c r="K140" s="22"/>
      <c r="L140" s="22"/>
      <c r="M140" s="22"/>
      <c r="N140" s="22"/>
      <c r="O140" s="22"/>
      <c r="P140" s="21"/>
    </row>
    <row r="141" spans="1:16" ht="15" thickBot="1" x14ac:dyDescent="0.3">
      <c r="A141" s="19" t="s">
        <v>95</v>
      </c>
      <c r="B141" s="20">
        <v>14</v>
      </c>
      <c r="C141" s="20">
        <v>3228345</v>
      </c>
      <c r="D141" s="20" t="s">
        <v>80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1"/>
    </row>
    <row r="142" spans="1:16" ht="15" thickBot="1" x14ac:dyDescent="0.3">
      <c r="A142" s="19" t="s">
        <v>95</v>
      </c>
      <c r="B142" s="20">
        <v>15</v>
      </c>
      <c r="C142" s="20">
        <v>3217560</v>
      </c>
      <c r="D142" s="20"/>
      <c r="E142" s="21">
        <v>7.2</v>
      </c>
      <c r="F142" s="21">
        <v>1.5</v>
      </c>
      <c r="G142" s="21">
        <v>8</v>
      </c>
      <c r="H142" s="21">
        <v>25</v>
      </c>
      <c r="I142" s="22"/>
      <c r="J142" s="22"/>
      <c r="K142" s="22"/>
      <c r="L142" s="22"/>
      <c r="M142" s="22"/>
      <c r="N142" s="22"/>
      <c r="O142" s="22"/>
      <c r="P142" s="21"/>
    </row>
    <row r="143" spans="1:16" ht="15" thickBot="1" x14ac:dyDescent="0.3">
      <c r="A143" s="19" t="s">
        <v>95</v>
      </c>
      <c r="B143" s="20">
        <v>16</v>
      </c>
      <c r="C143" s="20">
        <v>3217596</v>
      </c>
      <c r="D143" s="20"/>
      <c r="E143" s="21">
        <v>47.5</v>
      </c>
      <c r="F143" s="21">
        <v>4</v>
      </c>
      <c r="G143" s="21">
        <v>8</v>
      </c>
      <c r="H143" s="21">
        <v>25</v>
      </c>
      <c r="I143" s="22"/>
      <c r="J143" s="22"/>
      <c r="K143" s="22"/>
      <c r="L143" s="22"/>
      <c r="M143" s="22"/>
      <c r="N143" s="22"/>
      <c r="O143" s="22"/>
      <c r="P143" s="21"/>
    </row>
    <row r="144" spans="1:16" ht="15" thickBot="1" x14ac:dyDescent="0.3">
      <c r="A144" s="19" t="s">
        <v>95</v>
      </c>
      <c r="B144" s="20">
        <v>17</v>
      </c>
      <c r="C144" s="20">
        <v>3216706</v>
      </c>
      <c r="D144" s="20"/>
      <c r="E144" s="21">
        <v>40.9</v>
      </c>
      <c r="F144" s="21">
        <v>31.5</v>
      </c>
      <c r="G144" s="21">
        <v>8</v>
      </c>
      <c r="H144" s="21">
        <v>25</v>
      </c>
      <c r="I144" s="22"/>
      <c r="J144" s="22"/>
      <c r="K144" s="22"/>
      <c r="L144" s="22"/>
      <c r="M144" s="22"/>
      <c r="N144" s="22"/>
      <c r="O144" s="22"/>
      <c r="P144" s="21"/>
    </row>
    <row r="145" spans="1:16" ht="15" thickBot="1" x14ac:dyDescent="0.3">
      <c r="A145" s="19" t="s">
        <v>95</v>
      </c>
      <c r="B145" s="20">
        <v>18</v>
      </c>
      <c r="C145" s="20">
        <v>3216736</v>
      </c>
      <c r="D145" s="20"/>
      <c r="E145" s="21">
        <v>53.8</v>
      </c>
      <c r="F145" s="21">
        <v>18</v>
      </c>
      <c r="G145" s="21">
        <v>8</v>
      </c>
      <c r="H145" s="21">
        <v>25</v>
      </c>
      <c r="I145" s="22"/>
      <c r="J145" s="22"/>
      <c r="K145" s="22"/>
      <c r="L145" s="22"/>
      <c r="M145" s="22"/>
      <c r="N145" s="22"/>
      <c r="O145" s="22"/>
      <c r="P145" s="21"/>
    </row>
    <row r="146" spans="1:16" ht="15" thickBot="1" x14ac:dyDescent="0.3">
      <c r="A146" s="19" t="s">
        <v>95</v>
      </c>
      <c r="B146" s="20">
        <v>19</v>
      </c>
      <c r="C146" s="20">
        <v>3225225</v>
      </c>
      <c r="D146" s="20" t="s">
        <v>87</v>
      </c>
      <c r="E146" s="21">
        <v>6.8</v>
      </c>
      <c r="F146" s="21">
        <v>2.5</v>
      </c>
      <c r="G146" s="21">
        <v>2</v>
      </c>
      <c r="H146" s="21">
        <v>25</v>
      </c>
      <c r="I146" s="21">
        <v>0.91</v>
      </c>
      <c r="J146" s="22"/>
      <c r="K146" s="22"/>
      <c r="L146" s="22"/>
      <c r="M146" s="22"/>
      <c r="N146" s="22"/>
      <c r="O146" s="22"/>
      <c r="P146" s="21"/>
    </row>
    <row r="147" spans="1:16" ht="15" thickBot="1" x14ac:dyDescent="0.3">
      <c r="A147" s="19" t="s">
        <v>95</v>
      </c>
      <c r="B147" s="20">
        <v>20</v>
      </c>
      <c r="C147" s="20">
        <v>3218385</v>
      </c>
      <c r="D147" s="20" t="s">
        <v>88</v>
      </c>
      <c r="E147" s="21">
        <v>60.5</v>
      </c>
      <c r="F147" s="21">
        <v>107</v>
      </c>
      <c r="G147" s="21">
        <v>6</v>
      </c>
      <c r="H147" s="21">
        <v>4.8</v>
      </c>
      <c r="I147" s="21">
        <v>49.21</v>
      </c>
      <c r="J147" s="22"/>
      <c r="K147" s="22"/>
      <c r="L147" s="22"/>
      <c r="M147" s="22"/>
      <c r="N147" s="21">
        <v>300</v>
      </c>
      <c r="O147" s="22"/>
      <c r="P147" s="21"/>
    </row>
    <row r="148" spans="1:16" ht="15" thickBot="1" x14ac:dyDescent="0.3">
      <c r="A148" s="19" t="s">
        <v>95</v>
      </c>
      <c r="B148" s="20">
        <v>21</v>
      </c>
      <c r="C148" s="20">
        <v>3216016</v>
      </c>
      <c r="D148" s="20" t="s">
        <v>89</v>
      </c>
      <c r="E148" s="21">
        <v>17.3</v>
      </c>
      <c r="F148" s="21">
        <v>13.5</v>
      </c>
      <c r="G148" s="21">
        <v>8</v>
      </c>
      <c r="H148" s="21">
        <v>25</v>
      </c>
      <c r="I148" s="22"/>
      <c r="J148" s="22"/>
      <c r="K148" s="22"/>
      <c r="L148" s="22"/>
      <c r="M148" s="22"/>
      <c r="N148" s="22"/>
      <c r="O148" s="22"/>
      <c r="P148" s="21"/>
    </row>
    <row r="149" spans="1:16" ht="15" thickBot="1" x14ac:dyDescent="0.3">
      <c r="A149" s="19" t="s">
        <v>95</v>
      </c>
      <c r="B149" s="20">
        <v>22</v>
      </c>
      <c r="C149" s="20">
        <v>3211065</v>
      </c>
      <c r="D149" s="20" t="s">
        <v>90</v>
      </c>
      <c r="E149" s="21">
        <v>61.8</v>
      </c>
      <c r="F149" s="21">
        <v>95</v>
      </c>
      <c r="G149" s="21">
        <v>6</v>
      </c>
      <c r="H149" s="21">
        <v>25</v>
      </c>
      <c r="I149" s="22"/>
      <c r="J149" s="22"/>
      <c r="K149" s="22"/>
      <c r="L149" s="22"/>
      <c r="M149" s="22"/>
      <c r="N149" s="22"/>
      <c r="O149" s="22"/>
      <c r="P149" s="21"/>
    </row>
    <row r="150" spans="1:16" x14ac:dyDescent="0.25">
      <c r="A150" s="23"/>
    </row>
    <row r="151" spans="1:16" x14ac:dyDescent="0.25">
      <c r="A151" s="23"/>
    </row>
  </sheetData>
  <sortState xmlns:xlrd2="http://schemas.microsoft.com/office/spreadsheetml/2017/richdata2" ref="A2:B11">
    <sortCondition sortBy="icon" ref="B2:B11" iconSet="3Arrows" iconId="0"/>
    <sortCondition sortBy="icon" ref="B2:B11" iconSet="3Arrows" iconId="1"/>
    <sortCondition sortBy="icon" ref="B2:B11" iconSet="3Arrows" iconId="2"/>
  </sortState>
  <mergeCells count="1">
    <mergeCell ref="L15:L17"/>
  </mergeCells>
  <phoneticPr fontId="1" type="noConversion"/>
  <conditionalFormatting sqref="B2:B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3"/>
  <sheetViews>
    <sheetView topLeftCell="A19" workbookViewId="0">
      <selection activeCell="L34" sqref="L34"/>
    </sheetView>
  </sheetViews>
  <sheetFormatPr defaultRowHeight="13.8" x14ac:dyDescent="0.25"/>
  <sheetData>
    <row r="1" spans="1:16" ht="17.399999999999999" x14ac:dyDescent="0.25">
      <c r="A1" s="40" t="s">
        <v>97</v>
      </c>
      <c r="B1" s="40" t="s">
        <v>98</v>
      </c>
      <c r="C1" s="40" t="s">
        <v>99</v>
      </c>
      <c r="D1" s="40" t="s">
        <v>100</v>
      </c>
      <c r="E1" s="40" t="s">
        <v>101</v>
      </c>
      <c r="F1" s="40" t="s">
        <v>102</v>
      </c>
      <c r="G1" s="40" t="s">
        <v>103</v>
      </c>
      <c r="H1" s="40" t="s">
        <v>104</v>
      </c>
      <c r="I1" s="40" t="s">
        <v>105</v>
      </c>
    </row>
    <row r="2" spans="1:16" ht="18" x14ac:dyDescent="0.3">
      <c r="A2" s="24" t="s">
        <v>106</v>
      </c>
      <c r="B2" s="25">
        <v>98</v>
      </c>
      <c r="C2" s="25">
        <v>100</v>
      </c>
      <c r="D2" s="25">
        <v>99</v>
      </c>
      <c r="E2" s="25">
        <v>90</v>
      </c>
      <c r="F2" s="25">
        <v>97</v>
      </c>
      <c r="G2" s="25">
        <v>90</v>
      </c>
      <c r="H2" s="25">
        <v>89</v>
      </c>
      <c r="I2" s="26">
        <f>SUM(B2:H2)</f>
        <v>663</v>
      </c>
    </row>
    <row r="3" spans="1:16" ht="18" x14ac:dyDescent="0.3">
      <c r="A3" s="24" t="s">
        <v>107</v>
      </c>
      <c r="B3" s="25">
        <v>92</v>
      </c>
      <c r="C3" s="25">
        <v>97</v>
      </c>
      <c r="D3" s="25">
        <v>75</v>
      </c>
      <c r="E3" s="25">
        <v>85</v>
      </c>
      <c r="F3" s="25">
        <v>84</v>
      </c>
      <c r="G3" s="25">
        <v>86</v>
      </c>
      <c r="H3" s="25">
        <v>75</v>
      </c>
      <c r="I3" s="26">
        <v>594</v>
      </c>
      <c r="P3" t="s">
        <v>234</v>
      </c>
    </row>
    <row r="4" spans="1:16" ht="18" x14ac:dyDescent="0.3">
      <c r="A4" s="24" t="s">
        <v>108</v>
      </c>
      <c r="B4" s="25">
        <v>88</v>
      </c>
      <c r="C4" s="25">
        <v>75</v>
      </c>
      <c r="D4" s="25">
        <v>89</v>
      </c>
      <c r="E4" s="25">
        <v>90</v>
      </c>
      <c r="F4" s="25">
        <v>84</v>
      </c>
      <c r="G4" s="25">
        <v>75</v>
      </c>
      <c r="H4" s="25">
        <v>65</v>
      </c>
      <c r="I4" s="26">
        <v>566</v>
      </c>
    </row>
    <row r="5" spans="1:16" ht="18" x14ac:dyDescent="0.3">
      <c r="A5" s="24" t="s">
        <v>109</v>
      </c>
      <c r="B5" s="25">
        <v>75</v>
      </c>
      <c r="C5" s="25">
        <v>65</v>
      </c>
      <c r="D5" s="25">
        <v>55</v>
      </c>
      <c r="E5" s="25">
        <v>58</v>
      </c>
      <c r="F5" s="25">
        <v>70</v>
      </c>
      <c r="G5" s="25">
        <v>80</v>
      </c>
      <c r="H5" s="25">
        <v>62</v>
      </c>
      <c r="I5" s="26">
        <v>465</v>
      </c>
    </row>
    <row r="6" spans="1:16" ht="18" x14ac:dyDescent="0.3">
      <c r="A6" s="24" t="s">
        <v>110</v>
      </c>
      <c r="B6" s="25">
        <v>74</v>
      </c>
      <c r="C6" s="25">
        <v>65</v>
      </c>
      <c r="D6" s="25">
        <v>75</v>
      </c>
      <c r="E6" s="25">
        <v>58</v>
      </c>
      <c r="F6" s="25">
        <v>70</v>
      </c>
      <c r="G6" s="25">
        <v>80</v>
      </c>
      <c r="H6" s="25">
        <v>62</v>
      </c>
      <c r="I6" s="26">
        <v>484</v>
      </c>
    </row>
    <row r="7" spans="1:16" ht="18" x14ac:dyDescent="0.3">
      <c r="A7" s="24" t="s">
        <v>111</v>
      </c>
      <c r="B7" s="25">
        <v>89</v>
      </c>
      <c r="C7" s="25">
        <v>97</v>
      </c>
      <c r="D7" s="25">
        <v>87</v>
      </c>
      <c r="E7" s="25">
        <v>91</v>
      </c>
      <c r="F7" s="25">
        <v>94</v>
      </c>
      <c r="G7" s="25">
        <v>93</v>
      </c>
      <c r="H7" s="25">
        <v>84</v>
      </c>
      <c r="I7" s="26">
        <v>635</v>
      </c>
    </row>
    <row r="8" spans="1:16" ht="18" x14ac:dyDescent="0.3">
      <c r="A8" s="24" t="s">
        <v>112</v>
      </c>
      <c r="B8" s="25">
        <v>85</v>
      </c>
      <c r="C8" s="25">
        <v>97</v>
      </c>
      <c r="D8" s="25">
        <v>81</v>
      </c>
      <c r="E8" s="25">
        <v>91</v>
      </c>
      <c r="F8" s="25">
        <v>92</v>
      </c>
      <c r="G8" s="25">
        <v>93</v>
      </c>
      <c r="H8" s="25">
        <v>80</v>
      </c>
      <c r="I8" s="26">
        <v>619</v>
      </c>
    </row>
    <row r="9" spans="1:16" ht="18" x14ac:dyDescent="0.3">
      <c r="A9" s="24" t="s">
        <v>113</v>
      </c>
      <c r="B9" s="25">
        <v>85</v>
      </c>
      <c r="C9" s="25">
        <v>97</v>
      </c>
      <c r="D9" s="25">
        <v>81</v>
      </c>
      <c r="E9" s="25">
        <v>91</v>
      </c>
      <c r="F9" s="25">
        <v>92</v>
      </c>
      <c r="G9" s="25">
        <v>93</v>
      </c>
      <c r="H9" s="25">
        <v>80</v>
      </c>
      <c r="I9" s="26">
        <v>619</v>
      </c>
    </row>
    <row r="10" spans="1:16" ht="18" x14ac:dyDescent="0.3">
      <c r="A10" s="24" t="s">
        <v>114</v>
      </c>
      <c r="B10" s="25">
        <v>95</v>
      </c>
      <c r="C10" s="25">
        <v>98</v>
      </c>
      <c r="D10" s="25">
        <v>99</v>
      </c>
      <c r="E10" s="25">
        <v>92</v>
      </c>
      <c r="F10" s="25">
        <v>96</v>
      </c>
      <c r="G10" s="25">
        <v>98</v>
      </c>
      <c r="H10" s="25">
        <v>98</v>
      </c>
      <c r="I10" s="26">
        <v>676</v>
      </c>
    </row>
    <row r="11" spans="1:16" ht="18" x14ac:dyDescent="0.3">
      <c r="A11" s="24" t="s">
        <v>140</v>
      </c>
      <c r="B11" s="25">
        <v>98</v>
      </c>
      <c r="C11" s="25">
        <v>100</v>
      </c>
      <c r="D11" s="25">
        <v>99</v>
      </c>
      <c r="E11" s="25">
        <v>90</v>
      </c>
      <c r="F11" s="25">
        <v>97</v>
      </c>
      <c r="G11" s="25">
        <v>90</v>
      </c>
      <c r="H11" s="25">
        <v>89</v>
      </c>
      <c r="I11" s="26">
        <f>SUM(B11:H11)</f>
        <v>663</v>
      </c>
    </row>
    <row r="12" spans="1:16" ht="18" x14ac:dyDescent="0.3">
      <c r="A12" s="24" t="s">
        <v>142</v>
      </c>
      <c r="B12" s="25">
        <v>92</v>
      </c>
      <c r="C12" s="25">
        <v>97</v>
      </c>
      <c r="D12" s="25">
        <v>75</v>
      </c>
      <c r="E12" s="25">
        <v>85</v>
      </c>
      <c r="F12" s="25">
        <v>84</v>
      </c>
      <c r="G12" s="25">
        <v>86</v>
      </c>
      <c r="H12" s="25">
        <v>75</v>
      </c>
      <c r="I12" s="26">
        <v>594</v>
      </c>
    </row>
    <row r="13" spans="1:16" ht="18" x14ac:dyDescent="0.3">
      <c r="A13" s="24" t="s">
        <v>143</v>
      </c>
      <c r="B13" s="25">
        <v>88</v>
      </c>
      <c r="C13" s="25">
        <v>75</v>
      </c>
      <c r="D13" s="25">
        <v>89</v>
      </c>
      <c r="E13" s="25">
        <v>90</v>
      </c>
      <c r="F13" s="25">
        <v>84</v>
      </c>
      <c r="G13" s="25">
        <v>75</v>
      </c>
      <c r="H13" s="25">
        <v>65</v>
      </c>
      <c r="I13" s="26">
        <v>566</v>
      </c>
    </row>
    <row r="14" spans="1:16" ht="18" x14ac:dyDescent="0.3">
      <c r="A14" s="24" t="s">
        <v>144</v>
      </c>
      <c r="B14" s="25">
        <v>75</v>
      </c>
      <c r="C14" s="25">
        <v>65</v>
      </c>
      <c r="D14" s="25">
        <v>55</v>
      </c>
      <c r="E14" s="25">
        <v>58</v>
      </c>
      <c r="F14" s="25">
        <v>70</v>
      </c>
      <c r="G14" s="25">
        <v>80</v>
      </c>
      <c r="H14" s="25">
        <v>62</v>
      </c>
      <c r="I14" s="26">
        <v>465</v>
      </c>
    </row>
    <row r="15" spans="1:16" ht="18" x14ac:dyDescent="0.3">
      <c r="A15" s="24" t="s">
        <v>145</v>
      </c>
      <c r="B15" s="25">
        <v>74</v>
      </c>
      <c r="C15" s="25">
        <v>65</v>
      </c>
      <c r="D15" s="25">
        <v>75</v>
      </c>
      <c r="E15" s="25">
        <v>58</v>
      </c>
      <c r="F15" s="25">
        <v>70</v>
      </c>
      <c r="G15" s="25">
        <v>80</v>
      </c>
      <c r="H15" s="25">
        <v>62</v>
      </c>
      <c r="I15" s="26">
        <v>484</v>
      </c>
    </row>
    <row r="16" spans="1:16" ht="18" x14ac:dyDescent="0.3">
      <c r="A16" s="24" t="s">
        <v>146</v>
      </c>
      <c r="B16" s="25">
        <v>89</v>
      </c>
      <c r="C16" s="25">
        <v>97</v>
      </c>
      <c r="D16" s="25">
        <v>87</v>
      </c>
      <c r="E16" s="25">
        <v>91</v>
      </c>
      <c r="F16" s="25">
        <v>94</v>
      </c>
      <c r="G16" s="25">
        <v>93</v>
      </c>
      <c r="H16" s="25">
        <v>84</v>
      </c>
      <c r="I16" s="26">
        <v>635</v>
      </c>
    </row>
    <row r="17" spans="1:9" ht="18" x14ac:dyDescent="0.3">
      <c r="A17" s="24" t="s">
        <v>147</v>
      </c>
      <c r="B17" s="25">
        <v>85</v>
      </c>
      <c r="C17" s="25">
        <v>97</v>
      </c>
      <c r="D17" s="25">
        <v>81</v>
      </c>
      <c r="E17" s="25">
        <v>91</v>
      </c>
      <c r="F17" s="25">
        <v>92</v>
      </c>
      <c r="G17" s="25">
        <v>93</v>
      </c>
      <c r="H17" s="25">
        <v>80</v>
      </c>
      <c r="I17" s="26">
        <v>619</v>
      </c>
    </row>
    <row r="18" spans="1:9" ht="18" x14ac:dyDescent="0.3">
      <c r="A18" s="24" t="s">
        <v>148</v>
      </c>
      <c r="B18" s="25">
        <v>85</v>
      </c>
      <c r="C18" s="25">
        <v>97</v>
      </c>
      <c r="D18" s="25">
        <v>81</v>
      </c>
      <c r="E18" s="25">
        <v>91</v>
      </c>
      <c r="F18" s="25">
        <v>92</v>
      </c>
      <c r="G18" s="25">
        <v>93</v>
      </c>
      <c r="H18" s="25">
        <v>80</v>
      </c>
      <c r="I18" s="26">
        <v>619</v>
      </c>
    </row>
    <row r="19" spans="1:9" ht="18" x14ac:dyDescent="0.3">
      <c r="A19" s="24" t="s">
        <v>149</v>
      </c>
      <c r="B19" s="25">
        <v>95</v>
      </c>
      <c r="C19" s="25">
        <v>98</v>
      </c>
      <c r="D19" s="25">
        <v>99</v>
      </c>
      <c r="E19" s="25">
        <v>92</v>
      </c>
      <c r="F19" s="25">
        <v>96</v>
      </c>
      <c r="G19" s="25">
        <v>98</v>
      </c>
      <c r="H19" s="25">
        <v>98</v>
      </c>
      <c r="I19" s="26">
        <v>676</v>
      </c>
    </row>
    <row r="20" spans="1:9" ht="18" x14ac:dyDescent="0.3">
      <c r="A20" s="24" t="s">
        <v>150</v>
      </c>
      <c r="B20" s="25">
        <v>98</v>
      </c>
      <c r="C20" s="25">
        <v>100</v>
      </c>
      <c r="D20" s="25">
        <v>99</v>
      </c>
      <c r="E20" s="25">
        <v>90</v>
      </c>
      <c r="F20" s="25">
        <v>97</v>
      </c>
      <c r="G20" s="25">
        <v>90</v>
      </c>
      <c r="H20" s="25">
        <v>89</v>
      </c>
      <c r="I20" s="26">
        <f>SUM(B20:H20)</f>
        <v>663</v>
      </c>
    </row>
    <row r="21" spans="1:9" ht="18" x14ac:dyDescent="0.3">
      <c r="A21" s="24" t="s">
        <v>151</v>
      </c>
      <c r="B21" s="25">
        <v>92</v>
      </c>
      <c r="C21" s="25">
        <v>97</v>
      </c>
      <c r="D21" s="25">
        <v>75</v>
      </c>
      <c r="E21" s="25">
        <v>85</v>
      </c>
      <c r="F21" s="25">
        <v>84</v>
      </c>
      <c r="G21" s="25">
        <v>86</v>
      </c>
      <c r="H21" s="25">
        <v>75</v>
      </c>
      <c r="I21" s="26">
        <v>594</v>
      </c>
    </row>
    <row r="22" spans="1:9" ht="18" x14ac:dyDescent="0.3">
      <c r="A22" s="24" t="s">
        <v>152</v>
      </c>
      <c r="B22" s="25">
        <v>88</v>
      </c>
      <c r="C22" s="25">
        <v>75</v>
      </c>
      <c r="D22" s="25">
        <v>89</v>
      </c>
      <c r="E22" s="25">
        <v>90</v>
      </c>
      <c r="F22" s="25">
        <v>84</v>
      </c>
      <c r="G22" s="25">
        <v>75</v>
      </c>
      <c r="H22" s="25">
        <v>65</v>
      </c>
      <c r="I22" s="26">
        <v>566</v>
      </c>
    </row>
    <row r="23" spans="1:9" ht="18" x14ac:dyDescent="0.3">
      <c r="A23" s="24" t="s">
        <v>153</v>
      </c>
      <c r="B23" s="25">
        <v>75</v>
      </c>
      <c r="C23" s="25">
        <v>65</v>
      </c>
      <c r="D23" s="25">
        <v>55</v>
      </c>
      <c r="E23" s="25">
        <v>58</v>
      </c>
      <c r="F23" s="25">
        <v>70</v>
      </c>
      <c r="G23" s="25">
        <v>80</v>
      </c>
      <c r="H23" s="25">
        <v>62</v>
      </c>
      <c r="I23" s="26">
        <v>465</v>
      </c>
    </row>
    <row r="24" spans="1:9" ht="18" x14ac:dyDescent="0.3">
      <c r="A24" s="24" t="s">
        <v>154</v>
      </c>
      <c r="B24" s="25">
        <v>74</v>
      </c>
      <c r="C24" s="25">
        <v>65</v>
      </c>
      <c r="D24" s="25">
        <v>75</v>
      </c>
      <c r="E24" s="25">
        <v>58</v>
      </c>
      <c r="F24" s="25">
        <v>70</v>
      </c>
      <c r="G24" s="25">
        <v>80</v>
      </c>
      <c r="H24" s="25">
        <v>62</v>
      </c>
      <c r="I24" s="26">
        <v>484</v>
      </c>
    </row>
    <row r="25" spans="1:9" ht="18" x14ac:dyDescent="0.3">
      <c r="A25" s="24" t="s">
        <v>155</v>
      </c>
      <c r="B25" s="25">
        <v>89</v>
      </c>
      <c r="C25" s="25">
        <v>97</v>
      </c>
      <c r="D25" s="25">
        <v>87</v>
      </c>
      <c r="E25" s="25">
        <v>91</v>
      </c>
      <c r="F25" s="25">
        <v>94</v>
      </c>
      <c r="G25" s="25">
        <v>93</v>
      </c>
      <c r="H25" s="25">
        <v>84</v>
      </c>
      <c r="I25" s="26">
        <v>635</v>
      </c>
    </row>
    <row r="26" spans="1:9" ht="18" x14ac:dyDescent="0.3">
      <c r="A26" s="24" t="s">
        <v>164</v>
      </c>
      <c r="B26" s="25">
        <v>85</v>
      </c>
      <c r="C26" s="25">
        <v>97</v>
      </c>
      <c r="D26" s="25">
        <v>81</v>
      </c>
      <c r="E26" s="25">
        <v>91</v>
      </c>
      <c r="F26" s="25">
        <v>92</v>
      </c>
      <c r="G26" s="25">
        <v>93</v>
      </c>
      <c r="H26" s="25">
        <v>80</v>
      </c>
      <c r="I26" s="26">
        <v>619</v>
      </c>
    </row>
    <row r="27" spans="1:9" ht="18" x14ac:dyDescent="0.3">
      <c r="A27" s="24" t="s">
        <v>165</v>
      </c>
      <c r="B27" s="25">
        <v>85</v>
      </c>
      <c r="C27" s="25">
        <v>97</v>
      </c>
      <c r="D27" s="25">
        <v>81</v>
      </c>
      <c r="E27" s="25">
        <v>91</v>
      </c>
      <c r="F27" s="25">
        <v>92</v>
      </c>
      <c r="G27" s="25">
        <v>93</v>
      </c>
      <c r="H27" s="25">
        <v>80</v>
      </c>
      <c r="I27" s="26">
        <v>619</v>
      </c>
    </row>
    <row r="28" spans="1:9" ht="18" x14ac:dyDescent="0.3">
      <c r="A28" s="24" t="s">
        <v>166</v>
      </c>
      <c r="B28" s="25">
        <v>95</v>
      </c>
      <c r="C28" s="25">
        <v>98</v>
      </c>
      <c r="D28" s="25">
        <v>99</v>
      </c>
      <c r="E28" s="25">
        <v>92</v>
      </c>
      <c r="F28" s="25">
        <v>96</v>
      </c>
      <c r="G28" s="25">
        <v>98</v>
      </c>
      <c r="H28" s="25">
        <v>98</v>
      </c>
      <c r="I28" s="26">
        <v>676</v>
      </c>
    </row>
    <row r="30" spans="1:9" ht="17.399999999999999" x14ac:dyDescent="0.25">
      <c r="A30" s="40" t="s">
        <v>97</v>
      </c>
      <c r="B30" s="40" t="s">
        <v>98</v>
      </c>
      <c r="C30" s="40" t="s">
        <v>99</v>
      </c>
      <c r="D30" s="40" t="s">
        <v>100</v>
      </c>
      <c r="E30" s="40" t="s">
        <v>101</v>
      </c>
      <c r="F30" s="40" t="s">
        <v>102</v>
      </c>
      <c r="G30" s="40" t="s">
        <v>103</v>
      </c>
      <c r="H30" s="40" t="s">
        <v>104</v>
      </c>
      <c r="I30" s="40" t="s">
        <v>105</v>
      </c>
    </row>
    <row r="31" spans="1:9" ht="18" x14ac:dyDescent="0.3">
      <c r="A31" s="24" t="s">
        <v>106</v>
      </c>
      <c r="B31" s="25">
        <v>98</v>
      </c>
      <c r="C31" s="25">
        <v>100</v>
      </c>
      <c r="D31" s="25">
        <v>99</v>
      </c>
      <c r="E31" s="25">
        <v>90</v>
      </c>
      <c r="F31" s="25">
        <v>97</v>
      </c>
      <c r="G31" s="25">
        <v>90</v>
      </c>
      <c r="H31" s="25">
        <v>89</v>
      </c>
      <c r="I31" s="26">
        <f>SUM(B31:H31)</f>
        <v>663</v>
      </c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ht="18" x14ac:dyDescent="0.3">
      <c r="A33" s="24" t="s">
        <v>107</v>
      </c>
      <c r="B33" s="25">
        <v>92</v>
      </c>
      <c r="C33" s="25">
        <v>97</v>
      </c>
      <c r="D33" s="25">
        <v>75</v>
      </c>
      <c r="E33" s="25">
        <v>85</v>
      </c>
      <c r="F33" s="25">
        <v>84</v>
      </c>
      <c r="G33" s="25">
        <v>86</v>
      </c>
      <c r="H33" s="25">
        <v>75</v>
      </c>
      <c r="I33" s="26">
        <v>594</v>
      </c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ht="18" x14ac:dyDescent="0.3">
      <c r="A35" s="24" t="s">
        <v>108</v>
      </c>
      <c r="B35" s="25">
        <v>88</v>
      </c>
      <c r="C35" s="25">
        <v>75</v>
      </c>
      <c r="D35" s="25">
        <v>89</v>
      </c>
      <c r="E35" s="25">
        <v>90</v>
      </c>
      <c r="F35" s="25">
        <v>84</v>
      </c>
      <c r="G35" s="25">
        <v>75</v>
      </c>
      <c r="H35" s="25">
        <v>65</v>
      </c>
      <c r="I35" s="26">
        <v>566</v>
      </c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ht="18" x14ac:dyDescent="0.3">
      <c r="A37" s="24" t="s">
        <v>109</v>
      </c>
      <c r="B37" s="25">
        <v>75</v>
      </c>
      <c r="C37" s="25">
        <v>65</v>
      </c>
      <c r="D37" s="25">
        <v>55</v>
      </c>
      <c r="E37" s="25">
        <v>58</v>
      </c>
      <c r="F37" s="25">
        <v>70</v>
      </c>
      <c r="G37" s="25">
        <v>80</v>
      </c>
      <c r="H37" s="25">
        <v>62</v>
      </c>
      <c r="I37" s="26">
        <v>465</v>
      </c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ht="18" x14ac:dyDescent="0.3">
      <c r="A39" s="24" t="s">
        <v>110</v>
      </c>
      <c r="B39" s="25">
        <v>74</v>
      </c>
      <c r="C39" s="25">
        <v>65</v>
      </c>
      <c r="D39" s="25">
        <v>75</v>
      </c>
      <c r="E39" s="25">
        <v>58</v>
      </c>
      <c r="F39" s="25">
        <v>70</v>
      </c>
      <c r="G39" s="25">
        <v>80</v>
      </c>
      <c r="H39" s="25">
        <v>62</v>
      </c>
      <c r="I39" s="26">
        <v>484</v>
      </c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ht="18" x14ac:dyDescent="0.3">
      <c r="A41" s="24" t="s">
        <v>111</v>
      </c>
      <c r="B41" s="25">
        <v>89</v>
      </c>
      <c r="C41" s="25">
        <v>97</v>
      </c>
      <c r="D41" s="25">
        <v>87</v>
      </c>
      <c r="E41" s="25">
        <v>91</v>
      </c>
      <c r="F41" s="25">
        <v>94</v>
      </c>
      <c r="G41" s="25">
        <v>93</v>
      </c>
      <c r="H41" s="25">
        <v>84</v>
      </c>
      <c r="I41" s="26">
        <v>635</v>
      </c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ht="18" x14ac:dyDescent="0.3">
      <c r="A43" s="24" t="s">
        <v>112</v>
      </c>
      <c r="B43" s="25">
        <v>85</v>
      </c>
      <c r="C43" s="25">
        <v>97</v>
      </c>
      <c r="D43" s="25">
        <v>81</v>
      </c>
      <c r="E43" s="25">
        <v>91</v>
      </c>
      <c r="F43" s="25">
        <v>92</v>
      </c>
      <c r="G43" s="25">
        <v>93</v>
      </c>
      <c r="H43" s="25">
        <v>80</v>
      </c>
      <c r="I43" s="26">
        <v>619</v>
      </c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ht="18" x14ac:dyDescent="0.3">
      <c r="A45" s="24" t="s">
        <v>113</v>
      </c>
      <c r="B45" s="25">
        <v>85</v>
      </c>
      <c r="C45" s="25">
        <v>97</v>
      </c>
      <c r="D45" s="25">
        <v>81</v>
      </c>
      <c r="E45" s="25">
        <v>91</v>
      </c>
      <c r="F45" s="25">
        <v>92</v>
      </c>
      <c r="G45" s="25">
        <v>93</v>
      </c>
      <c r="H45" s="25">
        <v>80</v>
      </c>
      <c r="I45" s="26">
        <v>619</v>
      </c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ht="18" x14ac:dyDescent="0.3">
      <c r="A47" s="24" t="s">
        <v>114</v>
      </c>
      <c r="B47" s="25">
        <v>95</v>
      </c>
      <c r="C47" s="25">
        <v>98</v>
      </c>
      <c r="D47" s="25">
        <v>99</v>
      </c>
      <c r="E47" s="25">
        <v>92</v>
      </c>
      <c r="F47" s="25">
        <v>96</v>
      </c>
      <c r="G47" s="25">
        <v>98</v>
      </c>
      <c r="H47" s="25">
        <v>98</v>
      </c>
      <c r="I47" s="26">
        <v>676</v>
      </c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ht="18" x14ac:dyDescent="0.3">
      <c r="A49" s="24" t="s">
        <v>140</v>
      </c>
      <c r="B49" s="25">
        <v>98</v>
      </c>
      <c r="C49" s="25">
        <v>100</v>
      </c>
      <c r="D49" s="25">
        <v>99</v>
      </c>
      <c r="E49" s="25">
        <v>90</v>
      </c>
      <c r="F49" s="25">
        <v>97</v>
      </c>
      <c r="G49" s="25">
        <v>90</v>
      </c>
      <c r="H49" s="25">
        <v>89</v>
      </c>
      <c r="I49" s="26">
        <f>SUM(B49:H49)</f>
        <v>663</v>
      </c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ht="18" x14ac:dyDescent="0.3">
      <c r="A51" s="24" t="s">
        <v>142</v>
      </c>
      <c r="B51" s="25">
        <v>92</v>
      </c>
      <c r="C51" s="25">
        <v>97</v>
      </c>
      <c r="D51" s="25">
        <v>75</v>
      </c>
      <c r="E51" s="25">
        <v>85</v>
      </c>
      <c r="F51" s="25">
        <v>84</v>
      </c>
      <c r="G51" s="25">
        <v>86</v>
      </c>
      <c r="H51" s="25">
        <v>75</v>
      </c>
      <c r="I51" s="26">
        <v>594</v>
      </c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ht="18" x14ac:dyDescent="0.3">
      <c r="A53" s="24" t="s">
        <v>143</v>
      </c>
      <c r="B53" s="25">
        <v>88</v>
      </c>
      <c r="C53" s="25">
        <v>75</v>
      </c>
      <c r="D53" s="25">
        <v>89</v>
      </c>
      <c r="E53" s="25">
        <v>90</v>
      </c>
      <c r="F53" s="25">
        <v>84</v>
      </c>
      <c r="G53" s="25">
        <v>75</v>
      </c>
      <c r="H53" s="25">
        <v>65</v>
      </c>
      <c r="I53" s="26">
        <v>566</v>
      </c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ht="18" x14ac:dyDescent="0.3">
      <c r="A55" s="24" t="s">
        <v>144</v>
      </c>
      <c r="B55" s="25">
        <v>75</v>
      </c>
      <c r="C55" s="25">
        <v>65</v>
      </c>
      <c r="D55" s="25">
        <v>55</v>
      </c>
      <c r="E55" s="25">
        <v>58</v>
      </c>
      <c r="F55" s="25">
        <v>70</v>
      </c>
      <c r="G55" s="25">
        <v>80</v>
      </c>
      <c r="H55" s="25">
        <v>62</v>
      </c>
      <c r="I55" s="26">
        <v>465</v>
      </c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ht="18" x14ac:dyDescent="0.3">
      <c r="A57" s="24" t="s">
        <v>145</v>
      </c>
      <c r="B57" s="25">
        <v>74</v>
      </c>
      <c r="C57" s="25">
        <v>65</v>
      </c>
      <c r="D57" s="25">
        <v>75</v>
      </c>
      <c r="E57" s="25">
        <v>58</v>
      </c>
      <c r="F57" s="25">
        <v>70</v>
      </c>
      <c r="G57" s="25">
        <v>80</v>
      </c>
      <c r="H57" s="25">
        <v>62</v>
      </c>
      <c r="I57" s="26">
        <v>484</v>
      </c>
    </row>
    <row r="59" spans="1:9" ht="18" x14ac:dyDescent="0.3">
      <c r="A59" s="55" t="s">
        <v>146</v>
      </c>
      <c r="B59" s="56">
        <v>89</v>
      </c>
      <c r="C59" s="56">
        <v>97</v>
      </c>
      <c r="D59" s="56">
        <v>87</v>
      </c>
      <c r="E59" s="56">
        <v>91</v>
      </c>
      <c r="F59" s="56">
        <v>94</v>
      </c>
      <c r="G59" s="56">
        <v>93</v>
      </c>
      <c r="H59" s="56">
        <v>84</v>
      </c>
      <c r="I59" s="57">
        <v>635</v>
      </c>
    </row>
    <row r="61" spans="1:9" ht="18" x14ac:dyDescent="0.3">
      <c r="A61" s="55" t="s">
        <v>147</v>
      </c>
      <c r="B61" s="56">
        <v>85</v>
      </c>
      <c r="C61" s="56">
        <v>97</v>
      </c>
      <c r="D61" s="56">
        <v>81</v>
      </c>
      <c r="E61" s="56">
        <v>91</v>
      </c>
      <c r="F61" s="56">
        <v>92</v>
      </c>
      <c r="G61" s="56">
        <v>93</v>
      </c>
      <c r="H61" s="56">
        <v>80</v>
      </c>
      <c r="I61" s="57">
        <v>619</v>
      </c>
    </row>
    <row r="63" spans="1:9" ht="18" x14ac:dyDescent="0.3">
      <c r="A63" s="55" t="s">
        <v>148</v>
      </c>
      <c r="B63" s="56">
        <v>85</v>
      </c>
      <c r="C63" s="56">
        <v>97</v>
      </c>
      <c r="D63" s="56">
        <v>81</v>
      </c>
      <c r="E63" s="56">
        <v>91</v>
      </c>
      <c r="F63" s="56">
        <v>92</v>
      </c>
      <c r="G63" s="56">
        <v>93</v>
      </c>
      <c r="H63" s="56">
        <v>80</v>
      </c>
      <c r="I63" s="57">
        <v>619</v>
      </c>
    </row>
    <row r="65" spans="1:9" ht="18" x14ac:dyDescent="0.3">
      <c r="A65" s="55" t="s">
        <v>149</v>
      </c>
      <c r="B65" s="56">
        <v>95</v>
      </c>
      <c r="C65" s="56">
        <v>98</v>
      </c>
      <c r="D65" s="56">
        <v>99</v>
      </c>
      <c r="E65" s="56">
        <v>92</v>
      </c>
      <c r="F65" s="56">
        <v>96</v>
      </c>
      <c r="G65" s="56">
        <v>98</v>
      </c>
      <c r="H65" s="56">
        <v>98</v>
      </c>
      <c r="I65" s="57">
        <v>676</v>
      </c>
    </row>
    <row r="67" spans="1:9" ht="18" x14ac:dyDescent="0.3">
      <c r="A67" s="55" t="s">
        <v>150</v>
      </c>
      <c r="B67" s="56">
        <v>98</v>
      </c>
      <c r="C67" s="56">
        <v>100</v>
      </c>
      <c r="D67" s="56">
        <v>99</v>
      </c>
      <c r="E67" s="56">
        <v>90</v>
      </c>
      <c r="F67" s="56">
        <v>97</v>
      </c>
      <c r="G67" s="56">
        <v>90</v>
      </c>
      <c r="H67" s="56">
        <v>89</v>
      </c>
      <c r="I67" s="57">
        <f>SUM(B67:H67)</f>
        <v>663</v>
      </c>
    </row>
    <row r="69" spans="1:9" ht="18" x14ac:dyDescent="0.3">
      <c r="A69" s="55" t="s">
        <v>151</v>
      </c>
      <c r="B69" s="56">
        <v>92</v>
      </c>
      <c r="C69" s="56">
        <v>97</v>
      </c>
      <c r="D69" s="56">
        <v>75</v>
      </c>
      <c r="E69" s="56">
        <v>85</v>
      </c>
      <c r="F69" s="56">
        <v>84</v>
      </c>
      <c r="G69" s="56">
        <v>86</v>
      </c>
      <c r="H69" s="56">
        <v>75</v>
      </c>
      <c r="I69" s="57">
        <v>594</v>
      </c>
    </row>
    <row r="71" spans="1:9" ht="18" x14ac:dyDescent="0.3">
      <c r="A71" s="55" t="s">
        <v>152</v>
      </c>
      <c r="B71" s="56">
        <v>88</v>
      </c>
      <c r="C71" s="56">
        <v>75</v>
      </c>
      <c r="D71" s="56">
        <v>89</v>
      </c>
      <c r="E71" s="56">
        <v>90</v>
      </c>
      <c r="F71" s="56">
        <v>84</v>
      </c>
      <c r="G71" s="56">
        <v>75</v>
      </c>
      <c r="H71" s="56">
        <v>65</v>
      </c>
      <c r="I71" s="57">
        <v>566</v>
      </c>
    </row>
    <row r="73" spans="1:9" ht="18" x14ac:dyDescent="0.3">
      <c r="A73" s="55" t="s">
        <v>153</v>
      </c>
      <c r="B73" s="56">
        <v>75</v>
      </c>
      <c r="C73" s="56">
        <v>65</v>
      </c>
      <c r="D73" s="56">
        <v>55</v>
      </c>
      <c r="E73" s="56">
        <v>58</v>
      </c>
      <c r="F73" s="56">
        <v>70</v>
      </c>
      <c r="G73" s="56">
        <v>80</v>
      </c>
      <c r="H73" s="56">
        <v>62</v>
      </c>
      <c r="I73" s="57">
        <v>465</v>
      </c>
    </row>
    <row r="75" spans="1:9" ht="18" x14ac:dyDescent="0.3">
      <c r="A75" s="55" t="s">
        <v>154</v>
      </c>
      <c r="B75" s="56">
        <v>74</v>
      </c>
      <c r="C75" s="56">
        <v>65</v>
      </c>
      <c r="D75" s="56">
        <v>75</v>
      </c>
      <c r="E75" s="56">
        <v>58</v>
      </c>
      <c r="F75" s="56">
        <v>70</v>
      </c>
      <c r="G75" s="56">
        <v>80</v>
      </c>
      <c r="H75" s="56">
        <v>62</v>
      </c>
      <c r="I75" s="57">
        <v>484</v>
      </c>
    </row>
    <row r="77" spans="1:9" ht="18" x14ac:dyDescent="0.3">
      <c r="A77" s="55" t="s">
        <v>155</v>
      </c>
      <c r="B77" s="56">
        <v>89</v>
      </c>
      <c r="C77" s="56">
        <v>97</v>
      </c>
      <c r="D77" s="56">
        <v>87</v>
      </c>
      <c r="E77" s="56">
        <v>91</v>
      </c>
      <c r="F77" s="56">
        <v>94</v>
      </c>
      <c r="G77" s="56">
        <v>93</v>
      </c>
      <c r="H77" s="56">
        <v>84</v>
      </c>
      <c r="I77" s="57">
        <v>635</v>
      </c>
    </row>
    <row r="79" spans="1:9" ht="18" x14ac:dyDescent="0.3">
      <c r="A79" s="55" t="s">
        <v>164</v>
      </c>
      <c r="B79" s="56">
        <v>85</v>
      </c>
      <c r="C79" s="56">
        <v>97</v>
      </c>
      <c r="D79" s="56">
        <v>81</v>
      </c>
      <c r="E79" s="56">
        <v>91</v>
      </c>
      <c r="F79" s="56">
        <v>92</v>
      </c>
      <c r="G79" s="56">
        <v>93</v>
      </c>
      <c r="H79" s="56">
        <v>80</v>
      </c>
      <c r="I79" s="57">
        <v>619</v>
      </c>
    </row>
    <row r="81" spans="1:9" ht="18" x14ac:dyDescent="0.3">
      <c r="A81" s="55" t="s">
        <v>165</v>
      </c>
      <c r="B81" s="56">
        <v>85</v>
      </c>
      <c r="C81" s="56">
        <v>97</v>
      </c>
      <c r="D81" s="56">
        <v>81</v>
      </c>
      <c r="E81" s="56">
        <v>91</v>
      </c>
      <c r="F81" s="56">
        <v>92</v>
      </c>
      <c r="G81" s="56">
        <v>93</v>
      </c>
      <c r="H81" s="56">
        <v>80</v>
      </c>
      <c r="I81" s="57">
        <v>619</v>
      </c>
    </row>
    <row r="83" spans="1:9" ht="18" x14ac:dyDescent="0.3">
      <c r="A83" s="55" t="s">
        <v>166</v>
      </c>
      <c r="B83" s="56">
        <v>95</v>
      </c>
      <c r="C83" s="56">
        <v>98</v>
      </c>
      <c r="D83" s="56">
        <v>99</v>
      </c>
      <c r="E83" s="56">
        <v>92</v>
      </c>
      <c r="F83" s="56">
        <v>96</v>
      </c>
      <c r="G83" s="56">
        <v>98</v>
      </c>
      <c r="H83" s="56">
        <v>98</v>
      </c>
      <c r="I83" s="57">
        <v>676</v>
      </c>
    </row>
  </sheetData>
  <phoneticPr fontId="1" type="noConversion"/>
  <dataValidations count="1">
    <dataValidation type="whole" errorStyle="warning" allowBlank="1" showInputMessage="1" showErrorMessage="1" errorTitle="输入数据错误" error="请输入0-100之间的整数！" sqref="E2:E28 E31:E57" xr:uid="{00000000-0002-0000-0400-000000000000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8"/>
  <sheetViews>
    <sheetView topLeftCell="A107" workbookViewId="0">
      <selection activeCell="E139" sqref="E139"/>
    </sheetView>
  </sheetViews>
  <sheetFormatPr defaultRowHeight="13.8" x14ac:dyDescent="0.25"/>
  <cols>
    <col min="11" max="11" width="10.77734375" customWidth="1"/>
    <col min="15" max="15" width="21.21875" customWidth="1"/>
  </cols>
  <sheetData>
    <row r="1" spans="1:21" x14ac:dyDescent="0.25">
      <c r="N1" s="35" t="s">
        <v>186</v>
      </c>
    </row>
    <row r="2" spans="1:21" ht="98.4" thickBot="1" x14ac:dyDescent="0.3">
      <c r="O2" s="36" t="s">
        <v>188</v>
      </c>
      <c r="P2" s="36" t="s">
        <v>189</v>
      </c>
      <c r="Q2" s="36" t="s">
        <v>227</v>
      </c>
      <c r="R2" s="36" t="s">
        <v>229</v>
      </c>
      <c r="S2" s="36" t="s">
        <v>228</v>
      </c>
      <c r="T2" s="36" t="s">
        <v>230</v>
      </c>
      <c r="U2" s="36" t="s">
        <v>187</v>
      </c>
    </row>
    <row r="3" spans="1:21" ht="14.4" thickTop="1" x14ac:dyDescent="0.25">
      <c r="A3" s="41" t="s">
        <v>245</v>
      </c>
      <c r="B3" s="41" t="s">
        <v>246</v>
      </c>
      <c r="C3" s="27" t="s">
        <v>247</v>
      </c>
      <c r="D3" s="27" t="s">
        <v>118</v>
      </c>
      <c r="E3" s="27" t="s">
        <v>120</v>
      </c>
      <c r="F3" s="41" t="s">
        <v>244</v>
      </c>
      <c r="G3" s="27" t="s">
        <v>123</v>
      </c>
      <c r="H3" s="27" t="s">
        <v>100</v>
      </c>
      <c r="I3" s="27" t="s">
        <v>100</v>
      </c>
      <c r="J3" s="27" t="s">
        <v>127</v>
      </c>
      <c r="K3" s="27" t="s">
        <v>67</v>
      </c>
    </row>
    <row r="4" spans="1:21" ht="14.4" thickBot="1" x14ac:dyDescent="0.3">
      <c r="A4" s="42"/>
      <c r="B4" s="42"/>
      <c r="C4" s="28" t="s">
        <v>117</v>
      </c>
      <c r="D4" s="28" t="s">
        <v>119</v>
      </c>
      <c r="E4" s="28" t="s">
        <v>121</v>
      </c>
      <c r="F4" s="42"/>
      <c r="G4" s="28" t="s">
        <v>124</v>
      </c>
      <c r="H4" s="28" t="s">
        <v>125</v>
      </c>
      <c r="I4" s="28" t="s">
        <v>126</v>
      </c>
      <c r="J4" s="28" t="s">
        <v>243</v>
      </c>
      <c r="K4" s="28" t="s">
        <v>240</v>
      </c>
    </row>
    <row r="5" spans="1:21" ht="15" thickTop="1" thickBot="1" x14ac:dyDescent="0.3">
      <c r="A5" s="29">
        <v>4</v>
      </c>
      <c r="B5" s="30" t="s">
        <v>133</v>
      </c>
      <c r="C5" s="31">
        <v>90</v>
      </c>
      <c r="D5" s="31">
        <v>81</v>
      </c>
      <c r="E5" s="31">
        <v>88</v>
      </c>
      <c r="F5" s="32" t="s">
        <v>134</v>
      </c>
      <c r="G5" s="31">
        <v>85</v>
      </c>
      <c r="H5" s="31">
        <v>95</v>
      </c>
      <c r="I5" s="31">
        <v>84</v>
      </c>
      <c r="J5" s="31">
        <v>82</v>
      </c>
      <c r="K5" s="31">
        <v>66</v>
      </c>
    </row>
    <row r="6" spans="1:21" ht="14.4" thickBot="1" x14ac:dyDescent="0.3">
      <c r="A6" s="29">
        <v>26</v>
      </c>
      <c r="B6" s="30" t="s">
        <v>157</v>
      </c>
      <c r="C6" s="31">
        <v>81</v>
      </c>
      <c r="D6" s="31">
        <v>76</v>
      </c>
      <c r="E6" s="31">
        <v>85</v>
      </c>
      <c r="F6" s="32" t="s">
        <v>134</v>
      </c>
      <c r="G6" s="31">
        <v>81</v>
      </c>
      <c r="H6" s="31">
        <v>81</v>
      </c>
      <c r="I6" s="31">
        <v>72</v>
      </c>
      <c r="J6" s="31">
        <v>78</v>
      </c>
      <c r="K6" s="31">
        <v>76</v>
      </c>
    </row>
    <row r="7" spans="1:21" ht="14.4" thickBot="1" x14ac:dyDescent="0.3">
      <c r="A7" s="29">
        <v>10</v>
      </c>
      <c r="B7" s="30" t="s">
        <v>140</v>
      </c>
      <c r="C7" s="31">
        <v>83</v>
      </c>
      <c r="D7" s="31">
        <v>74</v>
      </c>
      <c r="E7" s="31">
        <v>93</v>
      </c>
      <c r="F7" s="32" t="s">
        <v>141</v>
      </c>
      <c r="G7" s="31">
        <v>89</v>
      </c>
      <c r="H7" s="31">
        <v>77</v>
      </c>
      <c r="I7" s="31">
        <v>81</v>
      </c>
      <c r="J7" s="31">
        <v>93</v>
      </c>
      <c r="K7" s="31">
        <v>70</v>
      </c>
    </row>
    <row r="8" spans="1:21" ht="14.4" thickBot="1" x14ac:dyDescent="0.3">
      <c r="A8" s="29">
        <v>7</v>
      </c>
      <c r="B8" s="30" t="s">
        <v>137</v>
      </c>
      <c r="C8" s="31">
        <v>82</v>
      </c>
      <c r="D8" s="31">
        <v>72</v>
      </c>
      <c r="E8" s="31">
        <v>93</v>
      </c>
      <c r="F8" s="32" t="s">
        <v>134</v>
      </c>
      <c r="G8" s="31">
        <v>81</v>
      </c>
      <c r="H8" s="31">
        <v>77</v>
      </c>
      <c r="I8" s="31">
        <v>77</v>
      </c>
      <c r="J8" s="31">
        <v>71</v>
      </c>
      <c r="K8" s="31">
        <v>77</v>
      </c>
    </row>
    <row r="9" spans="1:21" ht="14.4" thickBot="1" x14ac:dyDescent="0.3">
      <c r="A9" s="29">
        <v>2</v>
      </c>
      <c r="B9" s="30" t="s">
        <v>131</v>
      </c>
      <c r="C9" s="31">
        <v>85</v>
      </c>
      <c r="D9" s="31">
        <v>81</v>
      </c>
      <c r="E9" s="31">
        <v>93</v>
      </c>
      <c r="F9" s="32" t="s">
        <v>62</v>
      </c>
      <c r="G9" s="31">
        <v>96</v>
      </c>
      <c r="H9" s="31">
        <v>77</v>
      </c>
      <c r="I9" s="31">
        <v>73</v>
      </c>
      <c r="J9" s="31">
        <v>81</v>
      </c>
      <c r="K9" s="31">
        <v>81</v>
      </c>
    </row>
    <row r="10" spans="1:21" ht="14.4" thickBot="1" x14ac:dyDescent="0.3">
      <c r="A10" s="29">
        <v>9</v>
      </c>
      <c r="B10" s="30" t="s">
        <v>139</v>
      </c>
      <c r="C10" s="31">
        <v>77</v>
      </c>
      <c r="D10" s="31">
        <v>63</v>
      </c>
      <c r="E10" s="31">
        <v>88</v>
      </c>
      <c r="F10" s="32" t="s">
        <v>134</v>
      </c>
      <c r="G10" s="31">
        <v>75</v>
      </c>
      <c r="H10" s="31">
        <v>77</v>
      </c>
      <c r="I10" s="31">
        <v>70</v>
      </c>
      <c r="J10" s="31">
        <v>71</v>
      </c>
      <c r="K10" s="31">
        <v>70</v>
      </c>
    </row>
    <row r="11" spans="1:21" ht="14.4" thickBot="1" x14ac:dyDescent="0.3">
      <c r="A11" s="29">
        <v>29</v>
      </c>
      <c r="B11" s="30" t="s">
        <v>160</v>
      </c>
      <c r="C11" s="31">
        <v>72</v>
      </c>
      <c r="D11" s="31">
        <v>74</v>
      </c>
      <c r="E11" s="31">
        <v>90</v>
      </c>
      <c r="F11" s="32" t="s">
        <v>130</v>
      </c>
      <c r="G11" s="31">
        <v>71</v>
      </c>
      <c r="H11" s="31">
        <v>77</v>
      </c>
      <c r="I11" s="31">
        <v>62</v>
      </c>
      <c r="J11" s="31">
        <v>72</v>
      </c>
      <c r="K11" s="31">
        <v>67</v>
      </c>
    </row>
    <row r="12" spans="1:21" ht="14.4" thickBot="1" x14ac:dyDescent="0.3">
      <c r="A12" s="29">
        <v>35</v>
      </c>
      <c r="B12" s="30" t="s">
        <v>167</v>
      </c>
      <c r="C12" s="31">
        <v>85</v>
      </c>
      <c r="D12" s="31">
        <v>77</v>
      </c>
      <c r="E12" s="31">
        <v>92</v>
      </c>
      <c r="F12" s="32" t="s">
        <v>141</v>
      </c>
      <c r="G12" s="31">
        <v>83</v>
      </c>
      <c r="H12" s="31">
        <v>76</v>
      </c>
      <c r="I12" s="31">
        <v>72</v>
      </c>
      <c r="J12" s="31">
        <v>78</v>
      </c>
      <c r="K12" s="31">
        <v>80</v>
      </c>
    </row>
    <row r="13" spans="1:21" ht="14.4" thickBot="1" x14ac:dyDescent="0.3">
      <c r="A13" s="29">
        <v>11</v>
      </c>
      <c r="B13" s="30" t="s">
        <v>142</v>
      </c>
      <c r="C13" s="31">
        <v>81</v>
      </c>
      <c r="D13" s="31">
        <v>72</v>
      </c>
      <c r="E13" s="31">
        <v>75</v>
      </c>
      <c r="F13" s="32" t="s">
        <v>134</v>
      </c>
      <c r="G13" s="31">
        <v>93</v>
      </c>
      <c r="H13" s="31">
        <v>75</v>
      </c>
      <c r="I13" s="31">
        <v>74</v>
      </c>
      <c r="J13" s="31">
        <v>64</v>
      </c>
      <c r="K13" s="31">
        <v>79</v>
      </c>
    </row>
    <row r="14" spans="1:21" ht="14.4" thickBot="1" x14ac:dyDescent="0.3">
      <c r="A14" s="29">
        <v>18</v>
      </c>
      <c r="B14" s="30" t="s">
        <v>149</v>
      </c>
      <c r="C14" s="31">
        <v>82</v>
      </c>
      <c r="D14" s="31">
        <v>76</v>
      </c>
      <c r="E14" s="31">
        <v>83</v>
      </c>
      <c r="F14" s="32" t="s">
        <v>130</v>
      </c>
      <c r="G14" s="31">
        <v>85</v>
      </c>
      <c r="H14" s="31">
        <v>75</v>
      </c>
      <c r="I14" s="31">
        <v>70</v>
      </c>
      <c r="J14" s="31">
        <v>68</v>
      </c>
      <c r="K14" s="31">
        <v>67</v>
      </c>
    </row>
    <row r="15" spans="1:21" ht="14.4" thickBot="1" x14ac:dyDescent="0.3">
      <c r="A15" s="29">
        <v>43</v>
      </c>
      <c r="B15" s="30" t="s">
        <v>175</v>
      </c>
      <c r="C15" s="31">
        <v>69</v>
      </c>
      <c r="D15" s="31">
        <v>65</v>
      </c>
      <c r="E15" s="31">
        <v>75</v>
      </c>
      <c r="F15" s="32" t="s">
        <v>134</v>
      </c>
      <c r="G15" s="31">
        <v>62</v>
      </c>
      <c r="H15" s="31">
        <v>74</v>
      </c>
      <c r="I15" s="31">
        <v>61</v>
      </c>
      <c r="J15" s="33">
        <v>46</v>
      </c>
      <c r="K15" s="31">
        <v>61</v>
      </c>
    </row>
    <row r="16" spans="1:21" ht="14.4" thickBot="1" x14ac:dyDescent="0.3">
      <c r="A16" s="29">
        <v>21</v>
      </c>
      <c r="B16" s="30" t="s">
        <v>152</v>
      </c>
      <c r="C16" s="31">
        <v>85</v>
      </c>
      <c r="D16" s="31">
        <v>77</v>
      </c>
      <c r="E16" s="31">
        <v>84</v>
      </c>
      <c r="F16" s="32" t="s">
        <v>134</v>
      </c>
      <c r="G16" s="31">
        <v>86</v>
      </c>
      <c r="H16" s="31">
        <v>73</v>
      </c>
      <c r="I16" s="31">
        <v>73</v>
      </c>
      <c r="J16" s="31">
        <v>77</v>
      </c>
      <c r="K16" s="31">
        <v>66</v>
      </c>
    </row>
    <row r="17" spans="1:11" ht="14.4" thickBot="1" x14ac:dyDescent="0.3">
      <c r="A17" s="29">
        <v>37</v>
      </c>
      <c r="B17" s="30" t="s">
        <v>169</v>
      </c>
      <c r="C17" s="31">
        <v>81</v>
      </c>
      <c r="D17" s="31">
        <v>80</v>
      </c>
      <c r="E17" s="31">
        <v>84</v>
      </c>
      <c r="F17" s="32" t="s">
        <v>141</v>
      </c>
      <c r="G17" s="31">
        <v>85</v>
      </c>
      <c r="H17" s="31">
        <v>73</v>
      </c>
      <c r="I17" s="31">
        <v>65</v>
      </c>
      <c r="J17" s="31">
        <v>70</v>
      </c>
      <c r="K17" s="31">
        <v>61</v>
      </c>
    </row>
    <row r="18" spans="1:11" ht="14.4" thickBot="1" x14ac:dyDescent="0.3">
      <c r="A18" s="29">
        <v>16</v>
      </c>
      <c r="B18" s="30" t="s">
        <v>147</v>
      </c>
      <c r="C18" s="31">
        <v>87</v>
      </c>
      <c r="D18" s="31">
        <v>71</v>
      </c>
      <c r="E18" s="31">
        <v>81</v>
      </c>
      <c r="F18" s="32" t="s">
        <v>130</v>
      </c>
      <c r="G18" s="31">
        <v>76</v>
      </c>
      <c r="H18" s="31">
        <v>73</v>
      </c>
      <c r="I18" s="31">
        <v>64</v>
      </c>
      <c r="J18" s="31">
        <v>80</v>
      </c>
      <c r="K18" s="31">
        <v>72</v>
      </c>
    </row>
    <row r="19" spans="1:11" ht="14.4" thickBot="1" x14ac:dyDescent="0.3">
      <c r="A19" s="29">
        <v>32</v>
      </c>
      <c r="B19" s="30" t="s">
        <v>164</v>
      </c>
      <c r="C19" s="31">
        <v>71</v>
      </c>
      <c r="D19" s="31">
        <v>66</v>
      </c>
      <c r="E19" s="31">
        <v>80</v>
      </c>
      <c r="F19" s="32" t="s">
        <v>130</v>
      </c>
      <c r="G19" s="31">
        <v>60</v>
      </c>
      <c r="H19" s="31">
        <v>73</v>
      </c>
      <c r="I19" s="31">
        <v>61</v>
      </c>
      <c r="J19" s="31">
        <v>63</v>
      </c>
      <c r="K19" s="31">
        <v>75</v>
      </c>
    </row>
    <row r="20" spans="1:11" ht="14.4" thickBot="1" x14ac:dyDescent="0.3">
      <c r="A20" s="29">
        <v>42</v>
      </c>
      <c r="B20" s="30" t="s">
        <v>174</v>
      </c>
      <c r="C20" s="31">
        <v>76</v>
      </c>
      <c r="D20" s="31">
        <v>69</v>
      </c>
      <c r="E20" s="31">
        <v>84</v>
      </c>
      <c r="F20" s="32" t="s">
        <v>130</v>
      </c>
      <c r="G20" s="31">
        <v>68</v>
      </c>
      <c r="H20" s="31">
        <v>71</v>
      </c>
      <c r="I20" s="31">
        <v>68</v>
      </c>
      <c r="J20" s="31">
        <v>60</v>
      </c>
      <c r="K20" s="31">
        <v>73</v>
      </c>
    </row>
    <row r="21" spans="1:11" ht="14.4" thickBot="1" x14ac:dyDescent="0.3">
      <c r="A21" s="29">
        <v>27</v>
      </c>
      <c r="B21" s="30" t="s">
        <v>158</v>
      </c>
      <c r="C21" s="31">
        <v>82</v>
      </c>
      <c r="D21" s="31">
        <v>68</v>
      </c>
      <c r="E21" s="31">
        <v>88</v>
      </c>
      <c r="F21" s="32" t="s">
        <v>134</v>
      </c>
      <c r="G21" s="31">
        <v>73</v>
      </c>
      <c r="H21" s="31">
        <v>71</v>
      </c>
      <c r="I21" s="31">
        <v>66</v>
      </c>
      <c r="J21" s="31">
        <v>75</v>
      </c>
      <c r="K21" s="31">
        <v>68</v>
      </c>
    </row>
    <row r="22" spans="1:11" ht="14.4" thickBot="1" x14ac:dyDescent="0.3">
      <c r="A22" s="29">
        <v>23</v>
      </c>
      <c r="B22" s="30" t="s">
        <v>154</v>
      </c>
      <c r="C22" s="31">
        <v>81</v>
      </c>
      <c r="D22" s="31">
        <v>67</v>
      </c>
      <c r="E22" s="31">
        <v>82</v>
      </c>
      <c r="F22" s="32" t="s">
        <v>141</v>
      </c>
      <c r="G22" s="31">
        <v>82</v>
      </c>
      <c r="H22" s="31">
        <v>71</v>
      </c>
      <c r="I22" s="31">
        <v>64</v>
      </c>
      <c r="J22" s="31">
        <v>65</v>
      </c>
      <c r="K22" s="31">
        <v>70</v>
      </c>
    </row>
    <row r="23" spans="1:11" ht="14.4" thickBot="1" x14ac:dyDescent="0.3">
      <c r="A23" s="29">
        <v>46</v>
      </c>
      <c r="B23" s="30" t="s">
        <v>178</v>
      </c>
      <c r="C23" s="31">
        <v>77</v>
      </c>
      <c r="D23" s="31">
        <v>78</v>
      </c>
      <c r="E23" s="31">
        <v>71</v>
      </c>
      <c r="F23" s="32" t="s">
        <v>141</v>
      </c>
      <c r="G23" s="31">
        <v>80</v>
      </c>
      <c r="H23" s="31">
        <v>69</v>
      </c>
      <c r="I23" s="31">
        <v>62</v>
      </c>
      <c r="J23" s="31">
        <v>75</v>
      </c>
      <c r="K23" s="31">
        <v>67</v>
      </c>
    </row>
    <row r="24" spans="1:11" ht="14.4" thickBot="1" x14ac:dyDescent="0.3">
      <c r="A24" s="29">
        <v>33</v>
      </c>
      <c r="B24" s="30" t="s">
        <v>165</v>
      </c>
      <c r="C24" s="31">
        <v>81</v>
      </c>
      <c r="D24" s="31">
        <v>69</v>
      </c>
      <c r="E24" s="31">
        <v>64</v>
      </c>
      <c r="F24" s="32" t="s">
        <v>62</v>
      </c>
      <c r="G24" s="31">
        <v>60</v>
      </c>
      <c r="H24" s="31">
        <v>69</v>
      </c>
      <c r="I24" s="31">
        <v>60</v>
      </c>
      <c r="J24" s="33">
        <v>58</v>
      </c>
      <c r="K24" s="31">
        <v>73</v>
      </c>
    </row>
    <row r="25" spans="1:11" ht="14.4" thickBot="1" x14ac:dyDescent="0.3">
      <c r="A25" s="29">
        <v>30</v>
      </c>
      <c r="B25" s="30" t="s">
        <v>161</v>
      </c>
      <c r="C25" s="31">
        <v>76</v>
      </c>
      <c r="D25" s="31">
        <v>68</v>
      </c>
      <c r="E25" s="31">
        <v>73</v>
      </c>
      <c r="F25" s="32" t="s">
        <v>162</v>
      </c>
      <c r="G25" s="31">
        <v>78</v>
      </c>
      <c r="H25" s="31">
        <v>68</v>
      </c>
      <c r="I25" s="31">
        <v>74</v>
      </c>
      <c r="J25" s="31">
        <v>62</v>
      </c>
      <c r="K25" s="31">
        <v>62</v>
      </c>
    </row>
    <row r="26" spans="1:11" ht="14.4" thickBot="1" x14ac:dyDescent="0.3">
      <c r="A26" s="29">
        <v>19</v>
      </c>
      <c r="B26" s="30" t="s">
        <v>150</v>
      </c>
      <c r="C26" s="31">
        <v>82</v>
      </c>
      <c r="D26" s="31">
        <v>64</v>
      </c>
      <c r="E26" s="31">
        <v>85</v>
      </c>
      <c r="F26" s="32" t="s">
        <v>141</v>
      </c>
      <c r="G26" s="31">
        <v>85</v>
      </c>
      <c r="H26" s="31">
        <v>67</v>
      </c>
      <c r="I26" s="31">
        <v>79</v>
      </c>
      <c r="J26" s="31">
        <v>70</v>
      </c>
      <c r="K26" s="31">
        <v>72</v>
      </c>
    </row>
    <row r="27" spans="1:11" ht="14.4" thickBot="1" x14ac:dyDescent="0.3">
      <c r="A27" s="29">
        <v>47</v>
      </c>
      <c r="B27" s="30" t="s">
        <v>179</v>
      </c>
      <c r="C27" s="31">
        <v>62</v>
      </c>
      <c r="D27" s="31">
        <v>72</v>
      </c>
      <c r="E27" s="31">
        <v>71</v>
      </c>
      <c r="F27" s="32" t="s">
        <v>130</v>
      </c>
      <c r="G27" s="31">
        <v>73</v>
      </c>
      <c r="H27" s="31">
        <v>67</v>
      </c>
      <c r="I27" s="31">
        <v>61</v>
      </c>
      <c r="J27" s="33">
        <v>22</v>
      </c>
      <c r="K27" s="33">
        <v>43</v>
      </c>
    </row>
    <row r="28" spans="1:11" ht="14.4" thickBot="1" x14ac:dyDescent="0.3">
      <c r="A28" s="29">
        <v>14</v>
      </c>
      <c r="B28" s="30" t="s">
        <v>145</v>
      </c>
      <c r="C28" s="31">
        <v>85</v>
      </c>
      <c r="D28" s="31">
        <v>72</v>
      </c>
      <c r="E28" s="31">
        <v>90</v>
      </c>
      <c r="F28" s="32" t="s">
        <v>130</v>
      </c>
      <c r="G28" s="31">
        <v>91</v>
      </c>
      <c r="H28" s="31">
        <v>67</v>
      </c>
      <c r="I28" s="31">
        <v>60</v>
      </c>
      <c r="J28" s="31">
        <v>84</v>
      </c>
      <c r="K28" s="31">
        <v>79</v>
      </c>
    </row>
    <row r="29" spans="1:11" ht="14.4" thickBot="1" x14ac:dyDescent="0.3">
      <c r="A29" s="29">
        <v>17</v>
      </c>
      <c r="B29" s="30" t="s">
        <v>148</v>
      </c>
      <c r="C29" s="31">
        <v>79</v>
      </c>
      <c r="D29" s="31">
        <v>65</v>
      </c>
      <c r="E29" s="31">
        <v>69</v>
      </c>
      <c r="F29" s="32" t="s">
        <v>134</v>
      </c>
      <c r="G29" s="31">
        <v>68</v>
      </c>
      <c r="H29" s="31">
        <v>67</v>
      </c>
      <c r="I29" s="31">
        <v>60</v>
      </c>
      <c r="J29" s="31">
        <v>66</v>
      </c>
      <c r="K29" s="31">
        <v>73</v>
      </c>
    </row>
    <row r="30" spans="1:11" ht="14.4" thickBot="1" x14ac:dyDescent="0.3">
      <c r="A30" s="29">
        <v>44</v>
      </c>
      <c r="B30" s="30" t="s">
        <v>176</v>
      </c>
      <c r="C30" s="31">
        <v>67</v>
      </c>
      <c r="D30" s="31">
        <v>68</v>
      </c>
      <c r="E30" s="31">
        <v>74</v>
      </c>
      <c r="F30" s="32" t="s">
        <v>134</v>
      </c>
      <c r="G30" s="31">
        <v>60</v>
      </c>
      <c r="H30" s="31">
        <v>67</v>
      </c>
      <c r="I30" s="31">
        <v>60</v>
      </c>
      <c r="J30" s="33">
        <v>54</v>
      </c>
      <c r="K30" s="31">
        <v>60</v>
      </c>
    </row>
    <row r="31" spans="1:11" ht="14.4" thickBot="1" x14ac:dyDescent="0.3">
      <c r="A31" s="29">
        <v>39</v>
      </c>
      <c r="B31" s="30" t="s">
        <v>171</v>
      </c>
      <c r="C31" s="31">
        <v>78</v>
      </c>
      <c r="D31" s="31">
        <v>64</v>
      </c>
      <c r="E31" s="31">
        <v>80</v>
      </c>
      <c r="F31" s="32" t="s">
        <v>130</v>
      </c>
      <c r="G31" s="31">
        <v>77</v>
      </c>
      <c r="H31" s="31">
        <v>67</v>
      </c>
      <c r="I31" s="33">
        <v>57</v>
      </c>
      <c r="J31" s="31">
        <v>80</v>
      </c>
      <c r="K31" s="31">
        <v>70</v>
      </c>
    </row>
    <row r="32" spans="1:11" ht="14.4" thickBot="1" x14ac:dyDescent="0.3">
      <c r="A32" s="29">
        <v>40</v>
      </c>
      <c r="B32" s="30" t="s">
        <v>172</v>
      </c>
      <c r="C32" s="31">
        <v>75</v>
      </c>
      <c r="D32" s="31">
        <v>60</v>
      </c>
      <c r="E32" s="31">
        <v>72</v>
      </c>
      <c r="F32" s="32" t="s">
        <v>162</v>
      </c>
      <c r="G32" s="31">
        <v>60</v>
      </c>
      <c r="H32" s="31">
        <v>67</v>
      </c>
      <c r="I32" s="33">
        <v>57</v>
      </c>
      <c r="J32" s="31">
        <v>65</v>
      </c>
      <c r="K32" s="31">
        <v>66</v>
      </c>
    </row>
    <row r="33" spans="1:11" ht="14.4" thickBot="1" x14ac:dyDescent="0.3">
      <c r="A33" s="29">
        <v>45</v>
      </c>
      <c r="B33" s="30" t="s">
        <v>177</v>
      </c>
      <c r="C33" s="31">
        <v>67</v>
      </c>
      <c r="D33" s="31">
        <v>77</v>
      </c>
      <c r="E33" s="31">
        <v>90</v>
      </c>
      <c r="F33" s="32" t="s">
        <v>134</v>
      </c>
      <c r="G33" s="31">
        <v>60</v>
      </c>
      <c r="H33" s="31">
        <v>67</v>
      </c>
      <c r="I33" s="33">
        <v>57</v>
      </c>
      <c r="J33" s="33">
        <v>44</v>
      </c>
      <c r="K33" s="31">
        <v>73</v>
      </c>
    </row>
    <row r="34" spans="1:11" ht="14.4" thickBot="1" x14ac:dyDescent="0.3">
      <c r="A34" s="29">
        <v>49</v>
      </c>
      <c r="B34" s="30" t="s">
        <v>181</v>
      </c>
      <c r="C34" s="31">
        <v>79</v>
      </c>
      <c r="D34" s="31">
        <v>64</v>
      </c>
      <c r="E34" s="31">
        <v>82</v>
      </c>
      <c r="F34" s="32" t="s">
        <v>134</v>
      </c>
      <c r="G34" s="31">
        <v>75</v>
      </c>
      <c r="H34" s="31">
        <v>67</v>
      </c>
      <c r="I34" s="33">
        <v>57</v>
      </c>
      <c r="J34" s="31">
        <v>75</v>
      </c>
      <c r="K34" s="31">
        <v>72</v>
      </c>
    </row>
    <row r="35" spans="1:11" ht="14.4" thickBot="1" x14ac:dyDescent="0.3">
      <c r="A35" s="29">
        <v>52</v>
      </c>
      <c r="B35" s="30" t="s">
        <v>184</v>
      </c>
      <c r="C35" s="31">
        <v>65</v>
      </c>
      <c r="D35" s="31">
        <v>69</v>
      </c>
      <c r="E35" s="31">
        <v>80</v>
      </c>
      <c r="F35" s="32" t="s">
        <v>130</v>
      </c>
      <c r="G35" s="31">
        <v>60</v>
      </c>
      <c r="H35" s="31">
        <v>67</v>
      </c>
      <c r="I35" s="33">
        <v>57</v>
      </c>
      <c r="J35" s="31">
        <v>63</v>
      </c>
      <c r="K35" s="31">
        <v>70</v>
      </c>
    </row>
    <row r="36" spans="1:11" ht="14.4" thickBot="1" x14ac:dyDescent="0.3">
      <c r="A36" s="29">
        <v>41</v>
      </c>
      <c r="B36" s="30" t="s">
        <v>173</v>
      </c>
      <c r="C36" s="31">
        <v>63</v>
      </c>
      <c r="D36" s="31">
        <v>62</v>
      </c>
      <c r="E36" s="31">
        <v>60</v>
      </c>
      <c r="F36" s="32" t="s">
        <v>134</v>
      </c>
      <c r="G36" s="33">
        <v>33</v>
      </c>
      <c r="H36" s="31">
        <v>67</v>
      </c>
      <c r="I36" s="33">
        <v>53</v>
      </c>
      <c r="J36" s="31">
        <v>63</v>
      </c>
      <c r="K36" s="31">
        <v>73</v>
      </c>
    </row>
    <row r="37" spans="1:11" ht="14.4" thickBot="1" x14ac:dyDescent="0.3">
      <c r="A37" s="29">
        <v>13</v>
      </c>
      <c r="B37" s="30" t="s">
        <v>144</v>
      </c>
      <c r="C37" s="31">
        <v>80</v>
      </c>
      <c r="D37" s="31">
        <v>68</v>
      </c>
      <c r="E37" s="31">
        <v>85</v>
      </c>
      <c r="F37" s="32" t="s">
        <v>130</v>
      </c>
      <c r="G37" s="31">
        <v>70</v>
      </c>
      <c r="H37" s="31">
        <v>66</v>
      </c>
      <c r="I37" s="31">
        <v>64</v>
      </c>
      <c r="J37" s="33">
        <v>0</v>
      </c>
      <c r="K37" s="31">
        <v>74</v>
      </c>
    </row>
    <row r="38" spans="1:11" ht="14.4" thickBot="1" x14ac:dyDescent="0.3">
      <c r="A38" s="29">
        <v>48</v>
      </c>
      <c r="B38" s="30" t="s">
        <v>180</v>
      </c>
      <c r="C38" s="31">
        <v>77</v>
      </c>
      <c r="D38" s="31">
        <v>60</v>
      </c>
      <c r="E38" s="31">
        <v>90</v>
      </c>
      <c r="F38" s="32" t="s">
        <v>134</v>
      </c>
      <c r="G38" s="31">
        <v>80</v>
      </c>
      <c r="H38" s="31">
        <v>65</v>
      </c>
      <c r="I38" s="31">
        <v>64</v>
      </c>
      <c r="J38" s="33">
        <v>48</v>
      </c>
      <c r="K38" s="31">
        <v>70</v>
      </c>
    </row>
    <row r="39" spans="1:11" ht="14.4" thickBot="1" x14ac:dyDescent="0.3">
      <c r="A39" s="29">
        <v>20</v>
      </c>
      <c r="B39" s="30" t="s">
        <v>151</v>
      </c>
      <c r="C39" s="31">
        <v>79</v>
      </c>
      <c r="D39" s="31">
        <v>60</v>
      </c>
      <c r="E39" s="31">
        <v>83</v>
      </c>
      <c r="F39" s="32" t="s">
        <v>134</v>
      </c>
      <c r="G39" s="31">
        <v>95</v>
      </c>
      <c r="H39" s="31">
        <v>64</v>
      </c>
      <c r="I39" s="31">
        <v>78</v>
      </c>
      <c r="J39" s="31">
        <v>70</v>
      </c>
      <c r="K39" s="31">
        <v>68</v>
      </c>
    </row>
    <row r="40" spans="1:11" ht="14.4" thickBot="1" x14ac:dyDescent="0.3">
      <c r="A40" s="29">
        <v>31</v>
      </c>
      <c r="B40" s="30" t="s">
        <v>163</v>
      </c>
      <c r="C40" s="31">
        <v>66</v>
      </c>
      <c r="D40" s="31">
        <v>70</v>
      </c>
      <c r="E40" s="31">
        <v>79</v>
      </c>
      <c r="F40" s="32" t="s">
        <v>162</v>
      </c>
      <c r="G40" s="31">
        <v>60</v>
      </c>
      <c r="H40" s="31">
        <v>64</v>
      </c>
      <c r="I40" s="31">
        <v>67</v>
      </c>
      <c r="J40" s="31">
        <v>65</v>
      </c>
      <c r="K40" s="31">
        <v>60</v>
      </c>
    </row>
    <row r="41" spans="1:11" ht="14.4" thickBot="1" x14ac:dyDescent="0.3">
      <c r="A41" s="29">
        <v>22</v>
      </c>
      <c r="B41" s="30" t="s">
        <v>153</v>
      </c>
      <c r="C41" s="31">
        <v>81</v>
      </c>
      <c r="D41" s="31">
        <v>63</v>
      </c>
      <c r="E41" s="31">
        <v>78</v>
      </c>
      <c r="F41" s="32" t="s">
        <v>134</v>
      </c>
      <c r="G41" s="31">
        <v>90</v>
      </c>
      <c r="H41" s="31">
        <v>64</v>
      </c>
      <c r="I41" s="31">
        <v>64</v>
      </c>
      <c r="J41" s="31">
        <v>76</v>
      </c>
      <c r="K41" s="31">
        <v>66</v>
      </c>
    </row>
    <row r="42" spans="1:11" ht="14.4" thickBot="1" x14ac:dyDescent="0.3">
      <c r="A42" s="29">
        <v>15</v>
      </c>
      <c r="B42" s="30" t="s">
        <v>146</v>
      </c>
      <c r="C42" s="31">
        <v>82</v>
      </c>
      <c r="D42" s="31">
        <v>78</v>
      </c>
      <c r="E42" s="31">
        <v>82</v>
      </c>
      <c r="F42" s="32" t="s">
        <v>130</v>
      </c>
      <c r="G42" s="31">
        <v>89</v>
      </c>
      <c r="H42" s="31">
        <v>63</v>
      </c>
      <c r="I42" s="31">
        <v>60</v>
      </c>
      <c r="J42" s="31">
        <v>71</v>
      </c>
      <c r="K42" s="31">
        <v>66</v>
      </c>
    </row>
    <row r="43" spans="1:11" ht="14.4" thickBot="1" x14ac:dyDescent="0.3">
      <c r="A43" s="29">
        <v>50</v>
      </c>
      <c r="B43" s="30" t="s">
        <v>182</v>
      </c>
      <c r="C43" s="31">
        <v>72</v>
      </c>
      <c r="D43" s="31">
        <v>74</v>
      </c>
      <c r="E43" s="31">
        <v>83</v>
      </c>
      <c r="F43" s="32" t="s">
        <v>141</v>
      </c>
      <c r="G43" s="31">
        <v>61</v>
      </c>
      <c r="H43" s="31">
        <v>63</v>
      </c>
      <c r="I43" s="33">
        <v>58</v>
      </c>
      <c r="J43" s="31">
        <v>84</v>
      </c>
      <c r="K43" s="31">
        <v>61</v>
      </c>
    </row>
    <row r="44" spans="1:11" ht="14.4" thickBot="1" x14ac:dyDescent="0.3">
      <c r="A44" s="29">
        <v>8</v>
      </c>
      <c r="B44" s="30" t="s">
        <v>138</v>
      </c>
      <c r="C44" s="31">
        <v>87</v>
      </c>
      <c r="D44" s="31">
        <v>83</v>
      </c>
      <c r="E44" s="31">
        <v>84</v>
      </c>
      <c r="F44" s="32" t="s">
        <v>134</v>
      </c>
      <c r="G44" s="31">
        <v>75</v>
      </c>
      <c r="H44" s="31">
        <v>62</v>
      </c>
      <c r="I44" s="31">
        <v>70</v>
      </c>
      <c r="J44" s="31">
        <v>83</v>
      </c>
      <c r="K44" s="31">
        <v>60</v>
      </c>
    </row>
    <row r="45" spans="1:11" ht="14.4" thickBot="1" x14ac:dyDescent="0.3">
      <c r="A45" s="29">
        <v>24</v>
      </c>
      <c r="B45" s="30" t="s">
        <v>155</v>
      </c>
      <c r="C45" s="33">
        <v>58</v>
      </c>
      <c r="D45" s="33">
        <v>35</v>
      </c>
      <c r="E45" s="31">
        <v>74</v>
      </c>
      <c r="F45" s="32" t="s">
        <v>141</v>
      </c>
      <c r="G45" s="31">
        <v>65</v>
      </c>
      <c r="H45" s="31">
        <v>60</v>
      </c>
      <c r="I45" s="33">
        <v>54</v>
      </c>
      <c r="J45" s="33">
        <v>9</v>
      </c>
      <c r="K45" s="33">
        <v>43</v>
      </c>
    </row>
    <row r="46" spans="1:11" ht="14.4" thickBot="1" x14ac:dyDescent="0.3">
      <c r="A46" s="29">
        <v>34</v>
      </c>
      <c r="B46" s="30" t="s">
        <v>166</v>
      </c>
      <c r="C46" s="31">
        <v>74</v>
      </c>
      <c r="D46" s="33">
        <v>53</v>
      </c>
      <c r="E46" s="31">
        <v>77</v>
      </c>
      <c r="F46" s="32" t="s">
        <v>141</v>
      </c>
      <c r="G46" s="33">
        <v>46</v>
      </c>
      <c r="H46" s="31">
        <v>60</v>
      </c>
      <c r="I46" s="33">
        <v>48</v>
      </c>
      <c r="J46" s="33">
        <v>22</v>
      </c>
      <c r="K46" s="31">
        <v>60</v>
      </c>
    </row>
    <row r="47" spans="1:11" ht="14.4" thickBot="1" x14ac:dyDescent="0.3">
      <c r="A47" s="29">
        <v>28</v>
      </c>
      <c r="B47" s="30" t="s">
        <v>159</v>
      </c>
      <c r="C47" s="31">
        <v>77</v>
      </c>
      <c r="D47" s="31">
        <v>70</v>
      </c>
      <c r="E47" s="31">
        <v>75</v>
      </c>
      <c r="F47" s="32" t="s">
        <v>130</v>
      </c>
      <c r="G47" s="31">
        <v>77</v>
      </c>
      <c r="H47" s="33">
        <v>58</v>
      </c>
      <c r="I47" s="31">
        <v>60</v>
      </c>
      <c r="J47" s="31">
        <v>70</v>
      </c>
      <c r="K47" s="31">
        <v>60</v>
      </c>
    </row>
    <row r="48" spans="1:11" ht="14.4" thickBot="1" x14ac:dyDescent="0.3">
      <c r="A48" s="29">
        <v>51</v>
      </c>
      <c r="B48" s="30" t="s">
        <v>183</v>
      </c>
      <c r="C48" s="31">
        <v>82</v>
      </c>
      <c r="D48" s="31">
        <v>69</v>
      </c>
      <c r="E48" s="31">
        <v>84</v>
      </c>
      <c r="F48" s="32" t="s">
        <v>241</v>
      </c>
      <c r="G48" s="31">
        <v>68</v>
      </c>
      <c r="H48" s="33">
        <v>57</v>
      </c>
      <c r="I48" s="31">
        <v>67</v>
      </c>
      <c r="J48" s="31">
        <v>96</v>
      </c>
      <c r="K48" s="31">
        <v>77</v>
      </c>
    </row>
    <row r="49" spans="1:11" ht="14.4" thickBot="1" x14ac:dyDescent="0.3">
      <c r="A49" s="29">
        <v>3</v>
      </c>
      <c r="B49" s="30" t="s">
        <v>132</v>
      </c>
      <c r="C49" s="31">
        <v>76</v>
      </c>
      <c r="D49" s="31">
        <v>65</v>
      </c>
      <c r="E49" s="31">
        <v>94</v>
      </c>
      <c r="F49" s="32" t="s">
        <v>130</v>
      </c>
      <c r="G49" s="31">
        <v>84</v>
      </c>
      <c r="H49" s="33">
        <v>56</v>
      </c>
      <c r="I49" s="31">
        <v>75</v>
      </c>
      <c r="J49" s="31">
        <v>91</v>
      </c>
      <c r="K49" s="31">
        <v>66</v>
      </c>
    </row>
    <row r="50" spans="1:11" ht="14.4" thickBot="1" x14ac:dyDescent="0.3">
      <c r="A50" s="29">
        <v>6</v>
      </c>
      <c r="B50" s="30" t="s">
        <v>136</v>
      </c>
      <c r="C50" s="31">
        <v>79</v>
      </c>
      <c r="D50" s="31">
        <v>67</v>
      </c>
      <c r="E50" s="31">
        <v>72</v>
      </c>
      <c r="F50" s="32" t="s">
        <v>134</v>
      </c>
      <c r="G50" s="31">
        <v>93</v>
      </c>
      <c r="H50" s="33">
        <v>56</v>
      </c>
      <c r="I50" s="31">
        <v>63</v>
      </c>
      <c r="J50" s="31">
        <v>61</v>
      </c>
      <c r="K50" s="31">
        <v>63</v>
      </c>
    </row>
    <row r="51" spans="1:11" ht="14.4" thickBot="1" x14ac:dyDescent="0.3">
      <c r="A51" s="29">
        <v>1</v>
      </c>
      <c r="B51" s="30" t="s">
        <v>129</v>
      </c>
      <c r="C51" s="31">
        <v>73</v>
      </c>
      <c r="D51" s="31">
        <v>72</v>
      </c>
      <c r="E51" s="31">
        <v>84</v>
      </c>
      <c r="F51" s="32" t="s">
        <v>130</v>
      </c>
      <c r="G51" s="31">
        <v>90</v>
      </c>
      <c r="H51" s="33">
        <v>56</v>
      </c>
      <c r="I51" s="31">
        <v>60</v>
      </c>
      <c r="J51" s="31">
        <v>66</v>
      </c>
      <c r="K51" s="31">
        <v>67</v>
      </c>
    </row>
    <row r="52" spans="1:11" ht="14.4" thickBot="1" x14ac:dyDescent="0.3">
      <c r="A52" s="29">
        <v>38</v>
      </c>
      <c r="B52" s="30" t="s">
        <v>170</v>
      </c>
      <c r="C52" s="31">
        <v>81</v>
      </c>
      <c r="D52" s="31">
        <v>67</v>
      </c>
      <c r="E52" s="31">
        <v>87</v>
      </c>
      <c r="F52" s="32" t="s">
        <v>134</v>
      </c>
      <c r="G52" s="31">
        <v>71</v>
      </c>
      <c r="H52" s="33">
        <v>55</v>
      </c>
      <c r="I52" s="33">
        <v>57</v>
      </c>
      <c r="J52" s="31">
        <v>75</v>
      </c>
      <c r="K52" s="31">
        <v>78</v>
      </c>
    </row>
    <row r="53" spans="1:11" ht="14.4" thickBot="1" x14ac:dyDescent="0.3">
      <c r="A53" s="29">
        <v>25</v>
      </c>
      <c r="B53" s="30" t="s">
        <v>156</v>
      </c>
      <c r="C53" s="31">
        <v>78</v>
      </c>
      <c r="D53" s="31">
        <v>63</v>
      </c>
      <c r="E53" s="31">
        <v>80</v>
      </c>
      <c r="F53" s="32" t="s">
        <v>141</v>
      </c>
      <c r="G53" s="31">
        <v>90</v>
      </c>
      <c r="H53" s="33">
        <v>54</v>
      </c>
      <c r="I53" s="33">
        <v>54</v>
      </c>
      <c r="J53" s="31">
        <v>60</v>
      </c>
      <c r="K53" s="33">
        <v>46</v>
      </c>
    </row>
    <row r="54" spans="1:11" ht="14.4" thickBot="1" x14ac:dyDescent="0.3">
      <c r="A54" s="29">
        <v>36</v>
      </c>
      <c r="B54" s="30" t="s">
        <v>168</v>
      </c>
      <c r="C54" s="31">
        <v>83</v>
      </c>
      <c r="D54" s="31">
        <v>79</v>
      </c>
      <c r="E54" s="31">
        <v>84</v>
      </c>
      <c r="F54" s="32" t="s">
        <v>134</v>
      </c>
      <c r="G54" s="31">
        <v>75</v>
      </c>
      <c r="H54" s="33">
        <v>52</v>
      </c>
      <c r="I54" s="31">
        <v>64</v>
      </c>
      <c r="J54" s="31">
        <v>60</v>
      </c>
      <c r="K54" s="31">
        <v>69</v>
      </c>
    </row>
    <row r="55" spans="1:11" ht="14.4" thickBot="1" x14ac:dyDescent="0.3">
      <c r="A55" s="29">
        <v>53</v>
      </c>
      <c r="B55" s="30" t="s">
        <v>185</v>
      </c>
      <c r="C55" s="33">
        <v>52</v>
      </c>
      <c r="D55" s="31">
        <v>60</v>
      </c>
      <c r="E55" s="31">
        <v>70</v>
      </c>
      <c r="F55" s="34"/>
      <c r="G55" s="31">
        <v>71</v>
      </c>
      <c r="H55" s="33">
        <v>43</v>
      </c>
      <c r="I55" s="31">
        <v>60</v>
      </c>
      <c r="J55" s="33">
        <v>18</v>
      </c>
      <c r="K55" s="31">
        <v>60</v>
      </c>
    </row>
    <row r="57" spans="1:11" ht="14.4" thickBot="1" x14ac:dyDescent="0.3"/>
    <row r="58" spans="1:11" ht="14.4" thickTop="1" x14ac:dyDescent="0.25">
      <c r="A58" s="41" t="s">
        <v>115</v>
      </c>
      <c r="B58" s="41" t="s">
        <v>97</v>
      </c>
      <c r="C58" s="27" t="s">
        <v>116</v>
      </c>
      <c r="D58" s="27" t="s">
        <v>118</v>
      </c>
      <c r="E58" s="27" t="s">
        <v>120</v>
      </c>
      <c r="F58" s="41" t="s">
        <v>122</v>
      </c>
      <c r="G58" s="27" t="s">
        <v>123</v>
      </c>
      <c r="H58" s="27" t="s">
        <v>100</v>
      </c>
      <c r="I58" s="27" t="s">
        <v>100</v>
      </c>
      <c r="J58" s="27" t="s">
        <v>127</v>
      </c>
      <c r="K58" s="27" t="s">
        <v>67</v>
      </c>
    </row>
    <row r="59" spans="1:11" ht="14.4" thickBot="1" x14ac:dyDescent="0.3">
      <c r="A59" s="42"/>
      <c r="B59" s="42"/>
      <c r="C59" s="28" t="s">
        <v>117</v>
      </c>
      <c r="D59" s="28" t="s">
        <v>119</v>
      </c>
      <c r="E59" s="28" t="s">
        <v>121</v>
      </c>
      <c r="F59" s="42"/>
      <c r="G59" s="28" t="s">
        <v>124</v>
      </c>
      <c r="H59" s="28" t="s">
        <v>125</v>
      </c>
      <c r="I59" s="28" t="s">
        <v>126</v>
      </c>
      <c r="J59" s="28" t="s">
        <v>128</v>
      </c>
      <c r="K59" s="28" t="s">
        <v>240</v>
      </c>
    </row>
    <row r="60" spans="1:11" ht="15" thickTop="1" thickBot="1" x14ac:dyDescent="0.3">
      <c r="A60" s="29">
        <v>4</v>
      </c>
      <c r="B60" s="30" t="s">
        <v>133</v>
      </c>
      <c r="C60" s="31">
        <v>90</v>
      </c>
      <c r="D60" s="31">
        <v>81</v>
      </c>
      <c r="E60" s="31">
        <v>88</v>
      </c>
      <c r="F60" s="32" t="s">
        <v>134</v>
      </c>
      <c r="G60" s="31">
        <v>85</v>
      </c>
      <c r="H60" s="31">
        <v>95</v>
      </c>
      <c r="I60" s="31">
        <v>84</v>
      </c>
      <c r="J60" s="31">
        <v>82</v>
      </c>
      <c r="K60" s="31">
        <v>66</v>
      </c>
    </row>
    <row r="61" spans="1:11" ht="14.4" thickBot="1" x14ac:dyDescent="0.3">
      <c r="A61" s="29">
        <v>2</v>
      </c>
      <c r="B61" s="30" t="s">
        <v>131</v>
      </c>
      <c r="C61" s="31">
        <v>85</v>
      </c>
      <c r="D61" s="31">
        <v>81</v>
      </c>
      <c r="E61" s="31">
        <v>93</v>
      </c>
      <c r="F61" s="32" t="s">
        <v>62</v>
      </c>
      <c r="G61" s="31">
        <v>96</v>
      </c>
      <c r="H61" s="31">
        <v>77</v>
      </c>
      <c r="I61" s="31">
        <v>73</v>
      </c>
      <c r="J61" s="31">
        <v>81</v>
      </c>
      <c r="K61" s="31">
        <v>81</v>
      </c>
    </row>
    <row r="62" spans="1:11" ht="14.4" thickBot="1" x14ac:dyDescent="0.3">
      <c r="A62" s="29">
        <v>37</v>
      </c>
      <c r="B62" s="30" t="s">
        <v>169</v>
      </c>
      <c r="C62" s="31">
        <v>81</v>
      </c>
      <c r="D62" s="31">
        <v>80</v>
      </c>
      <c r="E62" s="31">
        <v>84</v>
      </c>
      <c r="F62" s="32" t="s">
        <v>141</v>
      </c>
      <c r="G62" s="31">
        <v>85</v>
      </c>
      <c r="H62" s="31">
        <v>73</v>
      </c>
      <c r="I62" s="31">
        <v>65</v>
      </c>
      <c r="J62" s="31">
        <v>70</v>
      </c>
      <c r="K62" s="31">
        <v>61</v>
      </c>
    </row>
    <row r="63" spans="1:11" ht="14.4" thickBot="1" x14ac:dyDescent="0.3">
      <c r="A63" s="29">
        <v>8</v>
      </c>
      <c r="B63" s="30" t="s">
        <v>138</v>
      </c>
      <c r="C63" s="31">
        <v>87</v>
      </c>
      <c r="D63" s="31">
        <v>83</v>
      </c>
      <c r="E63" s="31">
        <v>84</v>
      </c>
      <c r="F63" s="32" t="s">
        <v>134</v>
      </c>
      <c r="G63" s="31">
        <v>75</v>
      </c>
      <c r="H63" s="31">
        <v>62</v>
      </c>
      <c r="I63" s="31">
        <v>70</v>
      </c>
      <c r="J63" s="31">
        <v>83</v>
      </c>
      <c r="K63" s="31">
        <v>60</v>
      </c>
    </row>
    <row r="65" spans="1:11" ht="14.4" thickBot="1" x14ac:dyDescent="0.3"/>
    <row r="66" spans="1:11" ht="14.4" thickTop="1" x14ac:dyDescent="0.25">
      <c r="A66" s="41" t="s">
        <v>115</v>
      </c>
      <c r="B66" s="41" t="s">
        <v>97</v>
      </c>
      <c r="C66" s="27" t="s">
        <v>116</v>
      </c>
      <c r="D66" s="27" t="s">
        <v>118</v>
      </c>
      <c r="E66" s="27" t="s">
        <v>120</v>
      </c>
      <c r="F66" s="41" t="s">
        <v>122</v>
      </c>
      <c r="G66" s="27" t="s">
        <v>123</v>
      </c>
      <c r="H66" s="27" t="s">
        <v>100</v>
      </c>
      <c r="I66" s="27" t="s">
        <v>100</v>
      </c>
      <c r="J66" s="27" t="s">
        <v>127</v>
      </c>
      <c r="K66" s="27" t="s">
        <v>67</v>
      </c>
    </row>
    <row r="67" spans="1:11" ht="14.4" thickBot="1" x14ac:dyDescent="0.3">
      <c r="A67" s="42"/>
      <c r="B67" s="42"/>
      <c r="C67" s="28" t="s">
        <v>117</v>
      </c>
      <c r="D67" s="28" t="s">
        <v>119</v>
      </c>
      <c r="E67" s="28" t="s">
        <v>121</v>
      </c>
      <c r="F67" s="42"/>
      <c r="G67" s="28" t="s">
        <v>124</v>
      </c>
      <c r="H67" s="28" t="s">
        <v>125</v>
      </c>
      <c r="I67" s="28" t="s">
        <v>126</v>
      </c>
      <c r="J67" s="28" t="s">
        <v>128</v>
      </c>
      <c r="K67" s="28" t="s">
        <v>240</v>
      </c>
    </row>
    <row r="68" spans="1:11" ht="15" thickTop="1" thickBot="1" x14ac:dyDescent="0.3">
      <c r="A68" s="29">
        <v>4</v>
      </c>
      <c r="B68" s="30" t="s">
        <v>133</v>
      </c>
      <c r="C68" s="31">
        <v>90</v>
      </c>
      <c r="D68" s="31">
        <v>81</v>
      </c>
      <c r="E68" s="31">
        <v>88</v>
      </c>
      <c r="F68" s="32" t="s">
        <v>134</v>
      </c>
      <c r="G68" s="31">
        <v>85</v>
      </c>
      <c r="H68" s="31">
        <v>95</v>
      </c>
      <c r="I68" s="31">
        <v>84</v>
      </c>
      <c r="J68" s="31">
        <v>82</v>
      </c>
      <c r="K68" s="31">
        <v>66</v>
      </c>
    </row>
    <row r="69" spans="1:11" ht="14.4" thickBot="1" x14ac:dyDescent="0.3">
      <c r="A69" s="29">
        <v>12</v>
      </c>
      <c r="B69" s="30" t="s">
        <v>143</v>
      </c>
      <c r="C69" s="31">
        <v>85</v>
      </c>
      <c r="D69" s="31">
        <v>66</v>
      </c>
      <c r="E69" s="31">
        <v>90</v>
      </c>
      <c r="F69" s="32" t="s">
        <v>130</v>
      </c>
      <c r="G69" s="31">
        <v>70</v>
      </c>
      <c r="H69" s="31">
        <v>88</v>
      </c>
      <c r="I69" s="31">
        <v>64</v>
      </c>
      <c r="J69" s="31">
        <v>87</v>
      </c>
      <c r="K69" s="31">
        <v>74</v>
      </c>
    </row>
    <row r="70" spans="1:11" ht="14.4" thickBot="1" x14ac:dyDescent="0.3">
      <c r="A70" s="29">
        <v>5</v>
      </c>
      <c r="B70" s="30" t="s">
        <v>135</v>
      </c>
      <c r="C70" s="31">
        <v>81</v>
      </c>
      <c r="D70" s="31">
        <v>76</v>
      </c>
      <c r="E70" s="31">
        <v>88</v>
      </c>
      <c r="F70" s="32" t="s">
        <v>130</v>
      </c>
      <c r="G70" s="31">
        <v>95</v>
      </c>
      <c r="H70" s="31">
        <v>87</v>
      </c>
      <c r="I70" s="31">
        <v>80</v>
      </c>
      <c r="J70" s="31">
        <v>83</v>
      </c>
      <c r="K70" s="31">
        <v>66</v>
      </c>
    </row>
    <row r="71" spans="1:11" ht="14.4" thickBot="1" x14ac:dyDescent="0.3">
      <c r="A71" s="29">
        <v>26</v>
      </c>
      <c r="B71" s="30" t="s">
        <v>157</v>
      </c>
      <c r="C71" s="31">
        <v>81</v>
      </c>
      <c r="D71" s="31">
        <v>76</v>
      </c>
      <c r="E71" s="31">
        <v>85</v>
      </c>
      <c r="F71" s="32" t="s">
        <v>134</v>
      </c>
      <c r="G71" s="31">
        <v>81</v>
      </c>
      <c r="H71" s="31">
        <v>81</v>
      </c>
      <c r="I71" s="31">
        <v>72</v>
      </c>
      <c r="J71" s="31">
        <v>78</v>
      </c>
      <c r="K71" s="31">
        <v>76</v>
      </c>
    </row>
    <row r="72" spans="1:11" ht="14.4" thickBot="1" x14ac:dyDescent="0.3">
      <c r="A72" s="29">
        <v>10</v>
      </c>
      <c r="B72" s="30" t="s">
        <v>140</v>
      </c>
      <c r="C72" s="31">
        <v>83</v>
      </c>
      <c r="D72" s="31">
        <v>74</v>
      </c>
      <c r="E72" s="31">
        <v>93</v>
      </c>
      <c r="F72" s="32" t="s">
        <v>141</v>
      </c>
      <c r="G72" s="31">
        <v>89</v>
      </c>
      <c r="H72" s="31">
        <v>77</v>
      </c>
      <c r="I72" s="31">
        <v>81</v>
      </c>
      <c r="J72" s="31">
        <v>93</v>
      </c>
      <c r="K72" s="31">
        <v>70</v>
      </c>
    </row>
    <row r="73" spans="1:11" ht="14.4" thickBot="1" x14ac:dyDescent="0.3">
      <c r="A73" s="29">
        <v>7</v>
      </c>
      <c r="B73" s="30" t="s">
        <v>137</v>
      </c>
      <c r="C73" s="31">
        <v>82</v>
      </c>
      <c r="D73" s="31">
        <v>72</v>
      </c>
      <c r="E73" s="31">
        <v>93</v>
      </c>
      <c r="F73" s="32" t="s">
        <v>134</v>
      </c>
      <c r="G73" s="31">
        <v>81</v>
      </c>
      <c r="H73" s="31">
        <v>77</v>
      </c>
      <c r="I73" s="31">
        <v>77</v>
      </c>
      <c r="J73" s="31">
        <v>71</v>
      </c>
      <c r="K73" s="31">
        <v>77</v>
      </c>
    </row>
    <row r="74" spans="1:11" ht="14.4" thickBot="1" x14ac:dyDescent="0.3">
      <c r="A74" s="29">
        <v>9</v>
      </c>
      <c r="B74" s="30" t="s">
        <v>139</v>
      </c>
      <c r="C74" s="31">
        <v>77</v>
      </c>
      <c r="D74" s="31">
        <v>63</v>
      </c>
      <c r="E74" s="31">
        <v>88</v>
      </c>
      <c r="F74" s="32" t="s">
        <v>134</v>
      </c>
      <c r="G74" s="31">
        <v>75</v>
      </c>
      <c r="H74" s="31">
        <v>77</v>
      </c>
      <c r="I74" s="31">
        <v>70</v>
      </c>
      <c r="J74" s="31">
        <v>71</v>
      </c>
      <c r="K74" s="31">
        <v>70</v>
      </c>
    </row>
    <row r="75" spans="1:11" ht="14.4" thickBot="1" x14ac:dyDescent="0.3">
      <c r="A75" s="29">
        <v>29</v>
      </c>
      <c r="B75" s="30" t="s">
        <v>160</v>
      </c>
      <c r="C75" s="31">
        <v>72</v>
      </c>
      <c r="D75" s="31">
        <v>74</v>
      </c>
      <c r="E75" s="31">
        <v>90</v>
      </c>
      <c r="F75" s="32" t="s">
        <v>130</v>
      </c>
      <c r="G75" s="31">
        <v>71</v>
      </c>
      <c r="H75" s="31">
        <v>77</v>
      </c>
      <c r="I75" s="31">
        <v>62</v>
      </c>
      <c r="J75" s="31">
        <v>72</v>
      </c>
      <c r="K75" s="31">
        <v>67</v>
      </c>
    </row>
    <row r="76" spans="1:11" ht="14.4" thickBot="1" x14ac:dyDescent="0.3">
      <c r="A76" s="29">
        <v>35</v>
      </c>
      <c r="B76" s="30" t="s">
        <v>167</v>
      </c>
      <c r="C76" s="31">
        <v>85</v>
      </c>
      <c r="D76" s="31">
        <v>77</v>
      </c>
      <c r="E76" s="31">
        <v>92</v>
      </c>
      <c r="F76" s="32" t="s">
        <v>141</v>
      </c>
      <c r="G76" s="31">
        <v>83</v>
      </c>
      <c r="H76" s="31">
        <v>76</v>
      </c>
      <c r="I76" s="31">
        <v>72</v>
      </c>
      <c r="J76" s="31">
        <v>78</v>
      </c>
      <c r="K76" s="31">
        <v>80</v>
      </c>
    </row>
    <row r="77" spans="1:11" ht="14.4" thickBot="1" x14ac:dyDescent="0.3">
      <c r="A77" s="29">
        <v>11</v>
      </c>
      <c r="B77" s="30" t="s">
        <v>142</v>
      </c>
      <c r="C77" s="31">
        <v>81</v>
      </c>
      <c r="D77" s="31">
        <v>72</v>
      </c>
      <c r="E77" s="31">
        <v>75</v>
      </c>
      <c r="F77" s="32" t="s">
        <v>134</v>
      </c>
      <c r="G77" s="31">
        <v>93</v>
      </c>
      <c r="H77" s="31">
        <v>75</v>
      </c>
      <c r="I77" s="31">
        <v>74</v>
      </c>
      <c r="J77" s="31">
        <v>64</v>
      </c>
      <c r="K77" s="31">
        <v>79</v>
      </c>
    </row>
    <row r="78" spans="1:11" ht="14.4" thickBot="1" x14ac:dyDescent="0.3">
      <c r="A78" s="29">
        <v>18</v>
      </c>
      <c r="B78" s="30" t="s">
        <v>149</v>
      </c>
      <c r="C78" s="31">
        <v>82</v>
      </c>
      <c r="D78" s="31">
        <v>76</v>
      </c>
      <c r="E78" s="31">
        <v>83</v>
      </c>
      <c r="F78" s="32" t="s">
        <v>130</v>
      </c>
      <c r="G78" s="31">
        <v>85</v>
      </c>
      <c r="H78" s="31">
        <v>75</v>
      </c>
      <c r="I78" s="31">
        <v>70</v>
      </c>
      <c r="J78" s="31">
        <v>68</v>
      </c>
      <c r="K78" s="31">
        <v>67</v>
      </c>
    </row>
    <row r="79" spans="1:11" ht="14.4" thickBot="1" x14ac:dyDescent="0.3">
      <c r="A79" s="29">
        <v>43</v>
      </c>
      <c r="B79" s="30" t="s">
        <v>175</v>
      </c>
      <c r="C79" s="31">
        <v>69</v>
      </c>
      <c r="D79" s="31">
        <v>65</v>
      </c>
      <c r="E79" s="31">
        <v>75</v>
      </c>
      <c r="F79" s="32" t="s">
        <v>134</v>
      </c>
      <c r="G79" s="31">
        <v>62</v>
      </c>
      <c r="H79" s="31">
        <v>74</v>
      </c>
      <c r="I79" s="31">
        <v>61</v>
      </c>
      <c r="J79" s="33">
        <v>46</v>
      </c>
      <c r="K79" s="31">
        <v>61</v>
      </c>
    </row>
    <row r="80" spans="1:11" ht="14.4" thickBot="1" x14ac:dyDescent="0.3">
      <c r="A80" s="29">
        <v>21</v>
      </c>
      <c r="B80" s="30" t="s">
        <v>152</v>
      </c>
      <c r="C80" s="31">
        <v>85</v>
      </c>
      <c r="D80" s="31">
        <v>77</v>
      </c>
      <c r="E80" s="31">
        <v>84</v>
      </c>
      <c r="F80" s="32" t="s">
        <v>134</v>
      </c>
      <c r="G80" s="31">
        <v>86</v>
      </c>
      <c r="H80" s="31">
        <v>73</v>
      </c>
      <c r="I80" s="31">
        <v>73</v>
      </c>
      <c r="J80" s="31">
        <v>77</v>
      </c>
      <c r="K80" s="31">
        <v>66</v>
      </c>
    </row>
    <row r="81" spans="1:11" ht="14.4" thickBot="1" x14ac:dyDescent="0.3">
      <c r="A81" s="29">
        <v>37</v>
      </c>
      <c r="B81" s="30" t="s">
        <v>169</v>
      </c>
      <c r="C81" s="31">
        <v>81</v>
      </c>
      <c r="D81" s="31">
        <v>80</v>
      </c>
      <c r="E81" s="31">
        <v>84</v>
      </c>
      <c r="F81" s="32" t="s">
        <v>141</v>
      </c>
      <c r="G81" s="31">
        <v>85</v>
      </c>
      <c r="H81" s="31">
        <v>73</v>
      </c>
      <c r="I81" s="31">
        <v>65</v>
      </c>
      <c r="J81" s="31">
        <v>70</v>
      </c>
      <c r="K81" s="31">
        <v>61</v>
      </c>
    </row>
    <row r="82" spans="1:11" ht="14.4" thickBot="1" x14ac:dyDescent="0.3">
      <c r="A82" s="29">
        <v>16</v>
      </c>
      <c r="B82" s="30" t="s">
        <v>147</v>
      </c>
      <c r="C82" s="31">
        <v>87</v>
      </c>
      <c r="D82" s="31">
        <v>71</v>
      </c>
      <c r="E82" s="31">
        <v>81</v>
      </c>
      <c r="F82" s="32" t="s">
        <v>130</v>
      </c>
      <c r="G82" s="31">
        <v>76</v>
      </c>
      <c r="H82" s="31">
        <v>73</v>
      </c>
      <c r="I82" s="31">
        <v>64</v>
      </c>
      <c r="J82" s="31">
        <v>80</v>
      </c>
      <c r="K82" s="31">
        <v>72</v>
      </c>
    </row>
    <row r="83" spans="1:11" ht="14.4" thickBot="1" x14ac:dyDescent="0.3">
      <c r="A83" s="29">
        <v>32</v>
      </c>
      <c r="B83" s="30" t="s">
        <v>164</v>
      </c>
      <c r="C83" s="31">
        <v>71</v>
      </c>
      <c r="D83" s="31">
        <v>66</v>
      </c>
      <c r="E83" s="31">
        <v>80</v>
      </c>
      <c r="F83" s="32" t="s">
        <v>130</v>
      </c>
      <c r="G83" s="31">
        <v>60</v>
      </c>
      <c r="H83" s="31">
        <v>73</v>
      </c>
      <c r="I83" s="31">
        <v>61</v>
      </c>
      <c r="J83" s="31">
        <v>63</v>
      </c>
      <c r="K83" s="31">
        <v>75</v>
      </c>
    </row>
    <row r="84" spans="1:11" ht="14.4" thickBot="1" x14ac:dyDescent="0.3">
      <c r="A84" s="29">
        <v>42</v>
      </c>
      <c r="B84" s="30" t="s">
        <v>174</v>
      </c>
      <c r="C84" s="31">
        <v>76</v>
      </c>
      <c r="D84" s="31">
        <v>69</v>
      </c>
      <c r="E84" s="31">
        <v>84</v>
      </c>
      <c r="F84" s="32" t="s">
        <v>130</v>
      </c>
      <c r="G84" s="31">
        <v>68</v>
      </c>
      <c r="H84" s="31">
        <v>71</v>
      </c>
      <c r="I84" s="31">
        <v>68</v>
      </c>
      <c r="J84" s="31">
        <v>60</v>
      </c>
      <c r="K84" s="31">
        <v>73</v>
      </c>
    </row>
    <row r="85" spans="1:11" ht="14.4" thickBot="1" x14ac:dyDescent="0.3">
      <c r="A85" s="29">
        <v>27</v>
      </c>
      <c r="B85" s="30" t="s">
        <v>158</v>
      </c>
      <c r="C85" s="31">
        <v>82</v>
      </c>
      <c r="D85" s="31">
        <v>68</v>
      </c>
      <c r="E85" s="31">
        <v>88</v>
      </c>
      <c r="F85" s="32" t="s">
        <v>134</v>
      </c>
      <c r="G85" s="31">
        <v>73</v>
      </c>
      <c r="H85" s="31">
        <v>71</v>
      </c>
      <c r="I85" s="31">
        <v>66</v>
      </c>
      <c r="J85" s="31">
        <v>75</v>
      </c>
      <c r="K85" s="31">
        <v>68</v>
      </c>
    </row>
    <row r="86" spans="1:11" ht="14.4" thickBot="1" x14ac:dyDescent="0.3">
      <c r="A86" s="29">
        <v>23</v>
      </c>
      <c r="B86" s="30" t="s">
        <v>154</v>
      </c>
      <c r="C86" s="31">
        <v>81</v>
      </c>
      <c r="D86" s="31">
        <v>67</v>
      </c>
      <c r="E86" s="31">
        <v>82</v>
      </c>
      <c r="F86" s="32" t="s">
        <v>141</v>
      </c>
      <c r="G86" s="31">
        <v>82</v>
      </c>
      <c r="H86" s="31">
        <v>71</v>
      </c>
      <c r="I86" s="31">
        <v>64</v>
      </c>
      <c r="J86" s="31">
        <v>65</v>
      </c>
      <c r="K86" s="31">
        <v>70</v>
      </c>
    </row>
    <row r="87" spans="1:11" ht="14.4" thickBot="1" x14ac:dyDescent="0.3">
      <c r="A87" s="29">
        <v>46</v>
      </c>
      <c r="B87" s="30" t="s">
        <v>178</v>
      </c>
      <c r="C87" s="31">
        <v>77</v>
      </c>
      <c r="D87" s="31">
        <v>78</v>
      </c>
      <c r="E87" s="31">
        <v>71</v>
      </c>
      <c r="F87" s="32" t="s">
        <v>141</v>
      </c>
      <c r="G87" s="31">
        <v>80</v>
      </c>
      <c r="H87" s="31">
        <v>69</v>
      </c>
      <c r="I87" s="31">
        <v>62</v>
      </c>
      <c r="J87" s="31">
        <v>75</v>
      </c>
      <c r="K87" s="31">
        <v>67</v>
      </c>
    </row>
    <row r="88" spans="1:11" ht="14.4" thickBot="1" x14ac:dyDescent="0.3">
      <c r="A88" s="29">
        <v>33</v>
      </c>
      <c r="B88" s="30" t="s">
        <v>165</v>
      </c>
      <c r="C88" s="31">
        <v>81</v>
      </c>
      <c r="D88" s="31">
        <v>69</v>
      </c>
      <c r="E88" s="31">
        <v>64</v>
      </c>
      <c r="F88" s="32" t="s">
        <v>62</v>
      </c>
      <c r="G88" s="31">
        <v>60</v>
      </c>
      <c r="H88" s="31">
        <v>69</v>
      </c>
      <c r="I88" s="31">
        <v>60</v>
      </c>
      <c r="J88" s="33">
        <v>58</v>
      </c>
      <c r="K88" s="31">
        <v>73</v>
      </c>
    </row>
    <row r="89" spans="1:11" ht="14.4" thickBot="1" x14ac:dyDescent="0.3">
      <c r="A89" s="29">
        <v>30</v>
      </c>
      <c r="B89" s="30" t="s">
        <v>161</v>
      </c>
      <c r="C89" s="31">
        <v>76</v>
      </c>
      <c r="D89" s="31">
        <v>68</v>
      </c>
      <c r="E89" s="31">
        <v>73</v>
      </c>
      <c r="F89" s="32" t="s">
        <v>162</v>
      </c>
      <c r="G89" s="31">
        <v>78</v>
      </c>
      <c r="H89" s="31">
        <v>68</v>
      </c>
      <c r="I89" s="31">
        <v>74</v>
      </c>
      <c r="J89" s="31">
        <v>62</v>
      </c>
      <c r="K89" s="31">
        <v>62</v>
      </c>
    </row>
    <row r="90" spans="1:11" ht="14.4" thickBot="1" x14ac:dyDescent="0.3">
      <c r="A90" s="29">
        <v>19</v>
      </c>
      <c r="B90" s="30" t="s">
        <v>150</v>
      </c>
      <c r="C90" s="31">
        <v>82</v>
      </c>
      <c r="D90" s="31">
        <v>64</v>
      </c>
      <c r="E90" s="31">
        <v>85</v>
      </c>
      <c r="F90" s="32" t="s">
        <v>141</v>
      </c>
      <c r="G90" s="31">
        <v>85</v>
      </c>
      <c r="H90" s="31">
        <v>67</v>
      </c>
      <c r="I90" s="31">
        <v>79</v>
      </c>
      <c r="J90" s="31">
        <v>70</v>
      </c>
      <c r="K90" s="31">
        <v>72</v>
      </c>
    </row>
    <row r="91" spans="1:11" ht="14.4" thickBot="1" x14ac:dyDescent="0.3">
      <c r="A91" s="29">
        <v>14</v>
      </c>
      <c r="B91" s="30" t="s">
        <v>145</v>
      </c>
      <c r="C91" s="31">
        <v>85</v>
      </c>
      <c r="D91" s="31">
        <v>72</v>
      </c>
      <c r="E91" s="31">
        <v>90</v>
      </c>
      <c r="F91" s="32" t="s">
        <v>130</v>
      </c>
      <c r="G91" s="31">
        <v>91</v>
      </c>
      <c r="H91" s="31">
        <v>67</v>
      </c>
      <c r="I91" s="31">
        <v>60</v>
      </c>
      <c r="J91" s="31">
        <v>84</v>
      </c>
      <c r="K91" s="31">
        <v>79</v>
      </c>
    </row>
    <row r="92" spans="1:11" ht="14.4" thickBot="1" x14ac:dyDescent="0.3">
      <c r="A92" s="29">
        <v>17</v>
      </c>
      <c r="B92" s="30" t="s">
        <v>148</v>
      </c>
      <c r="C92" s="31">
        <v>79</v>
      </c>
      <c r="D92" s="31">
        <v>65</v>
      </c>
      <c r="E92" s="31">
        <v>69</v>
      </c>
      <c r="F92" s="32" t="s">
        <v>134</v>
      </c>
      <c r="G92" s="31">
        <v>68</v>
      </c>
      <c r="H92" s="31">
        <v>67</v>
      </c>
      <c r="I92" s="31">
        <v>60</v>
      </c>
      <c r="J92" s="31">
        <v>66</v>
      </c>
      <c r="K92" s="31">
        <v>73</v>
      </c>
    </row>
    <row r="93" spans="1:11" ht="14.4" thickBot="1" x14ac:dyDescent="0.3">
      <c r="A93" s="29">
        <v>44</v>
      </c>
      <c r="B93" s="30" t="s">
        <v>176</v>
      </c>
      <c r="C93" s="31">
        <v>67</v>
      </c>
      <c r="D93" s="31">
        <v>68</v>
      </c>
      <c r="E93" s="31">
        <v>74</v>
      </c>
      <c r="F93" s="32" t="s">
        <v>134</v>
      </c>
      <c r="G93" s="31">
        <v>60</v>
      </c>
      <c r="H93" s="31">
        <v>67</v>
      </c>
      <c r="I93" s="31">
        <v>60</v>
      </c>
      <c r="J93" s="33">
        <v>54</v>
      </c>
      <c r="K93" s="31">
        <v>60</v>
      </c>
    </row>
    <row r="94" spans="1:11" ht="14.4" thickBot="1" x14ac:dyDescent="0.3">
      <c r="A94" s="29">
        <v>39</v>
      </c>
      <c r="B94" s="30" t="s">
        <v>171</v>
      </c>
      <c r="C94" s="31">
        <v>78</v>
      </c>
      <c r="D94" s="31">
        <v>64</v>
      </c>
      <c r="E94" s="31">
        <v>80</v>
      </c>
      <c r="F94" s="32" t="s">
        <v>130</v>
      </c>
      <c r="G94" s="31">
        <v>77</v>
      </c>
      <c r="H94" s="31">
        <v>67</v>
      </c>
      <c r="I94" s="33">
        <v>57</v>
      </c>
      <c r="J94" s="31">
        <v>80</v>
      </c>
      <c r="K94" s="31">
        <v>70</v>
      </c>
    </row>
    <row r="95" spans="1:11" ht="14.4" thickBot="1" x14ac:dyDescent="0.3">
      <c r="A95" s="29">
        <v>40</v>
      </c>
      <c r="B95" s="30" t="s">
        <v>172</v>
      </c>
      <c r="C95" s="31">
        <v>75</v>
      </c>
      <c r="D95" s="31">
        <v>60</v>
      </c>
      <c r="E95" s="31">
        <v>72</v>
      </c>
      <c r="F95" s="32" t="s">
        <v>162</v>
      </c>
      <c r="G95" s="31">
        <v>60</v>
      </c>
      <c r="H95" s="31">
        <v>67</v>
      </c>
      <c r="I95" s="33">
        <v>57</v>
      </c>
      <c r="J95" s="31">
        <v>65</v>
      </c>
      <c r="K95" s="31">
        <v>66</v>
      </c>
    </row>
    <row r="96" spans="1:11" ht="14.4" thickBot="1" x14ac:dyDescent="0.3">
      <c r="A96" s="29">
        <v>45</v>
      </c>
      <c r="B96" s="30" t="s">
        <v>177</v>
      </c>
      <c r="C96" s="31">
        <v>67</v>
      </c>
      <c r="D96" s="31">
        <v>77</v>
      </c>
      <c r="E96" s="31">
        <v>90</v>
      </c>
      <c r="F96" s="32" t="s">
        <v>134</v>
      </c>
      <c r="G96" s="31">
        <v>60</v>
      </c>
      <c r="H96" s="31">
        <v>67</v>
      </c>
      <c r="I96" s="33">
        <v>57</v>
      </c>
      <c r="J96" s="33">
        <v>44</v>
      </c>
      <c r="K96" s="31">
        <v>73</v>
      </c>
    </row>
    <row r="97" spans="1:11" ht="14.4" thickBot="1" x14ac:dyDescent="0.3">
      <c r="A97" s="29">
        <v>49</v>
      </c>
      <c r="B97" s="30" t="s">
        <v>181</v>
      </c>
      <c r="C97" s="31">
        <v>79</v>
      </c>
      <c r="D97" s="31">
        <v>64</v>
      </c>
      <c r="E97" s="31">
        <v>82</v>
      </c>
      <c r="F97" s="32" t="s">
        <v>134</v>
      </c>
      <c r="G97" s="31">
        <v>75</v>
      </c>
      <c r="H97" s="31">
        <v>67</v>
      </c>
      <c r="I97" s="33">
        <v>57</v>
      </c>
      <c r="J97" s="31">
        <v>75</v>
      </c>
      <c r="K97" s="31">
        <v>72</v>
      </c>
    </row>
    <row r="98" spans="1:11" ht="14.4" thickBot="1" x14ac:dyDescent="0.3">
      <c r="A98" s="29">
        <v>52</v>
      </c>
      <c r="B98" s="30" t="s">
        <v>184</v>
      </c>
      <c r="C98" s="31">
        <v>65</v>
      </c>
      <c r="D98" s="31">
        <v>69</v>
      </c>
      <c r="E98" s="31">
        <v>80</v>
      </c>
      <c r="F98" s="32" t="s">
        <v>130</v>
      </c>
      <c r="G98" s="31">
        <v>60</v>
      </c>
      <c r="H98" s="31">
        <v>67</v>
      </c>
      <c r="I98" s="33">
        <v>57</v>
      </c>
      <c r="J98" s="31">
        <v>63</v>
      </c>
      <c r="K98" s="31">
        <v>70</v>
      </c>
    </row>
    <row r="99" spans="1:11" ht="14.4" thickBot="1" x14ac:dyDescent="0.3">
      <c r="A99" s="29">
        <v>41</v>
      </c>
      <c r="B99" s="30" t="s">
        <v>173</v>
      </c>
      <c r="C99" s="31">
        <v>63</v>
      </c>
      <c r="D99" s="31">
        <v>62</v>
      </c>
      <c r="E99" s="31">
        <v>60</v>
      </c>
      <c r="F99" s="32" t="s">
        <v>134</v>
      </c>
      <c r="G99" s="33">
        <v>33</v>
      </c>
      <c r="H99" s="31">
        <v>67</v>
      </c>
      <c r="I99" s="33">
        <v>53</v>
      </c>
      <c r="J99" s="31">
        <v>63</v>
      </c>
      <c r="K99" s="31">
        <v>73</v>
      </c>
    </row>
    <row r="100" spans="1:11" ht="14.4" thickBot="1" x14ac:dyDescent="0.3">
      <c r="A100" s="29">
        <v>13</v>
      </c>
      <c r="B100" s="30" t="s">
        <v>144</v>
      </c>
      <c r="C100" s="31">
        <v>80</v>
      </c>
      <c r="D100" s="31">
        <v>68</v>
      </c>
      <c r="E100" s="31">
        <v>85</v>
      </c>
      <c r="F100" s="32" t="s">
        <v>130</v>
      </c>
      <c r="G100" s="31">
        <v>70</v>
      </c>
      <c r="H100" s="31">
        <v>66</v>
      </c>
      <c r="I100" s="31">
        <v>64</v>
      </c>
      <c r="J100" s="33">
        <v>0</v>
      </c>
      <c r="K100" s="31">
        <v>74</v>
      </c>
    </row>
    <row r="101" spans="1:11" ht="14.4" thickBot="1" x14ac:dyDescent="0.3">
      <c r="A101" s="29">
        <v>48</v>
      </c>
      <c r="B101" s="30" t="s">
        <v>180</v>
      </c>
      <c r="C101" s="31">
        <v>77</v>
      </c>
      <c r="D101" s="31">
        <v>60</v>
      </c>
      <c r="E101" s="31">
        <v>90</v>
      </c>
      <c r="F101" s="32" t="s">
        <v>134</v>
      </c>
      <c r="G101" s="31">
        <v>80</v>
      </c>
      <c r="H101" s="31">
        <v>65</v>
      </c>
      <c r="I101" s="31">
        <v>64</v>
      </c>
      <c r="J101" s="33">
        <v>48</v>
      </c>
      <c r="K101" s="31">
        <v>70</v>
      </c>
    </row>
    <row r="102" spans="1:11" ht="14.4" thickBot="1" x14ac:dyDescent="0.3">
      <c r="A102" s="29">
        <v>20</v>
      </c>
      <c r="B102" s="30" t="s">
        <v>151</v>
      </c>
      <c r="C102" s="31">
        <v>79</v>
      </c>
      <c r="D102" s="31">
        <v>60</v>
      </c>
      <c r="E102" s="31">
        <v>83</v>
      </c>
      <c r="F102" s="32" t="s">
        <v>134</v>
      </c>
      <c r="G102" s="31">
        <v>95</v>
      </c>
      <c r="H102" s="31">
        <v>64</v>
      </c>
      <c r="I102" s="31">
        <v>78</v>
      </c>
      <c r="J102" s="31">
        <v>70</v>
      </c>
      <c r="K102" s="31">
        <v>68</v>
      </c>
    </row>
    <row r="103" spans="1:11" ht="14.4" thickBot="1" x14ac:dyDescent="0.3">
      <c r="A103" s="29">
        <v>31</v>
      </c>
      <c r="B103" s="30" t="s">
        <v>163</v>
      </c>
      <c r="C103" s="31">
        <v>66</v>
      </c>
      <c r="D103" s="31">
        <v>70</v>
      </c>
      <c r="E103" s="31">
        <v>79</v>
      </c>
      <c r="F103" s="32" t="s">
        <v>162</v>
      </c>
      <c r="G103" s="31">
        <v>60</v>
      </c>
      <c r="H103" s="31">
        <v>64</v>
      </c>
      <c r="I103" s="31">
        <v>67</v>
      </c>
      <c r="J103" s="31">
        <v>65</v>
      </c>
      <c r="K103" s="31">
        <v>60</v>
      </c>
    </row>
    <row r="104" spans="1:11" ht="14.4" thickBot="1" x14ac:dyDescent="0.3">
      <c r="A104" s="29">
        <v>22</v>
      </c>
      <c r="B104" s="30" t="s">
        <v>153</v>
      </c>
      <c r="C104" s="31">
        <v>81</v>
      </c>
      <c r="D104" s="31">
        <v>63</v>
      </c>
      <c r="E104" s="31">
        <v>78</v>
      </c>
      <c r="F104" s="32" t="s">
        <v>134</v>
      </c>
      <c r="G104" s="31">
        <v>90</v>
      </c>
      <c r="H104" s="31">
        <v>64</v>
      </c>
      <c r="I104" s="31">
        <v>64</v>
      </c>
      <c r="J104" s="31">
        <v>76</v>
      </c>
      <c r="K104" s="31">
        <v>66</v>
      </c>
    </row>
    <row r="105" spans="1:11" ht="14.4" thickBot="1" x14ac:dyDescent="0.3">
      <c r="A105" s="29">
        <v>15</v>
      </c>
      <c r="B105" s="30" t="s">
        <v>146</v>
      </c>
      <c r="C105" s="31">
        <v>82</v>
      </c>
      <c r="D105" s="31">
        <v>78</v>
      </c>
      <c r="E105" s="31">
        <v>82</v>
      </c>
      <c r="F105" s="32" t="s">
        <v>130</v>
      </c>
      <c r="G105" s="31">
        <v>89</v>
      </c>
      <c r="H105" s="31">
        <v>63</v>
      </c>
      <c r="I105" s="31">
        <v>60</v>
      </c>
      <c r="J105" s="31">
        <v>71</v>
      </c>
      <c r="K105" s="31">
        <v>66</v>
      </c>
    </row>
    <row r="106" spans="1:11" ht="14.4" thickBot="1" x14ac:dyDescent="0.3">
      <c r="A106" s="29">
        <v>50</v>
      </c>
      <c r="B106" s="30" t="s">
        <v>182</v>
      </c>
      <c r="C106" s="31">
        <v>72</v>
      </c>
      <c r="D106" s="31">
        <v>74</v>
      </c>
      <c r="E106" s="31">
        <v>83</v>
      </c>
      <c r="F106" s="32" t="s">
        <v>141</v>
      </c>
      <c r="G106" s="31">
        <v>61</v>
      </c>
      <c r="H106" s="31">
        <v>63</v>
      </c>
      <c r="I106" s="33">
        <v>58</v>
      </c>
      <c r="J106" s="31">
        <v>84</v>
      </c>
      <c r="K106" s="31">
        <v>61</v>
      </c>
    </row>
    <row r="107" spans="1:11" ht="14.4" thickBot="1" x14ac:dyDescent="0.3">
      <c r="A107" s="29">
        <v>8</v>
      </c>
      <c r="B107" s="30" t="s">
        <v>138</v>
      </c>
      <c r="C107" s="31">
        <v>87</v>
      </c>
      <c r="D107" s="31">
        <v>83</v>
      </c>
      <c r="E107" s="31">
        <v>84</v>
      </c>
      <c r="F107" s="32" t="s">
        <v>134</v>
      </c>
      <c r="G107" s="31">
        <v>75</v>
      </c>
      <c r="H107" s="31">
        <v>62</v>
      </c>
      <c r="I107" s="31">
        <v>70</v>
      </c>
      <c r="J107" s="31">
        <v>83</v>
      </c>
      <c r="K107" s="31">
        <v>60</v>
      </c>
    </row>
    <row r="108" spans="1:11" ht="14.4" thickBot="1" x14ac:dyDescent="0.3">
      <c r="A108" s="29">
        <v>34</v>
      </c>
      <c r="B108" s="30" t="s">
        <v>166</v>
      </c>
      <c r="C108" s="31">
        <v>74</v>
      </c>
      <c r="D108" s="33">
        <v>53</v>
      </c>
      <c r="E108" s="31">
        <v>77</v>
      </c>
      <c r="F108" s="32" t="s">
        <v>141</v>
      </c>
      <c r="G108" s="33">
        <v>46</v>
      </c>
      <c r="H108" s="31">
        <v>60</v>
      </c>
      <c r="I108" s="33">
        <v>48</v>
      </c>
      <c r="J108" s="33">
        <v>22</v>
      </c>
      <c r="K108" s="31">
        <v>60</v>
      </c>
    </row>
    <row r="109" spans="1:11" ht="14.4" thickBot="1" x14ac:dyDescent="0.3">
      <c r="A109" s="29">
        <v>28</v>
      </c>
      <c r="B109" s="30" t="s">
        <v>159</v>
      </c>
      <c r="C109" s="31">
        <v>77</v>
      </c>
      <c r="D109" s="31">
        <v>70</v>
      </c>
      <c r="E109" s="31">
        <v>75</v>
      </c>
      <c r="F109" s="32" t="s">
        <v>130</v>
      </c>
      <c r="G109" s="31">
        <v>77</v>
      </c>
      <c r="H109" s="33">
        <v>58</v>
      </c>
      <c r="I109" s="31">
        <v>60</v>
      </c>
      <c r="J109" s="31">
        <v>70</v>
      </c>
      <c r="K109" s="31">
        <v>60</v>
      </c>
    </row>
    <row r="110" spans="1:11" ht="14.4" thickBot="1" x14ac:dyDescent="0.3">
      <c r="A110" s="29">
        <v>51</v>
      </c>
      <c r="B110" s="30" t="s">
        <v>183</v>
      </c>
      <c r="C110" s="31">
        <v>82</v>
      </c>
      <c r="D110" s="31">
        <v>69</v>
      </c>
      <c r="E110" s="31">
        <v>84</v>
      </c>
      <c r="F110" s="32" t="s">
        <v>6</v>
      </c>
      <c r="G110" s="31">
        <v>68</v>
      </c>
      <c r="H110" s="33">
        <v>57</v>
      </c>
      <c r="I110" s="31">
        <v>67</v>
      </c>
      <c r="J110" s="31">
        <v>96</v>
      </c>
      <c r="K110" s="31">
        <v>77</v>
      </c>
    </row>
    <row r="111" spans="1:11" ht="14.4" thickBot="1" x14ac:dyDescent="0.3">
      <c r="A111" s="29">
        <v>3</v>
      </c>
      <c r="B111" s="30" t="s">
        <v>132</v>
      </c>
      <c r="C111" s="31">
        <v>76</v>
      </c>
      <c r="D111" s="31">
        <v>65</v>
      </c>
      <c r="E111" s="31">
        <v>94</v>
      </c>
      <c r="F111" s="32" t="s">
        <v>130</v>
      </c>
      <c r="G111" s="31">
        <v>84</v>
      </c>
      <c r="H111" s="33">
        <v>56</v>
      </c>
      <c r="I111" s="31">
        <v>75</v>
      </c>
      <c r="J111" s="31">
        <v>91</v>
      </c>
      <c r="K111" s="31">
        <v>66</v>
      </c>
    </row>
    <row r="112" spans="1:11" ht="14.4" thickBot="1" x14ac:dyDescent="0.3">
      <c r="A112" s="29">
        <v>6</v>
      </c>
      <c r="B112" s="30" t="s">
        <v>136</v>
      </c>
      <c r="C112" s="31">
        <v>79</v>
      </c>
      <c r="D112" s="31">
        <v>67</v>
      </c>
      <c r="E112" s="31">
        <v>72</v>
      </c>
      <c r="F112" s="32" t="s">
        <v>134</v>
      </c>
      <c r="G112" s="31">
        <v>93</v>
      </c>
      <c r="H112" s="33">
        <v>56</v>
      </c>
      <c r="I112" s="31">
        <v>63</v>
      </c>
      <c r="J112" s="31">
        <v>61</v>
      </c>
      <c r="K112" s="31">
        <v>63</v>
      </c>
    </row>
    <row r="113" spans="1:11" ht="14.4" thickBot="1" x14ac:dyDescent="0.3">
      <c r="A113" s="29">
        <v>1</v>
      </c>
      <c r="B113" s="30" t="s">
        <v>129</v>
      </c>
      <c r="C113" s="31">
        <v>73</v>
      </c>
      <c r="D113" s="31">
        <v>72</v>
      </c>
      <c r="E113" s="31">
        <v>84</v>
      </c>
      <c r="F113" s="32" t="s">
        <v>130</v>
      </c>
      <c r="G113" s="31">
        <v>90</v>
      </c>
      <c r="H113" s="33">
        <v>56</v>
      </c>
      <c r="I113" s="31">
        <v>60</v>
      </c>
      <c r="J113" s="31">
        <v>66</v>
      </c>
      <c r="K113" s="31">
        <v>67</v>
      </c>
    </row>
    <row r="114" spans="1:11" ht="14.4" thickBot="1" x14ac:dyDescent="0.3">
      <c r="A114" s="29">
        <v>38</v>
      </c>
      <c r="B114" s="30" t="s">
        <v>170</v>
      </c>
      <c r="C114" s="31">
        <v>81</v>
      </c>
      <c r="D114" s="31">
        <v>67</v>
      </c>
      <c r="E114" s="31">
        <v>87</v>
      </c>
      <c r="F114" s="32" t="s">
        <v>134</v>
      </c>
      <c r="G114" s="31">
        <v>71</v>
      </c>
      <c r="H114" s="33">
        <v>55</v>
      </c>
      <c r="I114" s="33">
        <v>57</v>
      </c>
      <c r="J114" s="31">
        <v>75</v>
      </c>
      <c r="K114" s="31">
        <v>78</v>
      </c>
    </row>
    <row r="115" spans="1:11" ht="14.4" thickBot="1" x14ac:dyDescent="0.3">
      <c r="A115" s="29">
        <v>36</v>
      </c>
      <c r="B115" s="30" t="s">
        <v>168</v>
      </c>
      <c r="C115" s="31">
        <v>83</v>
      </c>
      <c r="D115" s="31">
        <v>79</v>
      </c>
      <c r="E115" s="31">
        <v>84</v>
      </c>
      <c r="F115" s="32" t="s">
        <v>134</v>
      </c>
      <c r="G115" s="31">
        <v>75</v>
      </c>
      <c r="H115" s="33">
        <v>52</v>
      </c>
      <c r="I115" s="31">
        <v>64</v>
      </c>
      <c r="J115" s="31">
        <v>60</v>
      </c>
      <c r="K115" s="31">
        <v>69</v>
      </c>
    </row>
    <row r="116" spans="1:11" ht="14.4" thickBot="1" x14ac:dyDescent="0.3">
      <c r="A116" s="29">
        <v>53</v>
      </c>
      <c r="B116" s="30" t="s">
        <v>185</v>
      </c>
      <c r="C116" s="33">
        <v>52</v>
      </c>
      <c r="D116" s="31">
        <v>60</v>
      </c>
      <c r="E116" s="31">
        <v>70</v>
      </c>
      <c r="F116" s="34"/>
      <c r="G116" s="31">
        <v>71</v>
      </c>
      <c r="H116" s="33">
        <v>43</v>
      </c>
      <c r="I116" s="31">
        <v>60</v>
      </c>
      <c r="J116" s="33">
        <v>18</v>
      </c>
      <c r="K116" s="31">
        <v>60</v>
      </c>
    </row>
    <row r="118" spans="1:11" ht="14.4" thickBot="1" x14ac:dyDescent="0.3"/>
    <row r="119" spans="1:11" ht="14.4" thickTop="1" x14ac:dyDescent="0.25">
      <c r="A119" s="41" t="s">
        <v>245</v>
      </c>
      <c r="B119" s="41" t="s">
        <v>246</v>
      </c>
      <c r="C119" s="27" t="s">
        <v>247</v>
      </c>
      <c r="D119" s="27" t="s">
        <v>118</v>
      </c>
      <c r="E119" s="27" t="s">
        <v>120</v>
      </c>
      <c r="F119" s="41" t="s">
        <v>244</v>
      </c>
      <c r="G119" s="27" t="s">
        <v>123</v>
      </c>
      <c r="H119" s="27" t="s">
        <v>100</v>
      </c>
      <c r="I119" s="27" t="s">
        <v>100</v>
      </c>
      <c r="J119" s="27" t="s">
        <v>127</v>
      </c>
      <c r="K119" s="27" t="s">
        <v>67</v>
      </c>
    </row>
    <row r="120" spans="1:11" ht="14.4" thickBot="1" x14ac:dyDescent="0.3">
      <c r="A120" s="42"/>
      <c r="B120" s="42"/>
      <c r="C120" s="28" t="s">
        <v>117</v>
      </c>
      <c r="D120" s="28" t="s">
        <v>119</v>
      </c>
      <c r="E120" s="28" t="s">
        <v>121</v>
      </c>
      <c r="F120" s="42"/>
      <c r="G120" s="28" t="s">
        <v>124</v>
      </c>
      <c r="H120" s="28" t="s">
        <v>125</v>
      </c>
      <c r="I120" s="28" t="s">
        <v>126</v>
      </c>
      <c r="J120" s="28" t="s">
        <v>243</v>
      </c>
      <c r="K120" s="28" t="s">
        <v>240</v>
      </c>
    </row>
    <row r="121" spans="1:11" ht="15" thickTop="1" thickBot="1" x14ac:dyDescent="0.3">
      <c r="A121" s="29">
        <v>51</v>
      </c>
      <c r="B121" s="30" t="s">
        <v>183</v>
      </c>
      <c r="C121" s="31">
        <v>82</v>
      </c>
      <c r="D121" s="31">
        <v>69</v>
      </c>
      <c r="E121" s="31">
        <v>84</v>
      </c>
      <c r="F121" s="32" t="s">
        <v>6</v>
      </c>
      <c r="G121" s="31">
        <v>68</v>
      </c>
      <c r="H121" s="33">
        <v>57</v>
      </c>
      <c r="I121" s="31">
        <v>67</v>
      </c>
      <c r="J121" s="31">
        <v>96</v>
      </c>
      <c r="K121" s="31">
        <v>77</v>
      </c>
    </row>
    <row r="123" spans="1:11" ht="14.4" thickBot="1" x14ac:dyDescent="0.3"/>
    <row r="124" spans="1:11" ht="14.4" thickTop="1" x14ac:dyDescent="0.25">
      <c r="A124" s="41" t="s">
        <v>245</v>
      </c>
      <c r="B124" s="41" t="s">
        <v>246</v>
      </c>
      <c r="C124" s="27" t="s">
        <v>247</v>
      </c>
      <c r="D124" s="27" t="s">
        <v>118</v>
      </c>
      <c r="E124" s="27" t="s">
        <v>120</v>
      </c>
      <c r="F124" s="41" t="s">
        <v>244</v>
      </c>
      <c r="G124" s="27" t="s">
        <v>123</v>
      </c>
      <c r="H124" s="27" t="s">
        <v>100</v>
      </c>
      <c r="I124" s="27" t="s">
        <v>100</v>
      </c>
      <c r="J124" s="27" t="s">
        <v>127</v>
      </c>
      <c r="K124" s="27" t="s">
        <v>67</v>
      </c>
    </row>
    <row r="125" spans="1:11" ht="14.4" thickBot="1" x14ac:dyDescent="0.3">
      <c r="A125" s="42"/>
      <c r="B125" s="42"/>
      <c r="C125" s="28" t="s">
        <v>117</v>
      </c>
      <c r="D125" s="28" t="s">
        <v>119</v>
      </c>
      <c r="E125" s="28" t="s">
        <v>121</v>
      </c>
      <c r="F125" s="42"/>
      <c r="G125" s="28" t="s">
        <v>124</v>
      </c>
      <c r="H125" s="28" t="s">
        <v>125</v>
      </c>
      <c r="I125" s="28" t="s">
        <v>126</v>
      </c>
      <c r="J125" s="28" t="s">
        <v>243</v>
      </c>
      <c r="K125" s="28" t="s">
        <v>240</v>
      </c>
    </row>
    <row r="126" spans="1:11" ht="15" thickTop="1" thickBot="1" x14ac:dyDescent="0.3">
      <c r="A126" s="29">
        <v>4</v>
      </c>
      <c r="B126" s="30" t="s">
        <v>133</v>
      </c>
      <c r="C126" s="31">
        <v>90</v>
      </c>
      <c r="D126" s="31">
        <v>81</v>
      </c>
      <c r="E126" s="31">
        <v>88</v>
      </c>
      <c r="F126" s="32" t="s">
        <v>134</v>
      </c>
      <c r="G126" s="31">
        <v>85</v>
      </c>
      <c r="H126" s="31">
        <v>95</v>
      </c>
      <c r="I126" s="31">
        <v>84</v>
      </c>
      <c r="J126" s="31">
        <v>82</v>
      </c>
      <c r="K126" s="31">
        <v>66</v>
      </c>
    </row>
    <row r="127" spans="1:11" ht="14.4" thickBot="1" x14ac:dyDescent="0.3">
      <c r="A127" s="29">
        <v>24</v>
      </c>
      <c r="B127" s="30" t="s">
        <v>155</v>
      </c>
      <c r="C127" s="33">
        <v>58</v>
      </c>
      <c r="D127" s="33">
        <v>35</v>
      </c>
      <c r="E127" s="31">
        <v>74</v>
      </c>
      <c r="F127" s="32" t="s">
        <v>141</v>
      </c>
      <c r="G127" s="31">
        <v>65</v>
      </c>
      <c r="H127" s="31">
        <v>60</v>
      </c>
      <c r="I127" s="33">
        <v>54</v>
      </c>
      <c r="J127" s="33">
        <v>9</v>
      </c>
      <c r="K127" s="33">
        <v>43</v>
      </c>
    </row>
    <row r="128" spans="1:11" ht="14.4" thickBot="1" x14ac:dyDescent="0.3">
      <c r="A128" s="29">
        <v>53</v>
      </c>
      <c r="B128" s="30" t="s">
        <v>185</v>
      </c>
      <c r="C128" s="33">
        <v>52</v>
      </c>
      <c r="D128" s="31">
        <v>60</v>
      </c>
      <c r="E128" s="31">
        <v>70</v>
      </c>
      <c r="F128" s="34"/>
      <c r="G128" s="31">
        <v>71</v>
      </c>
      <c r="H128" s="33">
        <v>43</v>
      </c>
      <c r="I128" s="31">
        <v>60</v>
      </c>
      <c r="J128" s="33">
        <v>18</v>
      </c>
      <c r="K128" s="31">
        <v>60</v>
      </c>
    </row>
  </sheetData>
  <sortState xmlns:xlrd2="http://schemas.microsoft.com/office/spreadsheetml/2017/richdata2" ref="A4:K55">
    <sortCondition descending="1" ref="H4:H55"/>
    <sortCondition descending="1" ref="I4:I5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topLeftCell="A49" workbookViewId="0">
      <selection activeCell="R58" sqref="R58"/>
    </sheetView>
  </sheetViews>
  <sheetFormatPr defaultRowHeight="13.8" outlineLevelRow="3" x14ac:dyDescent="0.25"/>
  <cols>
    <col min="1" max="1" width="13.33203125" bestFit="1" customWidth="1"/>
    <col min="2" max="4" width="7" bestFit="1" customWidth="1"/>
    <col min="5" max="5" width="20.109375" bestFit="1" customWidth="1"/>
    <col min="6" max="6" width="21.5546875" bestFit="1" customWidth="1"/>
    <col min="7" max="7" width="7.21875" bestFit="1" customWidth="1"/>
  </cols>
  <sheetData>
    <row r="1" spans="1:11" ht="20.399999999999999" x14ac:dyDescent="0.25">
      <c r="A1" s="49" t="s">
        <v>203</v>
      </c>
      <c r="B1" s="49"/>
      <c r="C1" s="49"/>
      <c r="D1" s="49"/>
      <c r="E1" s="49"/>
      <c r="F1" s="49"/>
      <c r="G1" s="49"/>
    </row>
    <row r="2" spans="1:11" ht="20.399999999999999" x14ac:dyDescent="0.25">
      <c r="A2" s="37" t="s">
        <v>204</v>
      </c>
      <c r="B2" s="37" t="s">
        <v>205</v>
      </c>
      <c r="C2" s="37" t="s">
        <v>206</v>
      </c>
      <c r="D2" s="37" t="s">
        <v>207</v>
      </c>
      <c r="E2" s="37" t="s">
        <v>236</v>
      </c>
      <c r="F2" s="37" t="s">
        <v>208</v>
      </c>
      <c r="G2" s="37" t="s">
        <v>209</v>
      </c>
      <c r="K2" s="38" t="s">
        <v>231</v>
      </c>
    </row>
    <row r="3" spans="1:11" ht="20.399999999999999" x14ac:dyDescent="0.25">
      <c r="A3" s="37">
        <v>10011</v>
      </c>
      <c r="B3" s="37" t="s">
        <v>211</v>
      </c>
      <c r="C3" s="37">
        <v>22</v>
      </c>
      <c r="D3" s="37" t="s">
        <v>215</v>
      </c>
      <c r="E3" s="37" t="s">
        <v>218</v>
      </c>
      <c r="F3" s="37" t="s">
        <v>223</v>
      </c>
      <c r="G3" s="37">
        <v>1300</v>
      </c>
      <c r="K3" s="38" t="s">
        <v>232</v>
      </c>
    </row>
    <row r="4" spans="1:11" ht="20.399999999999999" x14ac:dyDescent="0.25">
      <c r="A4" s="37">
        <v>10010</v>
      </c>
      <c r="B4" s="37" t="s">
        <v>210</v>
      </c>
      <c r="C4" s="37">
        <v>27</v>
      </c>
      <c r="D4" s="37" t="s">
        <v>214</v>
      </c>
      <c r="E4" s="37" t="s">
        <v>220</v>
      </c>
      <c r="F4" s="37" t="s">
        <v>223</v>
      </c>
      <c r="G4" s="37">
        <v>1400</v>
      </c>
      <c r="K4" t="s">
        <v>233</v>
      </c>
    </row>
    <row r="5" spans="1:11" ht="20.399999999999999" x14ac:dyDescent="0.25">
      <c r="A5" s="37">
        <v>10007</v>
      </c>
      <c r="B5" s="37" t="s">
        <v>211</v>
      </c>
      <c r="C5" s="37">
        <v>23</v>
      </c>
      <c r="D5" s="37" t="s">
        <v>212</v>
      </c>
      <c r="E5" s="37" t="s">
        <v>219</v>
      </c>
      <c r="F5" s="37" t="s">
        <v>223</v>
      </c>
      <c r="G5" s="37">
        <v>1500</v>
      </c>
    </row>
    <row r="6" spans="1:11" ht="20.399999999999999" x14ac:dyDescent="0.25">
      <c r="A6" s="37">
        <v>10014</v>
      </c>
      <c r="B6" s="37" t="s">
        <v>210</v>
      </c>
      <c r="C6" s="37">
        <v>30</v>
      </c>
      <c r="D6" s="37" t="s">
        <v>216</v>
      </c>
      <c r="E6" s="37" t="s">
        <v>219</v>
      </c>
      <c r="F6" s="37" t="s">
        <v>223</v>
      </c>
      <c r="G6" s="37">
        <v>1500</v>
      </c>
    </row>
    <row r="7" spans="1:11" ht="20.399999999999999" x14ac:dyDescent="0.25">
      <c r="A7" s="37">
        <v>10003</v>
      </c>
      <c r="B7" s="37" t="s">
        <v>211</v>
      </c>
      <c r="C7" s="37">
        <v>29</v>
      </c>
      <c r="D7" s="37" t="s">
        <v>213</v>
      </c>
      <c r="E7" s="37" t="s">
        <v>218</v>
      </c>
      <c r="F7" s="37" t="s">
        <v>224</v>
      </c>
      <c r="G7" s="37">
        <v>1600</v>
      </c>
    </row>
    <row r="8" spans="1:11" ht="20.399999999999999" x14ac:dyDescent="0.25">
      <c r="A8" s="37">
        <v>10015</v>
      </c>
      <c r="B8" s="37" t="s">
        <v>210</v>
      </c>
      <c r="C8" s="37">
        <v>25</v>
      </c>
      <c r="D8" s="37" t="s">
        <v>212</v>
      </c>
      <c r="E8" s="37" t="s">
        <v>220</v>
      </c>
      <c r="F8" s="37" t="s">
        <v>223</v>
      </c>
      <c r="G8" s="37">
        <v>1600</v>
      </c>
    </row>
    <row r="9" spans="1:11" ht="20.399999999999999" x14ac:dyDescent="0.25">
      <c r="A9" s="37">
        <v>10008</v>
      </c>
      <c r="B9" s="37" t="s">
        <v>211</v>
      </c>
      <c r="C9" s="37">
        <v>36</v>
      </c>
      <c r="D9" s="37" t="s">
        <v>215</v>
      </c>
      <c r="E9" s="37" t="s">
        <v>218</v>
      </c>
      <c r="F9" s="37" t="s">
        <v>223</v>
      </c>
      <c r="G9" s="37">
        <v>1700</v>
      </c>
    </row>
    <row r="10" spans="1:11" ht="20.399999999999999" x14ac:dyDescent="0.25">
      <c r="A10" s="37">
        <v>10013</v>
      </c>
      <c r="B10" s="37" t="s">
        <v>210</v>
      </c>
      <c r="C10" s="37">
        <v>32</v>
      </c>
      <c r="D10" s="37" t="s">
        <v>212</v>
      </c>
      <c r="E10" s="37" t="s">
        <v>218</v>
      </c>
      <c r="F10" s="37" t="s">
        <v>221</v>
      </c>
      <c r="G10" s="37">
        <v>1800</v>
      </c>
    </row>
    <row r="11" spans="1:11" ht="20.399999999999999" x14ac:dyDescent="0.25">
      <c r="A11" s="37">
        <v>10002</v>
      </c>
      <c r="B11" s="37" t="s">
        <v>210</v>
      </c>
      <c r="C11" s="37">
        <v>42</v>
      </c>
      <c r="D11" s="37" t="s">
        <v>214</v>
      </c>
      <c r="E11" s="37" t="s">
        <v>218</v>
      </c>
      <c r="F11" s="37" t="s">
        <v>223</v>
      </c>
      <c r="G11" s="37">
        <v>1800</v>
      </c>
    </row>
    <row r="12" spans="1:11" ht="20.399999999999999" x14ac:dyDescent="0.25">
      <c r="A12" s="37">
        <v>10012</v>
      </c>
      <c r="B12" s="37" t="s">
        <v>210</v>
      </c>
      <c r="C12" s="37">
        <v>35</v>
      </c>
      <c r="D12" s="37" t="s">
        <v>213</v>
      </c>
      <c r="E12" s="37" t="s">
        <v>220</v>
      </c>
      <c r="F12" s="37" t="s">
        <v>226</v>
      </c>
      <c r="G12" s="37">
        <v>1800</v>
      </c>
    </row>
    <row r="13" spans="1:11" ht="20.399999999999999" x14ac:dyDescent="0.25">
      <c r="A13" s="37">
        <v>10006</v>
      </c>
      <c r="B13" s="37" t="s">
        <v>211</v>
      </c>
      <c r="C13" s="37">
        <v>35</v>
      </c>
      <c r="D13" s="37" t="s">
        <v>216</v>
      </c>
      <c r="E13" s="37" t="s">
        <v>220</v>
      </c>
      <c r="F13" s="37" t="s">
        <v>224</v>
      </c>
      <c r="G13" s="37">
        <v>2100</v>
      </c>
    </row>
    <row r="14" spans="1:11" ht="20.399999999999999" x14ac:dyDescent="0.25">
      <c r="A14" s="37">
        <v>10001</v>
      </c>
      <c r="B14" s="37" t="s">
        <v>210</v>
      </c>
      <c r="C14" s="37">
        <v>45</v>
      </c>
      <c r="D14" s="37" t="s">
        <v>212</v>
      </c>
      <c r="E14" s="37" t="s">
        <v>219</v>
      </c>
      <c r="F14" s="37" t="s">
        <v>224</v>
      </c>
      <c r="G14" s="37">
        <v>2300</v>
      </c>
    </row>
    <row r="15" spans="1:11" ht="20.399999999999999" x14ac:dyDescent="0.25">
      <c r="A15" s="37">
        <v>10004</v>
      </c>
      <c r="B15" s="37" t="s">
        <v>210</v>
      </c>
      <c r="C15" s="37">
        <v>40</v>
      </c>
      <c r="D15" s="37" t="s">
        <v>213</v>
      </c>
      <c r="E15" s="37" t="s">
        <v>218</v>
      </c>
      <c r="F15" s="37" t="s">
        <v>222</v>
      </c>
      <c r="G15" s="37">
        <v>2400</v>
      </c>
    </row>
    <row r="16" spans="1:11" ht="20.399999999999999" x14ac:dyDescent="0.25">
      <c r="A16" s="37">
        <v>10005</v>
      </c>
      <c r="B16" s="37" t="s">
        <v>211</v>
      </c>
      <c r="C16" s="37">
        <v>55</v>
      </c>
      <c r="D16" s="37" t="s">
        <v>217</v>
      </c>
      <c r="E16" s="37" t="s">
        <v>219</v>
      </c>
      <c r="F16" s="37" t="s">
        <v>222</v>
      </c>
      <c r="G16" s="37">
        <v>2500</v>
      </c>
    </row>
    <row r="17" spans="1:7" ht="20.399999999999999" x14ac:dyDescent="0.25">
      <c r="A17" s="37">
        <v>10009</v>
      </c>
      <c r="B17" s="37" t="s">
        <v>211</v>
      </c>
      <c r="C17" s="37">
        <v>50</v>
      </c>
      <c r="D17" s="37" t="s">
        <v>216</v>
      </c>
      <c r="E17" s="37" t="s">
        <v>218</v>
      </c>
      <c r="F17" s="37" t="s">
        <v>225</v>
      </c>
      <c r="G17" s="37">
        <v>2800</v>
      </c>
    </row>
    <row r="20" spans="1:7" ht="20.399999999999999" x14ac:dyDescent="0.25">
      <c r="A20" s="49" t="s">
        <v>203</v>
      </c>
      <c r="B20" s="49"/>
      <c r="C20" s="49"/>
      <c r="D20" s="49"/>
      <c r="E20" s="49"/>
      <c r="F20" s="49"/>
      <c r="G20" s="49"/>
    </row>
    <row r="21" spans="1:7" ht="20.399999999999999" x14ac:dyDescent="0.25">
      <c r="A21" s="37" t="s">
        <v>204</v>
      </c>
      <c r="B21" s="37" t="s">
        <v>205</v>
      </c>
      <c r="C21" s="37" t="s">
        <v>206</v>
      </c>
      <c r="D21" s="37" t="s">
        <v>207</v>
      </c>
      <c r="E21" s="37" t="s">
        <v>236</v>
      </c>
      <c r="F21" s="37" t="s">
        <v>208</v>
      </c>
      <c r="G21" s="37" t="s">
        <v>209</v>
      </c>
    </row>
    <row r="22" spans="1:7" ht="20.399999999999999" outlineLevel="3" x14ac:dyDescent="0.25">
      <c r="A22" s="37">
        <v>10011</v>
      </c>
      <c r="B22" s="37" t="s">
        <v>211</v>
      </c>
      <c r="C22" s="37">
        <v>22</v>
      </c>
      <c r="D22" s="37" t="s">
        <v>215</v>
      </c>
      <c r="E22" s="37" t="s">
        <v>218</v>
      </c>
      <c r="F22" s="37" t="s">
        <v>223</v>
      </c>
      <c r="G22" s="37">
        <v>1300</v>
      </c>
    </row>
    <row r="23" spans="1:7" ht="20.399999999999999" outlineLevel="3" x14ac:dyDescent="0.25">
      <c r="A23" s="37">
        <v>10003</v>
      </c>
      <c r="B23" s="37" t="s">
        <v>211</v>
      </c>
      <c r="C23" s="37">
        <v>29</v>
      </c>
      <c r="D23" s="37" t="s">
        <v>213</v>
      </c>
      <c r="E23" s="37" t="s">
        <v>218</v>
      </c>
      <c r="F23" s="37" t="s">
        <v>224</v>
      </c>
      <c r="G23" s="37">
        <v>1600</v>
      </c>
    </row>
    <row r="24" spans="1:7" ht="20.399999999999999" outlineLevel="3" x14ac:dyDescent="0.25">
      <c r="A24" s="37">
        <v>10008</v>
      </c>
      <c r="B24" s="37" t="s">
        <v>211</v>
      </c>
      <c r="C24" s="37">
        <v>36</v>
      </c>
      <c r="D24" s="37" t="s">
        <v>215</v>
      </c>
      <c r="E24" s="37" t="s">
        <v>218</v>
      </c>
      <c r="F24" s="37" t="s">
        <v>223</v>
      </c>
      <c r="G24" s="37">
        <v>1700</v>
      </c>
    </row>
    <row r="25" spans="1:7" ht="20.399999999999999" outlineLevel="3" x14ac:dyDescent="0.25">
      <c r="A25" s="37">
        <v>10013</v>
      </c>
      <c r="B25" s="37" t="s">
        <v>210</v>
      </c>
      <c r="C25" s="37">
        <v>32</v>
      </c>
      <c r="D25" s="37" t="s">
        <v>212</v>
      </c>
      <c r="E25" s="37" t="s">
        <v>218</v>
      </c>
      <c r="F25" s="37" t="s">
        <v>221</v>
      </c>
      <c r="G25" s="37">
        <v>1800</v>
      </c>
    </row>
    <row r="26" spans="1:7" ht="20.399999999999999" outlineLevel="3" x14ac:dyDescent="0.25">
      <c r="A26" s="37">
        <v>10002</v>
      </c>
      <c r="B26" s="37" t="s">
        <v>210</v>
      </c>
      <c r="C26" s="37">
        <v>42</v>
      </c>
      <c r="D26" s="37" t="s">
        <v>214</v>
      </c>
      <c r="E26" s="37" t="s">
        <v>218</v>
      </c>
      <c r="F26" s="37" t="s">
        <v>223</v>
      </c>
      <c r="G26" s="37">
        <v>1800</v>
      </c>
    </row>
    <row r="27" spans="1:7" ht="20.399999999999999" outlineLevel="3" x14ac:dyDescent="0.25">
      <c r="A27" s="37">
        <v>10004</v>
      </c>
      <c r="B27" s="37" t="s">
        <v>210</v>
      </c>
      <c r="C27" s="37">
        <v>40</v>
      </c>
      <c r="D27" s="37" t="s">
        <v>213</v>
      </c>
      <c r="E27" s="37" t="s">
        <v>218</v>
      </c>
      <c r="F27" s="37" t="s">
        <v>222</v>
      </c>
      <c r="G27" s="37">
        <v>2400</v>
      </c>
    </row>
    <row r="28" spans="1:7" ht="20.399999999999999" outlineLevel="3" x14ac:dyDescent="0.25">
      <c r="A28" s="37">
        <v>10009</v>
      </c>
      <c r="B28" s="37" t="s">
        <v>211</v>
      </c>
      <c r="C28" s="37">
        <v>50</v>
      </c>
      <c r="D28" s="37" t="s">
        <v>216</v>
      </c>
      <c r="E28" s="37" t="s">
        <v>218</v>
      </c>
      <c r="F28" s="37" t="s">
        <v>225</v>
      </c>
      <c r="G28" s="37">
        <v>2800</v>
      </c>
    </row>
    <row r="29" spans="1:7" ht="20.399999999999999" outlineLevel="2" x14ac:dyDescent="0.25">
      <c r="A29" s="37">
        <f>SUBTOTAL(3,A22:A28)</f>
        <v>7</v>
      </c>
      <c r="B29" s="37"/>
      <c r="C29" s="37"/>
      <c r="D29" s="37"/>
      <c r="E29" s="43" t="s">
        <v>257</v>
      </c>
      <c r="F29" s="37"/>
      <c r="G29" s="37"/>
    </row>
    <row r="30" spans="1:7" ht="20.399999999999999" outlineLevel="1" x14ac:dyDescent="0.25">
      <c r="A30" s="37"/>
      <c r="B30" s="37"/>
      <c r="C30" s="37">
        <f>SUBTOTAL(1,C22:C28)</f>
        <v>35.857142857142854</v>
      </c>
      <c r="D30" s="37"/>
      <c r="E30" s="43" t="s">
        <v>248</v>
      </c>
      <c r="F30" s="37"/>
      <c r="G30" s="37">
        <f>SUBTOTAL(1,G22:G28)</f>
        <v>1914.2857142857142</v>
      </c>
    </row>
    <row r="31" spans="1:7" ht="20.399999999999999" outlineLevel="1" x14ac:dyDescent="0.25">
      <c r="A31" s="37">
        <v>10007</v>
      </c>
      <c r="B31" s="37" t="s">
        <v>211</v>
      </c>
      <c r="C31" s="37">
        <v>23</v>
      </c>
      <c r="D31" s="37" t="s">
        <v>212</v>
      </c>
      <c r="E31" s="37" t="s">
        <v>219</v>
      </c>
      <c r="F31" s="37" t="s">
        <v>223</v>
      </c>
      <c r="G31" s="37">
        <v>1500</v>
      </c>
    </row>
    <row r="32" spans="1:7" ht="20.399999999999999" outlineLevel="3" x14ac:dyDescent="0.25">
      <c r="A32" s="37">
        <v>10014</v>
      </c>
      <c r="B32" s="37" t="s">
        <v>210</v>
      </c>
      <c r="C32" s="37">
        <v>30</v>
      </c>
      <c r="D32" s="37" t="s">
        <v>216</v>
      </c>
      <c r="E32" s="37" t="s">
        <v>219</v>
      </c>
      <c r="F32" s="37" t="s">
        <v>223</v>
      </c>
      <c r="G32" s="37">
        <v>1500</v>
      </c>
    </row>
    <row r="33" spans="1:7" ht="20.399999999999999" outlineLevel="3" x14ac:dyDescent="0.25">
      <c r="A33" s="37">
        <v>10001</v>
      </c>
      <c r="B33" s="37" t="s">
        <v>210</v>
      </c>
      <c r="C33" s="37">
        <v>45</v>
      </c>
      <c r="D33" s="37" t="s">
        <v>212</v>
      </c>
      <c r="E33" s="37" t="s">
        <v>219</v>
      </c>
      <c r="F33" s="37" t="s">
        <v>224</v>
      </c>
      <c r="G33" s="37">
        <v>2300</v>
      </c>
    </row>
    <row r="34" spans="1:7" ht="20.399999999999999" outlineLevel="3" x14ac:dyDescent="0.25">
      <c r="A34" s="37">
        <v>10005</v>
      </c>
      <c r="B34" s="37" t="s">
        <v>211</v>
      </c>
      <c r="C34" s="37">
        <v>55</v>
      </c>
      <c r="D34" s="37" t="s">
        <v>212</v>
      </c>
      <c r="E34" s="37" t="s">
        <v>219</v>
      </c>
      <c r="F34" s="37" t="s">
        <v>222</v>
      </c>
      <c r="G34" s="37">
        <v>2500</v>
      </c>
    </row>
    <row r="35" spans="1:7" ht="20.399999999999999" outlineLevel="2" x14ac:dyDescent="0.25">
      <c r="A35" s="37">
        <f>SUBTOTAL(3,A31:A34)</f>
        <v>4</v>
      </c>
      <c r="B35" s="37"/>
      <c r="C35" s="37"/>
      <c r="D35" s="37"/>
      <c r="E35" s="43" t="s">
        <v>258</v>
      </c>
      <c r="F35" s="37"/>
      <c r="G35" s="37"/>
    </row>
    <row r="36" spans="1:7" ht="20.399999999999999" outlineLevel="1" x14ac:dyDescent="0.25">
      <c r="A36" s="37"/>
      <c r="B36" s="37"/>
      <c r="C36" s="37">
        <f>SUBTOTAL(1,C31:C34)</f>
        <v>38.25</v>
      </c>
      <c r="D36" s="37"/>
      <c r="E36" s="43" t="s">
        <v>250</v>
      </c>
      <c r="F36" s="37"/>
      <c r="G36" s="37">
        <f>SUBTOTAL(1,G31:G34)</f>
        <v>1950</v>
      </c>
    </row>
    <row r="37" spans="1:7" ht="20.399999999999999" outlineLevel="1" x14ac:dyDescent="0.25">
      <c r="A37" s="37">
        <v>10010</v>
      </c>
      <c r="B37" s="37" t="s">
        <v>210</v>
      </c>
      <c r="C37" s="37">
        <v>27</v>
      </c>
      <c r="D37" s="37" t="s">
        <v>214</v>
      </c>
      <c r="E37" s="37" t="s">
        <v>220</v>
      </c>
      <c r="F37" s="37" t="s">
        <v>223</v>
      </c>
      <c r="G37" s="37">
        <v>1400</v>
      </c>
    </row>
    <row r="38" spans="1:7" ht="20.399999999999999" outlineLevel="3" x14ac:dyDescent="0.25">
      <c r="A38" s="37">
        <v>10015</v>
      </c>
      <c r="B38" s="37" t="s">
        <v>210</v>
      </c>
      <c r="C38" s="37">
        <v>25</v>
      </c>
      <c r="D38" s="37" t="s">
        <v>212</v>
      </c>
      <c r="E38" s="37" t="s">
        <v>220</v>
      </c>
      <c r="F38" s="37" t="s">
        <v>223</v>
      </c>
      <c r="G38" s="37">
        <v>1600</v>
      </c>
    </row>
    <row r="39" spans="1:7" ht="20.399999999999999" outlineLevel="3" x14ac:dyDescent="0.25">
      <c r="A39" s="37">
        <v>10012</v>
      </c>
      <c r="B39" s="37" t="s">
        <v>210</v>
      </c>
      <c r="C39" s="37">
        <v>35</v>
      </c>
      <c r="D39" s="37" t="s">
        <v>213</v>
      </c>
      <c r="E39" s="37" t="s">
        <v>220</v>
      </c>
      <c r="F39" s="37" t="s">
        <v>221</v>
      </c>
      <c r="G39" s="37">
        <v>1800</v>
      </c>
    </row>
    <row r="40" spans="1:7" ht="20.399999999999999" outlineLevel="3" x14ac:dyDescent="0.25">
      <c r="A40" s="37">
        <v>10006</v>
      </c>
      <c r="B40" s="37" t="s">
        <v>211</v>
      </c>
      <c r="C40" s="37">
        <v>35</v>
      </c>
      <c r="D40" s="37" t="s">
        <v>216</v>
      </c>
      <c r="E40" s="37" t="s">
        <v>220</v>
      </c>
      <c r="F40" s="37" t="s">
        <v>224</v>
      </c>
      <c r="G40" s="37">
        <v>2100</v>
      </c>
    </row>
    <row r="41" spans="1:7" ht="20.399999999999999" outlineLevel="2" x14ac:dyDescent="0.25">
      <c r="A41" s="44">
        <f>SUBTOTAL(3,A37:A40)</f>
        <v>4</v>
      </c>
      <c r="B41" s="44"/>
      <c r="C41" s="44"/>
      <c r="D41" s="44"/>
      <c r="E41" s="45" t="s">
        <v>259</v>
      </c>
      <c r="F41" s="44"/>
      <c r="G41" s="44"/>
    </row>
    <row r="42" spans="1:7" ht="20.399999999999999" outlineLevel="1" x14ac:dyDescent="0.25">
      <c r="A42" s="44"/>
      <c r="B42" s="44"/>
      <c r="C42" s="44">
        <f>SUBTOTAL(1,C37:C40)</f>
        <v>30.5</v>
      </c>
      <c r="D42" s="44"/>
      <c r="E42" s="45" t="s">
        <v>249</v>
      </c>
      <c r="F42" s="44"/>
      <c r="G42" s="44">
        <f>SUBTOTAL(1,G37:G40)</f>
        <v>1725</v>
      </c>
    </row>
    <row r="43" spans="1:7" ht="20.399999999999999" x14ac:dyDescent="0.25">
      <c r="A43" s="44">
        <f>SUBTOTAL(3,A22:A40)</f>
        <v>15</v>
      </c>
      <c r="B43" s="44"/>
      <c r="C43" s="44"/>
      <c r="D43" s="44"/>
      <c r="E43" s="45" t="s">
        <v>260</v>
      </c>
      <c r="F43" s="44"/>
      <c r="G43" s="44"/>
    </row>
    <row r="44" spans="1:7" ht="20.399999999999999" x14ac:dyDescent="0.25">
      <c r="A44" s="44"/>
      <c r="B44" s="44"/>
      <c r="C44" s="44">
        <f>SUBTOTAL(1,C22:C40)</f>
        <v>35.06666666666667</v>
      </c>
      <c r="D44" s="44"/>
      <c r="E44" s="45" t="s">
        <v>251</v>
      </c>
      <c r="F44" s="44"/>
      <c r="G44" s="44">
        <f>SUBTOTAL(1,G22:G40)</f>
        <v>1873.3333333333333</v>
      </c>
    </row>
    <row r="47" spans="1:7" ht="20.399999999999999" x14ac:dyDescent="0.25">
      <c r="A47" s="49" t="s">
        <v>203</v>
      </c>
      <c r="B47" s="49"/>
      <c r="C47" s="49"/>
      <c r="D47" s="49"/>
      <c r="E47" s="49"/>
      <c r="F47" s="49"/>
      <c r="G47" s="49"/>
    </row>
    <row r="48" spans="1:7" ht="20.399999999999999" x14ac:dyDescent="0.25">
      <c r="A48" s="37" t="s">
        <v>204</v>
      </c>
      <c r="B48" s="37" t="s">
        <v>205</v>
      </c>
      <c r="C48" s="37" t="s">
        <v>206</v>
      </c>
      <c r="D48" s="37" t="s">
        <v>207</v>
      </c>
      <c r="E48" s="37" t="s">
        <v>236</v>
      </c>
      <c r="F48" s="37" t="s">
        <v>208</v>
      </c>
      <c r="G48" s="37" t="s">
        <v>209</v>
      </c>
    </row>
    <row r="49" spans="1:7" ht="20.399999999999999" outlineLevel="2" x14ac:dyDescent="0.25">
      <c r="A49" s="37">
        <v>10013</v>
      </c>
      <c r="B49" s="37" t="s">
        <v>210</v>
      </c>
      <c r="C49" s="37">
        <v>32</v>
      </c>
      <c r="D49" s="37" t="s">
        <v>212</v>
      </c>
      <c r="E49" s="37" t="s">
        <v>218</v>
      </c>
      <c r="F49" s="37" t="s">
        <v>221</v>
      </c>
      <c r="G49" s="37">
        <v>1800</v>
      </c>
    </row>
    <row r="50" spans="1:7" ht="20.399999999999999" outlineLevel="2" x14ac:dyDescent="0.25">
      <c r="A50" s="37">
        <v>10012</v>
      </c>
      <c r="B50" s="37" t="s">
        <v>210</v>
      </c>
      <c r="C50" s="37">
        <v>35</v>
      </c>
      <c r="D50" s="37" t="s">
        <v>213</v>
      </c>
      <c r="E50" s="37" t="s">
        <v>220</v>
      </c>
      <c r="F50" s="37" t="s">
        <v>221</v>
      </c>
      <c r="G50" s="37">
        <v>1800</v>
      </c>
    </row>
    <row r="51" spans="1:7" ht="20.399999999999999" outlineLevel="1" x14ac:dyDescent="0.25">
      <c r="A51" s="37"/>
      <c r="B51" s="37"/>
      <c r="C51" s="37">
        <f>SUBTOTAL(1,C49:C50)</f>
        <v>33.5</v>
      </c>
      <c r="D51" s="37"/>
      <c r="E51" s="37"/>
      <c r="F51" s="43" t="s">
        <v>252</v>
      </c>
      <c r="G51" s="37">
        <f>SUBTOTAL(1,G49:G50)</f>
        <v>1800</v>
      </c>
    </row>
    <row r="52" spans="1:7" ht="20.399999999999999" outlineLevel="2" x14ac:dyDescent="0.25">
      <c r="A52" s="37">
        <v>10004</v>
      </c>
      <c r="B52" s="37" t="s">
        <v>210</v>
      </c>
      <c r="C52" s="37">
        <v>40</v>
      </c>
      <c r="D52" s="37" t="s">
        <v>213</v>
      </c>
      <c r="E52" s="37" t="s">
        <v>218</v>
      </c>
      <c r="F52" s="37" t="s">
        <v>222</v>
      </c>
      <c r="G52" s="37">
        <v>2400</v>
      </c>
    </row>
    <row r="53" spans="1:7" ht="20.399999999999999" outlineLevel="2" x14ac:dyDescent="0.25">
      <c r="A53" s="37">
        <v>10005</v>
      </c>
      <c r="B53" s="37" t="s">
        <v>211</v>
      </c>
      <c r="C53" s="37">
        <v>55</v>
      </c>
      <c r="D53" s="37" t="s">
        <v>212</v>
      </c>
      <c r="E53" s="37" t="s">
        <v>219</v>
      </c>
      <c r="F53" s="37" t="s">
        <v>222</v>
      </c>
      <c r="G53" s="37">
        <v>2500</v>
      </c>
    </row>
    <row r="54" spans="1:7" ht="20.399999999999999" outlineLevel="1" x14ac:dyDescent="0.25">
      <c r="A54" s="37"/>
      <c r="B54" s="37"/>
      <c r="C54" s="37">
        <f>SUBTOTAL(1,C52:C53)</f>
        <v>47.5</v>
      </c>
      <c r="D54" s="37"/>
      <c r="E54" s="37"/>
      <c r="F54" s="43" t="s">
        <v>253</v>
      </c>
      <c r="G54" s="37">
        <f>SUBTOTAL(1,G52:G53)</f>
        <v>2450</v>
      </c>
    </row>
    <row r="55" spans="1:7" ht="20.399999999999999" outlineLevel="2" x14ac:dyDescent="0.25">
      <c r="A55" s="37">
        <v>10011</v>
      </c>
      <c r="B55" s="37" t="s">
        <v>211</v>
      </c>
      <c r="C55" s="37">
        <v>22</v>
      </c>
      <c r="D55" s="37" t="s">
        <v>215</v>
      </c>
      <c r="E55" s="37" t="s">
        <v>218</v>
      </c>
      <c r="F55" s="37" t="s">
        <v>223</v>
      </c>
      <c r="G55" s="37">
        <v>1300</v>
      </c>
    </row>
    <row r="56" spans="1:7" ht="20.399999999999999" outlineLevel="2" x14ac:dyDescent="0.25">
      <c r="A56" s="37">
        <v>10010</v>
      </c>
      <c r="B56" s="37" t="s">
        <v>210</v>
      </c>
      <c r="C56" s="37">
        <v>27</v>
      </c>
      <c r="D56" s="37" t="s">
        <v>214</v>
      </c>
      <c r="E56" s="37" t="s">
        <v>220</v>
      </c>
      <c r="F56" s="37" t="s">
        <v>223</v>
      </c>
      <c r="G56" s="37">
        <v>1400</v>
      </c>
    </row>
    <row r="57" spans="1:7" ht="20.399999999999999" outlineLevel="2" x14ac:dyDescent="0.25">
      <c r="A57" s="37">
        <v>10007</v>
      </c>
      <c r="B57" s="37" t="s">
        <v>211</v>
      </c>
      <c r="C57" s="37">
        <v>23</v>
      </c>
      <c r="D57" s="37" t="s">
        <v>212</v>
      </c>
      <c r="E57" s="37" t="s">
        <v>219</v>
      </c>
      <c r="F57" s="37" t="s">
        <v>223</v>
      </c>
      <c r="G57" s="37">
        <v>1500</v>
      </c>
    </row>
    <row r="58" spans="1:7" ht="20.399999999999999" outlineLevel="2" x14ac:dyDescent="0.25">
      <c r="A58" s="37">
        <v>10014</v>
      </c>
      <c r="B58" s="37" t="s">
        <v>210</v>
      </c>
      <c r="C58" s="37">
        <v>30</v>
      </c>
      <c r="D58" s="37" t="s">
        <v>216</v>
      </c>
      <c r="E58" s="37" t="s">
        <v>219</v>
      </c>
      <c r="F58" s="37" t="s">
        <v>223</v>
      </c>
      <c r="G58" s="37">
        <v>1500</v>
      </c>
    </row>
    <row r="59" spans="1:7" ht="20.399999999999999" outlineLevel="2" x14ac:dyDescent="0.25">
      <c r="A59" s="37">
        <v>10015</v>
      </c>
      <c r="B59" s="37" t="s">
        <v>210</v>
      </c>
      <c r="C59" s="37">
        <v>25</v>
      </c>
      <c r="D59" s="37" t="s">
        <v>212</v>
      </c>
      <c r="E59" s="37" t="s">
        <v>220</v>
      </c>
      <c r="F59" s="37" t="s">
        <v>223</v>
      </c>
      <c r="G59" s="37">
        <v>1600</v>
      </c>
    </row>
    <row r="60" spans="1:7" ht="20.399999999999999" outlineLevel="2" x14ac:dyDescent="0.25">
      <c r="A60" s="37">
        <v>10008</v>
      </c>
      <c r="B60" s="37" t="s">
        <v>211</v>
      </c>
      <c r="C60" s="37">
        <v>36</v>
      </c>
      <c r="D60" s="37" t="s">
        <v>215</v>
      </c>
      <c r="E60" s="37" t="s">
        <v>218</v>
      </c>
      <c r="F60" s="37" t="s">
        <v>223</v>
      </c>
      <c r="G60" s="37">
        <v>1700</v>
      </c>
    </row>
    <row r="61" spans="1:7" ht="20.399999999999999" outlineLevel="2" x14ac:dyDescent="0.25">
      <c r="A61" s="37">
        <v>10002</v>
      </c>
      <c r="B61" s="37" t="s">
        <v>210</v>
      </c>
      <c r="C61" s="37">
        <v>42</v>
      </c>
      <c r="D61" s="37" t="s">
        <v>214</v>
      </c>
      <c r="E61" s="37" t="s">
        <v>218</v>
      </c>
      <c r="F61" s="37" t="s">
        <v>223</v>
      </c>
      <c r="G61" s="37">
        <v>1800</v>
      </c>
    </row>
    <row r="62" spans="1:7" ht="20.399999999999999" outlineLevel="1" x14ac:dyDescent="0.25">
      <c r="A62" s="37"/>
      <c r="B62" s="37"/>
      <c r="C62" s="37">
        <f>SUBTOTAL(1,C55:C61)</f>
        <v>29.285714285714285</v>
      </c>
      <c r="D62" s="37"/>
      <c r="E62" s="37"/>
      <c r="F62" s="43" t="s">
        <v>254</v>
      </c>
      <c r="G62" s="37">
        <f>SUBTOTAL(1,G55:G61)</f>
        <v>1542.8571428571429</v>
      </c>
    </row>
    <row r="63" spans="1:7" ht="20.399999999999999" outlineLevel="2" x14ac:dyDescent="0.25">
      <c r="A63" s="37">
        <v>10003</v>
      </c>
      <c r="B63" s="37" t="s">
        <v>211</v>
      </c>
      <c r="C63" s="37">
        <v>29</v>
      </c>
      <c r="D63" s="37" t="s">
        <v>213</v>
      </c>
      <c r="E63" s="37" t="s">
        <v>218</v>
      </c>
      <c r="F63" s="37" t="s">
        <v>224</v>
      </c>
      <c r="G63" s="37">
        <v>1600</v>
      </c>
    </row>
    <row r="64" spans="1:7" ht="20.399999999999999" outlineLevel="2" x14ac:dyDescent="0.25">
      <c r="A64" s="37">
        <v>10006</v>
      </c>
      <c r="B64" s="37" t="s">
        <v>211</v>
      </c>
      <c r="C64" s="37">
        <v>35</v>
      </c>
      <c r="D64" s="37" t="s">
        <v>216</v>
      </c>
      <c r="E64" s="37" t="s">
        <v>220</v>
      </c>
      <c r="F64" s="37" t="s">
        <v>224</v>
      </c>
      <c r="G64" s="37">
        <v>2100</v>
      </c>
    </row>
    <row r="65" spans="1:7" ht="20.399999999999999" outlineLevel="2" x14ac:dyDescent="0.25">
      <c r="A65" s="37">
        <v>10001</v>
      </c>
      <c r="B65" s="37" t="s">
        <v>210</v>
      </c>
      <c r="C65" s="37">
        <v>45</v>
      </c>
      <c r="D65" s="37" t="s">
        <v>212</v>
      </c>
      <c r="E65" s="37" t="s">
        <v>219</v>
      </c>
      <c r="F65" s="37" t="s">
        <v>224</v>
      </c>
      <c r="G65" s="37">
        <v>2300</v>
      </c>
    </row>
    <row r="66" spans="1:7" ht="20.399999999999999" outlineLevel="1" x14ac:dyDescent="0.25">
      <c r="A66" s="37"/>
      <c r="B66" s="37"/>
      <c r="C66" s="37">
        <f>SUBTOTAL(1,C63:C65)</f>
        <v>36.333333333333336</v>
      </c>
      <c r="D66" s="37"/>
      <c r="E66" s="37"/>
      <c r="F66" s="43" t="s">
        <v>255</v>
      </c>
      <c r="G66" s="37">
        <f>SUBTOTAL(1,G63:G65)</f>
        <v>2000</v>
      </c>
    </row>
    <row r="67" spans="1:7" ht="20.399999999999999" outlineLevel="2" x14ac:dyDescent="0.25">
      <c r="A67" s="37">
        <v>10009</v>
      </c>
      <c r="B67" s="37" t="s">
        <v>211</v>
      </c>
      <c r="C67" s="37">
        <v>50</v>
      </c>
      <c r="D67" s="37" t="s">
        <v>216</v>
      </c>
      <c r="E67" s="37" t="s">
        <v>218</v>
      </c>
      <c r="F67" s="37" t="s">
        <v>225</v>
      </c>
      <c r="G67" s="37">
        <v>2800</v>
      </c>
    </row>
    <row r="68" spans="1:7" ht="20.399999999999999" outlineLevel="1" x14ac:dyDescent="0.25">
      <c r="A68" s="44"/>
      <c r="B68" s="44"/>
      <c r="C68" s="44">
        <f>SUBTOTAL(1,C67:C67)</f>
        <v>50</v>
      </c>
      <c r="D68" s="44"/>
      <c r="E68" s="44"/>
      <c r="F68" s="45" t="s">
        <v>256</v>
      </c>
      <c r="G68" s="44">
        <f>SUBTOTAL(1,G67:G67)</f>
        <v>2800</v>
      </c>
    </row>
    <row r="69" spans="1:7" ht="20.399999999999999" x14ac:dyDescent="0.25">
      <c r="A69" s="44"/>
      <c r="B69" s="44"/>
      <c r="C69" s="44">
        <f>SUBTOTAL(1,C49:C67)</f>
        <v>35.06666666666667</v>
      </c>
      <c r="D69" s="44"/>
      <c r="E69" s="44"/>
      <c r="F69" s="45" t="s">
        <v>251</v>
      </c>
      <c r="G69" s="44">
        <f>SUBTOTAL(1,G49:G67)</f>
        <v>1873.3333333333333</v>
      </c>
    </row>
  </sheetData>
  <sortState xmlns:xlrd2="http://schemas.microsoft.com/office/spreadsheetml/2017/richdata2" ref="A49:G67">
    <sortCondition ref="F49:F67"/>
  </sortState>
  <mergeCells count="3">
    <mergeCell ref="A1:G1"/>
    <mergeCell ref="A20:G20"/>
    <mergeCell ref="A47:G4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2"/>
  <sheetViews>
    <sheetView topLeftCell="A22" workbookViewId="0">
      <selection activeCell="D57" sqref="D57"/>
    </sheetView>
  </sheetViews>
  <sheetFormatPr defaultRowHeight="13.8" x14ac:dyDescent="0.25"/>
  <sheetData>
    <row r="1" spans="1:5" x14ac:dyDescent="0.25">
      <c r="A1" t="s">
        <v>190</v>
      </c>
      <c r="B1" s="2" t="s">
        <v>191</v>
      </c>
    </row>
    <row r="2" spans="1:5" x14ac:dyDescent="0.25">
      <c r="A2" s="50" t="s">
        <v>192</v>
      </c>
      <c r="B2" s="2">
        <v>12</v>
      </c>
    </row>
    <row r="3" spans="1:5" x14ac:dyDescent="0.25">
      <c r="A3" s="50" t="str">
        <f>A2</f>
        <v>SDA</v>
      </c>
      <c r="B3" s="2">
        <v>14</v>
      </c>
    </row>
    <row r="4" spans="1:5" x14ac:dyDescent="0.25">
      <c r="A4" s="50" t="s">
        <v>192</v>
      </c>
      <c r="B4" s="2">
        <v>12</v>
      </c>
      <c r="E4" s="50"/>
    </row>
    <row r="5" spans="1:5" x14ac:dyDescent="0.25">
      <c r="A5" s="50" t="str">
        <f>A4</f>
        <v>SDA</v>
      </c>
      <c r="B5" s="2">
        <v>14</v>
      </c>
      <c r="E5" s="50"/>
    </row>
    <row r="6" spans="1:5" x14ac:dyDescent="0.25">
      <c r="A6" s="50" t="s">
        <v>192</v>
      </c>
      <c r="B6" s="2">
        <v>12</v>
      </c>
      <c r="E6" s="50"/>
    </row>
    <row r="7" spans="1:5" x14ac:dyDescent="0.25">
      <c r="A7" s="50" t="str">
        <f>A6</f>
        <v>SDA</v>
      </c>
      <c r="B7" s="2">
        <v>14</v>
      </c>
      <c r="E7" s="50"/>
    </row>
    <row r="8" spans="1:5" x14ac:dyDescent="0.25">
      <c r="A8" s="50" t="s">
        <v>192</v>
      </c>
      <c r="B8" s="2">
        <v>12</v>
      </c>
      <c r="E8" s="50"/>
    </row>
    <row r="9" spans="1:5" x14ac:dyDescent="0.25">
      <c r="A9" s="50" t="str">
        <f>A8</f>
        <v>SDA</v>
      </c>
      <c r="B9" s="2">
        <v>14</v>
      </c>
      <c r="E9" s="50"/>
    </row>
    <row r="10" spans="1:5" x14ac:dyDescent="0.25">
      <c r="A10" s="50" t="s">
        <v>193</v>
      </c>
      <c r="B10" s="2">
        <v>14</v>
      </c>
      <c r="E10" s="50"/>
    </row>
    <row r="11" spans="1:5" x14ac:dyDescent="0.25">
      <c r="A11" s="50" t="str">
        <f>A10</f>
        <v>SDC</v>
      </c>
      <c r="B11" s="2">
        <v>8</v>
      </c>
      <c r="E11" s="50"/>
    </row>
    <row r="12" spans="1:5" x14ac:dyDescent="0.25">
      <c r="A12" s="50" t="str">
        <f>A11</f>
        <v>SDC</v>
      </c>
      <c r="B12" s="2">
        <v>16</v>
      </c>
      <c r="E12" s="50"/>
    </row>
    <row r="13" spans="1:5" x14ac:dyDescent="0.25">
      <c r="A13" s="50" t="str">
        <f>A12</f>
        <v>SDC</v>
      </c>
      <c r="B13" s="2">
        <v>5</v>
      </c>
      <c r="E13" s="50"/>
    </row>
    <row r="14" spans="1:5" x14ac:dyDescent="0.25">
      <c r="A14" s="50" t="s">
        <v>193</v>
      </c>
      <c r="B14" s="2">
        <v>14</v>
      </c>
      <c r="E14" s="50"/>
    </row>
    <row r="15" spans="1:5" x14ac:dyDescent="0.25">
      <c r="A15" s="50" t="str">
        <f>A14</f>
        <v>SDC</v>
      </c>
      <c r="B15" s="2">
        <v>8</v>
      </c>
      <c r="E15" s="50"/>
    </row>
    <row r="16" spans="1:5" x14ac:dyDescent="0.25">
      <c r="A16" s="50" t="str">
        <f>A15</f>
        <v>SDC</v>
      </c>
      <c r="B16" s="2">
        <v>16</v>
      </c>
      <c r="E16" s="50"/>
    </row>
    <row r="17" spans="1:5" x14ac:dyDescent="0.25">
      <c r="A17" s="50" t="str">
        <f>A16</f>
        <v>SDC</v>
      </c>
      <c r="B17" s="2">
        <v>5</v>
      </c>
      <c r="E17" s="50"/>
    </row>
    <row r="18" spans="1:5" x14ac:dyDescent="0.25">
      <c r="A18" s="50" t="s">
        <v>193</v>
      </c>
      <c r="B18" s="2">
        <v>14</v>
      </c>
      <c r="E18" s="50"/>
    </row>
    <row r="19" spans="1:5" x14ac:dyDescent="0.25">
      <c r="A19" s="50" t="str">
        <f>A18</f>
        <v>SDC</v>
      </c>
      <c r="B19" s="2">
        <v>8</v>
      </c>
      <c r="E19" s="50"/>
    </row>
    <row r="20" spans="1:5" x14ac:dyDescent="0.25">
      <c r="A20" s="50" t="str">
        <f>A19</f>
        <v>SDC</v>
      </c>
      <c r="B20" s="2">
        <v>16</v>
      </c>
      <c r="E20" s="50"/>
    </row>
    <row r="21" spans="1:5" x14ac:dyDescent="0.25">
      <c r="A21" s="50" t="str">
        <f>A20</f>
        <v>SDC</v>
      </c>
      <c r="B21" s="2">
        <v>5</v>
      </c>
      <c r="E21" s="50"/>
    </row>
    <row r="22" spans="1:5" x14ac:dyDescent="0.25">
      <c r="A22" s="50" t="s">
        <v>193</v>
      </c>
      <c r="B22" s="2">
        <v>14</v>
      </c>
      <c r="E22" s="50"/>
    </row>
    <row r="23" spans="1:5" x14ac:dyDescent="0.25">
      <c r="A23" s="50" t="str">
        <f>A22</f>
        <v>SDC</v>
      </c>
      <c r="B23" s="2">
        <v>8</v>
      </c>
      <c r="E23" s="50"/>
    </row>
    <row r="24" spans="1:5" x14ac:dyDescent="0.25">
      <c r="A24" s="50" t="str">
        <f>A23</f>
        <v>SDC</v>
      </c>
      <c r="B24" s="2">
        <v>16</v>
      </c>
      <c r="E24" s="50"/>
    </row>
    <row r="25" spans="1:5" x14ac:dyDescent="0.25">
      <c r="A25" s="50" t="str">
        <f>A24</f>
        <v>SDC</v>
      </c>
      <c r="B25" s="2">
        <v>5</v>
      </c>
      <c r="E25" s="50"/>
    </row>
    <row r="26" spans="1:5" x14ac:dyDescent="0.25">
      <c r="A26" s="50" t="s">
        <v>194</v>
      </c>
      <c r="B26" s="2">
        <v>18</v>
      </c>
      <c r="E26" s="50"/>
    </row>
    <row r="27" spans="1:5" x14ac:dyDescent="0.25">
      <c r="A27" s="50" t="str">
        <f>A26</f>
        <v>SDE</v>
      </c>
      <c r="B27" s="2">
        <v>7</v>
      </c>
      <c r="E27" s="50"/>
    </row>
    <row r="28" spans="1:5" x14ac:dyDescent="0.25">
      <c r="A28" s="50" t="str">
        <f>A27</f>
        <v>SDE</v>
      </c>
      <c r="B28" s="2">
        <v>19</v>
      </c>
      <c r="E28" s="50"/>
    </row>
    <row r="29" spans="1:5" x14ac:dyDescent="0.25">
      <c r="A29" s="50" t="str">
        <f>A28</f>
        <v>SDE</v>
      </c>
      <c r="B29" s="2">
        <v>10</v>
      </c>
      <c r="E29" s="50"/>
    </row>
    <row r="30" spans="1:5" x14ac:dyDescent="0.25">
      <c r="A30" s="50" t="s">
        <v>194</v>
      </c>
      <c r="B30" s="2">
        <v>18</v>
      </c>
      <c r="E30" s="50"/>
    </row>
    <row r="31" spans="1:5" x14ac:dyDescent="0.25">
      <c r="A31" s="50" t="str">
        <f>A30</f>
        <v>SDE</v>
      </c>
      <c r="B31" s="2">
        <v>7</v>
      </c>
      <c r="E31" s="50"/>
    </row>
    <row r="32" spans="1:5" x14ac:dyDescent="0.25">
      <c r="A32" s="50" t="str">
        <f>A31</f>
        <v>SDE</v>
      </c>
      <c r="B32" s="2">
        <v>19</v>
      </c>
      <c r="E32" s="50"/>
    </row>
    <row r="33" spans="1:5" x14ac:dyDescent="0.25">
      <c r="A33" s="50" t="str">
        <f>A32</f>
        <v>SDE</v>
      </c>
      <c r="B33" s="2">
        <v>10</v>
      </c>
      <c r="E33" s="50"/>
    </row>
    <row r="34" spans="1:5" x14ac:dyDescent="0.25">
      <c r="A34" s="50" t="s">
        <v>194</v>
      </c>
      <c r="B34" s="2">
        <v>18</v>
      </c>
      <c r="E34" s="50"/>
    </row>
    <row r="35" spans="1:5" x14ac:dyDescent="0.25">
      <c r="A35" s="50" t="str">
        <f>A34</f>
        <v>SDE</v>
      </c>
      <c r="B35" s="2">
        <v>7</v>
      </c>
      <c r="E35" s="50"/>
    </row>
    <row r="36" spans="1:5" x14ac:dyDescent="0.25">
      <c r="A36" s="50" t="str">
        <f>A35</f>
        <v>SDE</v>
      </c>
      <c r="B36" s="2">
        <v>19</v>
      </c>
      <c r="E36" s="50"/>
    </row>
    <row r="37" spans="1:5" x14ac:dyDescent="0.25">
      <c r="A37" s="50" t="str">
        <f>A36</f>
        <v>SDE</v>
      </c>
      <c r="B37" s="2">
        <v>10</v>
      </c>
      <c r="E37" s="50"/>
    </row>
    <row r="38" spans="1:5" x14ac:dyDescent="0.25">
      <c r="A38" s="50" t="s">
        <v>194</v>
      </c>
      <c r="B38" s="2">
        <v>18</v>
      </c>
      <c r="E38" s="50"/>
    </row>
    <row r="39" spans="1:5" x14ac:dyDescent="0.25">
      <c r="A39" s="50" t="str">
        <f>A38</f>
        <v>SDE</v>
      </c>
      <c r="B39" s="2">
        <v>7</v>
      </c>
      <c r="E39" s="50"/>
    </row>
    <row r="40" spans="1:5" x14ac:dyDescent="0.25">
      <c r="A40" s="50" t="str">
        <f>A39</f>
        <v>SDE</v>
      </c>
      <c r="B40" s="2">
        <v>19</v>
      </c>
      <c r="E40" s="50"/>
    </row>
    <row r="41" spans="1:5" x14ac:dyDescent="0.25">
      <c r="A41" s="50" t="str">
        <f>A40</f>
        <v>SDE</v>
      </c>
      <c r="B41" s="2">
        <v>10</v>
      </c>
      <c r="E41" s="50"/>
    </row>
    <row r="42" spans="1:5" x14ac:dyDescent="0.25">
      <c r="A42" s="50" t="s">
        <v>200</v>
      </c>
      <c r="B42" s="2">
        <v>4</v>
      </c>
      <c r="E42" s="50"/>
    </row>
    <row r="43" spans="1:5" x14ac:dyDescent="0.25">
      <c r="A43" s="50" t="str">
        <f t="shared" ref="A43:A50" si="0">A42</f>
        <v>SDF</v>
      </c>
      <c r="B43" s="2">
        <v>22</v>
      </c>
      <c r="E43" s="50"/>
    </row>
    <row r="44" spans="1:5" x14ac:dyDescent="0.25">
      <c r="A44" s="50" t="str">
        <f t="shared" si="0"/>
        <v>SDF</v>
      </c>
      <c r="B44" s="2">
        <v>11</v>
      </c>
      <c r="E44" s="50"/>
    </row>
    <row r="45" spans="1:5" x14ac:dyDescent="0.25">
      <c r="A45" s="50" t="str">
        <f t="shared" si="0"/>
        <v>SDF</v>
      </c>
      <c r="B45" s="2">
        <v>14</v>
      </c>
      <c r="E45" s="50"/>
    </row>
    <row r="46" spans="1:5" x14ac:dyDescent="0.25">
      <c r="A46" s="50" t="str">
        <f t="shared" si="0"/>
        <v>SDF</v>
      </c>
      <c r="B46" s="2">
        <v>22</v>
      </c>
      <c r="E46" s="50"/>
    </row>
    <row r="47" spans="1:5" x14ac:dyDescent="0.25">
      <c r="A47" s="50" t="str">
        <f t="shared" si="0"/>
        <v>SDF</v>
      </c>
      <c r="B47" s="2">
        <v>12</v>
      </c>
      <c r="E47" s="50"/>
    </row>
    <row r="48" spans="1:5" x14ac:dyDescent="0.25">
      <c r="A48" s="50" t="str">
        <f t="shared" si="0"/>
        <v>SDF</v>
      </c>
      <c r="B48" s="2">
        <v>1</v>
      </c>
      <c r="E48" s="50"/>
    </row>
    <row r="49" spans="1:5" x14ac:dyDescent="0.25">
      <c r="A49" s="50" t="str">
        <f t="shared" si="0"/>
        <v>SDF</v>
      </c>
      <c r="B49" s="2">
        <v>12</v>
      </c>
      <c r="E49" s="50"/>
    </row>
    <row r="50" spans="1:5" x14ac:dyDescent="0.25">
      <c r="A50" s="50" t="str">
        <f t="shared" si="0"/>
        <v>SDF</v>
      </c>
      <c r="B50" s="2">
        <v>20</v>
      </c>
      <c r="E50" s="50"/>
    </row>
    <row r="51" spans="1:5" x14ac:dyDescent="0.25">
      <c r="A51" s="50" t="s">
        <v>200</v>
      </c>
      <c r="B51" s="2">
        <v>4</v>
      </c>
      <c r="E51" s="50"/>
    </row>
    <row r="52" spans="1:5" x14ac:dyDescent="0.25">
      <c r="A52" s="50" t="str">
        <f t="shared" ref="A52:A59" si="1">A51</f>
        <v>SDF</v>
      </c>
      <c r="B52" s="2">
        <v>22</v>
      </c>
      <c r="E52" s="50"/>
    </row>
    <row r="53" spans="1:5" x14ac:dyDescent="0.25">
      <c r="A53" s="50" t="str">
        <f t="shared" si="1"/>
        <v>SDF</v>
      </c>
      <c r="B53" s="2">
        <v>11</v>
      </c>
      <c r="E53" s="50"/>
    </row>
    <row r="54" spans="1:5" x14ac:dyDescent="0.25">
      <c r="A54" s="50" t="str">
        <f t="shared" si="1"/>
        <v>SDF</v>
      </c>
      <c r="B54" s="2">
        <v>14</v>
      </c>
      <c r="E54" s="50"/>
    </row>
    <row r="55" spans="1:5" x14ac:dyDescent="0.25">
      <c r="A55" s="50" t="str">
        <f t="shared" si="1"/>
        <v>SDF</v>
      </c>
      <c r="B55" s="2">
        <v>22</v>
      </c>
      <c r="E55" s="50"/>
    </row>
    <row r="56" spans="1:5" x14ac:dyDescent="0.25">
      <c r="A56" s="50" t="str">
        <f t="shared" si="1"/>
        <v>SDF</v>
      </c>
      <c r="B56" s="2">
        <v>12</v>
      </c>
      <c r="E56" s="50"/>
    </row>
    <row r="57" spans="1:5" x14ac:dyDescent="0.25">
      <c r="A57" s="50" t="str">
        <f t="shared" si="1"/>
        <v>SDF</v>
      </c>
      <c r="B57" s="2">
        <v>1</v>
      </c>
      <c r="E57" s="50"/>
    </row>
    <row r="58" spans="1:5" x14ac:dyDescent="0.25">
      <c r="A58" s="50" t="str">
        <f t="shared" si="1"/>
        <v>SDF</v>
      </c>
      <c r="B58" s="2">
        <v>12</v>
      </c>
      <c r="E58" s="50"/>
    </row>
    <row r="59" spans="1:5" x14ac:dyDescent="0.25">
      <c r="A59" s="50" t="str">
        <f t="shared" si="1"/>
        <v>SDF</v>
      </c>
      <c r="B59" s="2">
        <v>20</v>
      </c>
      <c r="E59" s="50"/>
    </row>
    <row r="60" spans="1:5" x14ac:dyDescent="0.25">
      <c r="A60" s="50" t="s">
        <v>200</v>
      </c>
      <c r="B60" s="2">
        <v>4</v>
      </c>
      <c r="E60" s="50"/>
    </row>
    <row r="61" spans="1:5" x14ac:dyDescent="0.25">
      <c r="A61" s="50" t="str">
        <f t="shared" ref="A61:A68" si="2">A60</f>
        <v>SDF</v>
      </c>
      <c r="B61" s="2">
        <v>22</v>
      </c>
      <c r="E61" s="50"/>
    </row>
    <row r="62" spans="1:5" x14ac:dyDescent="0.25">
      <c r="A62" s="50" t="str">
        <f t="shared" si="2"/>
        <v>SDF</v>
      </c>
      <c r="B62" s="2">
        <v>11</v>
      </c>
      <c r="E62" s="50"/>
    </row>
    <row r="63" spans="1:5" x14ac:dyDescent="0.25">
      <c r="A63" s="50" t="str">
        <f t="shared" si="2"/>
        <v>SDF</v>
      </c>
      <c r="B63" s="2">
        <v>14</v>
      </c>
      <c r="E63" s="50"/>
    </row>
    <row r="64" spans="1:5" x14ac:dyDescent="0.25">
      <c r="A64" s="50" t="str">
        <f t="shared" si="2"/>
        <v>SDF</v>
      </c>
      <c r="B64" s="2">
        <v>22</v>
      </c>
      <c r="E64" s="50"/>
    </row>
    <row r="65" spans="1:5" x14ac:dyDescent="0.25">
      <c r="A65" s="50" t="str">
        <f t="shared" si="2"/>
        <v>SDF</v>
      </c>
      <c r="B65" s="2">
        <v>12</v>
      </c>
      <c r="E65" s="50"/>
    </row>
    <row r="66" spans="1:5" x14ac:dyDescent="0.25">
      <c r="A66" s="50" t="str">
        <f t="shared" si="2"/>
        <v>SDF</v>
      </c>
      <c r="B66" s="2">
        <v>1</v>
      </c>
      <c r="E66" s="50"/>
    </row>
    <row r="67" spans="1:5" x14ac:dyDescent="0.25">
      <c r="A67" s="50" t="str">
        <f t="shared" si="2"/>
        <v>SDF</v>
      </c>
      <c r="B67" s="2">
        <v>12</v>
      </c>
      <c r="E67" s="50"/>
    </row>
    <row r="68" spans="1:5" x14ac:dyDescent="0.25">
      <c r="A68" s="50" t="str">
        <f t="shared" si="2"/>
        <v>SDF</v>
      </c>
      <c r="B68" s="2">
        <v>20</v>
      </c>
      <c r="E68" s="50"/>
    </row>
    <row r="69" spans="1:5" x14ac:dyDescent="0.25">
      <c r="A69" s="50" t="s">
        <v>200</v>
      </c>
      <c r="B69" s="2">
        <v>4</v>
      </c>
      <c r="E69" s="50"/>
    </row>
    <row r="70" spans="1:5" x14ac:dyDescent="0.25">
      <c r="A70" s="50" t="str">
        <f t="shared" ref="A70:A77" si="3">A69</f>
        <v>SDF</v>
      </c>
      <c r="B70" s="2">
        <v>22</v>
      </c>
      <c r="E70" s="50"/>
    </row>
    <row r="71" spans="1:5" x14ac:dyDescent="0.25">
      <c r="A71" s="50" t="str">
        <f t="shared" si="3"/>
        <v>SDF</v>
      </c>
      <c r="B71" s="2">
        <v>11</v>
      </c>
      <c r="E71" s="50"/>
    </row>
    <row r="72" spans="1:5" x14ac:dyDescent="0.25">
      <c r="A72" s="50" t="str">
        <f t="shared" si="3"/>
        <v>SDF</v>
      </c>
      <c r="B72" s="2">
        <v>14</v>
      </c>
      <c r="E72" s="50"/>
    </row>
    <row r="73" spans="1:5" x14ac:dyDescent="0.25">
      <c r="A73" s="50" t="str">
        <f t="shared" si="3"/>
        <v>SDF</v>
      </c>
      <c r="B73" s="2">
        <v>22</v>
      </c>
      <c r="E73" s="50"/>
    </row>
    <row r="74" spans="1:5" x14ac:dyDescent="0.25">
      <c r="A74" s="50" t="str">
        <f t="shared" si="3"/>
        <v>SDF</v>
      </c>
      <c r="B74" s="2">
        <v>12</v>
      </c>
      <c r="E74" s="50"/>
    </row>
    <row r="75" spans="1:5" x14ac:dyDescent="0.25">
      <c r="A75" s="50" t="str">
        <f t="shared" si="3"/>
        <v>SDF</v>
      </c>
      <c r="B75" s="2">
        <v>1</v>
      </c>
      <c r="E75" s="50"/>
    </row>
    <row r="76" spans="1:5" x14ac:dyDescent="0.25">
      <c r="A76" s="50" t="str">
        <f t="shared" si="3"/>
        <v>SDF</v>
      </c>
      <c r="B76" s="2">
        <v>12</v>
      </c>
      <c r="E76" s="50"/>
    </row>
    <row r="77" spans="1:5" x14ac:dyDescent="0.25">
      <c r="A77" s="50" t="str">
        <f t="shared" si="3"/>
        <v>SDF</v>
      </c>
      <c r="B77" s="2">
        <v>20</v>
      </c>
      <c r="E77" s="50"/>
    </row>
    <row r="78" spans="1:5" x14ac:dyDescent="0.25">
      <c r="A78" s="50" t="s">
        <v>201</v>
      </c>
      <c r="B78" s="2">
        <v>19</v>
      </c>
      <c r="E78" s="50"/>
    </row>
    <row r="79" spans="1:5" x14ac:dyDescent="0.25">
      <c r="A79" s="50" t="str">
        <f>A78</f>
        <v>SDG</v>
      </c>
      <c r="B79" s="2">
        <v>16</v>
      </c>
      <c r="E79" s="50"/>
    </row>
    <row r="80" spans="1:5" x14ac:dyDescent="0.25">
      <c r="A80" s="50" t="str">
        <f>A79</f>
        <v>SDG</v>
      </c>
      <c r="B80" s="2">
        <v>15</v>
      </c>
      <c r="E80" s="50"/>
    </row>
    <row r="81" spans="1:5" x14ac:dyDescent="0.25">
      <c r="A81" s="50" t="s">
        <v>201</v>
      </c>
      <c r="B81" s="2">
        <v>19</v>
      </c>
      <c r="E81" s="50"/>
    </row>
    <row r="82" spans="1:5" x14ac:dyDescent="0.25">
      <c r="A82" s="50" t="str">
        <f>A81</f>
        <v>SDG</v>
      </c>
      <c r="B82" s="2">
        <v>16</v>
      </c>
      <c r="E82" s="50"/>
    </row>
    <row r="83" spans="1:5" x14ac:dyDescent="0.25">
      <c r="A83" s="50" t="str">
        <f>A82</f>
        <v>SDG</v>
      </c>
      <c r="B83" s="2">
        <v>15</v>
      </c>
      <c r="E83" s="50"/>
    </row>
    <row r="84" spans="1:5" x14ac:dyDescent="0.25">
      <c r="A84" s="50" t="s">
        <v>201</v>
      </c>
      <c r="B84" s="2">
        <v>19</v>
      </c>
      <c r="E84" s="50"/>
    </row>
    <row r="85" spans="1:5" x14ac:dyDescent="0.25">
      <c r="A85" s="50" t="str">
        <f>A84</f>
        <v>SDG</v>
      </c>
      <c r="B85" s="2">
        <v>16</v>
      </c>
      <c r="E85" s="50"/>
    </row>
    <row r="86" spans="1:5" x14ac:dyDescent="0.25">
      <c r="A86" s="50" t="str">
        <f>A85</f>
        <v>SDG</v>
      </c>
      <c r="B86" s="2">
        <v>15</v>
      </c>
      <c r="E86" s="50"/>
    </row>
    <row r="87" spans="1:5" x14ac:dyDescent="0.25">
      <c r="A87" s="50" t="s">
        <v>195</v>
      </c>
      <c r="B87" s="2">
        <v>11</v>
      </c>
      <c r="E87" s="50"/>
    </row>
    <row r="88" spans="1:5" x14ac:dyDescent="0.25">
      <c r="A88" s="50" t="str">
        <f>A87</f>
        <v>SDH</v>
      </c>
      <c r="B88" s="2">
        <v>20</v>
      </c>
      <c r="E88" s="50"/>
    </row>
    <row r="89" spans="1:5" x14ac:dyDescent="0.25">
      <c r="A89" s="50" t="str">
        <f>A88</f>
        <v>SDH</v>
      </c>
      <c r="B89" s="2">
        <v>1</v>
      </c>
      <c r="E89" s="50"/>
    </row>
    <row r="90" spans="1:5" x14ac:dyDescent="0.25">
      <c r="A90" s="50" t="str">
        <f>A89</f>
        <v>SDH</v>
      </c>
      <c r="B90" s="2">
        <v>19</v>
      </c>
      <c r="E90" s="50"/>
    </row>
    <row r="91" spans="1:5" x14ac:dyDescent="0.25">
      <c r="A91" s="50" t="s">
        <v>195</v>
      </c>
      <c r="B91" s="2">
        <v>11</v>
      </c>
      <c r="E91" s="50"/>
    </row>
    <row r="92" spans="1:5" x14ac:dyDescent="0.25">
      <c r="A92" s="50" t="str">
        <f>A91</f>
        <v>SDH</v>
      </c>
      <c r="B92" s="2">
        <v>20</v>
      </c>
      <c r="E92" s="50"/>
    </row>
    <row r="93" spans="1:5" x14ac:dyDescent="0.25">
      <c r="A93" s="50" t="str">
        <f>A92</f>
        <v>SDH</v>
      </c>
      <c r="B93" s="2">
        <v>1</v>
      </c>
      <c r="E93" s="50"/>
    </row>
    <row r="94" spans="1:5" x14ac:dyDescent="0.25">
      <c r="A94" s="50" t="str">
        <f>A93</f>
        <v>SDH</v>
      </c>
      <c r="B94" s="2">
        <v>19</v>
      </c>
      <c r="E94" s="50"/>
    </row>
    <row r="95" spans="1:5" x14ac:dyDescent="0.25">
      <c r="A95" s="50" t="s">
        <v>195</v>
      </c>
      <c r="B95" s="2">
        <v>11</v>
      </c>
      <c r="E95" s="50"/>
    </row>
    <row r="96" spans="1:5" x14ac:dyDescent="0.25">
      <c r="A96" s="50" t="str">
        <f>A95</f>
        <v>SDH</v>
      </c>
      <c r="B96" s="2">
        <v>20</v>
      </c>
      <c r="E96" s="50"/>
    </row>
    <row r="97" spans="1:5" x14ac:dyDescent="0.25">
      <c r="A97" s="50" t="str">
        <f>A96</f>
        <v>SDH</v>
      </c>
      <c r="B97" s="2">
        <v>1</v>
      </c>
      <c r="E97" s="50"/>
    </row>
    <row r="98" spans="1:5" x14ac:dyDescent="0.25">
      <c r="A98" s="50" t="str">
        <f>A97</f>
        <v>SDH</v>
      </c>
      <c r="B98" s="2">
        <v>19</v>
      </c>
      <c r="E98" s="50"/>
    </row>
    <row r="99" spans="1:5" x14ac:dyDescent="0.25">
      <c r="A99" s="50" t="s">
        <v>195</v>
      </c>
      <c r="B99" s="2">
        <v>11</v>
      </c>
      <c r="E99" s="50"/>
    </row>
    <row r="100" spans="1:5" x14ac:dyDescent="0.25">
      <c r="A100" s="50" t="str">
        <f>A99</f>
        <v>SDH</v>
      </c>
      <c r="B100" s="2">
        <v>20</v>
      </c>
      <c r="E100" s="50"/>
    </row>
    <row r="101" spans="1:5" x14ac:dyDescent="0.25">
      <c r="A101" s="50" t="str">
        <f>A100</f>
        <v>SDH</v>
      </c>
      <c r="B101" s="2">
        <v>1</v>
      </c>
      <c r="E101" s="50"/>
    </row>
    <row r="102" spans="1:5" x14ac:dyDescent="0.25">
      <c r="A102" s="50" t="str">
        <f>A101</f>
        <v>SDH</v>
      </c>
      <c r="B102" s="2">
        <v>19</v>
      </c>
      <c r="E102" s="50"/>
    </row>
    <row r="103" spans="1:5" x14ac:dyDescent="0.25">
      <c r="A103" s="50" t="s">
        <v>196</v>
      </c>
      <c r="B103" s="2">
        <v>22</v>
      </c>
      <c r="E103" s="50"/>
    </row>
    <row r="104" spans="1:5" x14ac:dyDescent="0.25">
      <c r="A104" s="50" t="str">
        <f t="shared" ref="A104:A109" si="4">A103</f>
        <v>SDM</v>
      </c>
      <c r="B104" s="2">
        <v>14</v>
      </c>
      <c r="E104" s="50"/>
    </row>
    <row r="105" spans="1:5" x14ac:dyDescent="0.25">
      <c r="A105" s="50" t="str">
        <f t="shared" si="4"/>
        <v>SDM</v>
      </c>
      <c r="B105" s="2">
        <v>8</v>
      </c>
      <c r="E105" s="50"/>
    </row>
    <row r="106" spans="1:5" x14ac:dyDescent="0.25">
      <c r="A106" s="50" t="str">
        <f t="shared" si="4"/>
        <v>SDM</v>
      </c>
      <c r="B106" s="2">
        <v>15</v>
      </c>
      <c r="E106" s="50"/>
    </row>
    <row r="107" spans="1:5" x14ac:dyDescent="0.25">
      <c r="A107" s="50" t="str">
        <f t="shared" si="4"/>
        <v>SDM</v>
      </c>
      <c r="B107" s="2">
        <v>22</v>
      </c>
      <c r="E107" s="50"/>
    </row>
    <row r="108" spans="1:5" x14ac:dyDescent="0.25">
      <c r="A108" s="50" t="str">
        <f t="shared" si="4"/>
        <v>SDM</v>
      </c>
      <c r="B108" s="2">
        <v>15</v>
      </c>
      <c r="E108" s="50"/>
    </row>
    <row r="109" spans="1:5" x14ac:dyDescent="0.25">
      <c r="A109" s="50" t="str">
        <f t="shared" si="4"/>
        <v>SDM</v>
      </c>
      <c r="B109" s="2">
        <v>4</v>
      </c>
      <c r="E109" s="50"/>
    </row>
    <row r="110" spans="1:5" x14ac:dyDescent="0.25">
      <c r="A110" s="50" t="s">
        <v>196</v>
      </c>
      <c r="B110" s="2">
        <v>22</v>
      </c>
      <c r="E110" s="50"/>
    </row>
    <row r="111" spans="1:5" x14ac:dyDescent="0.25">
      <c r="A111" s="50" t="str">
        <f t="shared" ref="A111:A116" si="5">A110</f>
        <v>SDM</v>
      </c>
      <c r="B111" s="2">
        <v>14</v>
      </c>
      <c r="E111" s="50"/>
    </row>
    <row r="112" spans="1:5" x14ac:dyDescent="0.25">
      <c r="A112" s="50" t="str">
        <f t="shared" si="5"/>
        <v>SDM</v>
      </c>
      <c r="B112" s="2">
        <v>8</v>
      </c>
      <c r="E112" s="50"/>
    </row>
    <row r="113" spans="1:5" x14ac:dyDescent="0.25">
      <c r="A113" s="50" t="str">
        <f t="shared" si="5"/>
        <v>SDM</v>
      </c>
      <c r="B113" s="2">
        <v>15</v>
      </c>
      <c r="E113" s="50"/>
    </row>
    <row r="114" spans="1:5" x14ac:dyDescent="0.25">
      <c r="A114" s="50" t="str">
        <f t="shared" si="5"/>
        <v>SDM</v>
      </c>
      <c r="B114" s="2">
        <v>22</v>
      </c>
      <c r="E114" s="50"/>
    </row>
    <row r="115" spans="1:5" x14ac:dyDescent="0.25">
      <c r="A115" s="50" t="str">
        <f t="shared" si="5"/>
        <v>SDM</v>
      </c>
      <c r="B115" s="2">
        <v>15</v>
      </c>
      <c r="E115" s="50"/>
    </row>
    <row r="116" spans="1:5" x14ac:dyDescent="0.25">
      <c r="A116" s="50" t="str">
        <f t="shared" si="5"/>
        <v>SDM</v>
      </c>
      <c r="B116" s="2">
        <v>4</v>
      </c>
      <c r="E116" s="50"/>
    </row>
    <row r="117" spans="1:5" x14ac:dyDescent="0.25">
      <c r="A117" s="50" t="s">
        <v>196</v>
      </c>
      <c r="B117" s="2">
        <v>22</v>
      </c>
      <c r="E117" s="50"/>
    </row>
    <row r="118" spans="1:5" x14ac:dyDescent="0.25">
      <c r="A118" s="50" t="str">
        <f t="shared" ref="A118:A123" si="6">A117</f>
        <v>SDM</v>
      </c>
      <c r="B118" s="2">
        <v>14</v>
      </c>
      <c r="E118" s="50"/>
    </row>
    <row r="119" spans="1:5" x14ac:dyDescent="0.25">
      <c r="A119" s="50" t="str">
        <f t="shared" si="6"/>
        <v>SDM</v>
      </c>
      <c r="B119" s="2">
        <v>8</v>
      </c>
      <c r="E119" s="50"/>
    </row>
    <row r="120" spans="1:5" x14ac:dyDescent="0.25">
      <c r="A120" s="50" t="str">
        <f t="shared" si="6"/>
        <v>SDM</v>
      </c>
      <c r="B120" s="2">
        <v>15</v>
      </c>
      <c r="E120" s="50"/>
    </row>
    <row r="121" spans="1:5" x14ac:dyDescent="0.25">
      <c r="A121" s="50" t="str">
        <f t="shared" si="6"/>
        <v>SDM</v>
      </c>
      <c r="B121" s="2">
        <v>22</v>
      </c>
      <c r="E121" s="50"/>
    </row>
    <row r="122" spans="1:5" x14ac:dyDescent="0.25">
      <c r="A122" s="50" t="str">
        <f t="shared" si="6"/>
        <v>SDM</v>
      </c>
      <c r="B122" s="2">
        <v>15</v>
      </c>
      <c r="E122" s="50"/>
    </row>
    <row r="123" spans="1:5" x14ac:dyDescent="0.25">
      <c r="A123" s="50" t="str">
        <f t="shared" si="6"/>
        <v>SDM</v>
      </c>
      <c r="B123" s="2">
        <v>4</v>
      </c>
      <c r="E123" s="50"/>
    </row>
    <row r="124" spans="1:5" x14ac:dyDescent="0.25">
      <c r="A124" s="50" t="s">
        <v>196</v>
      </c>
      <c r="B124" s="2">
        <v>22</v>
      </c>
      <c r="E124" s="50"/>
    </row>
    <row r="125" spans="1:5" x14ac:dyDescent="0.25">
      <c r="A125" s="50" t="str">
        <f t="shared" ref="A125:A130" si="7">A124</f>
        <v>SDM</v>
      </c>
      <c r="B125" s="2">
        <v>14</v>
      </c>
      <c r="E125" s="50"/>
    </row>
    <row r="126" spans="1:5" x14ac:dyDescent="0.25">
      <c r="A126" s="50" t="str">
        <f t="shared" si="7"/>
        <v>SDM</v>
      </c>
      <c r="B126" s="2">
        <v>8</v>
      </c>
      <c r="E126" s="50"/>
    </row>
    <row r="127" spans="1:5" x14ac:dyDescent="0.25">
      <c r="A127" s="50" t="str">
        <f t="shared" si="7"/>
        <v>SDM</v>
      </c>
      <c r="B127" s="2">
        <v>15</v>
      </c>
      <c r="E127" s="50"/>
    </row>
    <row r="128" spans="1:5" x14ac:dyDescent="0.25">
      <c r="A128" s="50" t="str">
        <f t="shared" si="7"/>
        <v>SDM</v>
      </c>
      <c r="B128" s="2">
        <v>22</v>
      </c>
      <c r="E128" s="50"/>
    </row>
    <row r="129" spans="1:5" x14ac:dyDescent="0.25">
      <c r="A129" s="50" t="str">
        <f t="shared" si="7"/>
        <v>SDM</v>
      </c>
      <c r="B129" s="2">
        <v>15</v>
      </c>
      <c r="E129" s="50"/>
    </row>
    <row r="130" spans="1:5" x14ac:dyDescent="0.25">
      <c r="A130" s="50" t="str">
        <f t="shared" si="7"/>
        <v>SDM</v>
      </c>
      <c r="B130" s="2">
        <v>4</v>
      </c>
      <c r="E130" s="50"/>
    </row>
    <row r="131" spans="1:5" x14ac:dyDescent="0.25">
      <c r="A131" s="50" t="s">
        <v>197</v>
      </c>
      <c r="B131" s="2">
        <v>15</v>
      </c>
      <c r="E131" s="50"/>
    </row>
    <row r="132" spans="1:5" x14ac:dyDescent="0.25">
      <c r="A132" s="50" t="str">
        <f>A131</f>
        <v>SDR</v>
      </c>
      <c r="B132" s="2">
        <v>20</v>
      </c>
      <c r="E132" s="50"/>
    </row>
    <row r="133" spans="1:5" x14ac:dyDescent="0.25">
      <c r="A133" s="50" t="str">
        <f>A132</f>
        <v>SDR</v>
      </c>
      <c r="B133" s="2">
        <v>16</v>
      </c>
      <c r="E133" s="50"/>
    </row>
    <row r="134" spans="1:5" x14ac:dyDescent="0.25">
      <c r="A134" s="50" t="str">
        <f>A133</f>
        <v>SDR</v>
      </c>
      <c r="B134" s="2">
        <v>12</v>
      </c>
      <c r="E134" s="50"/>
    </row>
    <row r="135" spans="1:5" x14ac:dyDescent="0.25">
      <c r="A135" s="50" t="s">
        <v>197</v>
      </c>
      <c r="B135" s="2">
        <v>15</v>
      </c>
      <c r="E135" s="50"/>
    </row>
    <row r="136" spans="1:5" x14ac:dyDescent="0.25">
      <c r="A136" s="50" t="str">
        <f>A135</f>
        <v>SDR</v>
      </c>
      <c r="B136" s="2">
        <v>20</v>
      </c>
      <c r="E136" s="50"/>
    </row>
    <row r="137" spans="1:5" x14ac:dyDescent="0.25">
      <c r="A137" s="50" t="str">
        <f>A136</f>
        <v>SDR</v>
      </c>
      <c r="B137" s="2">
        <v>16</v>
      </c>
      <c r="E137" s="50"/>
    </row>
    <row r="138" spans="1:5" x14ac:dyDescent="0.25">
      <c r="A138" s="50" t="str">
        <f>A137</f>
        <v>SDR</v>
      </c>
      <c r="B138" s="2">
        <v>12</v>
      </c>
      <c r="E138" s="50"/>
    </row>
    <row r="139" spans="1:5" x14ac:dyDescent="0.25">
      <c r="A139" s="50" t="s">
        <v>197</v>
      </c>
      <c r="B139" s="2">
        <v>15</v>
      </c>
      <c r="E139" s="50"/>
    </row>
    <row r="140" spans="1:5" x14ac:dyDescent="0.25">
      <c r="A140" s="50" t="str">
        <f>A139</f>
        <v>SDR</v>
      </c>
      <c r="B140" s="2">
        <v>20</v>
      </c>
      <c r="E140" s="50"/>
    </row>
    <row r="141" spans="1:5" x14ac:dyDescent="0.25">
      <c r="A141" s="50" t="str">
        <f>A140</f>
        <v>SDR</v>
      </c>
      <c r="B141" s="2">
        <v>16</v>
      </c>
      <c r="E141" s="50"/>
    </row>
    <row r="142" spans="1:5" x14ac:dyDescent="0.25">
      <c r="A142" s="50" t="str">
        <f>A141</f>
        <v>SDR</v>
      </c>
      <c r="B142" s="2">
        <v>12</v>
      </c>
      <c r="E142" s="50"/>
    </row>
    <row r="143" spans="1:5" x14ac:dyDescent="0.25">
      <c r="A143" s="50" t="s">
        <v>197</v>
      </c>
      <c r="B143" s="2">
        <v>15</v>
      </c>
      <c r="E143" s="50"/>
    </row>
    <row r="144" spans="1:5" x14ac:dyDescent="0.25">
      <c r="A144" s="50" t="str">
        <f>A143</f>
        <v>SDR</v>
      </c>
      <c r="B144" s="2">
        <v>20</v>
      </c>
      <c r="E144" s="50"/>
    </row>
    <row r="145" spans="1:5" x14ac:dyDescent="0.25">
      <c r="A145" s="50" t="str">
        <f>A144</f>
        <v>SDR</v>
      </c>
      <c r="B145" s="2">
        <v>16</v>
      </c>
      <c r="E145" s="50"/>
    </row>
    <row r="146" spans="1:5" x14ac:dyDescent="0.25">
      <c r="A146" s="50" t="str">
        <f>A145</f>
        <v>SDR</v>
      </c>
      <c r="B146" s="2">
        <v>12</v>
      </c>
      <c r="E146" s="50"/>
    </row>
    <row r="147" spans="1:5" x14ac:dyDescent="0.25">
      <c r="A147" s="50" t="s">
        <v>199</v>
      </c>
      <c r="B147" s="2">
        <v>17</v>
      </c>
      <c r="E147" s="50"/>
    </row>
    <row r="148" spans="1:5" x14ac:dyDescent="0.25">
      <c r="A148" s="50" t="str">
        <f t="shared" ref="A148:A155" si="8">A147</f>
        <v>SDU</v>
      </c>
      <c r="B148" s="2">
        <v>21</v>
      </c>
      <c r="E148" s="50"/>
    </row>
    <row r="149" spans="1:5" x14ac:dyDescent="0.25">
      <c r="A149" s="50" t="str">
        <f t="shared" si="8"/>
        <v>SDU</v>
      </c>
      <c r="B149" s="2">
        <v>17</v>
      </c>
      <c r="E149" s="50"/>
    </row>
    <row r="150" spans="1:5" x14ac:dyDescent="0.25">
      <c r="A150" s="50" t="str">
        <f t="shared" si="8"/>
        <v>SDU</v>
      </c>
      <c r="B150" s="2">
        <v>1</v>
      </c>
      <c r="E150" s="50"/>
    </row>
    <row r="151" spans="1:5" x14ac:dyDescent="0.25">
      <c r="A151" s="50" t="str">
        <f t="shared" si="8"/>
        <v>SDU</v>
      </c>
      <c r="B151" s="2">
        <v>11</v>
      </c>
      <c r="E151" s="50"/>
    </row>
    <row r="152" spans="1:5" x14ac:dyDescent="0.25">
      <c r="A152" s="50" t="str">
        <f t="shared" si="8"/>
        <v>SDU</v>
      </c>
      <c r="B152" s="2">
        <v>16</v>
      </c>
      <c r="E152" s="50"/>
    </row>
    <row r="153" spans="1:5" x14ac:dyDescent="0.25">
      <c r="A153" s="50" t="str">
        <f t="shared" si="8"/>
        <v>SDU</v>
      </c>
      <c r="B153" s="2">
        <v>8</v>
      </c>
      <c r="E153" s="50"/>
    </row>
    <row r="154" spans="1:5" x14ac:dyDescent="0.25">
      <c r="A154" s="50" t="str">
        <f t="shared" si="8"/>
        <v>SDU</v>
      </c>
      <c r="B154" s="2">
        <v>10</v>
      </c>
      <c r="E154" s="50"/>
    </row>
    <row r="155" spans="1:5" x14ac:dyDescent="0.25">
      <c r="A155" s="50" t="str">
        <f t="shared" si="8"/>
        <v>SDU</v>
      </c>
      <c r="B155" s="2">
        <v>3</v>
      </c>
      <c r="E155" s="50"/>
    </row>
    <row r="156" spans="1:5" x14ac:dyDescent="0.25">
      <c r="A156" s="50" t="s">
        <v>199</v>
      </c>
      <c r="B156" s="2">
        <v>17</v>
      </c>
      <c r="E156" s="50"/>
    </row>
    <row r="157" spans="1:5" x14ac:dyDescent="0.25">
      <c r="A157" s="50" t="str">
        <f t="shared" ref="A157:A164" si="9">A156</f>
        <v>SDU</v>
      </c>
      <c r="B157" s="2">
        <v>21</v>
      </c>
      <c r="E157" s="50"/>
    </row>
    <row r="158" spans="1:5" x14ac:dyDescent="0.25">
      <c r="A158" s="50" t="str">
        <f t="shared" si="9"/>
        <v>SDU</v>
      </c>
      <c r="B158" s="2">
        <v>17</v>
      </c>
      <c r="E158" s="50"/>
    </row>
    <row r="159" spans="1:5" x14ac:dyDescent="0.25">
      <c r="A159" s="50" t="str">
        <f t="shared" si="9"/>
        <v>SDU</v>
      </c>
      <c r="B159" s="2">
        <v>1</v>
      </c>
      <c r="E159" s="50"/>
    </row>
    <row r="160" spans="1:5" x14ac:dyDescent="0.25">
      <c r="A160" s="50" t="str">
        <f t="shared" si="9"/>
        <v>SDU</v>
      </c>
      <c r="B160" s="2">
        <v>11</v>
      </c>
      <c r="E160" s="50"/>
    </row>
    <row r="161" spans="1:5" x14ac:dyDescent="0.25">
      <c r="A161" s="50" t="str">
        <f t="shared" si="9"/>
        <v>SDU</v>
      </c>
      <c r="B161" s="2">
        <v>16</v>
      </c>
      <c r="E161" s="50"/>
    </row>
    <row r="162" spans="1:5" x14ac:dyDescent="0.25">
      <c r="A162" s="50" t="str">
        <f t="shared" si="9"/>
        <v>SDU</v>
      </c>
      <c r="B162" s="2">
        <v>8</v>
      </c>
      <c r="E162" s="50"/>
    </row>
    <row r="163" spans="1:5" x14ac:dyDescent="0.25">
      <c r="A163" s="50" t="str">
        <f t="shared" si="9"/>
        <v>SDU</v>
      </c>
      <c r="B163" s="2">
        <v>10</v>
      </c>
      <c r="E163" s="50"/>
    </row>
    <row r="164" spans="1:5" x14ac:dyDescent="0.25">
      <c r="A164" s="50" t="str">
        <f t="shared" si="9"/>
        <v>SDU</v>
      </c>
      <c r="B164" s="2">
        <v>3</v>
      </c>
      <c r="E164" s="50"/>
    </row>
    <row r="165" spans="1:5" x14ac:dyDescent="0.25">
      <c r="A165" s="50" t="s">
        <v>199</v>
      </c>
      <c r="B165" s="2">
        <v>17</v>
      </c>
      <c r="E165" s="50"/>
    </row>
    <row r="166" spans="1:5" x14ac:dyDescent="0.25">
      <c r="A166" s="50" t="str">
        <f t="shared" ref="A166:A173" si="10">A165</f>
        <v>SDU</v>
      </c>
      <c r="B166" s="2">
        <v>21</v>
      </c>
      <c r="E166" s="50"/>
    </row>
    <row r="167" spans="1:5" x14ac:dyDescent="0.25">
      <c r="A167" s="50" t="str">
        <f t="shared" si="10"/>
        <v>SDU</v>
      </c>
      <c r="B167" s="2">
        <v>17</v>
      </c>
      <c r="E167" s="50"/>
    </row>
    <row r="168" spans="1:5" x14ac:dyDescent="0.25">
      <c r="A168" s="50" t="str">
        <f t="shared" si="10"/>
        <v>SDU</v>
      </c>
      <c r="B168" s="2">
        <v>1</v>
      </c>
      <c r="E168" s="50"/>
    </row>
    <row r="169" spans="1:5" x14ac:dyDescent="0.25">
      <c r="A169" s="50" t="str">
        <f t="shared" si="10"/>
        <v>SDU</v>
      </c>
      <c r="B169" s="2">
        <v>11</v>
      </c>
      <c r="E169" s="50"/>
    </row>
    <row r="170" spans="1:5" x14ac:dyDescent="0.25">
      <c r="A170" s="50" t="str">
        <f t="shared" si="10"/>
        <v>SDU</v>
      </c>
      <c r="B170" s="2">
        <v>16</v>
      </c>
      <c r="E170" s="50"/>
    </row>
    <row r="171" spans="1:5" x14ac:dyDescent="0.25">
      <c r="A171" s="50" t="str">
        <f t="shared" si="10"/>
        <v>SDU</v>
      </c>
      <c r="B171" s="2">
        <v>8</v>
      </c>
      <c r="E171" s="50"/>
    </row>
    <row r="172" spans="1:5" x14ac:dyDescent="0.25">
      <c r="A172" s="50" t="str">
        <f t="shared" si="10"/>
        <v>SDU</v>
      </c>
      <c r="B172" s="2">
        <v>10</v>
      </c>
      <c r="E172" s="50"/>
    </row>
    <row r="173" spans="1:5" x14ac:dyDescent="0.25">
      <c r="A173" s="50" t="str">
        <f t="shared" si="10"/>
        <v>SDU</v>
      </c>
      <c r="B173" s="2">
        <v>3</v>
      </c>
      <c r="E173" s="50"/>
    </row>
    <row r="174" spans="1:5" x14ac:dyDescent="0.25">
      <c r="A174" s="50" t="s">
        <v>199</v>
      </c>
      <c r="B174" s="2">
        <v>17</v>
      </c>
      <c r="E174" s="50"/>
    </row>
    <row r="175" spans="1:5" x14ac:dyDescent="0.25">
      <c r="A175" s="50" t="str">
        <f t="shared" ref="A175:A182" si="11">A174</f>
        <v>SDU</v>
      </c>
      <c r="B175" s="2">
        <v>21</v>
      </c>
      <c r="E175" s="50"/>
    </row>
    <row r="176" spans="1:5" x14ac:dyDescent="0.25">
      <c r="A176" s="50" t="str">
        <f t="shared" si="11"/>
        <v>SDU</v>
      </c>
      <c r="B176" s="2">
        <v>17</v>
      </c>
      <c r="E176" s="50"/>
    </row>
    <row r="177" spans="1:5" x14ac:dyDescent="0.25">
      <c r="A177" s="50" t="str">
        <f t="shared" si="11"/>
        <v>SDU</v>
      </c>
      <c r="B177" s="2">
        <v>1</v>
      </c>
      <c r="E177" s="50"/>
    </row>
    <row r="178" spans="1:5" x14ac:dyDescent="0.25">
      <c r="A178" s="50" t="str">
        <f t="shared" si="11"/>
        <v>SDU</v>
      </c>
      <c r="B178" s="2">
        <v>11</v>
      </c>
      <c r="E178" s="50"/>
    </row>
    <row r="179" spans="1:5" x14ac:dyDescent="0.25">
      <c r="A179" s="50" t="str">
        <f t="shared" si="11"/>
        <v>SDU</v>
      </c>
      <c r="B179" s="2">
        <v>16</v>
      </c>
      <c r="E179" s="50"/>
    </row>
    <row r="180" spans="1:5" x14ac:dyDescent="0.25">
      <c r="A180" s="50" t="str">
        <f t="shared" si="11"/>
        <v>SDU</v>
      </c>
      <c r="B180" s="2">
        <v>8</v>
      </c>
      <c r="E180" s="50"/>
    </row>
    <row r="181" spans="1:5" x14ac:dyDescent="0.25">
      <c r="A181" s="50" t="str">
        <f t="shared" si="11"/>
        <v>SDU</v>
      </c>
      <c r="B181" s="2">
        <v>10</v>
      </c>
      <c r="E181" s="50"/>
    </row>
    <row r="182" spans="1:5" x14ac:dyDescent="0.25">
      <c r="A182" s="50" t="str">
        <f t="shared" si="11"/>
        <v>SDU</v>
      </c>
      <c r="B182" s="2">
        <v>3</v>
      </c>
      <c r="E182" s="50"/>
    </row>
    <row r="183" spans="1:5" x14ac:dyDescent="0.25">
      <c r="A183" s="50" t="s">
        <v>235</v>
      </c>
      <c r="B183" s="2">
        <v>12</v>
      </c>
      <c r="E183" s="50"/>
    </row>
    <row r="184" spans="1:5" x14ac:dyDescent="0.25">
      <c r="A184" s="50" t="str">
        <f>A183</f>
        <v>SDV</v>
      </c>
      <c r="B184" s="2">
        <v>5</v>
      </c>
      <c r="E184" s="50"/>
    </row>
    <row r="185" spans="1:5" x14ac:dyDescent="0.25">
      <c r="A185" s="50" t="str">
        <f>A184</f>
        <v>SDV</v>
      </c>
      <c r="B185" s="2">
        <v>7</v>
      </c>
      <c r="E185" s="50"/>
    </row>
    <row r="186" spans="1:5" x14ac:dyDescent="0.25">
      <c r="A186" s="50" t="str">
        <f>A185</f>
        <v>SDV</v>
      </c>
      <c r="B186" s="2">
        <v>10</v>
      </c>
      <c r="E186" s="50"/>
    </row>
    <row r="187" spans="1:5" x14ac:dyDescent="0.25">
      <c r="A187" s="50" t="str">
        <f>A186</f>
        <v>SDV</v>
      </c>
      <c r="B187" s="2">
        <v>19</v>
      </c>
      <c r="E187" s="50"/>
    </row>
    <row r="188" spans="1:5" x14ac:dyDescent="0.25">
      <c r="A188" s="50" t="s">
        <v>235</v>
      </c>
      <c r="B188" s="2">
        <v>12</v>
      </c>
      <c r="E188" s="50"/>
    </row>
    <row r="189" spans="1:5" x14ac:dyDescent="0.25">
      <c r="A189" s="50" t="str">
        <f>A188</f>
        <v>SDV</v>
      </c>
      <c r="B189" s="2">
        <v>5</v>
      </c>
      <c r="E189" s="50"/>
    </row>
    <row r="190" spans="1:5" x14ac:dyDescent="0.25">
      <c r="A190" s="50" t="str">
        <f>A189</f>
        <v>SDV</v>
      </c>
      <c r="B190" s="2">
        <v>7</v>
      </c>
      <c r="E190" s="50"/>
    </row>
    <row r="191" spans="1:5" x14ac:dyDescent="0.25">
      <c r="A191" s="50" t="str">
        <f>A190</f>
        <v>SDV</v>
      </c>
      <c r="B191" s="2">
        <v>10</v>
      </c>
      <c r="E191" s="50"/>
    </row>
    <row r="192" spans="1:5" x14ac:dyDescent="0.25">
      <c r="A192" s="50" t="str">
        <f>A191</f>
        <v>SDV</v>
      </c>
      <c r="B192" s="2">
        <v>19</v>
      </c>
      <c r="E192" s="50"/>
    </row>
    <row r="193" spans="1:5" x14ac:dyDescent="0.25">
      <c r="A193" s="50" t="s">
        <v>235</v>
      </c>
      <c r="B193" s="2">
        <v>12</v>
      </c>
      <c r="E193" s="50"/>
    </row>
    <row r="194" spans="1:5" x14ac:dyDescent="0.25">
      <c r="A194" s="50" t="str">
        <f>A193</f>
        <v>SDV</v>
      </c>
      <c r="B194" s="2">
        <v>5</v>
      </c>
      <c r="E194" s="50"/>
    </row>
    <row r="195" spans="1:5" x14ac:dyDescent="0.25">
      <c r="A195" s="50" t="str">
        <f>A194</f>
        <v>SDV</v>
      </c>
      <c r="B195" s="2">
        <v>7</v>
      </c>
      <c r="E195" s="50"/>
    </row>
    <row r="196" spans="1:5" x14ac:dyDescent="0.25">
      <c r="A196" s="50" t="str">
        <f>A195</f>
        <v>SDV</v>
      </c>
      <c r="B196" s="2">
        <v>10</v>
      </c>
      <c r="E196" s="50"/>
    </row>
    <row r="197" spans="1:5" x14ac:dyDescent="0.25">
      <c r="A197" s="50" t="str">
        <f>A196</f>
        <v>SDV</v>
      </c>
      <c r="B197" s="2">
        <v>19</v>
      </c>
      <c r="E197" s="50"/>
    </row>
    <row r="198" spans="1:5" x14ac:dyDescent="0.25">
      <c r="A198" s="50" t="s">
        <v>235</v>
      </c>
      <c r="B198" s="2">
        <v>12</v>
      </c>
      <c r="E198" s="50"/>
    </row>
    <row r="199" spans="1:5" x14ac:dyDescent="0.25">
      <c r="A199" s="50" t="str">
        <f>A198</f>
        <v>SDV</v>
      </c>
      <c r="B199" s="2">
        <v>5</v>
      </c>
      <c r="E199" s="50"/>
    </row>
    <row r="200" spans="1:5" x14ac:dyDescent="0.25">
      <c r="A200" s="50" t="str">
        <f>A199</f>
        <v>SDV</v>
      </c>
      <c r="B200" s="2">
        <v>7</v>
      </c>
      <c r="E200" s="50"/>
    </row>
    <row r="201" spans="1:5" x14ac:dyDescent="0.25">
      <c r="A201" s="50" t="str">
        <f>A200</f>
        <v>SDV</v>
      </c>
      <c r="B201" s="2">
        <v>10</v>
      </c>
      <c r="E201" s="50"/>
    </row>
    <row r="202" spans="1:5" x14ac:dyDescent="0.25">
      <c r="A202" s="50" t="str">
        <f>A201</f>
        <v>SDV</v>
      </c>
      <c r="B202" s="2">
        <v>19</v>
      </c>
      <c r="E202" s="50"/>
    </row>
    <row r="203" spans="1:5" x14ac:dyDescent="0.25">
      <c r="A203" s="50" t="s">
        <v>202</v>
      </c>
      <c r="B203" s="2">
        <v>15</v>
      </c>
      <c r="E203" s="50"/>
    </row>
    <row r="204" spans="1:5" x14ac:dyDescent="0.25">
      <c r="A204" s="50" t="str">
        <f>A203</f>
        <v>SDW</v>
      </c>
      <c r="B204" s="2">
        <v>8</v>
      </c>
      <c r="E204" s="50"/>
    </row>
    <row r="205" spans="1:5" x14ac:dyDescent="0.25">
      <c r="A205" s="50" t="str">
        <f>A204</f>
        <v>SDW</v>
      </c>
      <c r="B205" s="2">
        <v>5</v>
      </c>
      <c r="E205" s="50"/>
    </row>
    <row r="206" spans="1:5" x14ac:dyDescent="0.25">
      <c r="A206" s="50" t="s">
        <v>202</v>
      </c>
      <c r="B206" s="2">
        <v>15</v>
      </c>
      <c r="E206" s="50"/>
    </row>
    <row r="207" spans="1:5" x14ac:dyDescent="0.25">
      <c r="A207" s="50" t="str">
        <f>A206</f>
        <v>SDW</v>
      </c>
      <c r="B207" s="2">
        <v>8</v>
      </c>
      <c r="E207" s="50"/>
    </row>
    <row r="208" spans="1:5" x14ac:dyDescent="0.25">
      <c r="A208" s="50" t="str">
        <f>A207</f>
        <v>SDW</v>
      </c>
      <c r="B208" s="2">
        <v>5</v>
      </c>
      <c r="E208" s="50"/>
    </row>
    <row r="209" spans="1:5" x14ac:dyDescent="0.25">
      <c r="A209" s="50" t="s">
        <v>198</v>
      </c>
      <c r="B209" s="2">
        <v>22</v>
      </c>
      <c r="E209" s="50"/>
    </row>
    <row r="210" spans="1:5" x14ac:dyDescent="0.25">
      <c r="A210" s="50" t="str">
        <f t="shared" ref="A210:A216" si="12">A209</f>
        <v>SDY</v>
      </c>
      <c r="B210" s="2">
        <v>24</v>
      </c>
      <c r="E210" s="50"/>
    </row>
    <row r="211" spans="1:5" x14ac:dyDescent="0.25">
      <c r="A211" s="50" t="str">
        <f t="shared" si="12"/>
        <v>SDY</v>
      </c>
      <c r="B211" s="2">
        <v>24</v>
      </c>
      <c r="E211" s="50"/>
    </row>
    <row r="212" spans="1:5" x14ac:dyDescent="0.25">
      <c r="A212" s="50" t="str">
        <f t="shared" si="12"/>
        <v>SDY</v>
      </c>
      <c r="B212" s="2">
        <v>15</v>
      </c>
      <c r="E212" s="50"/>
    </row>
    <row r="213" spans="1:5" x14ac:dyDescent="0.25">
      <c r="A213" s="50" t="str">
        <f t="shared" si="12"/>
        <v>SDY</v>
      </c>
      <c r="B213" s="2">
        <v>25</v>
      </c>
      <c r="E213" s="50"/>
    </row>
    <row r="214" spans="1:5" x14ac:dyDescent="0.25">
      <c r="A214" s="50" t="str">
        <f t="shared" si="12"/>
        <v>SDY</v>
      </c>
      <c r="B214" s="2">
        <v>14</v>
      </c>
      <c r="E214" s="50"/>
    </row>
    <row r="215" spans="1:5" x14ac:dyDescent="0.25">
      <c r="A215" s="50" t="str">
        <f t="shared" si="12"/>
        <v>SDY</v>
      </c>
      <c r="B215" s="2">
        <v>13</v>
      </c>
      <c r="E215" s="50"/>
    </row>
    <row r="216" spans="1:5" x14ac:dyDescent="0.25">
      <c r="A216" s="50" t="str">
        <f t="shared" si="12"/>
        <v>SDY</v>
      </c>
      <c r="B216" s="2">
        <v>15</v>
      </c>
      <c r="E216" s="50"/>
    </row>
    <row r="217" spans="1:5" x14ac:dyDescent="0.25">
      <c r="A217" s="50" t="s">
        <v>198</v>
      </c>
      <c r="B217" s="2">
        <v>22</v>
      </c>
      <c r="E217" s="50"/>
    </row>
    <row r="218" spans="1:5" x14ac:dyDescent="0.25">
      <c r="A218" s="50" t="str">
        <f t="shared" ref="A218:A224" si="13">A217</f>
        <v>SDY</v>
      </c>
      <c r="B218" s="2">
        <v>24</v>
      </c>
      <c r="E218" s="50"/>
    </row>
    <row r="219" spans="1:5" x14ac:dyDescent="0.25">
      <c r="A219" s="50" t="str">
        <f t="shared" si="13"/>
        <v>SDY</v>
      </c>
      <c r="B219" s="2">
        <v>24</v>
      </c>
      <c r="E219" s="50"/>
    </row>
    <row r="220" spans="1:5" x14ac:dyDescent="0.25">
      <c r="A220" s="50" t="str">
        <f t="shared" si="13"/>
        <v>SDY</v>
      </c>
      <c r="B220" s="2">
        <v>15</v>
      </c>
      <c r="E220" s="50"/>
    </row>
    <row r="221" spans="1:5" x14ac:dyDescent="0.25">
      <c r="A221" s="50" t="str">
        <f t="shared" si="13"/>
        <v>SDY</v>
      </c>
      <c r="B221" s="2">
        <v>25</v>
      </c>
      <c r="E221" s="50"/>
    </row>
    <row r="222" spans="1:5" x14ac:dyDescent="0.25">
      <c r="A222" s="50" t="str">
        <f t="shared" si="13"/>
        <v>SDY</v>
      </c>
      <c r="B222" s="2">
        <v>14</v>
      </c>
      <c r="E222" s="50"/>
    </row>
    <row r="223" spans="1:5" x14ac:dyDescent="0.25">
      <c r="A223" s="50" t="str">
        <f t="shared" si="13"/>
        <v>SDY</v>
      </c>
      <c r="B223" s="2">
        <v>13</v>
      </c>
      <c r="E223" s="50"/>
    </row>
    <row r="224" spans="1:5" x14ac:dyDescent="0.25">
      <c r="A224" s="50" t="str">
        <f t="shared" si="13"/>
        <v>SDY</v>
      </c>
      <c r="B224" s="2">
        <v>15</v>
      </c>
      <c r="E224" s="50"/>
    </row>
    <row r="225" spans="1:5" x14ac:dyDescent="0.25">
      <c r="A225" s="50" t="s">
        <v>198</v>
      </c>
      <c r="B225" s="2">
        <v>22</v>
      </c>
      <c r="E225" s="50"/>
    </row>
    <row r="226" spans="1:5" x14ac:dyDescent="0.25">
      <c r="A226" s="50" t="str">
        <f t="shared" ref="A226:A232" si="14">A225</f>
        <v>SDY</v>
      </c>
      <c r="B226" s="2">
        <v>24</v>
      </c>
      <c r="E226" s="50"/>
    </row>
    <row r="227" spans="1:5" x14ac:dyDescent="0.25">
      <c r="A227" s="50" t="str">
        <f t="shared" si="14"/>
        <v>SDY</v>
      </c>
      <c r="B227" s="2">
        <v>24</v>
      </c>
      <c r="E227" s="50"/>
    </row>
    <row r="228" spans="1:5" x14ac:dyDescent="0.25">
      <c r="A228" s="50" t="str">
        <f t="shared" si="14"/>
        <v>SDY</v>
      </c>
      <c r="B228" s="2">
        <v>15</v>
      </c>
      <c r="E228" s="50"/>
    </row>
    <row r="229" spans="1:5" x14ac:dyDescent="0.25">
      <c r="A229" s="50" t="str">
        <f t="shared" si="14"/>
        <v>SDY</v>
      </c>
      <c r="B229" s="2">
        <v>25</v>
      </c>
      <c r="E229" s="50"/>
    </row>
    <row r="230" spans="1:5" x14ac:dyDescent="0.25">
      <c r="A230" s="50" t="str">
        <f t="shared" si="14"/>
        <v>SDY</v>
      </c>
      <c r="B230" s="2">
        <v>14</v>
      </c>
      <c r="E230" s="50"/>
    </row>
    <row r="231" spans="1:5" x14ac:dyDescent="0.25">
      <c r="A231" s="50" t="str">
        <f t="shared" si="14"/>
        <v>SDY</v>
      </c>
      <c r="B231" s="2">
        <v>13</v>
      </c>
      <c r="E231" s="50"/>
    </row>
    <row r="232" spans="1:5" x14ac:dyDescent="0.25">
      <c r="A232" s="50" t="str">
        <f t="shared" si="14"/>
        <v>SDY</v>
      </c>
      <c r="B232" s="2">
        <v>15</v>
      </c>
      <c r="E232" s="50"/>
    </row>
    <row r="233" spans="1:5" x14ac:dyDescent="0.25">
      <c r="A233" s="50" t="s">
        <v>198</v>
      </c>
      <c r="B233" s="2">
        <v>22</v>
      </c>
      <c r="E233" s="50"/>
    </row>
    <row r="234" spans="1:5" x14ac:dyDescent="0.25">
      <c r="A234" s="50" t="str">
        <f t="shared" ref="A234:A240" si="15">A233</f>
        <v>SDY</v>
      </c>
      <c r="B234" s="2">
        <v>24</v>
      </c>
      <c r="E234" s="50"/>
    </row>
    <row r="235" spans="1:5" x14ac:dyDescent="0.25">
      <c r="A235" s="50" t="str">
        <f t="shared" si="15"/>
        <v>SDY</v>
      </c>
      <c r="B235" s="2">
        <v>24</v>
      </c>
      <c r="E235" s="50"/>
    </row>
    <row r="236" spans="1:5" x14ac:dyDescent="0.25">
      <c r="A236" s="50" t="str">
        <f t="shared" si="15"/>
        <v>SDY</v>
      </c>
      <c r="B236" s="2">
        <v>15</v>
      </c>
      <c r="E236" s="50"/>
    </row>
    <row r="237" spans="1:5" x14ac:dyDescent="0.25">
      <c r="A237" s="50" t="str">
        <f t="shared" si="15"/>
        <v>SDY</v>
      </c>
      <c r="B237" s="2">
        <v>25</v>
      </c>
      <c r="E237" s="50"/>
    </row>
    <row r="238" spans="1:5" x14ac:dyDescent="0.25">
      <c r="A238" s="50" t="str">
        <f t="shared" si="15"/>
        <v>SDY</v>
      </c>
      <c r="B238" s="2">
        <v>14</v>
      </c>
      <c r="E238" s="50"/>
    </row>
    <row r="239" spans="1:5" x14ac:dyDescent="0.25">
      <c r="A239" s="50" t="str">
        <f t="shared" si="15"/>
        <v>SDY</v>
      </c>
      <c r="B239" s="2">
        <v>13</v>
      </c>
      <c r="E239" s="50"/>
    </row>
    <row r="240" spans="1:5" x14ac:dyDescent="0.25">
      <c r="A240" s="50" t="str">
        <f t="shared" si="15"/>
        <v>SDY</v>
      </c>
      <c r="B240" s="2">
        <v>15</v>
      </c>
      <c r="E240" s="50"/>
    </row>
    <row r="241" spans="5:5" x14ac:dyDescent="0.25">
      <c r="E241" s="50"/>
    </row>
    <row r="242" spans="5:5" x14ac:dyDescent="0.25">
      <c r="E242" s="50"/>
    </row>
  </sheetData>
  <sortState xmlns:xlrd2="http://schemas.microsoft.com/office/spreadsheetml/2017/richdata2" ref="A2:B240">
    <sortCondition ref="A2:A240"/>
  </sortState>
  <mergeCells count="24">
    <mergeCell ref="A2:A9"/>
    <mergeCell ref="A10:A25"/>
    <mergeCell ref="A26:A41"/>
    <mergeCell ref="A42:A77"/>
    <mergeCell ref="A78:A86"/>
    <mergeCell ref="E4:E11"/>
    <mergeCell ref="E12:E27"/>
    <mergeCell ref="E28:E43"/>
    <mergeCell ref="E44:E79"/>
    <mergeCell ref="E80:E88"/>
    <mergeCell ref="E211:E242"/>
    <mergeCell ref="A203:A208"/>
    <mergeCell ref="A209:A240"/>
    <mergeCell ref="E89:E104"/>
    <mergeCell ref="E105:E132"/>
    <mergeCell ref="E133:E148"/>
    <mergeCell ref="E149:E184"/>
    <mergeCell ref="E185:E204"/>
    <mergeCell ref="E205:E210"/>
    <mergeCell ref="A131:A146"/>
    <mergeCell ref="A147:A182"/>
    <mergeCell ref="A183:A202"/>
    <mergeCell ref="A87:A102"/>
    <mergeCell ref="A103:A13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袁孝健 06172151</vt:lpstr>
      <vt:lpstr>数据分列</vt:lpstr>
      <vt:lpstr>自定义格式</vt:lpstr>
      <vt:lpstr>排序</vt:lpstr>
      <vt:lpstr>成绩单</vt:lpstr>
      <vt:lpstr>（高级）筛选</vt:lpstr>
      <vt:lpstr>分类汇总</vt:lpstr>
      <vt:lpstr>批量合并单元格</vt:lpstr>
      <vt:lpstr>'（高级）筛选'!提取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Lethe</cp:lastModifiedBy>
  <dcterms:created xsi:type="dcterms:W3CDTF">2019-03-21T00:57:36Z</dcterms:created>
  <dcterms:modified xsi:type="dcterms:W3CDTF">2020-09-27T12:43:37Z</dcterms:modified>
</cp:coreProperties>
</file>