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F:\大学基础课程\数据处理软件\实验\实验六\"/>
    </mc:Choice>
  </mc:AlternateContent>
  <xr:revisionPtr revIDLastSave="0" documentId="13_ncr:1_{41D4D1D2-2025-4AC6-B17A-339CD0D06948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袁孝健 06172151" sheetId="10" r:id="rId1"/>
    <sheet name="分公司业绩与完成度对比图" sheetId="9" r:id="rId2"/>
    <sheet name="指标完成度" sheetId="8" r:id="rId3"/>
    <sheet name="特殊图形粘贴" sheetId="3" r:id="rId4"/>
    <sheet name="三维饼图美化" sheetId="5" r:id="rId5"/>
    <sheet name="双向条形图" sheetId="7" r:id="rId6"/>
  </sheets>
  <externalReferences>
    <externalReference r:id="rId7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9" l="1"/>
  <c r="C2" i="9"/>
  <c r="B3" i="9"/>
  <c r="C3" i="9"/>
  <c r="B4" i="9"/>
  <c r="C4" i="9"/>
  <c r="B5" i="9"/>
  <c r="C5" i="9"/>
  <c r="B6" i="9"/>
  <c r="C6" i="9"/>
  <c r="B2" i="8"/>
  <c r="B3" i="8"/>
  <c r="B4" i="8"/>
  <c r="B5" i="8"/>
  <c r="B6" i="8"/>
  <c r="B7" i="8"/>
  <c r="B8" i="8"/>
  <c r="B9" i="8"/>
  <c r="B2" i="5" l="1"/>
  <c r="B2" i="7" l="1"/>
  <c r="C2" i="7" s="1"/>
  <c r="B3" i="7"/>
  <c r="B4" i="7"/>
  <c r="B5" i="7"/>
  <c r="B6" i="7"/>
  <c r="B7" i="7"/>
  <c r="B3" i="5"/>
  <c r="B4" i="5"/>
  <c r="B5" i="5"/>
  <c r="B6" i="5"/>
  <c r="C7" i="7" l="1"/>
  <c r="C6" i="7"/>
  <c r="C5" i="7"/>
  <c r="C4" i="7"/>
  <c r="C3" i="7"/>
</calcChain>
</file>

<file path=xl/sharedStrings.xml><?xml version="1.0" encoding="utf-8"?>
<sst xmlns="http://schemas.openxmlformats.org/spreadsheetml/2006/main" count="88" uniqueCount="53">
  <si>
    <t>地区</t>
    <phoneticPr fontId="2" type="noConversion"/>
  </si>
  <si>
    <t>营业额（万）</t>
    <phoneticPr fontId="2" type="noConversion"/>
  </si>
  <si>
    <t>指标完成度</t>
    <phoneticPr fontId="2" type="noConversion"/>
  </si>
  <si>
    <t>北京</t>
    <phoneticPr fontId="2" type="noConversion"/>
  </si>
  <si>
    <t>上海</t>
    <phoneticPr fontId="2" type="noConversion"/>
  </si>
  <si>
    <t>广州</t>
    <phoneticPr fontId="2" type="noConversion"/>
  </si>
  <si>
    <t>深圳</t>
    <phoneticPr fontId="2" type="noConversion"/>
  </si>
  <si>
    <t>成都</t>
    <phoneticPr fontId="2" type="noConversion"/>
  </si>
  <si>
    <t>销售人员</t>
  </si>
  <si>
    <t>计划完成</t>
    <phoneticPr fontId="2" type="noConversion"/>
  </si>
  <si>
    <t>实际完成</t>
    <phoneticPr fontId="2" type="noConversion"/>
  </si>
  <si>
    <t>白桦</t>
  </si>
  <si>
    <t>冯文</t>
  </si>
  <si>
    <t>蒋波</t>
  </si>
  <si>
    <t>刘辉</t>
  </si>
  <si>
    <t>熊牧</t>
  </si>
  <si>
    <t>张明</t>
  </si>
  <si>
    <t>赵温江</t>
  </si>
  <si>
    <t>郑浪</t>
  </si>
  <si>
    <t>实际完成</t>
    <phoneticPr fontId="2" type="noConversion"/>
  </si>
  <si>
    <t xml:space="preserve"> </t>
  </si>
  <si>
    <t>total</t>
  </si>
  <si>
    <t>CZZ</t>
  </si>
  <si>
    <t>CSD</t>
  </si>
  <si>
    <t>CHA</t>
  </si>
  <si>
    <t>CLY</t>
  </si>
  <si>
    <t>CND</t>
  </si>
  <si>
    <t>出口</t>
    <phoneticPr fontId="6" type="noConversion"/>
  </si>
  <si>
    <t>内销</t>
    <phoneticPr fontId="6" type="noConversion"/>
  </si>
  <si>
    <t>2011年</t>
    <phoneticPr fontId="6" type="noConversion"/>
  </si>
  <si>
    <t>2010年</t>
    <phoneticPr fontId="6" type="noConversion"/>
  </si>
  <si>
    <t>2009年</t>
    <phoneticPr fontId="6" type="noConversion"/>
  </si>
  <si>
    <t>2008年</t>
    <phoneticPr fontId="6" type="noConversion"/>
  </si>
  <si>
    <t>2007年</t>
    <phoneticPr fontId="6" type="noConversion"/>
  </si>
  <si>
    <t>2006年</t>
    <phoneticPr fontId="6" type="noConversion"/>
  </si>
  <si>
    <t>实际完成</t>
  </si>
  <si>
    <t>计划完成</t>
  </si>
  <si>
    <t>成都</t>
  </si>
  <si>
    <t>深圳</t>
  </si>
  <si>
    <t>广州</t>
  </si>
  <si>
    <t>上海</t>
  </si>
  <si>
    <t>北京</t>
  </si>
  <si>
    <t>指标完成度</t>
  </si>
  <si>
    <t>营业额（万）</t>
  </si>
  <si>
    <t>地区</t>
  </si>
  <si>
    <t>出口</t>
  </si>
  <si>
    <t>内销</t>
  </si>
  <si>
    <t>2011年</t>
  </si>
  <si>
    <t>2010年</t>
  </si>
  <si>
    <t>2009年</t>
  </si>
  <si>
    <t>2008年</t>
  </si>
  <si>
    <t>2007年</t>
  </si>
  <si>
    <t>2006年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</si>
</sst>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%"/>
    <numFmt numFmtId="177" formatCode="0.0_ "/>
  </numFmts>
  <fonts count="7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宋体"/>
      <family val="3"/>
      <charset val="134"/>
    </font>
    <font>
      <sz val="9"/>
      <name val="等线"/>
      <family val="2"/>
      <charset val="134"/>
      <scheme val="minor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2" fillId="0" borderId="0">
      <alignment vertical="center"/>
    </xf>
  </cellStyleXfs>
  <cellXfs count="11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176" fontId="2" fillId="0" borderId="1" xfId="1" applyNumberFormat="1" applyFont="1" applyBorder="1">
      <alignment vertical="center"/>
    </xf>
    <xf numFmtId="0" fontId="4" fillId="0" borderId="0" xfId="2" applyAlignment="1"/>
    <xf numFmtId="0" fontId="5" fillId="0" borderId="0" xfId="2" applyFont="1" applyAlignment="1"/>
    <xf numFmtId="177" fontId="4" fillId="0" borderId="0" xfId="2" applyNumberFormat="1" applyAlignment="1"/>
    <xf numFmtId="0" fontId="0" fillId="0" borderId="1" xfId="0" applyBorder="1" applyAlignment="1"/>
    <xf numFmtId="0" fontId="0" fillId="0" borderId="0" xfId="0" applyAlignment="1"/>
    <xf numFmtId="0" fontId="0" fillId="0" borderId="0" xfId="0" applyAlignment="1">
      <alignment horizontal="right"/>
    </xf>
    <xf numFmtId="9" fontId="0" fillId="0" borderId="0" xfId="1" applyFont="1" applyAlignment="1"/>
    <xf numFmtId="0" fontId="2" fillId="0" borderId="1" xfId="0" applyFont="1" applyBorder="1">
      <alignment vertical="center"/>
    </xf>
  </cellXfs>
  <cellStyles count="4">
    <cellStyle name="百分比" xfId="1" builtinId="5"/>
    <cellStyle name="常规" xfId="0" builtinId="0"/>
    <cellStyle name="常规 2" xfId="2" xr:uid="{00000000-0005-0000-0000-000002000000}"/>
    <cellStyle name="常规 3" xfId="3" xr:uid="{00000000-0005-0000-0000-000003000000}"/>
  </cellStyles>
  <dxfs count="0"/>
  <tableStyles count="0" defaultTableStyle="TableStyleMedium2" defaultPivotStyle="PivotStyleLight16"/>
  <colors>
    <mruColors>
      <color rgb="FFB2AF27"/>
      <color rgb="FF1FEFFF"/>
      <color rgb="FFFB4FFB"/>
      <color rgb="FF6600FF"/>
      <color rgb="FFFC120C"/>
      <color rgb="FFB8A978"/>
      <color rgb="FF1BC9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b="1">
                <a:latin typeface="Arial Black" panose="020B0A04020102020204" pitchFamily="34" charset="0"/>
                <a:cs typeface="Arial" panose="020B0604020202020204" pitchFamily="34" charset="0"/>
              </a:rPr>
              <a:t>分公司业绩与完成度对比图</a:t>
            </a:r>
          </a:p>
        </c:rich>
      </c:tx>
      <c:layout>
        <c:manualLayout>
          <c:xMode val="edge"/>
          <c:yMode val="edge"/>
          <c:x val="0.21229702720571092"/>
          <c:y val="3.41060456322777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分公司业绩与完成度对比图!$B$8</c:f>
              <c:strCache>
                <c:ptCount val="1"/>
                <c:pt idx="0">
                  <c:v>营业额（万）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6">
                        <a:lumMod val="60000"/>
                        <a:lumOff val="4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分公司业绩与完成度对比图!$A$9:$A$13</c:f>
              <c:strCache>
                <c:ptCount val="5"/>
                <c:pt idx="0">
                  <c:v>北京</c:v>
                </c:pt>
                <c:pt idx="1">
                  <c:v>上海</c:v>
                </c:pt>
                <c:pt idx="2">
                  <c:v>广州</c:v>
                </c:pt>
                <c:pt idx="3">
                  <c:v>深圳</c:v>
                </c:pt>
                <c:pt idx="4">
                  <c:v>成都</c:v>
                </c:pt>
              </c:strCache>
            </c:strRef>
          </c:cat>
          <c:val>
            <c:numRef>
              <c:f>分公司业绩与完成度对比图!$B$9:$B$13</c:f>
              <c:numCache>
                <c:formatCode>General</c:formatCode>
                <c:ptCount val="5"/>
                <c:pt idx="0">
                  <c:v>77</c:v>
                </c:pt>
                <c:pt idx="1">
                  <c:v>89</c:v>
                </c:pt>
                <c:pt idx="2">
                  <c:v>86</c:v>
                </c:pt>
                <c:pt idx="3">
                  <c:v>81</c:v>
                </c:pt>
                <c:pt idx="4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12-49DD-8843-8F6DFD1B390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255054200"/>
        <c:axId val="255057400"/>
      </c:barChart>
      <c:lineChart>
        <c:grouping val="standard"/>
        <c:varyColors val="0"/>
        <c:ser>
          <c:idx val="1"/>
          <c:order val="1"/>
          <c:tx>
            <c:strRef>
              <c:f>分公司业绩与完成度对比图!$C$8</c:f>
              <c:strCache>
                <c:ptCount val="1"/>
                <c:pt idx="0">
                  <c:v>指标完成度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>
              <a:outerShdw blurRad="50800" dist="38100" dir="5400000" algn="t" rotWithShape="0">
                <a:prstClr val="black">
                  <a:alpha val="40000"/>
                </a:prstClr>
              </a:outerShdw>
            </a:effectLst>
          </c:spPr>
          <c:marker>
            <c:symbol val="squar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</c:spPr>
          </c:marker>
          <c:dPt>
            <c:idx val="3"/>
            <c:marker>
              <c:symbol val="square"/>
              <c:size val="5"/>
              <c:spPr>
                <a:solidFill>
                  <a:schemeClr val="accent5"/>
                </a:solidFill>
                <a:ln w="9525">
                  <a:solidFill>
                    <a:schemeClr val="accent5"/>
                  </a:solidFill>
                </a:ln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c:spPr>
            </c:marker>
            <c:bubble3D val="0"/>
            <c:spPr>
              <a:ln w="28575" cap="rnd">
                <a:solidFill>
                  <a:schemeClr val="accent5"/>
                </a:solidFill>
                <a:round/>
              </a:ln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2F12-49DD-8843-8F6DFD1B3906}"/>
              </c:ext>
            </c:extLst>
          </c:dPt>
          <c:dLbls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5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分公司业绩与完成度对比图!$A$9:$A$13</c:f>
              <c:strCache>
                <c:ptCount val="5"/>
                <c:pt idx="0">
                  <c:v>北京</c:v>
                </c:pt>
                <c:pt idx="1">
                  <c:v>上海</c:v>
                </c:pt>
                <c:pt idx="2">
                  <c:v>广州</c:v>
                </c:pt>
                <c:pt idx="3">
                  <c:v>深圳</c:v>
                </c:pt>
                <c:pt idx="4">
                  <c:v>成都</c:v>
                </c:pt>
              </c:strCache>
            </c:strRef>
          </c:cat>
          <c:val>
            <c:numRef>
              <c:f>分公司业绩与完成度对比图!$C$9:$C$13</c:f>
              <c:numCache>
                <c:formatCode>General</c:formatCode>
                <c:ptCount val="5"/>
                <c:pt idx="0">
                  <c:v>0.91</c:v>
                </c:pt>
                <c:pt idx="1">
                  <c:v>0.87</c:v>
                </c:pt>
                <c:pt idx="2">
                  <c:v>0.89</c:v>
                </c:pt>
                <c:pt idx="3">
                  <c:v>0.95</c:v>
                </c:pt>
                <c:pt idx="4">
                  <c:v>0.85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F12-49DD-8843-8F6DFD1B390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52722512"/>
        <c:axId val="252723472"/>
      </c:lineChart>
      <c:catAx>
        <c:axId val="255054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5057400"/>
        <c:crossesAt val="70"/>
        <c:auto val="1"/>
        <c:lblAlgn val="ctr"/>
        <c:lblOffset val="100"/>
        <c:noMultiLvlLbl val="0"/>
      </c:catAx>
      <c:valAx>
        <c:axId val="255057400"/>
        <c:scaling>
          <c:orientation val="minMax"/>
          <c:max val="110"/>
          <c:min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ysDash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one"/>
        <c:spPr>
          <a:solidFill>
            <a:schemeClr val="accent4"/>
          </a:solidFill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5054200"/>
        <c:crosses val="autoZero"/>
        <c:crossBetween val="between"/>
        <c:majorUnit val="10"/>
      </c:valAx>
      <c:valAx>
        <c:axId val="252723472"/>
        <c:scaling>
          <c:orientation val="minMax"/>
          <c:max val="1"/>
          <c:min val="0.65000000000000013"/>
        </c:scaling>
        <c:delete val="0"/>
        <c:axPos val="r"/>
        <c:numFmt formatCode="0.0%" sourceLinked="0"/>
        <c:majorTickMark val="out"/>
        <c:minorTickMark val="none"/>
        <c:tickLblPos val="none"/>
        <c:spPr>
          <a:noFill/>
          <a:ln>
            <a:noFill/>
          </a:ln>
          <a:effectLst>
            <a:outerShdw blurRad="38100" dist="50800" dir="3000000" sx="7000" sy="7000" algn="ctr" rotWithShape="0">
              <a:srgbClr val="000000">
                <a:alpha val="43137"/>
              </a:srgbClr>
            </a:outerShdw>
          </a:effectLst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2722512"/>
        <c:crosses val="max"/>
        <c:crossBetween val="between"/>
        <c:majorUnit val="0.1"/>
      </c:valAx>
      <c:catAx>
        <c:axId val="2527225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52723472"/>
        <c:crossesAt val="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2.5125506516402787E-3"/>
          <c:y val="0.17269978891848928"/>
          <c:w val="0.57075815999357982"/>
          <c:h val="7.194294353972415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b="1">
                <a:solidFill>
                  <a:schemeClr val="tx1"/>
                </a:solidFill>
                <a:latin typeface="Arial" panose="020B0604020202020204" pitchFamily="34" charset="0"/>
                <a:ea typeface="宋体" panose="02010600030101010101" pitchFamily="2" charset="-122"/>
                <a:cs typeface="Arial" panose="020B0604020202020204" pitchFamily="34" charset="0"/>
              </a:rPr>
              <a:t>指标完成度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0253135094855272"/>
          <c:y val="0.13866565777800974"/>
          <c:w val="0.85575185027376355"/>
          <c:h val="0.70323279236027758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指标完成度!$C$11</c:f>
              <c:strCache>
                <c:ptCount val="1"/>
                <c:pt idx="0">
                  <c:v>实际完成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>
              <a:outerShdw blurRad="50800" dist="38100" algn="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指标完成度!$A$12:$A$19</c:f>
              <c:strCache>
                <c:ptCount val="8"/>
                <c:pt idx="0">
                  <c:v>白桦</c:v>
                </c:pt>
                <c:pt idx="1">
                  <c:v>冯文</c:v>
                </c:pt>
                <c:pt idx="2">
                  <c:v>蒋波</c:v>
                </c:pt>
                <c:pt idx="3">
                  <c:v>刘辉</c:v>
                </c:pt>
                <c:pt idx="4">
                  <c:v>熊牧</c:v>
                </c:pt>
                <c:pt idx="5">
                  <c:v>张明</c:v>
                </c:pt>
                <c:pt idx="6">
                  <c:v>赵温江</c:v>
                </c:pt>
                <c:pt idx="7">
                  <c:v>郑浪</c:v>
                </c:pt>
              </c:strCache>
            </c:strRef>
          </c:cat>
          <c:val>
            <c:numRef>
              <c:f>指标完成度!$C$12:$C$19</c:f>
              <c:numCache>
                <c:formatCode>General</c:formatCode>
                <c:ptCount val="8"/>
                <c:pt idx="0">
                  <c:v>5683855.425752</c:v>
                </c:pt>
                <c:pt idx="1">
                  <c:v>3265431.6595807001</c:v>
                </c:pt>
                <c:pt idx="2">
                  <c:v>3409189.5220972998</c:v>
                </c:pt>
                <c:pt idx="3">
                  <c:v>3677803.2499810602</c:v>
                </c:pt>
                <c:pt idx="4">
                  <c:v>8330937.8716042545</c:v>
                </c:pt>
                <c:pt idx="5">
                  <c:v>6101319.8145869402</c:v>
                </c:pt>
                <c:pt idx="6">
                  <c:v>6848837.1477062004</c:v>
                </c:pt>
                <c:pt idx="7">
                  <c:v>4270089.9468275001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11-4537-8EA6-F33B8C9292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7730936"/>
        <c:axId val="526337072"/>
      </c:barChart>
      <c:barChart>
        <c:barDir val="col"/>
        <c:grouping val="clustered"/>
        <c:varyColors val="0"/>
        <c:ser>
          <c:idx val="0"/>
          <c:order val="0"/>
          <c:tx>
            <c:strRef>
              <c:f>指标完成度!$B$11</c:f>
              <c:strCache>
                <c:ptCount val="1"/>
                <c:pt idx="0">
                  <c:v>计划完成</c:v>
                </c:pt>
              </c:strCache>
            </c:strRef>
          </c:tx>
          <c:spPr>
            <a:noFill/>
            <a:ln w="19050">
              <a:solidFill>
                <a:srgbClr val="FF0000"/>
              </a:solidFill>
            </a:ln>
            <a:effectLst/>
          </c:spPr>
          <c:invertIfNegative val="0"/>
          <c:cat>
            <c:strRef>
              <c:f>指标完成度!$A$12:$A$19</c:f>
              <c:strCache>
                <c:ptCount val="8"/>
                <c:pt idx="0">
                  <c:v>白桦</c:v>
                </c:pt>
                <c:pt idx="1">
                  <c:v>冯文</c:v>
                </c:pt>
                <c:pt idx="2">
                  <c:v>蒋波</c:v>
                </c:pt>
                <c:pt idx="3">
                  <c:v>刘辉</c:v>
                </c:pt>
                <c:pt idx="4">
                  <c:v>熊牧</c:v>
                </c:pt>
                <c:pt idx="5">
                  <c:v>张明</c:v>
                </c:pt>
                <c:pt idx="6">
                  <c:v>赵温江</c:v>
                </c:pt>
                <c:pt idx="7">
                  <c:v>郑浪</c:v>
                </c:pt>
              </c:strCache>
            </c:strRef>
          </c:cat>
          <c:val>
            <c:numRef>
              <c:f>指标完成度!$B$12:$B$19</c:f>
              <c:numCache>
                <c:formatCode>General</c:formatCode>
                <c:ptCount val="8"/>
                <c:pt idx="0">
                  <c:v>3000000</c:v>
                </c:pt>
                <c:pt idx="1">
                  <c:v>5000000</c:v>
                </c:pt>
                <c:pt idx="2">
                  <c:v>6000000</c:v>
                </c:pt>
                <c:pt idx="3">
                  <c:v>4000000</c:v>
                </c:pt>
                <c:pt idx="4">
                  <c:v>4000000</c:v>
                </c:pt>
                <c:pt idx="5">
                  <c:v>5000000</c:v>
                </c:pt>
                <c:pt idx="6">
                  <c:v>5000000</c:v>
                </c:pt>
                <c:pt idx="7">
                  <c:v>5000000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11-4537-8EA6-F33B8C9292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5893304"/>
        <c:axId val="525015920"/>
      </c:barChart>
      <c:catAx>
        <c:axId val="257730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6337072"/>
        <c:crosses val="autoZero"/>
        <c:auto val="1"/>
        <c:lblAlgn val="ctr"/>
        <c:lblOffset val="100"/>
        <c:noMultiLvlLbl val="0"/>
      </c:catAx>
      <c:valAx>
        <c:axId val="526337072"/>
        <c:scaling>
          <c:orientation val="minMax"/>
        </c:scaling>
        <c:delete val="0"/>
        <c:axPos val="l"/>
        <c:numFmt formatCode="#,,&quot;百&quot;&quot;万&quot;;;;" sourceLinked="0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7730936"/>
        <c:crosses val="autoZero"/>
        <c:crossBetween val="between"/>
      </c:valAx>
      <c:valAx>
        <c:axId val="525015920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255893304"/>
        <c:crosses val="max"/>
        <c:crossBetween val="between"/>
      </c:valAx>
      <c:catAx>
        <c:axId val="255893304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525015920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6"/>
    </mc:Choice>
    <mc:Fallback>
      <c:style val="16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满意度图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[1]图表4!$B$1</c:f>
              <c:strCache>
                <c:ptCount val="1"/>
                <c:pt idx="0">
                  <c:v>实际完成</c:v>
                </c:pt>
              </c:strCache>
            </c:strRef>
          </c:tx>
          <c:spPr>
            <a:blipFill>
              <a:blip xmlns:r="http://schemas.openxmlformats.org/officeDocument/2006/relationships" r:embed="rId1"/>
              <a:stretch>
                <a:fillRect/>
              </a:stretch>
            </a:blipFill>
            <a:effectLst/>
          </c:spPr>
          <c:invertIfNegative val="0"/>
          <c:pictureOptions>
            <c:pictureFormat val="stack"/>
          </c:pictureOptions>
          <c:cat>
            <c:strRef>
              <c:f>[1]图表4!$A$2:$A$9</c:f>
              <c:strCache>
                <c:ptCount val="8"/>
                <c:pt idx="0">
                  <c:v>白桦</c:v>
                </c:pt>
                <c:pt idx="1">
                  <c:v>冯文</c:v>
                </c:pt>
                <c:pt idx="2">
                  <c:v>蒋波</c:v>
                </c:pt>
                <c:pt idx="3">
                  <c:v>刘辉</c:v>
                </c:pt>
                <c:pt idx="4">
                  <c:v>熊牧</c:v>
                </c:pt>
                <c:pt idx="5">
                  <c:v>张明</c:v>
                </c:pt>
                <c:pt idx="6">
                  <c:v>赵温江</c:v>
                </c:pt>
                <c:pt idx="7">
                  <c:v>郑浪</c:v>
                </c:pt>
              </c:strCache>
            </c:strRef>
          </c:cat>
          <c:val>
            <c:numRef>
              <c:f>[1]图表4!$B$2:$B$9</c:f>
              <c:numCache>
                <c:formatCode>General</c:formatCode>
                <c:ptCount val="8"/>
                <c:pt idx="0">
                  <c:v>5683855.425752</c:v>
                </c:pt>
                <c:pt idx="1">
                  <c:v>3265431.6595807001</c:v>
                </c:pt>
                <c:pt idx="2">
                  <c:v>3409189.5220972998</c:v>
                </c:pt>
                <c:pt idx="3">
                  <c:v>3677803.2499810602</c:v>
                </c:pt>
                <c:pt idx="4">
                  <c:v>8330937.8716042545</c:v>
                </c:pt>
                <c:pt idx="5">
                  <c:v>6101319.8145869402</c:v>
                </c:pt>
                <c:pt idx="6">
                  <c:v>6848837.1477062004</c:v>
                </c:pt>
                <c:pt idx="7">
                  <c:v>4270089.9468275001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E6-4C24-A862-3B6807DFF2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"/>
        <c:axId val="388850816"/>
        <c:axId val="388852352"/>
      </c:barChart>
      <c:catAx>
        <c:axId val="38885081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388852352"/>
        <c:crosses val="autoZero"/>
        <c:auto val="1"/>
        <c:lblAlgn val="ctr"/>
        <c:lblOffset val="100"/>
        <c:noMultiLvlLbl val="0"/>
      </c:catAx>
      <c:valAx>
        <c:axId val="388852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888508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6"/>
    </mc:Choice>
    <mc:Fallback>
      <c:style val="16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对比图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[1]图表4!$B$1</c:f>
              <c:strCache>
                <c:ptCount val="1"/>
                <c:pt idx="0">
                  <c:v>实际完成</c:v>
                </c:pt>
              </c:strCache>
            </c:strRef>
          </c:tx>
          <c:spPr>
            <a:blipFill>
              <a:blip xmlns:r="http://schemas.openxmlformats.org/officeDocument/2006/relationships" r:embed="rId1"/>
              <a:stretch>
                <a:fillRect/>
              </a:stretch>
            </a:blipFill>
            <a:effectLst/>
          </c:spPr>
          <c:invertIfNegative val="0"/>
          <c:pictureOptions>
            <c:pictureFormat val="stretch"/>
          </c:pictureOptions>
          <c:cat>
            <c:strRef>
              <c:f>[1]图表4!$A$2:$A$9</c:f>
              <c:strCache>
                <c:ptCount val="8"/>
                <c:pt idx="0">
                  <c:v>白桦</c:v>
                </c:pt>
                <c:pt idx="1">
                  <c:v>冯文</c:v>
                </c:pt>
                <c:pt idx="2">
                  <c:v>蒋波</c:v>
                </c:pt>
                <c:pt idx="3">
                  <c:v>刘辉</c:v>
                </c:pt>
                <c:pt idx="4">
                  <c:v>熊牧</c:v>
                </c:pt>
                <c:pt idx="5">
                  <c:v>张明</c:v>
                </c:pt>
                <c:pt idx="6">
                  <c:v>赵温江</c:v>
                </c:pt>
                <c:pt idx="7">
                  <c:v>郑浪</c:v>
                </c:pt>
              </c:strCache>
            </c:strRef>
          </c:cat>
          <c:val>
            <c:numRef>
              <c:f>[1]图表4!$B$2:$B$9</c:f>
              <c:numCache>
                <c:formatCode>General</c:formatCode>
                <c:ptCount val="8"/>
                <c:pt idx="0">
                  <c:v>5683855.425752</c:v>
                </c:pt>
                <c:pt idx="1">
                  <c:v>3265431.6595807001</c:v>
                </c:pt>
                <c:pt idx="2">
                  <c:v>3409189.5220972998</c:v>
                </c:pt>
                <c:pt idx="3">
                  <c:v>3677803.2499810602</c:v>
                </c:pt>
                <c:pt idx="4">
                  <c:v>8330937.8716042545</c:v>
                </c:pt>
                <c:pt idx="5">
                  <c:v>6101319.8145869402</c:v>
                </c:pt>
                <c:pt idx="6">
                  <c:v>6848837.1477062004</c:v>
                </c:pt>
                <c:pt idx="7">
                  <c:v>4270089.9468275001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D0-48D9-9FC0-F4B186A15D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8879488"/>
        <c:axId val="388881024"/>
      </c:barChart>
      <c:catAx>
        <c:axId val="3888794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88881024"/>
        <c:crosses val="autoZero"/>
        <c:auto val="1"/>
        <c:lblAlgn val="ctr"/>
        <c:lblOffset val="100"/>
        <c:noMultiLvlLbl val="0"/>
      </c:catAx>
      <c:valAx>
        <c:axId val="38888102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388879488"/>
        <c:crosses val="autoZero"/>
        <c:crossBetween val="between"/>
      </c:valAx>
    </c:plotArea>
    <c:plotVisOnly val="1"/>
    <c:dispBlanksAs val="gap"/>
    <c:showDLblsOverMax val="0"/>
  </c:chart>
  <c:spPr>
    <a:effectLst/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6"/>
    </mc:Choice>
    <mc:Fallback>
      <c:style val="16"/>
    </mc:Fallback>
  </mc:AlternateContent>
  <c:chart>
    <c:title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[1]图表4!$B$1</c:f>
              <c:strCache>
                <c:ptCount val="1"/>
                <c:pt idx="0">
                  <c:v>实际完成</c:v>
                </c:pt>
              </c:strCache>
            </c:strRef>
          </c:tx>
          <c:spPr>
            <a:blipFill>
              <a:blip xmlns:r="http://schemas.openxmlformats.org/officeDocument/2006/relationships" r:embed="rId1"/>
              <a:stretch>
                <a:fillRect/>
              </a:stretch>
            </a:blipFill>
            <a:effectLst/>
          </c:spPr>
          <c:invertIfNegative val="0"/>
          <c:pictureOptions>
            <c:pictureFormat val="stack"/>
          </c:pictureOptions>
          <c:cat>
            <c:strRef>
              <c:f>[1]图表4!$A$2:$A$9</c:f>
              <c:strCache>
                <c:ptCount val="8"/>
                <c:pt idx="0">
                  <c:v>白桦</c:v>
                </c:pt>
                <c:pt idx="1">
                  <c:v>冯文</c:v>
                </c:pt>
                <c:pt idx="2">
                  <c:v>蒋波</c:v>
                </c:pt>
                <c:pt idx="3">
                  <c:v>刘辉</c:v>
                </c:pt>
                <c:pt idx="4">
                  <c:v>熊牧</c:v>
                </c:pt>
                <c:pt idx="5">
                  <c:v>张明</c:v>
                </c:pt>
                <c:pt idx="6">
                  <c:v>赵温江</c:v>
                </c:pt>
                <c:pt idx="7">
                  <c:v>郑浪</c:v>
                </c:pt>
              </c:strCache>
            </c:strRef>
          </c:cat>
          <c:val>
            <c:numRef>
              <c:f>[1]图表4!$B$2:$B$9</c:f>
              <c:numCache>
                <c:formatCode>General</c:formatCode>
                <c:ptCount val="8"/>
                <c:pt idx="0">
                  <c:v>5683855.425752</c:v>
                </c:pt>
                <c:pt idx="1">
                  <c:v>3265431.6595807001</c:v>
                </c:pt>
                <c:pt idx="2">
                  <c:v>3409189.5220972998</c:v>
                </c:pt>
                <c:pt idx="3">
                  <c:v>3677803.2499810602</c:v>
                </c:pt>
                <c:pt idx="4">
                  <c:v>8330937.8716042545</c:v>
                </c:pt>
                <c:pt idx="5">
                  <c:v>6101319.8145869402</c:v>
                </c:pt>
                <c:pt idx="6">
                  <c:v>6848837.1477062004</c:v>
                </c:pt>
                <c:pt idx="7">
                  <c:v>4270089.9468275001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24-43EA-A282-25509649D1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"/>
        <c:axId val="384991232"/>
        <c:axId val="385010688"/>
      </c:barChart>
      <c:catAx>
        <c:axId val="38499123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385010688"/>
        <c:crosses val="autoZero"/>
        <c:auto val="1"/>
        <c:lblAlgn val="ctr"/>
        <c:lblOffset val="100"/>
        <c:noMultiLvlLbl val="0"/>
      </c:catAx>
      <c:valAx>
        <c:axId val="385010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849912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6"/>
    </mc:Choice>
    <mc:Fallback>
      <c:style val="16"/>
    </mc:Fallback>
  </mc:AlternateContent>
  <c:chart>
    <c:title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[1]图表4!$B$1</c:f>
              <c:strCache>
                <c:ptCount val="1"/>
                <c:pt idx="0">
                  <c:v>实际完成</c:v>
                </c:pt>
              </c:strCache>
            </c:strRef>
          </c:tx>
          <c:spPr>
            <a:blipFill>
              <a:blip xmlns:r="http://schemas.openxmlformats.org/officeDocument/2006/relationships" r:embed="rId1"/>
              <a:stretch>
                <a:fillRect/>
              </a:stretch>
            </a:blipFill>
            <a:effectLst/>
          </c:spPr>
          <c:invertIfNegative val="0"/>
          <c:pictureOptions>
            <c:pictureFormat val="stack"/>
          </c:pictureOptions>
          <c:cat>
            <c:strRef>
              <c:f>[1]图表4!$A$2:$A$9</c:f>
              <c:strCache>
                <c:ptCount val="8"/>
                <c:pt idx="0">
                  <c:v>白桦</c:v>
                </c:pt>
                <c:pt idx="1">
                  <c:v>冯文</c:v>
                </c:pt>
                <c:pt idx="2">
                  <c:v>蒋波</c:v>
                </c:pt>
                <c:pt idx="3">
                  <c:v>刘辉</c:v>
                </c:pt>
                <c:pt idx="4">
                  <c:v>熊牧</c:v>
                </c:pt>
                <c:pt idx="5">
                  <c:v>张明</c:v>
                </c:pt>
                <c:pt idx="6">
                  <c:v>赵温江</c:v>
                </c:pt>
                <c:pt idx="7">
                  <c:v>郑浪</c:v>
                </c:pt>
              </c:strCache>
            </c:strRef>
          </c:cat>
          <c:val>
            <c:numRef>
              <c:f>[1]图表4!$B$2:$B$9</c:f>
              <c:numCache>
                <c:formatCode>General</c:formatCode>
                <c:ptCount val="8"/>
                <c:pt idx="0">
                  <c:v>5683855.425752</c:v>
                </c:pt>
                <c:pt idx="1">
                  <c:v>3265431.6595807001</c:v>
                </c:pt>
                <c:pt idx="2">
                  <c:v>3409189.5220972998</c:v>
                </c:pt>
                <c:pt idx="3">
                  <c:v>3677803.2499810602</c:v>
                </c:pt>
                <c:pt idx="4">
                  <c:v>8330937.8716042545</c:v>
                </c:pt>
                <c:pt idx="5">
                  <c:v>6101319.8145869402</c:v>
                </c:pt>
                <c:pt idx="6">
                  <c:v>6848837.1477062004</c:v>
                </c:pt>
                <c:pt idx="7">
                  <c:v>4270089.9468275001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4B-4685-AC12-E679778F87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"/>
        <c:axId val="273057664"/>
        <c:axId val="273072128"/>
      </c:barChart>
      <c:catAx>
        <c:axId val="27305766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273072128"/>
        <c:crosses val="autoZero"/>
        <c:auto val="1"/>
        <c:lblAlgn val="ctr"/>
        <c:lblOffset val="100"/>
        <c:noMultiLvlLbl val="0"/>
      </c:catAx>
      <c:valAx>
        <c:axId val="273072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730576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30"/>
      <c:hPercent val="4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2.2222222222222223E-2"/>
          <c:y val="0.18039370078740158"/>
          <c:w val="0.8332456255468067"/>
          <c:h val="0.76868037328667249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28C4-4DA7-B66C-436DB996818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2-28C4-4DA7-B66C-436DB996818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6-28C4-4DA7-B66C-436DB996818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28C4-4DA7-B66C-436DB996818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7-28C4-4DA7-B66C-436DB9968180}"/>
              </c:ext>
            </c:extLst>
          </c:dPt>
          <c:dLbls>
            <c:dLbl>
              <c:idx val="0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0" i="0" u="none" strike="noStrike" kern="1200" spc="0" baseline="0">
                        <a:solidFill>
                          <a:schemeClr val="bg1"/>
                        </a:solidFill>
                        <a:effectLst>
                          <a:outerShdw blurRad="50800" dist="50800" dir="5400000" algn="ctr" rotWithShape="0">
                            <a:schemeClr val="bg1"/>
                          </a:outerShdw>
                        </a:effectLst>
                        <a:latin typeface="+mn-lt"/>
                        <a:ea typeface="+mn-ea"/>
                        <a:cs typeface="+mn-cs"/>
                      </a:defRPr>
                    </a:pPr>
                    <a:fld id="{EA16202F-3F92-4AAF-9FD1-54602BD89EA4}" type="VALUE">
                      <a:rPr lang="en-US" altLang="zh-CN">
                        <a:solidFill>
                          <a:schemeClr val="bg1"/>
                        </a:solidFill>
                      </a:rPr>
                      <a:pPr>
                        <a:defRPr b="0">
                          <a:solidFill>
                            <a:schemeClr val="bg1"/>
                          </a:solidFill>
                          <a:effectLst>
                            <a:outerShdw blurRad="50800" dist="50800" dir="5400000" algn="ctr" rotWithShape="0">
                              <a:schemeClr val="bg1"/>
                            </a:outerShdw>
                          </a:effectLst>
                        </a:defRPr>
                      </a:pPr>
                      <a:t>[值]</a:t>
                    </a:fld>
                    <a:endParaRPr lang="zh-CN" alt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spc="0" baseline="0">
                      <a:solidFill>
                        <a:schemeClr val="bg1"/>
                      </a:solidFill>
                      <a:effectLst>
                        <a:outerShdw blurRad="50800" dist="50800" dir="5400000" algn="ctr" rotWithShape="0">
                          <a:schemeClr val="bg1"/>
                        </a:outerShdw>
                      </a:effectLst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28C4-4DA7-B66C-436DB9968180}"/>
                </c:ext>
              </c:extLst>
            </c:dLbl>
            <c:dLbl>
              <c:idx val="1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0" i="0" u="none" strike="noStrike" kern="1200" spc="0" baseline="0">
                        <a:solidFill>
                          <a:schemeClr val="bg1"/>
                        </a:solidFill>
                        <a:effectLst>
                          <a:outerShdw blurRad="50800" dist="50800" dir="5400000" algn="ctr" rotWithShape="0">
                            <a:schemeClr val="bg1"/>
                          </a:outerShdw>
                        </a:effectLst>
                        <a:latin typeface="+mn-lt"/>
                        <a:ea typeface="+mn-ea"/>
                        <a:cs typeface="+mn-cs"/>
                      </a:defRPr>
                    </a:pPr>
                    <a:fld id="{3125A760-F324-4DC2-8AEC-75792C5D09EC}" type="VALUE">
                      <a:rPr lang="en-US" altLang="zh-CN">
                        <a:solidFill>
                          <a:schemeClr val="bg1"/>
                        </a:solidFill>
                      </a:rPr>
                      <a:pPr>
                        <a:defRPr b="0">
                          <a:solidFill>
                            <a:schemeClr val="bg1"/>
                          </a:solidFill>
                          <a:effectLst>
                            <a:outerShdw blurRad="50800" dist="50800" dir="5400000" algn="ctr" rotWithShape="0">
                              <a:schemeClr val="bg1"/>
                            </a:outerShdw>
                          </a:effectLst>
                        </a:defRPr>
                      </a:pPr>
                      <a:t>[值]</a:t>
                    </a:fld>
                    <a:endParaRPr lang="zh-CN" alt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spc="0" baseline="0">
                      <a:solidFill>
                        <a:schemeClr val="bg1"/>
                      </a:solidFill>
                      <a:effectLst>
                        <a:outerShdw blurRad="50800" dist="50800" dir="5400000" algn="ctr" rotWithShape="0">
                          <a:schemeClr val="bg1"/>
                        </a:outerShdw>
                      </a:effectLst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28C4-4DA7-B66C-436DB9968180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spc="0" baseline="0">
                      <a:solidFill>
                        <a:schemeClr val="bg1"/>
                      </a:solidFill>
                      <a:effectLst>
                        <a:outerShdw blurRad="50800" dist="50800" dir="5400000" algn="ctr" rotWithShape="0">
                          <a:schemeClr val="bg1"/>
                        </a:outerShdw>
                      </a:effectLst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28C4-4DA7-B66C-436DB9968180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spc="0" baseline="0">
                      <a:solidFill>
                        <a:schemeClr val="bg1"/>
                      </a:solidFill>
                      <a:effectLst>
                        <a:outerShdw blurRad="50800" dist="50800" dir="5400000" algn="ctr" rotWithShape="0">
                          <a:schemeClr val="bg1"/>
                        </a:outerShdw>
                      </a:effectLst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28C4-4DA7-B66C-436DB9968180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spc="0" baseline="0">
                      <a:solidFill>
                        <a:schemeClr val="bg1"/>
                      </a:solidFill>
                      <a:effectLst>
                        <a:outerShdw blurRad="50800" dist="50800" dir="5400000" algn="ctr" rotWithShape="0">
                          <a:schemeClr val="bg1"/>
                        </a:outerShdw>
                      </a:effectLst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28C4-4DA7-B66C-436DB9968180}"/>
                </c:ext>
              </c:extLst>
            </c:dLbl>
            <c:spPr>
              <a:noFill/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spc="0" baseline="0">
                    <a:solidFill>
                      <a:schemeClr val="bg1"/>
                    </a:solidFill>
                    <a:effectLst>
                      <a:outerShdw blurRad="50800" dist="50800" dir="5400000" algn="ctr" rotWithShape="0">
                        <a:schemeClr val="bg1"/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三维饼图美化!$A$10:$A$14</c:f>
              <c:strCache>
                <c:ptCount val="5"/>
                <c:pt idx="0">
                  <c:v>CZZ</c:v>
                </c:pt>
                <c:pt idx="1">
                  <c:v>CSD</c:v>
                </c:pt>
                <c:pt idx="2">
                  <c:v>CHA</c:v>
                </c:pt>
                <c:pt idx="3">
                  <c:v>CLY</c:v>
                </c:pt>
                <c:pt idx="4">
                  <c:v>CND</c:v>
                </c:pt>
              </c:strCache>
            </c:strRef>
          </c:cat>
          <c:val>
            <c:numRef>
              <c:f>三维饼图美化!$B$10:$B$14</c:f>
              <c:numCache>
                <c:formatCode>General</c:formatCode>
                <c:ptCount val="5"/>
                <c:pt idx="0">
                  <c:v>149</c:v>
                </c:pt>
                <c:pt idx="1">
                  <c:v>156</c:v>
                </c:pt>
                <c:pt idx="2">
                  <c:v>86</c:v>
                </c:pt>
                <c:pt idx="3">
                  <c:v>96</c:v>
                </c:pt>
                <c:pt idx="4">
                  <c:v>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C4-4DA7-B66C-436DB9968180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600" b="0">
                <a:solidFill>
                  <a:schemeClr val="tx1"/>
                </a:solidFill>
                <a:latin typeface="华文琥珀" panose="02010800040101010101" pitchFamily="2" charset="-122"/>
                <a:ea typeface="华文琥珀" panose="02010800040101010101" pitchFamily="2" charset="-122"/>
              </a:rPr>
              <a:t>历年出口与内销对比图</a:t>
            </a:r>
          </a:p>
        </c:rich>
      </c:tx>
      <c:layout>
        <c:manualLayout>
          <c:xMode val="edge"/>
          <c:yMode val="edge"/>
          <c:x val="2.7777777777777776E-2"/>
          <c:y val="2.31482300667472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双向条形图!$B$10</c:f>
              <c:strCache>
                <c:ptCount val="1"/>
                <c:pt idx="0">
                  <c:v>出口</c:v>
                </c:pt>
              </c:strCache>
            </c:strRef>
          </c:tx>
          <c:spPr>
            <a:solidFill>
              <a:srgbClr val="B2AF27"/>
            </a:solidFill>
            <a:ln>
              <a:noFill/>
            </a:ln>
            <a:effectLst>
              <a:outerShdw blurRad="50800" dist="50800" dir="5400000" sx="3000" sy="3000" algn="ctr" rotWithShape="0">
                <a:srgbClr val="000000">
                  <a:alpha val="43137"/>
                </a:srgbClr>
              </a:outerShdw>
            </a:effectLst>
          </c:spPr>
          <c:invertIfNegative val="0"/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双向条形图!$A$11:$A$16</c:f>
              <c:strCache>
                <c:ptCount val="6"/>
                <c:pt idx="0">
                  <c:v>2011年</c:v>
                </c:pt>
                <c:pt idx="1">
                  <c:v>2010年</c:v>
                </c:pt>
                <c:pt idx="2">
                  <c:v>2009年</c:v>
                </c:pt>
                <c:pt idx="3">
                  <c:v>2008年</c:v>
                </c:pt>
                <c:pt idx="4">
                  <c:v>2007年</c:v>
                </c:pt>
                <c:pt idx="5">
                  <c:v>2006年</c:v>
                </c:pt>
              </c:strCache>
            </c:strRef>
          </c:cat>
          <c:val>
            <c:numRef>
              <c:f>双向条形图!$B$11:$B$16</c:f>
              <c:numCache>
                <c:formatCode>General</c:formatCode>
                <c:ptCount val="6"/>
                <c:pt idx="0">
                  <c:v>0.15</c:v>
                </c:pt>
                <c:pt idx="1">
                  <c:v>0.69</c:v>
                </c:pt>
                <c:pt idx="2">
                  <c:v>0.28000000000000003</c:v>
                </c:pt>
                <c:pt idx="3">
                  <c:v>0.37</c:v>
                </c:pt>
                <c:pt idx="4">
                  <c:v>0.31</c:v>
                </c:pt>
                <c:pt idx="5">
                  <c:v>0.27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0E-4A5B-A7B2-5EF7F1B6AD1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366456048"/>
        <c:axId val="627949616"/>
      </c:barChart>
      <c:barChart>
        <c:barDir val="bar"/>
        <c:grouping val="clustered"/>
        <c:varyColors val="0"/>
        <c:ser>
          <c:idx val="1"/>
          <c:order val="1"/>
          <c:tx>
            <c:strRef>
              <c:f>双向条形图!$C$10</c:f>
              <c:strCache>
                <c:ptCount val="1"/>
                <c:pt idx="0">
                  <c:v>内销</c:v>
                </c:pt>
              </c:strCache>
            </c:strRef>
          </c:tx>
          <c:spPr>
            <a:solidFill>
              <a:srgbClr val="FB4FFB"/>
            </a:solidFill>
            <a:ln>
              <a:noFill/>
            </a:ln>
            <a:effectLst/>
          </c:spPr>
          <c:invertIfNegative val="0"/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双向条形图!$A$11:$A$16</c:f>
              <c:strCache>
                <c:ptCount val="6"/>
                <c:pt idx="0">
                  <c:v>2011年</c:v>
                </c:pt>
                <c:pt idx="1">
                  <c:v>2010年</c:v>
                </c:pt>
                <c:pt idx="2">
                  <c:v>2009年</c:v>
                </c:pt>
                <c:pt idx="3">
                  <c:v>2008年</c:v>
                </c:pt>
                <c:pt idx="4">
                  <c:v>2007年</c:v>
                </c:pt>
                <c:pt idx="5">
                  <c:v>2006年</c:v>
                </c:pt>
              </c:strCache>
            </c:strRef>
          </c:cat>
          <c:val>
            <c:numRef>
              <c:f>双向条形图!$C$11:$C$16</c:f>
              <c:numCache>
                <c:formatCode>General</c:formatCode>
                <c:ptCount val="6"/>
                <c:pt idx="0">
                  <c:v>0.85</c:v>
                </c:pt>
                <c:pt idx="1">
                  <c:v>0.31000000000000005</c:v>
                </c:pt>
                <c:pt idx="2">
                  <c:v>0.72</c:v>
                </c:pt>
                <c:pt idx="3">
                  <c:v>0.63</c:v>
                </c:pt>
                <c:pt idx="4">
                  <c:v>0.69</c:v>
                </c:pt>
                <c:pt idx="5">
                  <c:v>0.73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0E-4A5B-A7B2-5EF7F1B6AD1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781880376"/>
        <c:axId val="781882296"/>
      </c:barChart>
      <c:catAx>
        <c:axId val="3664560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high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 w="0">
                  <a:noFill/>
                </a:ln>
                <a:solidFill>
                  <a:schemeClr val="tx1"/>
                </a:solidFill>
                <a:latin typeface="宋体" panose="02010600030101010101" pitchFamily="2" charset="-122"/>
                <a:ea typeface="宋体" panose="02010600030101010101" pitchFamily="2" charset="-122"/>
                <a:cs typeface="+mn-cs"/>
              </a:defRPr>
            </a:pPr>
            <a:endParaRPr lang="zh-CN"/>
          </a:p>
        </c:txPr>
        <c:crossAx val="627949616"/>
        <c:crosses val="autoZero"/>
        <c:auto val="1"/>
        <c:lblAlgn val="ctr"/>
        <c:lblOffset val="100"/>
        <c:noMultiLvlLbl val="0"/>
      </c:catAx>
      <c:valAx>
        <c:axId val="627949616"/>
        <c:scaling>
          <c:orientation val="minMax"/>
          <c:max val="1"/>
          <c:min val="-1"/>
        </c:scaling>
        <c:delete val="0"/>
        <c:axPos val="b"/>
        <c:numFmt formatCode="0%;0%;0%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 w="0"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6456048"/>
        <c:crosses val="autoZero"/>
        <c:crossBetween val="between"/>
      </c:valAx>
      <c:valAx>
        <c:axId val="781882296"/>
        <c:scaling>
          <c:orientation val="maxMin"/>
          <c:min val="-1"/>
        </c:scaling>
        <c:delete val="1"/>
        <c:axPos val="t"/>
        <c:numFmt formatCode="General" sourceLinked="1"/>
        <c:majorTickMark val="out"/>
        <c:minorTickMark val="none"/>
        <c:tickLblPos val="none"/>
        <c:crossAx val="781880376"/>
        <c:crosses val="max"/>
        <c:crossBetween val="between"/>
      </c:valAx>
      <c:catAx>
        <c:axId val="78188037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81882296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4.037817147856515E-2"/>
          <c:y val="0.13503953391593843"/>
          <c:w val="0.16026733188523848"/>
          <c:h val="7.022521061271835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blipFill>
      <a:blip xmlns:r="http://schemas.openxmlformats.org/officeDocument/2006/relationships" r:embed="rId3"/>
      <a:stretch>
        <a:fillRect/>
      </a:stretch>
    </a:blip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5" Type="http://schemas.openxmlformats.org/officeDocument/2006/relationships/image" Target="../media/image7.png"/><Relationship Id="rId4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image" Target="../media/image8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image" Target="../media/image10.png"/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581818</xdr:colOff>
      <xdr:row>0</xdr:row>
      <xdr:rowOff>151606</xdr:rowOff>
    </xdr:from>
    <xdr:ext cx="2392681" cy="2458720"/>
    <xdr:pic>
      <xdr:nvPicPr>
        <xdr:cNvPr id="2" name="图片 1">
          <a:extLst>
            <a:ext uri="{FF2B5EF4-FFF2-40B4-BE49-F238E27FC236}">
              <a16:creationId xmlns:a16="http://schemas.microsoft.com/office/drawing/2014/main" id="{80FF38AF-69C9-45BB-8946-4E9E2C6A5094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87418" y="151606"/>
          <a:ext cx="2392681" cy="2458720"/>
        </a:xfrm>
        <a:prstGeom prst="rect">
          <a:avLst/>
        </a:prstGeom>
        <a:noFill/>
      </xdr:spPr>
    </xdr:pic>
    <xdr:clientData/>
  </xdr:oneCellAnchor>
  <xdr:twoCellAnchor>
    <xdr:from>
      <xdr:col>4</xdr:col>
      <xdr:colOff>6350</xdr:colOff>
      <xdr:row>1</xdr:row>
      <xdr:rowOff>97632</xdr:rowOff>
    </xdr:from>
    <xdr:to>
      <xdr:col>10</xdr:col>
      <xdr:colOff>50007</xdr:colOff>
      <xdr:row>18</xdr:row>
      <xdr:rowOff>107951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B916B5D9-02B6-4E55-B3C1-FF7852C074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477174</xdr:colOff>
      <xdr:row>3</xdr:row>
      <xdr:rowOff>86139</xdr:rowOff>
    </xdr:from>
    <xdr:ext cx="1953259" cy="1654397"/>
    <xdr:pic>
      <xdr:nvPicPr>
        <xdr:cNvPr id="2" name="图片 1">
          <a:extLst>
            <a:ext uri="{FF2B5EF4-FFF2-40B4-BE49-F238E27FC236}">
              <a16:creationId xmlns:a16="http://schemas.microsoft.com/office/drawing/2014/main" id="{9265A3AB-ABC6-4519-BB40-2D1A5F5814CB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42948" y="682487"/>
          <a:ext cx="1953259" cy="1654397"/>
        </a:xfrm>
        <a:prstGeom prst="rect">
          <a:avLst/>
        </a:prstGeom>
        <a:noFill/>
      </xdr:spPr>
    </xdr:pic>
    <xdr:clientData/>
  </xdr:oneCellAnchor>
  <xdr:twoCellAnchor>
    <xdr:from>
      <xdr:col>3</xdr:col>
      <xdr:colOff>387231</xdr:colOff>
      <xdr:row>1</xdr:row>
      <xdr:rowOff>143367</xdr:rowOff>
    </xdr:from>
    <xdr:to>
      <xdr:col>10</xdr:col>
      <xdr:colOff>382103</xdr:colOff>
      <xdr:row>16</xdr:row>
      <xdr:rowOff>29979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8E59F5E5-64E6-427C-8A7C-81C1C6EED7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18</xdr:row>
      <xdr:rowOff>55245</xdr:rowOff>
    </xdr:from>
    <xdr:to>
      <xdr:col>11</xdr:col>
      <xdr:colOff>83820</xdr:colOff>
      <xdr:row>35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</xdr:row>
      <xdr:rowOff>0</xdr:rowOff>
    </xdr:from>
    <xdr:to>
      <xdr:col>11</xdr:col>
      <xdr:colOff>88584</xdr:colOff>
      <xdr:row>17</xdr:row>
      <xdr:rowOff>13335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37</xdr:row>
      <xdr:rowOff>0</xdr:rowOff>
    </xdr:from>
    <xdr:to>
      <xdr:col>11</xdr:col>
      <xdr:colOff>64770</xdr:colOff>
      <xdr:row>54</xdr:row>
      <xdr:rowOff>20955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19050</xdr:colOff>
      <xdr:row>55</xdr:row>
      <xdr:rowOff>81915</xdr:rowOff>
    </xdr:from>
    <xdr:to>
      <xdr:col>11</xdr:col>
      <xdr:colOff>83820</xdr:colOff>
      <xdr:row>72</xdr:row>
      <xdr:rowOff>102870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3810</xdr:colOff>
      <xdr:row>6</xdr:row>
      <xdr:rowOff>68580</xdr:rowOff>
    </xdr:from>
    <xdr:to>
      <xdr:col>12</xdr:col>
      <xdr:colOff>432435</xdr:colOff>
      <xdr:row>10</xdr:row>
      <xdr:rowOff>41910</xdr:rowOff>
    </xdr:to>
    <xdr:sp macro="" textlink="">
      <xdr:nvSpPr>
        <xdr:cNvPr id="8" name="等腰三角形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/>
      </xdr:nvSpPr>
      <xdr:spPr>
        <a:xfrm>
          <a:off x="7700010" y="1257300"/>
          <a:ext cx="428625" cy="742950"/>
        </a:xfrm>
        <a:prstGeom prst="triangle">
          <a:avLst/>
        </a:prstGeom>
        <a:solidFill>
          <a:srgbClr val="1BC9BD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12</xdr:col>
      <xdr:colOff>88583</xdr:colOff>
      <xdr:row>25</xdr:row>
      <xdr:rowOff>127635</xdr:rowOff>
    </xdr:from>
    <xdr:to>
      <xdr:col>12</xdr:col>
      <xdr:colOff>536258</xdr:colOff>
      <xdr:row>28</xdr:row>
      <xdr:rowOff>1905</xdr:rowOff>
    </xdr:to>
    <xdr:sp macro="" textlink="">
      <xdr:nvSpPr>
        <xdr:cNvPr id="9" name="心形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/>
      </xdr:nvSpPr>
      <xdr:spPr>
        <a:xfrm>
          <a:off x="7678103" y="4714875"/>
          <a:ext cx="447675" cy="400050"/>
        </a:xfrm>
        <a:prstGeom prst="hear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11</xdr:col>
      <xdr:colOff>550860</xdr:colOff>
      <xdr:row>39</xdr:row>
      <xdr:rowOff>93345</xdr:rowOff>
    </xdr:from>
    <xdr:to>
      <xdr:col>13</xdr:col>
      <xdr:colOff>161930</xdr:colOff>
      <xdr:row>49</xdr:row>
      <xdr:rowOff>110653</xdr:rowOff>
    </xdr:to>
    <xdr:grpSp>
      <xdr:nvGrpSpPr>
        <xdr:cNvPr id="10" name="组合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pSpPr/>
      </xdr:nvGrpSpPr>
      <xdr:grpSpPr>
        <a:xfrm>
          <a:off x="7637460" y="7134225"/>
          <a:ext cx="830270" cy="1769908"/>
          <a:chOff x="2250202" y="1976505"/>
          <a:chExt cx="1214280" cy="2355066"/>
        </a:xfrm>
      </xdr:grpSpPr>
      <xdr:grpSp>
        <xdr:nvGrpSpPr>
          <xdr:cNvPr id="11" name="Group 4">
            <a:extLst>
              <a:ext uri="{FF2B5EF4-FFF2-40B4-BE49-F238E27FC236}">
                <a16:creationId xmlns:a16="http://schemas.microsoft.com/office/drawing/2014/main" id="{00000000-0008-0000-0200-00000B000000}"/>
              </a:ext>
            </a:extLst>
          </xdr:cNvPr>
          <xdr:cNvGrpSpPr>
            <a:grpSpLocks noChangeAspect="1"/>
          </xdr:cNvGrpSpPr>
        </xdr:nvGrpSpPr>
        <xdr:grpSpPr bwMode="auto">
          <a:xfrm>
            <a:off x="2331401" y="1976505"/>
            <a:ext cx="1051875" cy="2355066"/>
            <a:chOff x="1459" y="1567"/>
            <a:chExt cx="519" cy="1162"/>
          </a:xfrm>
          <a:solidFill>
            <a:schemeClr val="tx1"/>
          </a:solidFill>
        </xdr:grpSpPr>
        <xdr:sp macro="" textlink="">
          <xdr:nvSpPr>
            <xdr:cNvPr id="14" name="Oval 5">
              <a:extLst>
                <a:ext uri="{FF2B5EF4-FFF2-40B4-BE49-F238E27FC236}">
                  <a16:creationId xmlns:a16="http://schemas.microsoft.com/office/drawing/2014/main" id="{00000000-0008-0000-0200-00000E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1615" y="1567"/>
              <a:ext cx="218" cy="200"/>
            </a:xfrm>
            <a:prstGeom prst="ellipse">
              <a:avLst/>
            </a:prstGeom>
            <a:solidFill>
              <a:srgbClr val="7030A0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zh-CN" altLang="en-US"/>
            </a:p>
          </xdr:txBody>
        </xdr:sp>
        <xdr:sp macro="" textlink="">
          <xdr:nvSpPr>
            <xdr:cNvPr id="15" name="Freeform 6">
              <a:extLst>
                <a:ext uri="{FF2B5EF4-FFF2-40B4-BE49-F238E27FC236}">
                  <a16:creationId xmlns:a16="http://schemas.microsoft.com/office/drawing/2014/main" id="{00000000-0008-0000-0200-00000F000000}"/>
                </a:ext>
              </a:extLst>
            </xdr:cNvPr>
            <xdr:cNvSpPr>
              <a:spLocks/>
            </xdr:cNvSpPr>
          </xdr:nvSpPr>
          <xdr:spPr bwMode="auto">
            <a:xfrm>
              <a:off x="1459" y="1797"/>
              <a:ext cx="519" cy="932"/>
            </a:xfrm>
            <a:custGeom>
              <a:avLst/>
              <a:gdLst>
                <a:gd name="T0" fmla="*/ 50 w 50"/>
                <a:gd name="T1" fmla="*/ 12 h 93"/>
                <a:gd name="T2" fmla="*/ 36 w 50"/>
                <a:gd name="T3" fmla="*/ 1 h 93"/>
                <a:gd name="T4" fmla="*/ 15 w 50"/>
                <a:gd name="T5" fmla="*/ 1 h 93"/>
                <a:gd name="T6" fmla="*/ 1 w 50"/>
                <a:gd name="T7" fmla="*/ 12 h 93"/>
                <a:gd name="T8" fmla="*/ 1 w 50"/>
                <a:gd name="T9" fmla="*/ 37 h 93"/>
                <a:gd name="T10" fmla="*/ 1 w 50"/>
                <a:gd name="T11" fmla="*/ 37 h 93"/>
                <a:gd name="T12" fmla="*/ 1 w 50"/>
                <a:gd name="T13" fmla="*/ 37 h 93"/>
                <a:gd name="T14" fmla="*/ 5 w 50"/>
                <a:gd name="T15" fmla="*/ 41 h 93"/>
                <a:gd name="T16" fmla="*/ 9 w 50"/>
                <a:gd name="T17" fmla="*/ 37 h 93"/>
                <a:gd name="T18" fmla="*/ 9 w 50"/>
                <a:gd name="T19" fmla="*/ 37 h 93"/>
                <a:gd name="T20" fmla="*/ 9 w 50"/>
                <a:gd name="T21" fmla="*/ 37 h 93"/>
                <a:gd name="T22" fmla="*/ 9 w 50"/>
                <a:gd name="T23" fmla="*/ 14 h 93"/>
                <a:gd name="T24" fmla="*/ 12 w 50"/>
                <a:gd name="T25" fmla="*/ 14 h 93"/>
                <a:gd name="T26" fmla="*/ 12 w 50"/>
                <a:gd name="T27" fmla="*/ 87 h 93"/>
                <a:gd name="T28" fmla="*/ 18 w 50"/>
                <a:gd name="T29" fmla="*/ 93 h 93"/>
                <a:gd name="T30" fmla="*/ 24 w 50"/>
                <a:gd name="T31" fmla="*/ 87 h 93"/>
                <a:gd name="T32" fmla="*/ 24 w 50"/>
                <a:gd name="T33" fmla="*/ 40 h 93"/>
                <a:gd name="T34" fmla="*/ 26 w 50"/>
                <a:gd name="T35" fmla="*/ 40 h 93"/>
                <a:gd name="T36" fmla="*/ 26 w 50"/>
                <a:gd name="T37" fmla="*/ 87 h 93"/>
                <a:gd name="T38" fmla="*/ 26 w 50"/>
                <a:gd name="T39" fmla="*/ 87 h 93"/>
                <a:gd name="T40" fmla="*/ 32 w 50"/>
                <a:gd name="T41" fmla="*/ 93 h 93"/>
                <a:gd name="T42" fmla="*/ 38 w 50"/>
                <a:gd name="T43" fmla="*/ 87 h 93"/>
                <a:gd name="T44" fmla="*/ 38 w 50"/>
                <a:gd name="T45" fmla="*/ 13 h 93"/>
                <a:gd name="T46" fmla="*/ 41 w 50"/>
                <a:gd name="T47" fmla="*/ 13 h 93"/>
                <a:gd name="T48" fmla="*/ 41 w 50"/>
                <a:gd name="T49" fmla="*/ 37 h 93"/>
                <a:gd name="T50" fmla="*/ 41 w 50"/>
                <a:gd name="T51" fmla="*/ 37 h 93"/>
                <a:gd name="T52" fmla="*/ 41 w 50"/>
                <a:gd name="T53" fmla="*/ 37 h 93"/>
                <a:gd name="T54" fmla="*/ 45 w 50"/>
                <a:gd name="T55" fmla="*/ 41 h 93"/>
                <a:gd name="T56" fmla="*/ 50 w 50"/>
                <a:gd name="T57" fmla="*/ 37 h 93"/>
                <a:gd name="T58" fmla="*/ 50 w 50"/>
                <a:gd name="T59" fmla="*/ 37 h 93"/>
                <a:gd name="T60" fmla="*/ 50 w 50"/>
                <a:gd name="T61" fmla="*/ 12 h 9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</a:cxnLst>
              <a:rect l="0" t="0" r="r" b="b"/>
              <a:pathLst>
                <a:path w="50" h="93">
                  <a:moveTo>
                    <a:pt x="50" y="12"/>
                  </a:moveTo>
                  <a:cubicBezTo>
                    <a:pt x="49" y="0"/>
                    <a:pt x="36" y="1"/>
                    <a:pt x="36" y="1"/>
                  </a:cubicBezTo>
                  <a:cubicBezTo>
                    <a:pt x="15" y="1"/>
                    <a:pt x="15" y="1"/>
                    <a:pt x="15" y="1"/>
                  </a:cubicBezTo>
                  <a:cubicBezTo>
                    <a:pt x="0" y="1"/>
                    <a:pt x="1" y="12"/>
                    <a:pt x="1" y="12"/>
                  </a:cubicBezTo>
                  <a:cubicBezTo>
                    <a:pt x="1" y="37"/>
                    <a:pt x="1" y="37"/>
                    <a:pt x="1" y="37"/>
                  </a:cubicBezTo>
                  <a:cubicBezTo>
                    <a:pt x="1" y="37"/>
                    <a:pt x="1" y="37"/>
                    <a:pt x="1" y="37"/>
                  </a:cubicBezTo>
                  <a:cubicBezTo>
                    <a:pt x="1" y="37"/>
                    <a:pt x="1" y="37"/>
                    <a:pt x="1" y="37"/>
                  </a:cubicBezTo>
                  <a:cubicBezTo>
                    <a:pt x="1" y="40"/>
                    <a:pt x="3" y="41"/>
                    <a:pt x="5" y="41"/>
                  </a:cubicBezTo>
                  <a:cubicBezTo>
                    <a:pt x="7" y="41"/>
                    <a:pt x="9" y="40"/>
                    <a:pt x="9" y="37"/>
                  </a:cubicBezTo>
                  <a:cubicBezTo>
                    <a:pt x="9" y="37"/>
                    <a:pt x="9" y="37"/>
                    <a:pt x="9" y="37"/>
                  </a:cubicBezTo>
                  <a:cubicBezTo>
                    <a:pt x="9" y="37"/>
                    <a:pt x="9" y="37"/>
                    <a:pt x="9" y="37"/>
                  </a:cubicBezTo>
                  <a:cubicBezTo>
                    <a:pt x="9" y="14"/>
                    <a:pt x="9" y="14"/>
                    <a:pt x="9" y="14"/>
                  </a:cubicBezTo>
                  <a:cubicBezTo>
                    <a:pt x="12" y="14"/>
                    <a:pt x="12" y="14"/>
                    <a:pt x="12" y="14"/>
                  </a:cubicBezTo>
                  <a:cubicBezTo>
                    <a:pt x="12" y="87"/>
                    <a:pt x="12" y="87"/>
                    <a:pt x="12" y="87"/>
                  </a:cubicBezTo>
                  <a:cubicBezTo>
                    <a:pt x="12" y="91"/>
                    <a:pt x="15" y="93"/>
                    <a:pt x="18" y="93"/>
                  </a:cubicBezTo>
                  <a:cubicBezTo>
                    <a:pt x="21" y="93"/>
                    <a:pt x="24" y="91"/>
                    <a:pt x="24" y="87"/>
                  </a:cubicBezTo>
                  <a:cubicBezTo>
                    <a:pt x="24" y="40"/>
                    <a:pt x="24" y="40"/>
                    <a:pt x="24" y="40"/>
                  </a:cubicBezTo>
                  <a:cubicBezTo>
                    <a:pt x="26" y="40"/>
                    <a:pt x="26" y="40"/>
                    <a:pt x="26" y="40"/>
                  </a:cubicBezTo>
                  <a:cubicBezTo>
                    <a:pt x="26" y="87"/>
                    <a:pt x="26" y="87"/>
                    <a:pt x="26" y="87"/>
                  </a:cubicBezTo>
                  <a:cubicBezTo>
                    <a:pt x="26" y="87"/>
                    <a:pt x="26" y="87"/>
                    <a:pt x="26" y="87"/>
                  </a:cubicBezTo>
                  <a:cubicBezTo>
                    <a:pt x="27" y="91"/>
                    <a:pt x="29" y="93"/>
                    <a:pt x="32" y="93"/>
                  </a:cubicBezTo>
                  <a:cubicBezTo>
                    <a:pt x="36" y="93"/>
                    <a:pt x="38" y="91"/>
                    <a:pt x="38" y="87"/>
                  </a:cubicBezTo>
                  <a:cubicBezTo>
                    <a:pt x="38" y="13"/>
                    <a:pt x="38" y="13"/>
                    <a:pt x="38" y="13"/>
                  </a:cubicBezTo>
                  <a:cubicBezTo>
                    <a:pt x="41" y="13"/>
                    <a:pt x="41" y="13"/>
                    <a:pt x="41" y="13"/>
                  </a:cubicBezTo>
                  <a:cubicBezTo>
                    <a:pt x="41" y="37"/>
                    <a:pt x="41" y="37"/>
                    <a:pt x="41" y="37"/>
                  </a:cubicBezTo>
                  <a:cubicBezTo>
                    <a:pt x="41" y="37"/>
                    <a:pt x="41" y="37"/>
                    <a:pt x="41" y="37"/>
                  </a:cubicBezTo>
                  <a:cubicBezTo>
                    <a:pt x="41" y="37"/>
                    <a:pt x="41" y="37"/>
                    <a:pt x="41" y="37"/>
                  </a:cubicBezTo>
                  <a:cubicBezTo>
                    <a:pt x="41" y="39"/>
                    <a:pt x="43" y="41"/>
                    <a:pt x="45" y="41"/>
                  </a:cubicBezTo>
                  <a:cubicBezTo>
                    <a:pt x="48" y="41"/>
                    <a:pt x="50" y="39"/>
                    <a:pt x="50" y="37"/>
                  </a:cubicBezTo>
                  <a:cubicBezTo>
                    <a:pt x="50" y="37"/>
                    <a:pt x="50" y="37"/>
                    <a:pt x="50" y="37"/>
                  </a:cubicBezTo>
                  <a:lnTo>
                    <a:pt x="50" y="12"/>
                  </a:lnTo>
                  <a:close/>
                </a:path>
              </a:pathLst>
            </a:custGeom>
            <a:solidFill>
              <a:schemeClr val="accent4">
                <a:lumMod val="50000"/>
              </a:schemeClr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zh-CN" altLang="en-US"/>
            </a:p>
          </xdr:txBody>
        </xdr:sp>
      </xdr:grpSp>
      <xdr:sp macro="" textlink="">
        <xdr:nvSpPr>
          <xdr:cNvPr id="12" name="流程图: 过程 11">
            <a:extLst>
              <a:ext uri="{FF2B5EF4-FFF2-40B4-BE49-F238E27FC236}">
                <a16:creationId xmlns:a16="http://schemas.microsoft.com/office/drawing/2014/main" id="{00000000-0008-0000-0200-00000C000000}"/>
              </a:ext>
            </a:extLst>
          </xdr:cNvPr>
          <xdr:cNvSpPr/>
        </xdr:nvSpPr>
        <xdr:spPr>
          <a:xfrm>
            <a:off x="2250202" y="1976505"/>
            <a:ext cx="94467" cy="2355066"/>
          </a:xfrm>
          <a:prstGeom prst="flowChartProcess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zh-CN" altLang="en-US"/>
          </a:p>
        </xdr:txBody>
      </xdr:sp>
      <xdr:sp macro="" textlink="">
        <xdr:nvSpPr>
          <xdr:cNvPr id="13" name="流程图: 过程 12">
            <a:extLst>
              <a:ext uri="{FF2B5EF4-FFF2-40B4-BE49-F238E27FC236}">
                <a16:creationId xmlns:a16="http://schemas.microsoft.com/office/drawing/2014/main" id="{00000000-0008-0000-0200-00000D000000}"/>
              </a:ext>
            </a:extLst>
          </xdr:cNvPr>
          <xdr:cNvSpPr/>
        </xdr:nvSpPr>
        <xdr:spPr>
          <a:xfrm>
            <a:off x="3383280" y="1976505"/>
            <a:ext cx="81202" cy="2355066"/>
          </a:xfrm>
          <a:prstGeom prst="flowChartProcess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zh-CN" altLang="en-US"/>
          </a:p>
        </xdr:txBody>
      </xdr:sp>
    </xdr:grpSp>
    <xdr:clientData/>
  </xdr:twoCellAnchor>
  <xdr:twoCellAnchor>
    <xdr:from>
      <xdr:col>11</xdr:col>
      <xdr:colOff>487680</xdr:colOff>
      <xdr:row>58</xdr:row>
      <xdr:rowOff>130537</xdr:rowOff>
    </xdr:from>
    <xdr:to>
      <xdr:col>13</xdr:col>
      <xdr:colOff>347379</xdr:colOff>
      <xdr:row>67</xdr:row>
      <xdr:rowOff>85275</xdr:rowOff>
    </xdr:to>
    <xdr:grpSp>
      <xdr:nvGrpSpPr>
        <xdr:cNvPr id="16" name="组合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GrpSpPr/>
      </xdr:nvGrpSpPr>
      <xdr:grpSpPr>
        <a:xfrm>
          <a:off x="7574280" y="10501357"/>
          <a:ext cx="1078899" cy="1532078"/>
          <a:chOff x="4632960" y="274320"/>
          <a:chExt cx="654788" cy="853440"/>
        </a:xfrm>
      </xdr:grpSpPr>
      <xdr:sp macro="" textlink="">
        <xdr:nvSpPr>
          <xdr:cNvPr id="17" name="Freeform 10">
            <a:extLst>
              <a:ext uri="{FF2B5EF4-FFF2-40B4-BE49-F238E27FC236}">
                <a16:creationId xmlns:a16="http://schemas.microsoft.com/office/drawing/2014/main" id="{00000000-0008-0000-0200-000011000000}"/>
              </a:ext>
            </a:extLst>
          </xdr:cNvPr>
          <xdr:cNvSpPr>
            <a:spLocks noEditPoints="1"/>
          </xdr:cNvSpPr>
        </xdr:nvSpPr>
        <xdr:spPr bwMode="auto">
          <a:xfrm>
            <a:off x="4722495" y="274320"/>
            <a:ext cx="463653" cy="853440"/>
          </a:xfrm>
          <a:custGeom>
            <a:avLst/>
            <a:gdLst>
              <a:gd name="T0" fmla="*/ 90 w 106"/>
              <a:gd name="T1" fmla="*/ 0 h 198"/>
              <a:gd name="T2" fmla="*/ 17 w 106"/>
              <a:gd name="T3" fmla="*/ 0 h 198"/>
              <a:gd name="T4" fmla="*/ 0 w 106"/>
              <a:gd name="T5" fmla="*/ 16 h 198"/>
              <a:gd name="T6" fmla="*/ 0 w 106"/>
              <a:gd name="T7" fmla="*/ 182 h 198"/>
              <a:gd name="T8" fmla="*/ 17 w 106"/>
              <a:gd name="T9" fmla="*/ 198 h 198"/>
              <a:gd name="T10" fmla="*/ 90 w 106"/>
              <a:gd name="T11" fmla="*/ 198 h 198"/>
              <a:gd name="T12" fmla="*/ 106 w 106"/>
              <a:gd name="T13" fmla="*/ 182 h 198"/>
              <a:gd name="T14" fmla="*/ 106 w 106"/>
              <a:gd name="T15" fmla="*/ 16 h 198"/>
              <a:gd name="T16" fmla="*/ 90 w 106"/>
              <a:gd name="T17" fmla="*/ 0 h 198"/>
              <a:gd name="T18" fmla="*/ 43 w 106"/>
              <a:gd name="T19" fmla="*/ 13 h 198"/>
              <a:gd name="T20" fmla="*/ 63 w 106"/>
              <a:gd name="T21" fmla="*/ 13 h 198"/>
              <a:gd name="T22" fmla="*/ 66 w 106"/>
              <a:gd name="T23" fmla="*/ 16 h 198"/>
              <a:gd name="T24" fmla="*/ 63 w 106"/>
              <a:gd name="T25" fmla="*/ 19 h 198"/>
              <a:gd name="T26" fmla="*/ 43 w 106"/>
              <a:gd name="T27" fmla="*/ 19 h 198"/>
              <a:gd name="T28" fmla="*/ 40 w 106"/>
              <a:gd name="T29" fmla="*/ 16 h 198"/>
              <a:gd name="T30" fmla="*/ 43 w 106"/>
              <a:gd name="T31" fmla="*/ 13 h 198"/>
              <a:gd name="T32" fmla="*/ 53 w 106"/>
              <a:gd name="T33" fmla="*/ 192 h 198"/>
              <a:gd name="T34" fmla="*/ 43 w 106"/>
              <a:gd name="T35" fmla="*/ 182 h 198"/>
              <a:gd name="T36" fmla="*/ 53 w 106"/>
              <a:gd name="T37" fmla="*/ 172 h 198"/>
              <a:gd name="T38" fmla="*/ 63 w 106"/>
              <a:gd name="T39" fmla="*/ 182 h 198"/>
              <a:gd name="T40" fmla="*/ 53 w 106"/>
              <a:gd name="T41" fmla="*/ 192 h 198"/>
              <a:gd name="T42" fmla="*/ 100 w 106"/>
              <a:gd name="T43" fmla="*/ 165 h 198"/>
              <a:gd name="T44" fmla="*/ 7 w 106"/>
              <a:gd name="T45" fmla="*/ 165 h 198"/>
              <a:gd name="T46" fmla="*/ 7 w 106"/>
              <a:gd name="T47" fmla="*/ 33 h 198"/>
              <a:gd name="T48" fmla="*/ 100 w 106"/>
              <a:gd name="T49" fmla="*/ 33 h 198"/>
              <a:gd name="T50" fmla="*/ 100 w 106"/>
              <a:gd name="T51" fmla="*/ 165 h 198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</a:cxnLst>
            <a:rect l="0" t="0" r="r" b="b"/>
            <a:pathLst>
              <a:path w="106" h="198">
                <a:moveTo>
                  <a:pt x="90" y="0"/>
                </a:moveTo>
                <a:cubicBezTo>
                  <a:pt x="17" y="0"/>
                  <a:pt x="17" y="0"/>
                  <a:pt x="17" y="0"/>
                </a:cubicBezTo>
                <a:cubicBezTo>
                  <a:pt x="8" y="0"/>
                  <a:pt x="0" y="7"/>
                  <a:pt x="0" y="16"/>
                </a:cubicBezTo>
                <a:cubicBezTo>
                  <a:pt x="0" y="182"/>
                  <a:pt x="0" y="182"/>
                  <a:pt x="0" y="182"/>
                </a:cubicBezTo>
                <a:cubicBezTo>
                  <a:pt x="0" y="191"/>
                  <a:pt x="8" y="198"/>
                  <a:pt x="17" y="198"/>
                </a:cubicBezTo>
                <a:cubicBezTo>
                  <a:pt x="90" y="198"/>
                  <a:pt x="90" y="198"/>
                  <a:pt x="90" y="198"/>
                </a:cubicBezTo>
                <a:cubicBezTo>
                  <a:pt x="99" y="198"/>
                  <a:pt x="106" y="191"/>
                  <a:pt x="106" y="182"/>
                </a:cubicBezTo>
                <a:cubicBezTo>
                  <a:pt x="106" y="16"/>
                  <a:pt x="106" y="16"/>
                  <a:pt x="106" y="16"/>
                </a:cubicBezTo>
                <a:cubicBezTo>
                  <a:pt x="106" y="7"/>
                  <a:pt x="99" y="0"/>
                  <a:pt x="90" y="0"/>
                </a:cubicBezTo>
                <a:close/>
                <a:moveTo>
                  <a:pt x="43" y="13"/>
                </a:moveTo>
                <a:cubicBezTo>
                  <a:pt x="63" y="13"/>
                  <a:pt x="63" y="13"/>
                  <a:pt x="63" y="13"/>
                </a:cubicBezTo>
                <a:cubicBezTo>
                  <a:pt x="65" y="13"/>
                  <a:pt x="66" y="14"/>
                  <a:pt x="66" y="16"/>
                </a:cubicBezTo>
                <a:cubicBezTo>
                  <a:pt x="66" y="18"/>
                  <a:pt x="65" y="19"/>
                  <a:pt x="63" y="19"/>
                </a:cubicBezTo>
                <a:cubicBezTo>
                  <a:pt x="43" y="19"/>
                  <a:pt x="43" y="19"/>
                  <a:pt x="43" y="19"/>
                </a:cubicBezTo>
                <a:cubicBezTo>
                  <a:pt x="42" y="19"/>
                  <a:pt x="40" y="18"/>
                  <a:pt x="40" y="16"/>
                </a:cubicBezTo>
                <a:cubicBezTo>
                  <a:pt x="40" y="14"/>
                  <a:pt x="42" y="13"/>
                  <a:pt x="43" y="13"/>
                </a:cubicBezTo>
                <a:close/>
                <a:moveTo>
                  <a:pt x="53" y="192"/>
                </a:moveTo>
                <a:cubicBezTo>
                  <a:pt x="48" y="192"/>
                  <a:pt x="43" y="187"/>
                  <a:pt x="43" y="182"/>
                </a:cubicBezTo>
                <a:cubicBezTo>
                  <a:pt x="43" y="176"/>
                  <a:pt x="48" y="172"/>
                  <a:pt x="53" y="172"/>
                </a:cubicBezTo>
                <a:cubicBezTo>
                  <a:pt x="59" y="172"/>
                  <a:pt x="63" y="176"/>
                  <a:pt x="63" y="182"/>
                </a:cubicBezTo>
                <a:cubicBezTo>
                  <a:pt x="63" y="187"/>
                  <a:pt x="59" y="192"/>
                  <a:pt x="53" y="192"/>
                </a:cubicBezTo>
                <a:close/>
                <a:moveTo>
                  <a:pt x="100" y="165"/>
                </a:moveTo>
                <a:cubicBezTo>
                  <a:pt x="7" y="165"/>
                  <a:pt x="7" y="165"/>
                  <a:pt x="7" y="165"/>
                </a:cubicBezTo>
                <a:cubicBezTo>
                  <a:pt x="7" y="33"/>
                  <a:pt x="7" y="33"/>
                  <a:pt x="7" y="33"/>
                </a:cubicBezTo>
                <a:cubicBezTo>
                  <a:pt x="100" y="33"/>
                  <a:pt x="100" y="33"/>
                  <a:pt x="100" y="33"/>
                </a:cubicBezTo>
                <a:lnTo>
                  <a:pt x="100" y="165"/>
                </a:lnTo>
                <a:close/>
              </a:path>
            </a:pathLst>
          </a:custGeom>
          <a:solidFill>
            <a:schemeClr val="accent5">
              <a:lumMod val="75000"/>
            </a:schemeClr>
          </a:solidFill>
          <a:ln>
            <a:noFill/>
          </a:ln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zh-CN" altLang="en-US"/>
          </a:p>
        </xdr:txBody>
      </xdr:sp>
      <xdr:sp macro="" textlink="">
        <xdr:nvSpPr>
          <xdr:cNvPr id="18" name="矩形 17">
            <a:extLst>
              <a:ext uri="{FF2B5EF4-FFF2-40B4-BE49-F238E27FC236}">
                <a16:creationId xmlns:a16="http://schemas.microsoft.com/office/drawing/2014/main" id="{00000000-0008-0000-0200-000012000000}"/>
              </a:ext>
            </a:extLst>
          </xdr:cNvPr>
          <xdr:cNvSpPr/>
        </xdr:nvSpPr>
        <xdr:spPr>
          <a:xfrm>
            <a:off x="4632960" y="345440"/>
            <a:ext cx="101600" cy="75184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zh-CN" altLang="en-US"/>
          </a:p>
        </xdr:txBody>
      </xdr:sp>
      <xdr:sp macro="" textlink="">
        <xdr:nvSpPr>
          <xdr:cNvPr id="19" name="矩形 18">
            <a:extLst>
              <a:ext uri="{FF2B5EF4-FFF2-40B4-BE49-F238E27FC236}">
                <a16:creationId xmlns:a16="http://schemas.microsoft.com/office/drawing/2014/main" id="{00000000-0008-0000-0200-000013000000}"/>
              </a:ext>
            </a:extLst>
          </xdr:cNvPr>
          <xdr:cNvSpPr/>
        </xdr:nvSpPr>
        <xdr:spPr>
          <a:xfrm>
            <a:off x="5186148" y="345440"/>
            <a:ext cx="101600" cy="75184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zh-CN" altLang="en-US"/>
          </a:p>
        </xdr:txBody>
      </xdr:sp>
    </xdr:grpSp>
    <xdr:clientData/>
  </xdr:twoCellAnchor>
  <xdr:twoCellAnchor editAs="oneCell">
    <xdr:from>
      <xdr:col>16</xdr:col>
      <xdr:colOff>13335</xdr:colOff>
      <xdr:row>3</xdr:row>
      <xdr:rowOff>106680</xdr:rowOff>
    </xdr:from>
    <xdr:to>
      <xdr:col>19</xdr:col>
      <xdr:colOff>188595</xdr:colOff>
      <xdr:row>12</xdr:row>
      <xdr:rowOff>22225</xdr:rowOff>
    </xdr:to>
    <xdr:pic>
      <xdr:nvPicPr>
        <xdr:cNvPr id="21" name="图片 20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PicPr/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47935" y="701040"/>
          <a:ext cx="2004060" cy="1630045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121920</xdr:colOff>
      <xdr:row>4</xdr:row>
      <xdr:rowOff>15240</xdr:rowOff>
    </xdr:from>
    <xdr:to>
      <xdr:col>17</xdr:col>
      <xdr:colOff>472440</xdr:colOff>
      <xdr:row>20</xdr:row>
      <xdr:rowOff>83820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37120" y="716280"/>
          <a:ext cx="3398520" cy="2872740"/>
        </a:xfrm>
        <a:prstGeom prst="rect">
          <a:avLst/>
        </a:prstGeom>
        <a:noFill/>
      </xdr:spPr>
    </xdr:pic>
    <xdr:clientData/>
  </xdr:twoCellAnchor>
  <xdr:twoCellAnchor>
    <xdr:from>
      <xdr:col>3</xdr:col>
      <xdr:colOff>114300</xdr:colOff>
      <xdr:row>2</xdr:row>
      <xdr:rowOff>171450</xdr:rowOff>
    </xdr:from>
    <xdr:to>
      <xdr:col>10</xdr:col>
      <xdr:colOff>419100</xdr:colOff>
      <xdr:row>18</xdr:row>
      <xdr:rowOff>139290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FB2A3C-7CC5-4DB6-8703-4272DCEABC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1</xdr:row>
      <xdr:rowOff>0</xdr:rowOff>
    </xdr:from>
    <xdr:to>
      <xdr:col>11</xdr:col>
      <xdr:colOff>68580</xdr:colOff>
      <xdr:row>9</xdr:row>
      <xdr:rowOff>15655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175260"/>
          <a:ext cx="2506980" cy="14177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116205</xdr:colOff>
      <xdr:row>6</xdr:row>
      <xdr:rowOff>102870</xdr:rowOff>
    </xdr:from>
    <xdr:to>
      <xdr:col>22</xdr:col>
      <xdr:colOff>69215</xdr:colOff>
      <xdr:row>19</xdr:row>
      <xdr:rowOff>85725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9405" y="1154430"/>
          <a:ext cx="3001010" cy="2261235"/>
        </a:xfrm>
        <a:prstGeom prst="rect">
          <a:avLst/>
        </a:prstGeom>
        <a:noFill/>
      </xdr:spPr>
    </xdr:pic>
    <xdr:clientData/>
  </xdr:twoCellAnchor>
  <xdr:twoCellAnchor>
    <xdr:from>
      <xdr:col>3</xdr:col>
      <xdr:colOff>586740</xdr:colOff>
      <xdr:row>10</xdr:row>
      <xdr:rowOff>0</xdr:rowOff>
    </xdr:from>
    <xdr:to>
      <xdr:col>12</xdr:col>
      <xdr:colOff>403860</xdr:colOff>
      <xdr:row>27</xdr:row>
      <xdr:rowOff>72390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47551EF1-67A7-4A9F-8B4E-39D2704183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&#25968;&#25454;&#22788;&#29702;&#36719;&#20214;&#19982;&#23454;&#36341;%20&#35838;&#20214;&#36164;&#26009;\&#31532;&#20845;&#35762;%20&#22270;&#34920;\&#22270;&#3492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CEL课件"/>
      <sheetName val="图表1"/>
      <sheetName val="图表2"/>
      <sheetName val="图表3"/>
      <sheetName val="图表4"/>
      <sheetName val="图表5"/>
      <sheetName val="图表6"/>
    </sheetNames>
    <sheetDataSet>
      <sheetData sheetId="0"/>
      <sheetData sheetId="1"/>
      <sheetData sheetId="2"/>
      <sheetData sheetId="3"/>
      <sheetData sheetId="4">
        <row r="1">
          <cell r="B1" t="str">
            <v>实际完成</v>
          </cell>
        </row>
        <row r="2">
          <cell r="A2" t="str">
            <v>白桦</v>
          </cell>
          <cell r="B2">
            <v>5683855.425752</v>
          </cell>
        </row>
        <row r="3">
          <cell r="A3" t="str">
            <v>冯文</v>
          </cell>
          <cell r="B3">
            <v>3265431.6595807001</v>
          </cell>
        </row>
        <row r="4">
          <cell r="A4" t="str">
            <v>蒋波</v>
          </cell>
          <cell r="B4">
            <v>3409189.5220972998</v>
          </cell>
        </row>
        <row r="5">
          <cell r="A5" t="str">
            <v>刘辉</v>
          </cell>
          <cell r="B5">
            <v>3677803.2499810602</v>
          </cell>
        </row>
        <row r="6">
          <cell r="A6" t="str">
            <v>熊牧</v>
          </cell>
          <cell r="B6">
            <v>8330937.8716042545</v>
          </cell>
        </row>
        <row r="7">
          <cell r="A7" t="str">
            <v>张明</v>
          </cell>
          <cell r="B7">
            <v>6101319.8145869402</v>
          </cell>
        </row>
        <row r="8">
          <cell r="A8" t="str">
            <v>赵温江</v>
          </cell>
          <cell r="B8">
            <v>6848837.1477062004</v>
          </cell>
        </row>
        <row r="9">
          <cell r="A9" t="str">
            <v>郑浪</v>
          </cell>
          <cell r="B9">
            <v>4270089.9468275001</v>
          </cell>
        </row>
      </sheetData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488B0-513B-4D05-9CA4-66BB9527C82F}">
  <sheetPr>
    <tabColor rgb="FFFF0000"/>
  </sheetPr>
  <dimension ref="L37"/>
  <sheetViews>
    <sheetView tabSelected="1" workbookViewId="0">
      <selection activeCell="D21" sqref="D21"/>
    </sheetView>
  </sheetViews>
  <sheetFormatPr defaultRowHeight="13.8" x14ac:dyDescent="0.25"/>
  <sheetData>
    <row r="37" spans="12:12" x14ac:dyDescent="0.25">
      <c r="L37">
        <v>172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7DE57-9E97-43CE-9D7F-7C39841C50BE}">
  <dimension ref="A1:C13"/>
  <sheetViews>
    <sheetView zoomScale="120" zoomScaleNormal="120" workbookViewId="0">
      <selection activeCell="D19" sqref="D19"/>
    </sheetView>
  </sheetViews>
  <sheetFormatPr defaultRowHeight="13.8" x14ac:dyDescent="0.25"/>
  <cols>
    <col min="2" max="2" width="13.88671875" bestFit="1" customWidth="1"/>
    <col min="3" max="3" width="11.6640625" bestFit="1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10" t="s">
        <v>3</v>
      </c>
      <c r="B2" s="10">
        <f ca="1">RANDBETWEEN(76,90)</f>
        <v>79</v>
      </c>
      <c r="C2" s="2">
        <f ca="1">RANDBETWEEN(85,95)/100</f>
        <v>0.94</v>
      </c>
    </row>
    <row r="3" spans="1:3" x14ac:dyDescent="0.25">
      <c r="A3" s="10" t="s">
        <v>4</v>
      </c>
      <c r="B3" s="10">
        <f ca="1">RANDBETWEEN(76,90)</f>
        <v>81</v>
      </c>
      <c r="C3" s="2">
        <f ca="1">RANDBETWEEN(85,95)/100</f>
        <v>0.95</v>
      </c>
    </row>
    <row r="4" spans="1:3" x14ac:dyDescent="0.25">
      <c r="A4" s="10" t="s">
        <v>5</v>
      </c>
      <c r="B4" s="10">
        <f ca="1">RANDBETWEEN(76,90)</f>
        <v>89</v>
      </c>
      <c r="C4" s="2">
        <f ca="1">RANDBETWEEN(85,95)/100</f>
        <v>0.94</v>
      </c>
    </row>
    <row r="5" spans="1:3" x14ac:dyDescent="0.25">
      <c r="A5" s="10" t="s">
        <v>6</v>
      </c>
      <c r="B5" s="10">
        <f ca="1">RANDBETWEEN(76,90)</f>
        <v>83</v>
      </c>
      <c r="C5" s="2">
        <f ca="1">RANDBETWEEN(85,95)/100</f>
        <v>0.9</v>
      </c>
    </row>
    <row r="6" spans="1:3" x14ac:dyDescent="0.25">
      <c r="A6" s="10" t="s">
        <v>7</v>
      </c>
      <c r="B6" s="10">
        <f ca="1">RANDBETWEEN(76,90)</f>
        <v>90</v>
      </c>
      <c r="C6" s="2">
        <f ca="1">RANDBETWEEN(85,95)/100</f>
        <v>0.89</v>
      </c>
    </row>
    <row r="8" spans="1:3" x14ac:dyDescent="0.25">
      <c r="A8" t="s">
        <v>44</v>
      </c>
      <c r="B8" t="s">
        <v>43</v>
      </c>
      <c r="C8" t="s">
        <v>42</v>
      </c>
    </row>
    <row r="9" spans="1:3" x14ac:dyDescent="0.25">
      <c r="A9" t="s">
        <v>41</v>
      </c>
      <c r="B9">
        <v>77</v>
      </c>
      <c r="C9">
        <v>0.91</v>
      </c>
    </row>
    <row r="10" spans="1:3" x14ac:dyDescent="0.25">
      <c r="A10" t="s">
        <v>40</v>
      </c>
      <c r="B10">
        <v>89</v>
      </c>
      <c r="C10">
        <v>0.87</v>
      </c>
    </row>
    <row r="11" spans="1:3" x14ac:dyDescent="0.25">
      <c r="A11" t="s">
        <v>39</v>
      </c>
      <c r="B11">
        <v>86</v>
      </c>
      <c r="C11">
        <v>0.89</v>
      </c>
    </row>
    <row r="12" spans="1:3" x14ac:dyDescent="0.25">
      <c r="A12" t="s">
        <v>38</v>
      </c>
      <c r="B12">
        <v>81</v>
      </c>
      <c r="C12">
        <v>0.95</v>
      </c>
    </row>
    <row r="13" spans="1:3" x14ac:dyDescent="0.25">
      <c r="A13" t="s">
        <v>37</v>
      </c>
      <c r="B13">
        <v>88</v>
      </c>
      <c r="C13">
        <v>0.85</v>
      </c>
    </row>
  </sheetData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D7A03-AC95-4DF3-900A-0EA431FC9DE0}">
  <dimension ref="A1:C19"/>
  <sheetViews>
    <sheetView zoomScale="115" zoomScaleNormal="115" workbookViewId="0">
      <selection activeCell="N16" sqref="N16"/>
    </sheetView>
  </sheetViews>
  <sheetFormatPr defaultRowHeight="13.8" x14ac:dyDescent="0.25"/>
  <cols>
    <col min="1" max="1" width="10.44140625" bestFit="1" customWidth="1"/>
    <col min="2" max="2" width="9.5546875" bestFit="1" customWidth="1"/>
    <col min="3" max="3" width="13.21875" bestFit="1" customWidth="1"/>
  </cols>
  <sheetData>
    <row r="1" spans="1:3" ht="15.6" x14ac:dyDescent="0.25">
      <c r="A1" s="3" t="s">
        <v>8</v>
      </c>
      <c r="B1" s="4" t="s">
        <v>9</v>
      </c>
      <c r="C1" s="4" t="s">
        <v>10</v>
      </c>
    </row>
    <row r="2" spans="1:3" ht="15.6" x14ac:dyDescent="0.25">
      <c r="A2" s="3" t="s">
        <v>11</v>
      </c>
      <c r="B2" s="3">
        <f ca="1">RANDBETWEEN(3,6)*1000000</f>
        <v>4000000</v>
      </c>
      <c r="C2" s="5">
        <v>5683855.425752</v>
      </c>
    </row>
    <row r="3" spans="1:3" ht="15.6" x14ac:dyDescent="0.25">
      <c r="A3" s="3" t="s">
        <v>12</v>
      </c>
      <c r="B3" s="3">
        <f ca="1">RANDBETWEEN(3,6)*1000000</f>
        <v>3000000</v>
      </c>
      <c r="C3" s="5">
        <v>3265431.6595807001</v>
      </c>
    </row>
    <row r="4" spans="1:3" ht="15.6" x14ac:dyDescent="0.25">
      <c r="A4" s="3" t="s">
        <v>13</v>
      </c>
      <c r="B4" s="3">
        <f ca="1">RANDBETWEEN(3,6)*1000000</f>
        <v>5000000</v>
      </c>
      <c r="C4" s="5">
        <v>3409189.5220972998</v>
      </c>
    </row>
    <row r="5" spans="1:3" ht="15.6" x14ac:dyDescent="0.25">
      <c r="A5" s="3" t="s">
        <v>14</v>
      </c>
      <c r="B5" s="3">
        <f ca="1">RANDBETWEEN(3,6)*1000000</f>
        <v>3000000</v>
      </c>
      <c r="C5" s="5">
        <v>3677803.2499810602</v>
      </c>
    </row>
    <row r="6" spans="1:3" ht="15.6" x14ac:dyDescent="0.25">
      <c r="A6" s="3" t="s">
        <v>15</v>
      </c>
      <c r="B6" s="3">
        <f ca="1">RANDBETWEEN(3,6)*1000000</f>
        <v>5000000</v>
      </c>
      <c r="C6" s="5">
        <v>8330937.8716042545</v>
      </c>
    </row>
    <row r="7" spans="1:3" ht="15.6" x14ac:dyDescent="0.25">
      <c r="A7" s="3" t="s">
        <v>16</v>
      </c>
      <c r="B7" s="3">
        <f ca="1">RANDBETWEEN(3,6)*1000000</f>
        <v>3000000</v>
      </c>
      <c r="C7" s="5">
        <v>6101319.8145869402</v>
      </c>
    </row>
    <row r="8" spans="1:3" ht="15.6" x14ac:dyDescent="0.25">
      <c r="A8" s="3" t="s">
        <v>17</v>
      </c>
      <c r="B8" s="3">
        <f ca="1">RANDBETWEEN(3,6)*1000000</f>
        <v>6000000</v>
      </c>
      <c r="C8" s="5">
        <v>6848837.1477062004</v>
      </c>
    </row>
    <row r="9" spans="1:3" ht="15.6" x14ac:dyDescent="0.25">
      <c r="A9" s="3" t="s">
        <v>18</v>
      </c>
      <c r="B9" s="3">
        <f ca="1">RANDBETWEEN(3,6)*1000000</f>
        <v>5000000</v>
      </c>
      <c r="C9" s="5">
        <v>4270089.9468275001</v>
      </c>
    </row>
    <row r="11" spans="1:3" x14ac:dyDescent="0.25">
      <c r="A11" t="s">
        <v>8</v>
      </c>
      <c r="B11" t="s">
        <v>36</v>
      </c>
      <c r="C11" t="s">
        <v>35</v>
      </c>
    </row>
    <row r="12" spans="1:3" x14ac:dyDescent="0.25">
      <c r="A12" t="s">
        <v>11</v>
      </c>
      <c r="B12">
        <v>3000000</v>
      </c>
      <c r="C12">
        <v>5683855.425752</v>
      </c>
    </row>
    <row r="13" spans="1:3" x14ac:dyDescent="0.25">
      <c r="A13" t="s">
        <v>12</v>
      </c>
      <c r="B13">
        <v>5000000</v>
      </c>
      <c r="C13">
        <v>3265431.6595807001</v>
      </c>
    </row>
    <row r="14" spans="1:3" x14ac:dyDescent="0.25">
      <c r="A14" t="s">
        <v>13</v>
      </c>
      <c r="B14">
        <v>6000000</v>
      </c>
      <c r="C14">
        <v>3409189.5220972998</v>
      </c>
    </row>
    <row r="15" spans="1:3" x14ac:dyDescent="0.25">
      <c r="A15" t="s">
        <v>14</v>
      </c>
      <c r="B15">
        <v>4000000</v>
      </c>
      <c r="C15">
        <v>3677803.2499810602</v>
      </c>
    </row>
    <row r="16" spans="1:3" x14ac:dyDescent="0.25">
      <c r="A16" t="s">
        <v>15</v>
      </c>
      <c r="B16">
        <v>4000000</v>
      </c>
      <c r="C16">
        <v>8330937.8716042545</v>
      </c>
    </row>
    <row r="17" spans="1:3" x14ac:dyDescent="0.25">
      <c r="A17" t="s">
        <v>16</v>
      </c>
      <c r="B17">
        <v>5000000</v>
      </c>
      <c r="C17">
        <v>6101319.8145869402</v>
      </c>
    </row>
    <row r="18" spans="1:3" x14ac:dyDescent="0.25">
      <c r="A18" t="s">
        <v>17</v>
      </c>
      <c r="B18">
        <v>5000000</v>
      </c>
      <c r="C18">
        <v>6848837.1477062004</v>
      </c>
    </row>
    <row r="19" spans="1:3" x14ac:dyDescent="0.25">
      <c r="A19" t="s">
        <v>18</v>
      </c>
      <c r="B19">
        <v>5000000</v>
      </c>
      <c r="C19">
        <v>4270089.9468275001</v>
      </c>
    </row>
  </sheetData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9"/>
  <sheetViews>
    <sheetView topLeftCell="B1" workbookViewId="0">
      <selection activeCell="O23" sqref="O23"/>
    </sheetView>
  </sheetViews>
  <sheetFormatPr defaultRowHeight="13.8" x14ac:dyDescent="0.25"/>
  <cols>
    <col min="1" max="1" width="10.44140625" bestFit="1" customWidth="1"/>
    <col min="2" max="2" width="12.88671875" bestFit="1" customWidth="1"/>
  </cols>
  <sheetData>
    <row r="1" spans="1:2" ht="15.6" x14ac:dyDescent="0.25">
      <c r="A1" s="3" t="s">
        <v>8</v>
      </c>
      <c r="B1" s="4" t="s">
        <v>19</v>
      </c>
    </row>
    <row r="2" spans="1:2" ht="15.6" x14ac:dyDescent="0.25">
      <c r="A2" s="3" t="s">
        <v>11</v>
      </c>
      <c r="B2" s="5">
        <v>5683855.425752</v>
      </c>
    </row>
    <row r="3" spans="1:2" ht="15.6" x14ac:dyDescent="0.25">
      <c r="A3" s="3" t="s">
        <v>12</v>
      </c>
      <c r="B3" s="5">
        <v>3265431.6595807001</v>
      </c>
    </row>
    <row r="4" spans="1:2" ht="15.6" x14ac:dyDescent="0.25">
      <c r="A4" s="3" t="s">
        <v>13</v>
      </c>
      <c r="B4" s="5">
        <v>3409189.5220972998</v>
      </c>
    </row>
    <row r="5" spans="1:2" ht="15.6" x14ac:dyDescent="0.25">
      <c r="A5" s="3" t="s">
        <v>14</v>
      </c>
      <c r="B5" s="5">
        <v>3677803.2499810602</v>
      </c>
    </row>
    <row r="6" spans="1:2" ht="15.6" x14ac:dyDescent="0.25">
      <c r="A6" s="3" t="s">
        <v>15</v>
      </c>
      <c r="B6" s="5">
        <v>8330937.8716042545</v>
      </c>
    </row>
    <row r="7" spans="1:2" ht="15.6" x14ac:dyDescent="0.25">
      <c r="A7" s="3" t="s">
        <v>16</v>
      </c>
      <c r="B7" s="5">
        <v>6101319.8145869402</v>
      </c>
    </row>
    <row r="8" spans="1:2" ht="15.6" x14ac:dyDescent="0.25">
      <c r="A8" s="3" t="s">
        <v>17</v>
      </c>
      <c r="B8" s="5">
        <v>6848837.1477062004</v>
      </c>
    </row>
    <row r="9" spans="1:2" ht="15.6" x14ac:dyDescent="0.25">
      <c r="A9" s="3" t="s">
        <v>18</v>
      </c>
      <c r="B9" s="5">
        <v>4270089.9468275001</v>
      </c>
    </row>
    <row r="11" spans="1:2" x14ac:dyDescent="0.25">
      <c r="A11" t="s">
        <v>8</v>
      </c>
      <c r="B11" t="s">
        <v>35</v>
      </c>
    </row>
    <row r="12" spans="1:2" x14ac:dyDescent="0.25">
      <c r="A12" t="s">
        <v>11</v>
      </c>
      <c r="B12">
        <v>5683855.425752</v>
      </c>
    </row>
    <row r="13" spans="1:2" x14ac:dyDescent="0.25">
      <c r="A13" t="s">
        <v>12</v>
      </c>
      <c r="B13">
        <v>3265431.6595807001</v>
      </c>
    </row>
    <row r="14" spans="1:2" x14ac:dyDescent="0.25">
      <c r="A14" t="s">
        <v>13</v>
      </c>
      <c r="B14">
        <v>3409189.5220972998</v>
      </c>
    </row>
    <row r="15" spans="1:2" x14ac:dyDescent="0.25">
      <c r="A15" t="s">
        <v>14</v>
      </c>
      <c r="B15">
        <v>3677803.2499810602</v>
      </c>
    </row>
    <row r="16" spans="1:2" x14ac:dyDescent="0.25">
      <c r="A16" t="s">
        <v>15</v>
      </c>
      <c r="B16">
        <v>8330937.8716042545</v>
      </c>
    </row>
    <row r="17" spans="1:2" x14ac:dyDescent="0.25">
      <c r="A17" t="s">
        <v>16</v>
      </c>
      <c r="B17">
        <v>6101319.8145869402</v>
      </c>
    </row>
    <row r="18" spans="1:2" x14ac:dyDescent="0.25">
      <c r="A18" t="s">
        <v>17</v>
      </c>
      <c r="B18">
        <v>6848837.1477062004</v>
      </c>
    </row>
    <row r="19" spans="1:2" x14ac:dyDescent="0.25">
      <c r="A19" t="s">
        <v>18</v>
      </c>
      <c r="B19">
        <v>4270089.9468275001</v>
      </c>
    </row>
  </sheetData>
  <phoneticPr fontId="3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4"/>
  <sheetViews>
    <sheetView workbookViewId="0">
      <selection activeCell="J21" sqref="J21"/>
    </sheetView>
  </sheetViews>
  <sheetFormatPr defaultRowHeight="13.8" x14ac:dyDescent="0.25"/>
  <sheetData>
    <row r="1" spans="1:2" x14ac:dyDescent="0.25">
      <c r="A1" s="6" t="s">
        <v>20</v>
      </c>
      <c r="B1" s="6" t="s">
        <v>21</v>
      </c>
    </row>
    <row r="2" spans="1:2" x14ac:dyDescent="0.25">
      <c r="A2" s="6" t="s">
        <v>22</v>
      </c>
      <c r="B2" s="6">
        <f ca="1">RANDBETWEEN(70,180)</f>
        <v>75</v>
      </c>
    </row>
    <row r="3" spans="1:2" x14ac:dyDescent="0.25">
      <c r="A3" s="6" t="s">
        <v>23</v>
      </c>
      <c r="B3" s="6">
        <f t="shared" ref="B3:B6" ca="1" si="0">RANDBETWEEN(70,180)</f>
        <v>150</v>
      </c>
    </row>
    <row r="4" spans="1:2" x14ac:dyDescent="0.25">
      <c r="A4" s="6" t="s">
        <v>24</v>
      </c>
      <c r="B4" s="6">
        <f t="shared" ca="1" si="0"/>
        <v>123</v>
      </c>
    </row>
    <row r="5" spans="1:2" x14ac:dyDescent="0.25">
      <c r="A5" s="6" t="s">
        <v>25</v>
      </c>
      <c r="B5" s="6">
        <f t="shared" ca="1" si="0"/>
        <v>163</v>
      </c>
    </row>
    <row r="6" spans="1:2" x14ac:dyDescent="0.25">
      <c r="A6" s="6" t="s">
        <v>26</v>
      </c>
      <c r="B6" s="6">
        <f t="shared" ca="1" si="0"/>
        <v>94</v>
      </c>
    </row>
    <row r="9" spans="1:2" x14ac:dyDescent="0.25">
      <c r="A9" t="s">
        <v>20</v>
      </c>
      <c r="B9" t="s">
        <v>21</v>
      </c>
    </row>
    <row r="10" spans="1:2" x14ac:dyDescent="0.25">
      <c r="A10" t="s">
        <v>22</v>
      </c>
      <c r="B10">
        <v>149</v>
      </c>
    </row>
    <row r="11" spans="1:2" x14ac:dyDescent="0.25">
      <c r="A11" t="s">
        <v>23</v>
      </c>
      <c r="B11">
        <v>156</v>
      </c>
    </row>
    <row r="12" spans="1:2" x14ac:dyDescent="0.25">
      <c r="A12" t="s">
        <v>24</v>
      </c>
      <c r="B12">
        <v>86</v>
      </c>
    </row>
    <row r="13" spans="1:2" x14ac:dyDescent="0.25">
      <c r="A13" t="s">
        <v>25</v>
      </c>
      <c r="B13">
        <v>96</v>
      </c>
    </row>
    <row r="14" spans="1:2" x14ac:dyDescent="0.25">
      <c r="A14" t="s">
        <v>26</v>
      </c>
      <c r="B14">
        <v>156</v>
      </c>
    </row>
  </sheetData>
  <phoneticPr fontId="3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6"/>
  <sheetViews>
    <sheetView workbookViewId="0">
      <selection activeCell="F7" sqref="F7"/>
    </sheetView>
  </sheetViews>
  <sheetFormatPr defaultRowHeight="13.8" x14ac:dyDescent="0.25"/>
  <sheetData>
    <row r="1" spans="1:3" x14ac:dyDescent="0.25">
      <c r="A1" s="7"/>
      <c r="B1" s="7" t="s">
        <v>27</v>
      </c>
      <c r="C1" s="7" t="s">
        <v>28</v>
      </c>
    </row>
    <row r="2" spans="1:3" x14ac:dyDescent="0.25">
      <c r="A2" s="8" t="s">
        <v>29</v>
      </c>
      <c r="B2" s="9">
        <f ca="1">RANDBETWEEN(10,90)/100</f>
        <v>0.32</v>
      </c>
      <c r="C2" s="9">
        <f ca="1">1-B2</f>
        <v>0.67999999999999994</v>
      </c>
    </row>
    <row r="3" spans="1:3" x14ac:dyDescent="0.25">
      <c r="A3" s="8" t="s">
        <v>30</v>
      </c>
      <c r="B3" s="9">
        <f t="shared" ref="B3:B7" ca="1" si="0">RANDBETWEEN(10,90)/100</f>
        <v>0.18</v>
      </c>
      <c r="C3" s="9">
        <f t="shared" ref="C3:C7" ca="1" si="1">1-B3</f>
        <v>0.82000000000000006</v>
      </c>
    </row>
    <row r="4" spans="1:3" x14ac:dyDescent="0.25">
      <c r="A4" s="8" t="s">
        <v>31</v>
      </c>
      <c r="B4" s="9">
        <f t="shared" ca="1" si="0"/>
        <v>0.82</v>
      </c>
      <c r="C4" s="9">
        <f t="shared" ca="1" si="1"/>
        <v>0.18000000000000005</v>
      </c>
    </row>
    <row r="5" spans="1:3" x14ac:dyDescent="0.25">
      <c r="A5" s="8" t="s">
        <v>32</v>
      </c>
      <c r="B5" s="9">
        <f t="shared" ca="1" si="0"/>
        <v>0.22</v>
      </c>
      <c r="C5" s="9">
        <f t="shared" ca="1" si="1"/>
        <v>0.78</v>
      </c>
    </row>
    <row r="6" spans="1:3" x14ac:dyDescent="0.25">
      <c r="A6" s="8" t="s">
        <v>33</v>
      </c>
      <c r="B6" s="9">
        <f t="shared" ca="1" si="0"/>
        <v>0.17</v>
      </c>
      <c r="C6" s="9">
        <f t="shared" ca="1" si="1"/>
        <v>0.83</v>
      </c>
    </row>
    <row r="7" spans="1:3" x14ac:dyDescent="0.25">
      <c r="A7" s="8" t="s">
        <v>34</v>
      </c>
      <c r="B7" s="9">
        <f t="shared" ca="1" si="0"/>
        <v>0.83</v>
      </c>
      <c r="C7" s="9">
        <f t="shared" ca="1" si="1"/>
        <v>0.17000000000000004</v>
      </c>
    </row>
    <row r="10" spans="1:3" x14ac:dyDescent="0.25">
      <c r="B10" t="s">
        <v>45</v>
      </c>
      <c r="C10" t="s">
        <v>46</v>
      </c>
    </row>
    <row r="11" spans="1:3" x14ac:dyDescent="0.25">
      <c r="A11" t="s">
        <v>47</v>
      </c>
      <c r="B11">
        <v>0.15</v>
      </c>
      <c r="C11">
        <v>0.85</v>
      </c>
    </row>
    <row r="12" spans="1:3" x14ac:dyDescent="0.25">
      <c r="A12" t="s">
        <v>48</v>
      </c>
      <c r="B12">
        <v>0.69</v>
      </c>
      <c r="C12">
        <v>0.31000000000000005</v>
      </c>
    </row>
    <row r="13" spans="1:3" x14ac:dyDescent="0.25">
      <c r="A13" t="s">
        <v>49</v>
      </c>
      <c r="B13">
        <v>0.28000000000000003</v>
      </c>
      <c r="C13">
        <v>0.72</v>
      </c>
    </row>
    <row r="14" spans="1:3" x14ac:dyDescent="0.25">
      <c r="A14" t="s">
        <v>50</v>
      </c>
      <c r="B14">
        <v>0.37</v>
      </c>
      <c r="C14">
        <v>0.63</v>
      </c>
    </row>
    <row r="15" spans="1:3" x14ac:dyDescent="0.25">
      <c r="A15" t="s">
        <v>51</v>
      </c>
      <c r="B15">
        <v>0.31</v>
      </c>
      <c r="C15">
        <v>0.69</v>
      </c>
    </row>
    <row r="16" spans="1:3" x14ac:dyDescent="0.25">
      <c r="A16" t="s">
        <v>52</v>
      </c>
      <c r="B16">
        <v>0.27</v>
      </c>
      <c r="C16">
        <v>0.73</v>
      </c>
    </row>
  </sheetData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袁孝健 06172151</vt:lpstr>
      <vt:lpstr>分公司业绩与完成度对比图</vt:lpstr>
      <vt:lpstr>指标完成度</vt:lpstr>
      <vt:lpstr>特殊图形粘贴</vt:lpstr>
      <vt:lpstr>三维饼图美化</vt:lpstr>
      <vt:lpstr>双向条形图</vt:lpstr>
    </vt:vector>
  </TitlesOfParts>
  <Company>微软中国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微软用户</dc:creator>
  <cp:lastModifiedBy>Lethe</cp:lastModifiedBy>
  <dcterms:created xsi:type="dcterms:W3CDTF">2018-10-28T02:15:12Z</dcterms:created>
  <dcterms:modified xsi:type="dcterms:W3CDTF">2020-11-01T11:52:24Z</dcterms:modified>
</cp:coreProperties>
</file>