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1099969\Desktop\Development\GitHub\JTSMS_v2.0\"/>
    </mc:Choice>
  </mc:AlternateContent>
  <xr:revisionPtr revIDLastSave="0" documentId="13_ncr:1_{5F87BCD9-F8C0-4B40-B1CA-FFC7934BEB11}" xr6:coauthVersionLast="47" xr6:coauthVersionMax="47" xr10:uidLastSave="{00000000-0000-0000-0000-000000000000}"/>
  <bookViews>
    <workbookView minimized="1" xWindow="2580" yWindow="2630" windowWidth="14400" windowHeight="7460" tabRatio="806" xr2:uid="{00000000-000D-0000-FFFF-FFFF00000000}"/>
  </bookViews>
  <sheets>
    <sheet name="Enhancement" sheetId="7" r:id="rId1"/>
    <sheet name="Registration Page" sheetId="5" r:id="rId2"/>
    <sheet name="TC" sheetId="8" r:id="rId3"/>
    <sheet name="DatabaseTable" sheetId="6" r:id="rId4"/>
    <sheet name="DatabaseTable Old Version" sheetId="1" r:id="rId5"/>
    <sheet name="Pages" sheetId="3" r:id="rId6"/>
    <sheet name="WatchdogConfig Page" sheetId="4" r:id="rId7"/>
    <sheet name="Function"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6" i="1" l="1"/>
  <c r="S27" i="1"/>
  <c r="S28" i="1"/>
  <c r="S25" i="1"/>
  <c r="R26" i="1"/>
  <c r="R27" i="1"/>
  <c r="R28" i="1"/>
  <c r="R25" i="1"/>
</calcChain>
</file>

<file path=xl/sharedStrings.xml><?xml version="1.0" encoding="utf-8"?>
<sst xmlns="http://schemas.openxmlformats.org/spreadsheetml/2006/main" count="406" uniqueCount="258">
  <si>
    <t>ticketId</t>
  </si>
  <si>
    <t>ticketTile</t>
  </si>
  <si>
    <t>ticketDetail</t>
  </si>
  <si>
    <t>statusId</t>
  </si>
  <si>
    <t>Ticket_Route</t>
  </si>
  <si>
    <t>Master_Route</t>
  </si>
  <si>
    <t>routeId</t>
  </si>
  <si>
    <t>routeName</t>
  </si>
  <si>
    <t>isActive</t>
  </si>
  <si>
    <t>ApprovalRoute</t>
  </si>
  <si>
    <t>approvalId</t>
  </si>
  <si>
    <t>NTLogin</t>
  </si>
  <si>
    <t>Name</t>
  </si>
  <si>
    <t>Email</t>
  </si>
  <si>
    <t>test1</t>
  </si>
  <si>
    <t>detail2</t>
  </si>
  <si>
    <t>quochuyn</t>
  </si>
  <si>
    <t>vui le</t>
  </si>
  <si>
    <t>huy nguyen</t>
  </si>
  <si>
    <t>email1</t>
  </si>
  <si>
    <t>email2</t>
  </si>
  <si>
    <t>isApprove</t>
  </si>
  <si>
    <t>Lead Approval</t>
  </si>
  <si>
    <t>SME Lead Approval</t>
  </si>
  <si>
    <t>Superior</t>
  </si>
  <si>
    <t>edwinA</t>
  </si>
  <si>
    <t>edwinM</t>
  </si>
  <si>
    <t>email3</t>
  </si>
  <si>
    <t>email4</t>
  </si>
  <si>
    <t>ewr</t>
  </si>
  <si>
    <t>rwerwe</t>
  </si>
  <si>
    <t>rewr</t>
  </si>
  <si>
    <t>createdBy</t>
  </si>
  <si>
    <t>creationDate</t>
  </si>
  <si>
    <t>updatedBy</t>
  </si>
  <si>
    <t>updateDate</t>
  </si>
  <si>
    <t>submitDate</t>
  </si>
  <si>
    <t>closureDate</t>
  </si>
  <si>
    <t>TicketTransaction</t>
  </si>
  <si>
    <t>ttId</t>
  </si>
  <si>
    <t>isClosed</t>
  </si>
  <si>
    <t>isDeviation</t>
  </si>
  <si>
    <t>remarks</t>
  </si>
  <si>
    <t>TicketLog</t>
  </si>
  <si>
    <t>reqNumber</t>
  </si>
  <si>
    <t>reqId</t>
  </si>
  <si>
    <t>Request_Detail</t>
  </si>
  <si>
    <t>logId</t>
  </si>
  <si>
    <t>Master_Status</t>
  </si>
  <si>
    <t>statusName</t>
  </si>
  <si>
    <t>statusColour</t>
  </si>
  <si>
    <t>Master_Customer</t>
  </si>
  <si>
    <t>custId</t>
  </si>
  <si>
    <t>custName</t>
  </si>
  <si>
    <t>stationId</t>
  </si>
  <si>
    <t>desc</t>
  </si>
  <si>
    <t>script_id</t>
  </si>
  <si>
    <t>script_name</t>
  </si>
  <si>
    <t>script_rev</t>
  </si>
  <si>
    <t>assemblyNumber</t>
  </si>
  <si>
    <t>assemblyRevision</t>
  </si>
  <si>
    <t>file_hash</t>
  </si>
  <si>
    <t>assy No</t>
  </si>
  <si>
    <t>Rev</t>
  </si>
  <si>
    <t>cust</t>
  </si>
  <si>
    <t>station</t>
  </si>
  <si>
    <t>scriptname</t>
  </si>
  <si>
    <t>scriptrev</t>
  </si>
  <si>
    <t>Type</t>
  </si>
  <si>
    <t>list</t>
  </si>
  <si>
    <t>clolumn name</t>
  </si>
  <si>
    <t>type</t>
  </si>
  <si>
    <t>textbox</t>
  </si>
  <si>
    <t>description</t>
  </si>
  <si>
    <t>Modification</t>
  </si>
  <si>
    <t>zebra</t>
  </si>
  <si>
    <t>fvt</t>
  </si>
  <si>
    <t>a</t>
  </si>
  <si>
    <t>r</t>
  </si>
  <si>
    <t>deviation</t>
  </si>
  <si>
    <t>GET TEST SCRIPT ID</t>
  </si>
  <si>
    <t>RETRUN</t>
  </si>
  <si>
    <t>testscrip ID</t>
  </si>
  <si>
    <t>SUBMIT FORM</t>
  </si>
  <si>
    <t>SEARCH</t>
  </si>
  <si>
    <t>firmware</t>
  </si>
  <si>
    <t>EXPORT</t>
  </si>
  <si>
    <t>Edit</t>
  </si>
  <si>
    <t>id</t>
  </si>
  <si>
    <t>customer</t>
  </si>
  <si>
    <t>revision</t>
  </si>
  <si>
    <t>assyNumber</t>
  </si>
  <si>
    <t>routeStep</t>
  </si>
  <si>
    <t>processStep</t>
  </si>
  <si>
    <t>equipment</t>
  </si>
  <si>
    <t>IPAddress</t>
  </si>
  <si>
    <t>registerdScriptName</t>
  </si>
  <si>
    <t>registerdScriptHashString</t>
  </si>
  <si>
    <t>validationResults</t>
  </si>
  <si>
    <t>createdDate</t>
  </si>
  <si>
    <t>createdName</t>
  </si>
  <si>
    <t>currScriptName</t>
  </si>
  <si>
    <t>currScriptHashString</t>
  </si>
  <si>
    <t>serialNumber</t>
  </si>
  <si>
    <t>History</t>
  </si>
  <si>
    <t>WatchDogConfig</t>
  </si>
  <si>
    <t>assyRev</t>
  </si>
  <si>
    <t>testername</t>
  </si>
  <si>
    <t>isDMZ</t>
  </si>
  <si>
    <t>Customer</t>
  </si>
  <si>
    <t>Tester Name</t>
  </si>
  <si>
    <t>Tester PC Name</t>
  </si>
  <si>
    <t>Process Step</t>
  </si>
  <si>
    <t>Process RouteStep</t>
  </si>
  <si>
    <t>Platform</t>
  </si>
  <si>
    <t>Estimated Test Time</t>
  </si>
  <si>
    <t>Enable Notification(On Test Station)</t>
  </si>
  <si>
    <t>Assembly Number</t>
  </si>
  <si>
    <t>Assembly Revision</t>
  </si>
  <si>
    <t>add firmware information config &amp; table.</t>
  </si>
  <si>
    <t>edit and resubmit after rejected.</t>
  </si>
  <si>
    <t>validate assmbly number after user key in.</t>
  </si>
  <si>
    <t>Add PCN/ECO/ECN # and change detail.</t>
  </si>
  <si>
    <t>Approve level on Delete function</t>
  </si>
  <si>
    <t>Activity log</t>
  </si>
  <si>
    <t>Actual Completed Date</t>
  </si>
  <si>
    <t>Item</t>
  </si>
  <si>
    <t>Status</t>
  </si>
  <si>
    <t>No.</t>
  </si>
  <si>
    <t>Done</t>
  </si>
  <si>
    <t>Remark</t>
  </si>
  <si>
    <t>Update status of NEW if the Deviation or ECN is applying</t>
  </si>
  <si>
    <t>Deviation Close - Approval Flow</t>
  </si>
  <si>
    <t>TestScript By Family or Assembly Model</t>
  </si>
  <si>
    <t>Attach Image for evidence</t>
  </si>
  <si>
    <t>add column to store config hashstring</t>
  </si>
  <si>
    <t>Commitment Completed Date</t>
  </si>
  <si>
    <t>Description</t>
  </si>
  <si>
    <t>Deviation Close - Email reminder   before expiry date</t>
  </si>
  <si>
    <t>To trigger users of specific WC:
- 21, 14 day before expity date: 1 email each day
- 7 day until user close the deviation request</t>
  </si>
  <si>
    <t>Allow requestor to revise the rejected request and resubmit</t>
  </si>
  <si>
    <t>one page to show the activity log of filtering Assy Number</t>
  </si>
  <si>
    <t>Folder Tree for  (original and encrypted) Script Attachment</t>
  </si>
  <si>
    <t xml:space="preserve"> request will be test lead to approve after submiter request to close the deviation request
- current (NEW / PCN / ECN / ECO) request that impplemting deviation will be re-active
- deviation request will be no longer available for usage</t>
  </si>
  <si>
    <t>API to provide the database connection string</t>
  </si>
  <si>
    <t>Delete function - Approval Flow</t>
  </si>
  <si>
    <t>Need Test lead to approve once user raise the delete request</t>
  </si>
  <si>
    <t>Add Config File</t>
  </si>
  <si>
    <t>Button Copy test script ID to clipboard.</t>
  </si>
  <si>
    <t>add firmware information config &amp; table</t>
  </si>
  <si>
    <t>Report SN using system</t>
  </si>
  <si>
    <t>report SN using un-verified test script</t>
  </si>
  <si>
    <t>report testers using watchdog</t>
  </si>
  <si>
    <t>report testers which are not using watch dog</t>
  </si>
  <si>
    <t>Deviation Close - Email Notification for the list of auto close</t>
  </si>
  <si>
    <t>Image store in tree folder</t>
  </si>
  <si>
    <t>script files will be stored in separate Assebmly Number (HCM_SOLAREDGE\FVT\AS3014-D24-3)</t>
  </si>
  <si>
    <t>After script Id is copied to clipboard, the text will show 'COPIED'</t>
  </si>
  <si>
    <t>return the connection string in API for easier maintenance in future</t>
  </si>
  <si>
    <t>Drop</t>
  </si>
  <si>
    <t>New Test Script Registration</t>
  </si>
  <si>
    <t>Station</t>
  </si>
  <si>
    <t>RouteStep</t>
  </si>
  <si>
    <t>Family</t>
  </si>
  <si>
    <t>Created By</t>
  </si>
  <si>
    <t>Creation Date</t>
  </si>
  <si>
    <t>Status of Script ID</t>
  </si>
  <si>
    <t>Script Name</t>
  </si>
  <si>
    <t>Script Revision</t>
  </si>
  <si>
    <t>Script File Name</t>
  </si>
  <si>
    <t>Encrypted File Name</t>
  </si>
  <si>
    <t>File Hash</t>
  </si>
  <si>
    <t>Change Detail</t>
  </si>
  <si>
    <t>User input to register the script ID</t>
  </si>
  <si>
    <t>Auto generated</t>
  </si>
  <si>
    <t>User Input to get approval for test script</t>
  </si>
  <si>
    <t>Can register multiple assy # under single script ID</t>
  </si>
  <si>
    <t>createdEmail</t>
  </si>
  <si>
    <t>updatedName</t>
  </si>
  <si>
    <t>updatedEmail</t>
  </si>
  <si>
    <t>platformId</t>
  </si>
  <si>
    <t>typeId</t>
  </si>
  <si>
    <t>family</t>
  </si>
  <si>
    <t>deviationClosedDate</t>
  </si>
  <si>
    <t>isReady</t>
  </si>
  <si>
    <t>Button Copy test script ID to clipboard</t>
  </si>
  <si>
    <t>Image attachment for evidence</t>
  </si>
  <si>
    <t>Image</t>
  </si>
  <si>
    <t>multiple</t>
  </si>
  <si>
    <t>single</t>
  </si>
  <si>
    <t>Scrip Id</t>
  </si>
  <si>
    <t>Assy1</t>
  </si>
  <si>
    <t>Assy2</t>
  </si>
  <si>
    <t>Assy3</t>
  </si>
  <si>
    <t>Assy4</t>
  </si>
  <si>
    <t>Assy5</t>
  </si>
  <si>
    <t>script id1</t>
  </si>
  <si>
    <t>script id2</t>
  </si>
  <si>
    <t>reqId1</t>
  </si>
  <si>
    <t>reqId2</t>
  </si>
  <si>
    <t>reqId3</t>
  </si>
  <si>
    <t>Assy6</t>
  </si>
  <si>
    <t>solar</t>
  </si>
  <si>
    <t>testscript</t>
  </si>
  <si>
    <t>testscript'</t>
  </si>
  <si>
    <t>new</t>
  </si>
  <si>
    <t>PCN</t>
  </si>
  <si>
    <t>script id3</t>
  </si>
  <si>
    <t>Request Number</t>
  </si>
  <si>
    <t>A button next to the script ID for user to copy the script ID to the clipboard</t>
  </si>
  <si>
    <t>Allow user to attached images as their change detail evidences and approvers are able to download and view the attachment
- Save image in path: VNHCMM0TEAPP05/JTSMS/Attachment/Evidence/customer/process/assembly
- Can add multiple images
- user can download and view images</t>
  </si>
  <si>
    <t>if the test script is for multiple assy#, store it for each assembly number folder in the server
Path: 
- VNHCMM0TEAPP05/JTSMS/Attachment/Encrypted/customer/process/assembly
- VNHCMM0TEAPP05/JTSMS/Attachment/Origin/customer/process/assembly
- vnhcmm0src03/JTSMS/Attachment/Encrypted/customer/process/assembly</t>
  </si>
  <si>
    <t>Add Assembly Test Properties Page</t>
  </si>
  <si>
    <t>Allow user to add Assembly Test Properties and store the JTSMS DB:
- Type 1: Measurement Properties - KeyName, Lower Limit, Upper Limit, Measurement Unit.
- Type 2: Information Properties - KeyName, Value.
	Allow user to add/change mutiple configuration files and generate the configuration file HASH string same as test script file hash string.
	VNHCMM0TEAPP05/JTSMS/Attachment/Configuration/customer/process/assembly
	Create an approval loop same as test script change approval loop after clicking on submit button</t>
  </si>
  <si>
    <t>Add Report Pages</t>
  </si>
  <si>
    <t>Assembly Number activity log (list of request of particular Assy#)
	Report SN using system with Customer filter, process filter, time frame filter - (Customer, Process, Assembly Number, Serial Number, Equipment, Script File Name, Validation result, User, Record date).
	report SN using un-verified test script with Customer filter, process filter, time frame filter - (Customer, Process, Assembly Number, Serial Number, Equipment, MES Start Test Date, Record date).
	report testers using watchdog with Customer filter, process filter - (Customer, Process, EquipmetName, User added, Record Date).
	report testers which are not using watch dog with Customer filter, process filter - (Customer, Process, EquipmetName)</t>
  </si>
  <si>
    <t>Multiple Assy# using same script ID</t>
  </si>
  <si>
    <t>Id</t>
  </si>
  <si>
    <t>NEW</t>
  </si>
  <si>
    <t>script id4</t>
  </si>
  <si>
    <t>No</t>
  </si>
  <si>
    <t>Yes</t>
  </si>
  <si>
    <t>ECN</t>
  </si>
  <si>
    <t>DEV</t>
  </si>
  <si>
    <t>Number of Assy#</t>
  </si>
  <si>
    <t>Expected Result</t>
  </si>
  <si>
    <t>TC Number</t>
  </si>
  <si>
    <t>There should be a link to the new section that allows users to add computers to the database</t>
  </si>
  <si>
    <t>Actual Results / Comments:</t>
  </si>
  <si>
    <t>- Open the web browser
- Navigate to the computer database app
- should see a new button called "Add a New Computer"</t>
  </si>
  <si>
    <t>1. Access the computer database app
2. the list of the item is showing in the table and there is a column called "Computer Name"
3. click on the link in "Computer Name" column, a new section will be show to update the database
4. The new section should have a heading of "Add a New Computer"</t>
  </si>
  <si>
    <t>1. Access the computer database app
2. navigate to the new section using the button link
3. four fields labelled"&lt;fields&gt;" with a type of "&lt;type&gt;" will be shown
      |    type    |      fields       |
      | Free input |   Computer Name   |
      | Free input |  Introduced Date  |
      | Free input | Discontinued Date |
      | Free Input |   Manufacturer    |
4. two buttons named "&lt;buttons&gt;" will be shown:
      | Add Computer |
      |    Cancel    |</t>
  </si>
  <si>
    <t>Steps</t>
  </si>
  <si>
    <t>It Should allow me to cancel the operation
1. It should take me back to the main computer database view</t>
  </si>
  <si>
    <t>1. entering a new computer into the system
2. click "Cancel" button</t>
  </si>
  <si>
    <t>The app is shown
There is a button "Add a New Computer" near the top-right corner</t>
  </si>
  <si>
    <t>It should be possible to open the new section
1. list of item is showing
2. new section will show once click on single item</t>
  </si>
  <si>
    <t>Result</t>
  </si>
  <si>
    <t>Pass</t>
  </si>
  <si>
    <t>Fail</t>
  </si>
  <si>
    <r>
      <t xml:space="preserve">1. the app is accessible
2. list item show
3. section is show after clicking item 
</t>
    </r>
    <r>
      <rPr>
        <sz val="10"/>
        <color rgb="FFFF0000"/>
        <rFont val="Arial"/>
        <family val="2"/>
      </rPr>
      <t>4. there is no heading called "Add a New Computer", but "Edit computer" is showing</t>
    </r>
  </si>
  <si>
    <t>It should have four new fields and two buttons in the new section
1. the app is accessible
2. new section will be shown after clicking in the link
3. Computer Name, Introduced Date, Discontinued Date and Manufacturer field will be shown
4. 2 buttons are showing (Add Computer and Cancel)</t>
  </si>
  <si>
    <t>1. the app is accessible
2. new section will be shown after clicking in the link
3. Computer Name, Introduced Date, Discontinued Date and Manufacturer field is shown
4. Cancel button is shown, but Add Computer is not shown</t>
  </si>
  <si>
    <t>1. back to the main app database after clicking Cancel</t>
  </si>
  <si>
    <t>1. Click on "Add a New Computer", it will navigate to new section
2. only entered a name for a computer
3. click "Add This Computer" 
4. It indicate which fields are mandatory</t>
  </si>
  <si>
    <t>It should not allow new computers to be added unless all fields are populated
1. data is not saved and It should indicate which fields are mandatory</t>
  </si>
  <si>
    <t>1. data is saved and It back to main app</t>
  </si>
  <si>
    <t>Pending submission</t>
  </si>
  <si>
    <t>approved</t>
  </si>
  <si>
    <t>now in Test folder</t>
  </si>
  <si>
    <t>Store the test scripts based on customer/process/family/assembly. Allow user to run the test script to be called by the test station</t>
  </si>
  <si>
    <t>Worcell selection based on granted</t>
  </si>
  <si>
    <t>- Still need to check the condition before adding the Assy# to the database</t>
  </si>
  <si>
    <t>- Need to test the file storage in mapping disk</t>
  </si>
  <si>
    <t>Approval Flow</t>
  </si>
  <si>
    <t>Customer Dropdown list will be shown based on what has been granted to the user</t>
  </si>
  <si>
    <t>Show approval history of the request with detail status</t>
  </si>
  <si>
    <t>whatchdog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</si>
</sst>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10"/>
      <color rgb="FF000000"/>
      <name val="Arial"/>
      <family val="2"/>
    </font>
    <font>
      <sz val="10"/>
      <color rgb="FFFF0000"/>
      <name val="Arial"/>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00B050"/>
        <bgColor indexed="64"/>
      </patternFill>
    </fill>
    <fill>
      <patternFill patternType="solid">
        <fgColor rgb="FF00B0F0"/>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5">
    <xf numFmtId="0" fontId="0" fillId="0" borderId="0" xfId="0"/>
    <xf numFmtId="0" fontId="0" fillId="0" borderId="1" xfId="0" applyBorder="1"/>
    <xf numFmtId="0" fontId="0" fillId="0" borderId="1" xfId="0" applyFill="1" applyBorder="1"/>
    <xf numFmtId="0" fontId="2" fillId="0" borderId="1" xfId="0" applyFont="1" applyBorder="1"/>
    <xf numFmtId="0" fontId="0"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2" borderId="0" xfId="0" applyFill="1" applyBorder="1"/>
    <xf numFmtId="0" fontId="0" fillId="0" borderId="7" xfId="0" applyBorder="1"/>
    <xf numFmtId="0" fontId="0" fillId="0" borderId="8" xfId="0" applyBorder="1"/>
    <xf numFmtId="0" fontId="0" fillId="0" borderId="9" xfId="0" applyBorder="1"/>
    <xf numFmtId="0" fontId="0" fillId="0" borderId="0" xfId="0" applyFill="1" applyBorder="1"/>
    <xf numFmtId="0" fontId="0" fillId="3" borderId="0" xfId="0" applyFill="1" applyBorder="1"/>
    <xf numFmtId="0" fontId="0" fillId="0" borderId="0" xfId="0"/>
    <xf numFmtId="0" fontId="0" fillId="0" borderId="1" xfId="0"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16" fontId="0" fillId="0" borderId="1" xfId="0" applyNumberFormat="1" applyFont="1" applyBorder="1"/>
    <xf numFmtId="0" fontId="0" fillId="0" borderId="1" xfId="0" applyFont="1" applyFill="1" applyBorder="1" applyAlignment="1">
      <alignment vertical="center"/>
    </xf>
    <xf numFmtId="0" fontId="0" fillId="0" borderId="1" xfId="0" quotePrefix="1" applyFont="1" applyFill="1" applyBorder="1" applyAlignment="1">
      <alignment vertical="center" wrapText="1"/>
    </xf>
    <xf numFmtId="0" fontId="0" fillId="0" borderId="1" xfId="0" applyFont="1" applyFill="1" applyBorder="1"/>
    <xf numFmtId="0" fontId="0" fillId="5" borderId="1" xfId="0" applyFont="1" applyFill="1" applyBorder="1"/>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0" borderId="1" xfId="0" applyFont="1" applyFill="1" applyBorder="1" applyAlignment="1">
      <alignment wrapText="1"/>
    </xf>
    <xf numFmtId="16" fontId="0" fillId="0" borderId="1" xfId="0" applyNumberFormat="1" applyBorder="1"/>
    <xf numFmtId="0" fontId="0" fillId="2" borderId="0" xfId="0" applyFill="1"/>
    <xf numFmtId="0" fontId="0" fillId="6" borderId="0" xfId="0" applyFill="1"/>
    <xf numFmtId="0" fontId="0" fillId="2" borderId="1" xfId="0" applyFill="1" applyBorder="1" applyAlignment="1">
      <alignment horizontal="center" vertical="center"/>
    </xf>
    <xf numFmtId="0" fontId="0" fillId="6" borderId="1" xfId="0" applyFill="1" applyBorder="1" applyAlignment="1">
      <alignment horizontal="center" vertical="center"/>
    </xf>
    <xf numFmtId="0" fontId="0" fillId="7" borderId="0" xfId="0" applyFill="1"/>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17" fontId="0" fillId="0" borderId="0" xfId="0" applyNumberFormat="1"/>
    <xf numFmtId="0" fontId="4" fillId="0" borderId="1" xfId="0" quotePrefix="1" applyFont="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0" fillId="0" borderId="1" xfId="0" applyFont="1" applyBorder="1" applyAlignment="1">
      <alignment horizontal="left" vertical="top"/>
    </xf>
    <xf numFmtId="0" fontId="0" fillId="5" borderId="1" xfId="0" applyFont="1" applyFill="1" applyBorder="1" applyAlignment="1">
      <alignment horizontal="center" vertical="center" wrapText="1"/>
    </xf>
    <xf numFmtId="0" fontId="0" fillId="0" borderId="1" xfId="0" applyFont="1" applyBorder="1" applyAlignment="1">
      <alignment horizontal="center" vertical="center" wrapText="1"/>
    </xf>
    <xf numFmtId="16" fontId="0" fillId="0" borderId="1" xfId="0" applyNumberFormat="1" applyFont="1" applyBorder="1" applyAlignment="1">
      <alignment horizontal="center" vertical="center" wrapText="1"/>
    </xf>
    <xf numFmtId="0" fontId="0" fillId="0" borderId="1" xfId="0" applyFont="1" applyBorder="1" applyAlignment="1">
      <alignment wrapText="1"/>
    </xf>
    <xf numFmtId="0" fontId="0" fillId="0" borderId="1" xfId="0" quotePrefix="1" applyFont="1" applyBorder="1" applyAlignment="1">
      <alignment horizontal="center" vertical="center" wrapText="1"/>
    </xf>
    <xf numFmtId="16" fontId="0" fillId="0" borderId="1" xfId="0" applyNumberFormat="1" applyFont="1" applyBorder="1" applyAlignment="1">
      <alignment wrapText="1"/>
    </xf>
    <xf numFmtId="0" fontId="0" fillId="0" borderId="1" xfId="0" quotePrefix="1" applyFont="1" applyBorder="1" applyAlignment="1">
      <alignment wrapText="1"/>
    </xf>
    <xf numFmtId="0" fontId="0" fillId="0" borderId="1" xfId="0" applyFont="1" applyBorder="1" applyAlignment="1">
      <alignment vertical="center" wrapText="1"/>
    </xf>
    <xf numFmtId="0" fontId="0" fillId="0" borderId="0" xfId="0" applyAlignment="1">
      <alignment vertical="center"/>
    </xf>
    <xf numFmtId="0" fontId="0" fillId="0" borderId="0" xfId="0" applyFont="1" applyFill="1" applyBorder="1" applyAlignment="1">
      <alignment horizontal="left" vertical="center" wrapText="1"/>
    </xf>
  </cellXfs>
  <cellStyles count="1">
    <cellStyle name="Normal" xfId="0" builtinId="0"/>
  </cellStyles>
  <dxfs count="3">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colors>
    <mruColors>
      <color rgb="FFFFFF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F485C-D1E7-4862-9488-3EEA72BE3375}">
  <dimension ref="B2:H14"/>
  <sheetViews>
    <sheetView showGridLines="0" tabSelected="1" topLeftCell="A7" zoomScale="80" zoomScaleNormal="80" workbookViewId="0">
      <selection activeCell="C8" sqref="C8"/>
    </sheetView>
  </sheetViews>
  <sheetFormatPr defaultRowHeight="14.5" x14ac:dyDescent="0.35"/>
  <cols>
    <col min="3" max="3" width="32.81640625" bestFit="1" customWidth="1"/>
    <col min="4" max="4" width="75.08984375" customWidth="1"/>
    <col min="5" max="5" width="6.36328125" style="53" bestFit="1" customWidth="1"/>
    <col min="6" max="6" width="42.08984375" customWidth="1"/>
    <col min="7" max="7" width="13.90625" customWidth="1"/>
    <col min="8" max="8" width="16.7265625" customWidth="1"/>
  </cols>
  <sheetData>
    <row r="2" spans="2:8" ht="43.5" x14ac:dyDescent="0.35">
      <c r="B2" s="26" t="s">
        <v>128</v>
      </c>
      <c r="C2" s="26" t="s">
        <v>126</v>
      </c>
      <c r="D2" s="26" t="s">
        <v>137</v>
      </c>
      <c r="E2" s="26" t="s">
        <v>127</v>
      </c>
      <c r="F2" s="26" t="s">
        <v>130</v>
      </c>
      <c r="G2" s="27" t="s">
        <v>125</v>
      </c>
      <c r="H2" s="27" t="s">
        <v>136</v>
      </c>
    </row>
    <row r="3" spans="2:8" x14ac:dyDescent="0.35">
      <c r="B3" s="37">
        <v>1</v>
      </c>
      <c r="C3" s="38" t="s">
        <v>185</v>
      </c>
      <c r="D3" s="39" t="s">
        <v>209</v>
      </c>
      <c r="E3" s="45" t="s">
        <v>129</v>
      </c>
      <c r="F3" s="46"/>
      <c r="G3" s="47">
        <v>44727</v>
      </c>
      <c r="H3" s="46"/>
    </row>
    <row r="4" spans="2:8" s="17" customFormat="1" ht="29" x14ac:dyDescent="0.35">
      <c r="B4" s="37">
        <v>2</v>
      </c>
      <c r="C4" s="38" t="s">
        <v>216</v>
      </c>
      <c r="D4" s="39"/>
      <c r="E4" s="52"/>
      <c r="F4" s="49" t="s">
        <v>252</v>
      </c>
      <c r="G4" s="47"/>
      <c r="H4" s="46"/>
    </row>
    <row r="5" spans="2:8" s="17" customFormat="1" ht="87" x14ac:dyDescent="0.35">
      <c r="B5" s="37">
        <v>3</v>
      </c>
      <c r="C5" s="38" t="s">
        <v>186</v>
      </c>
      <c r="D5" s="39" t="s">
        <v>210</v>
      </c>
      <c r="E5" s="52" t="s">
        <v>129</v>
      </c>
      <c r="F5" s="38" t="s">
        <v>249</v>
      </c>
      <c r="G5" s="50">
        <v>44760</v>
      </c>
      <c r="H5" s="48"/>
    </row>
    <row r="6" spans="2:8" s="17" customFormat="1" ht="87" x14ac:dyDescent="0.35">
      <c r="B6" s="37">
        <v>4</v>
      </c>
      <c r="C6" s="38" t="s">
        <v>250</v>
      </c>
      <c r="D6" s="39" t="s">
        <v>211</v>
      </c>
      <c r="E6" s="52"/>
      <c r="F6" s="51" t="s">
        <v>253</v>
      </c>
      <c r="G6" s="50"/>
      <c r="H6" s="48"/>
    </row>
    <row r="7" spans="2:8" s="17" customFormat="1" ht="145" x14ac:dyDescent="0.35">
      <c r="B7" s="37">
        <v>5</v>
      </c>
      <c r="C7" s="38" t="s">
        <v>212</v>
      </c>
      <c r="D7" s="39" t="s">
        <v>213</v>
      </c>
      <c r="E7" s="52"/>
      <c r="F7" s="48"/>
      <c r="G7" s="50"/>
      <c r="H7" s="48"/>
    </row>
    <row r="8" spans="2:8" s="17" customFormat="1" ht="159.5" x14ac:dyDescent="0.35">
      <c r="B8" s="37">
        <v>6</v>
      </c>
      <c r="C8" s="38" t="s">
        <v>214</v>
      </c>
      <c r="D8" s="39" t="s">
        <v>215</v>
      </c>
      <c r="E8" s="19"/>
      <c r="F8" s="4"/>
      <c r="G8" s="21"/>
      <c r="H8" s="4"/>
    </row>
    <row r="9" spans="2:8" s="17" customFormat="1" x14ac:dyDescent="0.35">
      <c r="B9" s="37"/>
      <c r="C9" s="38" t="s">
        <v>251</v>
      </c>
      <c r="D9" s="39" t="s">
        <v>255</v>
      </c>
      <c r="E9" s="19" t="s">
        <v>129</v>
      </c>
      <c r="F9" s="4"/>
      <c r="G9" s="21"/>
      <c r="H9" s="4"/>
    </row>
    <row r="10" spans="2:8" s="17" customFormat="1" x14ac:dyDescent="0.35">
      <c r="B10" s="37"/>
      <c r="C10" s="38" t="s">
        <v>254</v>
      </c>
      <c r="D10" s="39" t="s">
        <v>256</v>
      </c>
      <c r="E10" s="19" t="s">
        <v>129</v>
      </c>
      <c r="F10" s="4"/>
      <c r="G10" s="21"/>
      <c r="H10" s="4"/>
    </row>
    <row r="13" spans="2:8" x14ac:dyDescent="0.35">
      <c r="C13" s="54" t="s">
        <v>104</v>
      </c>
    </row>
    <row r="14" spans="2:8" x14ac:dyDescent="0.35">
      <c r="C14" s="54" t="s">
        <v>257</v>
      </c>
    </row>
  </sheetData>
  <conditionalFormatting sqref="E2:E3">
    <cfRule type="cellIs" dxfId="2" priority="2" operator="equal">
      <formula>"Done"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64A3-63F1-40B3-90EB-5A42BF3D1EC5}">
  <dimension ref="A2:X34"/>
  <sheetViews>
    <sheetView showGridLines="0" topLeftCell="A13" zoomScale="85" zoomScaleNormal="85" workbookViewId="0">
      <selection activeCell="L19" sqref="L19"/>
    </sheetView>
  </sheetViews>
  <sheetFormatPr defaultRowHeight="14.5" x14ac:dyDescent="0.35"/>
  <cols>
    <col min="2" max="2" width="11.08984375" customWidth="1"/>
    <col min="3" max="3" width="5" bestFit="1" customWidth="1"/>
    <col min="4" max="4" width="17.453125" bestFit="1" customWidth="1"/>
    <col min="5" max="5" width="6.7265625" bestFit="1" customWidth="1"/>
    <col min="6" max="6" width="9.81640625" bestFit="1" customWidth="1"/>
    <col min="7" max="7" width="8.90625" bestFit="1" customWidth="1"/>
    <col min="8" max="8" width="2.26953125" style="30" customWidth="1"/>
    <col min="9" max="10" width="10.08984375" style="17" bestFit="1" customWidth="1"/>
    <col min="11" max="11" width="12.6328125" style="17" bestFit="1" customWidth="1"/>
    <col min="12" max="12" width="15.08984375" style="17" bestFit="1" customWidth="1"/>
    <col min="13" max="13" width="15.81640625" style="17" bestFit="1" customWidth="1"/>
    <col min="14" max="14" width="2.6328125" style="31" customWidth="1"/>
    <col min="15" max="15" width="16.7265625" bestFit="1" customWidth="1"/>
    <col min="16" max="16" width="17" bestFit="1" customWidth="1"/>
    <col min="17" max="17" width="11.1796875" bestFit="1" customWidth="1"/>
    <col min="18" max="18" width="13.453125" bestFit="1" customWidth="1"/>
    <col min="19" max="19" width="14.81640625" bestFit="1" customWidth="1"/>
    <col min="20" max="20" width="18.6328125" customWidth="1"/>
    <col min="21" max="21" width="8.54296875" customWidth="1"/>
    <col min="22" max="22" width="12.81640625" bestFit="1" customWidth="1"/>
    <col min="23" max="23" width="10.6328125" bestFit="1" customWidth="1"/>
  </cols>
  <sheetData>
    <row r="2" spans="1:24" x14ac:dyDescent="0.35">
      <c r="E2" s="40"/>
    </row>
    <row r="4" spans="1:24" x14ac:dyDescent="0.35">
      <c r="B4" t="s">
        <v>160</v>
      </c>
    </row>
    <row r="6" spans="1:24" ht="63.5" customHeight="1" x14ac:dyDescent="0.35">
      <c r="A6" s="37" t="s">
        <v>208</v>
      </c>
      <c r="B6" s="18" t="s">
        <v>109</v>
      </c>
      <c r="C6" s="18" t="s">
        <v>68</v>
      </c>
      <c r="D6" s="18" t="s">
        <v>114</v>
      </c>
      <c r="E6" s="18" t="s">
        <v>161</v>
      </c>
      <c r="F6" s="18" t="s">
        <v>162</v>
      </c>
      <c r="G6" s="18" t="s">
        <v>163</v>
      </c>
      <c r="H6" s="32"/>
      <c r="I6" s="18" t="s">
        <v>190</v>
      </c>
      <c r="J6" s="18" t="s">
        <v>164</v>
      </c>
      <c r="K6" s="18" t="s">
        <v>165</v>
      </c>
      <c r="L6" s="18" t="s">
        <v>224</v>
      </c>
      <c r="M6" s="18" t="s">
        <v>127</v>
      </c>
      <c r="N6" s="33"/>
      <c r="O6" s="18" t="s">
        <v>117</v>
      </c>
      <c r="P6" s="18" t="s">
        <v>118</v>
      </c>
      <c r="Q6" s="18" t="s">
        <v>167</v>
      </c>
      <c r="R6" s="18" t="s">
        <v>168</v>
      </c>
      <c r="S6" s="18" t="s">
        <v>169</v>
      </c>
      <c r="T6" s="18" t="s">
        <v>170</v>
      </c>
      <c r="U6" s="18" t="s">
        <v>171</v>
      </c>
      <c r="V6" s="18" t="s">
        <v>172</v>
      </c>
      <c r="W6" s="18" t="s">
        <v>137</v>
      </c>
      <c r="X6" s="18" t="s">
        <v>187</v>
      </c>
    </row>
    <row r="7" spans="1:24" x14ac:dyDescent="0.35">
      <c r="M7" s="17" t="s">
        <v>166</v>
      </c>
      <c r="O7" t="s">
        <v>188</v>
      </c>
      <c r="P7" t="s">
        <v>188</v>
      </c>
      <c r="Q7" t="s">
        <v>189</v>
      </c>
      <c r="R7" t="s">
        <v>189</v>
      </c>
      <c r="S7" s="17" t="s">
        <v>189</v>
      </c>
      <c r="T7" s="17" t="s">
        <v>189</v>
      </c>
      <c r="U7" s="17" t="s">
        <v>189</v>
      </c>
      <c r="V7" s="17" t="s">
        <v>189</v>
      </c>
      <c r="W7" s="17" t="s">
        <v>189</v>
      </c>
      <c r="X7" s="17" t="s">
        <v>188</v>
      </c>
    </row>
    <row r="8" spans="1:24" x14ac:dyDescent="0.35">
      <c r="B8" s="17" t="s">
        <v>202</v>
      </c>
      <c r="C8" s="17" t="s">
        <v>222</v>
      </c>
      <c r="D8" s="17">
        <v>1</v>
      </c>
      <c r="E8" s="17">
        <v>1</v>
      </c>
      <c r="F8" s="17">
        <v>1</v>
      </c>
      <c r="G8" s="17"/>
      <c r="I8" s="17">
        <v>0</v>
      </c>
    </row>
    <row r="9" spans="1:24" x14ac:dyDescent="0.35">
      <c r="B9" t="s">
        <v>202</v>
      </c>
      <c r="C9" t="s">
        <v>222</v>
      </c>
      <c r="D9">
        <v>1</v>
      </c>
      <c r="E9">
        <v>1</v>
      </c>
      <c r="F9">
        <v>1</v>
      </c>
      <c r="I9" s="17">
        <v>1</v>
      </c>
    </row>
    <row r="10" spans="1:24" x14ac:dyDescent="0.35">
      <c r="B10" s="17" t="s">
        <v>202</v>
      </c>
      <c r="C10" s="17" t="s">
        <v>223</v>
      </c>
      <c r="D10" s="17">
        <v>1</v>
      </c>
      <c r="E10" s="17">
        <v>1</v>
      </c>
      <c r="F10" s="17">
        <v>1</v>
      </c>
      <c r="I10" s="17">
        <v>2</v>
      </c>
    </row>
    <row r="11" spans="1:24" x14ac:dyDescent="0.35">
      <c r="B11" s="17" t="s">
        <v>202</v>
      </c>
      <c r="C11" s="17" t="s">
        <v>218</v>
      </c>
      <c r="D11" s="17">
        <v>1</v>
      </c>
      <c r="E11" s="17">
        <v>1</v>
      </c>
      <c r="F11" s="17">
        <v>1</v>
      </c>
      <c r="I11" s="17">
        <v>3</v>
      </c>
    </row>
    <row r="12" spans="1:24" x14ac:dyDescent="0.35">
      <c r="B12" s="17" t="s">
        <v>202</v>
      </c>
      <c r="C12" s="17" t="s">
        <v>218</v>
      </c>
      <c r="D12" s="17">
        <v>1</v>
      </c>
      <c r="E12" s="17">
        <v>1</v>
      </c>
      <c r="F12" s="17">
        <v>1</v>
      </c>
      <c r="I12" s="17">
        <v>4</v>
      </c>
    </row>
    <row r="16" spans="1:24" x14ac:dyDescent="0.35">
      <c r="B16" t="s">
        <v>173</v>
      </c>
      <c r="K16" s="17" t="s">
        <v>174</v>
      </c>
      <c r="P16" t="s">
        <v>175</v>
      </c>
    </row>
    <row r="17" spans="1:16" x14ac:dyDescent="0.35">
      <c r="P17" t="s">
        <v>176</v>
      </c>
    </row>
    <row r="20" spans="1:16" x14ac:dyDescent="0.35">
      <c r="A20" s="1"/>
      <c r="B20" s="1" t="s">
        <v>205</v>
      </c>
      <c r="C20" s="1"/>
      <c r="F20" s="1"/>
      <c r="G20" s="1"/>
      <c r="H20" s="1"/>
      <c r="I20" s="1"/>
      <c r="J20" s="30"/>
      <c r="L20" s="9"/>
    </row>
    <row r="21" spans="1:16" x14ac:dyDescent="0.35">
      <c r="A21" s="1" t="s">
        <v>198</v>
      </c>
      <c r="B21" s="1" t="s">
        <v>196</v>
      </c>
      <c r="C21" s="1"/>
      <c r="D21" t="s">
        <v>247</v>
      </c>
      <c r="E21">
        <v>0</v>
      </c>
      <c r="F21" s="1" t="s">
        <v>191</v>
      </c>
      <c r="G21" s="1"/>
      <c r="H21" s="1"/>
      <c r="I21" s="1" t="s">
        <v>203</v>
      </c>
      <c r="J21" s="30"/>
      <c r="L21" s="9"/>
    </row>
    <row r="22" spans="1:16" x14ac:dyDescent="0.35">
      <c r="A22" s="1"/>
      <c r="B22" s="1"/>
      <c r="C22" s="1"/>
      <c r="F22" s="1" t="s">
        <v>192</v>
      </c>
      <c r="G22" s="1"/>
      <c r="H22" s="1"/>
      <c r="I22" s="1"/>
      <c r="J22" s="30"/>
      <c r="L22" s="9"/>
    </row>
    <row r="23" spans="1:16" x14ac:dyDescent="0.35">
      <c r="A23" s="1"/>
      <c r="B23" s="1"/>
      <c r="C23" s="1"/>
      <c r="F23" s="1" t="s">
        <v>193</v>
      </c>
      <c r="G23" s="1"/>
      <c r="H23" s="1"/>
      <c r="I23" s="1"/>
      <c r="J23" s="30"/>
      <c r="L23" s="9"/>
    </row>
    <row r="24" spans="1:16" x14ac:dyDescent="0.35">
      <c r="A24" s="1"/>
      <c r="B24" s="1" t="s">
        <v>206</v>
      </c>
      <c r="C24" s="1"/>
      <c r="F24" s="1"/>
      <c r="G24" s="1"/>
      <c r="H24" s="1"/>
      <c r="I24" s="1"/>
      <c r="J24" s="30"/>
      <c r="L24" s="9"/>
    </row>
    <row r="25" spans="1:16" x14ac:dyDescent="0.35">
      <c r="A25" s="1" t="s">
        <v>199</v>
      </c>
      <c r="B25" s="1" t="s">
        <v>197</v>
      </c>
      <c r="C25" s="1"/>
      <c r="D25" t="s">
        <v>248</v>
      </c>
      <c r="E25">
        <v>1</v>
      </c>
      <c r="F25" s="1" t="s">
        <v>194</v>
      </c>
      <c r="G25" s="1"/>
      <c r="H25" s="1"/>
      <c r="I25" s="1"/>
      <c r="J25" s="30"/>
      <c r="L25" s="9"/>
    </row>
    <row r="26" spans="1:16" x14ac:dyDescent="0.35">
      <c r="A26" s="1"/>
      <c r="B26" s="1"/>
      <c r="C26" s="1"/>
      <c r="F26" s="1"/>
      <c r="G26" s="1"/>
      <c r="H26" s="1"/>
      <c r="I26" s="1"/>
      <c r="J26" s="30"/>
      <c r="L26" s="9"/>
    </row>
    <row r="27" spans="1:16" x14ac:dyDescent="0.35">
      <c r="A27" s="1" t="s">
        <v>200</v>
      </c>
      <c r="B27" s="1" t="s">
        <v>207</v>
      </c>
      <c r="C27" s="1"/>
      <c r="F27" s="1" t="s">
        <v>195</v>
      </c>
      <c r="G27" s="1"/>
      <c r="H27" s="1"/>
      <c r="I27" s="1" t="s">
        <v>204</v>
      </c>
      <c r="J27" s="30"/>
      <c r="L27" s="9"/>
    </row>
    <row r="28" spans="1:16" x14ac:dyDescent="0.35">
      <c r="A28" s="1"/>
      <c r="B28" s="1"/>
      <c r="C28" s="1"/>
      <c r="F28" s="1" t="s">
        <v>201</v>
      </c>
      <c r="G28" s="1"/>
      <c r="H28" s="1"/>
      <c r="I28" s="1"/>
      <c r="J28" s="30"/>
      <c r="L28" s="9"/>
    </row>
    <row r="29" spans="1:16" x14ac:dyDescent="0.35">
      <c r="H29"/>
      <c r="I29"/>
      <c r="J29" s="30"/>
    </row>
    <row r="30" spans="1:16" x14ac:dyDescent="0.35">
      <c r="B30" t="s">
        <v>218</v>
      </c>
      <c r="H30"/>
      <c r="I30"/>
      <c r="J30" s="30"/>
    </row>
    <row r="31" spans="1:16" x14ac:dyDescent="0.35">
      <c r="A31" s="17" t="s">
        <v>200</v>
      </c>
      <c r="B31" s="17" t="s">
        <v>219</v>
      </c>
      <c r="F31" s="17" t="s">
        <v>191</v>
      </c>
      <c r="H31" t="s">
        <v>220</v>
      </c>
      <c r="I31"/>
      <c r="J31" s="30"/>
    </row>
    <row r="32" spans="1:16" x14ac:dyDescent="0.35">
      <c r="H32"/>
      <c r="I32"/>
      <c r="J32" s="30"/>
    </row>
    <row r="33" spans="2:10" x14ac:dyDescent="0.35">
      <c r="B33" s="17" t="s">
        <v>206</v>
      </c>
      <c r="C33" s="17"/>
      <c r="F33" s="17"/>
      <c r="H33"/>
      <c r="I33"/>
      <c r="J33" s="30"/>
    </row>
    <row r="34" spans="2:10" x14ac:dyDescent="0.35">
      <c r="B34" s="17" t="s">
        <v>219</v>
      </c>
      <c r="C34" s="17"/>
      <c r="F34" s="17" t="s">
        <v>191</v>
      </c>
      <c r="H34" t="s">
        <v>221</v>
      </c>
      <c r="I34"/>
      <c r="J34" s="30"/>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849DB-53E8-4BB5-BAFF-2B98EB4C492D}">
  <dimension ref="A6:E11"/>
  <sheetViews>
    <sheetView showGridLines="0" topLeftCell="A4" zoomScaleNormal="100" workbookViewId="0">
      <selection activeCell="B9" sqref="B9"/>
    </sheetView>
  </sheetViews>
  <sheetFormatPr defaultRowHeight="14.5" x14ac:dyDescent="0.35"/>
  <cols>
    <col min="1" max="1" width="10.36328125" bestFit="1" customWidth="1"/>
    <col min="2" max="2" width="75" style="17" bestFit="1" customWidth="1"/>
    <col min="3" max="3" width="86.90625" bestFit="1" customWidth="1"/>
    <col min="4" max="4" width="69.26953125" style="17" bestFit="1" customWidth="1"/>
    <col min="5" max="5" width="6.26953125" style="17" bestFit="1" customWidth="1"/>
  </cols>
  <sheetData>
    <row r="6" spans="1:5" x14ac:dyDescent="0.35">
      <c r="A6" s="26" t="s">
        <v>226</v>
      </c>
      <c r="B6" s="26" t="s">
        <v>232</v>
      </c>
      <c r="C6" s="26" t="s">
        <v>225</v>
      </c>
      <c r="D6" s="26" t="s">
        <v>228</v>
      </c>
      <c r="E6" s="26" t="s">
        <v>237</v>
      </c>
    </row>
    <row r="7" spans="1:5" ht="82.5" customHeight="1" x14ac:dyDescent="0.35">
      <c r="A7" s="18">
        <v>1</v>
      </c>
      <c r="B7" s="41" t="s">
        <v>229</v>
      </c>
      <c r="C7" s="42" t="s">
        <v>227</v>
      </c>
      <c r="D7" s="43" t="s">
        <v>235</v>
      </c>
      <c r="E7" s="43" t="s">
        <v>238</v>
      </c>
    </row>
    <row r="8" spans="1:5" ht="103" customHeight="1" x14ac:dyDescent="0.35">
      <c r="A8" s="18">
        <v>2</v>
      </c>
      <c r="B8" s="41" t="s">
        <v>230</v>
      </c>
      <c r="C8" s="43" t="s">
        <v>236</v>
      </c>
      <c r="D8" s="43" t="s">
        <v>240</v>
      </c>
      <c r="E8" s="43" t="s">
        <v>239</v>
      </c>
    </row>
    <row r="9" spans="1:5" ht="180" customHeight="1" x14ac:dyDescent="0.35">
      <c r="A9" s="18">
        <v>3</v>
      </c>
      <c r="B9" s="41" t="s">
        <v>231</v>
      </c>
      <c r="C9" s="43" t="s">
        <v>241</v>
      </c>
      <c r="D9" s="43" t="s">
        <v>242</v>
      </c>
      <c r="E9" s="43" t="s">
        <v>239</v>
      </c>
    </row>
    <row r="10" spans="1:5" ht="86.5" customHeight="1" x14ac:dyDescent="0.35">
      <c r="A10" s="35">
        <v>4</v>
      </c>
      <c r="B10" s="41" t="s">
        <v>244</v>
      </c>
      <c r="C10" s="43" t="s">
        <v>245</v>
      </c>
      <c r="D10" s="44" t="s">
        <v>246</v>
      </c>
      <c r="E10" s="43" t="s">
        <v>239</v>
      </c>
    </row>
    <row r="11" spans="1:5" s="17" customFormat="1" ht="66.5" customHeight="1" x14ac:dyDescent="0.35">
      <c r="A11" s="18">
        <v>5</v>
      </c>
      <c r="B11" s="41" t="s">
        <v>234</v>
      </c>
      <c r="C11" s="43" t="s">
        <v>233</v>
      </c>
      <c r="D11" s="42" t="s">
        <v>243</v>
      </c>
      <c r="E11" s="43" t="s">
        <v>238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C8594-E0BC-438D-A1AA-2C377D953E6A}">
  <dimension ref="A3:AB17"/>
  <sheetViews>
    <sheetView showGridLines="0" zoomScale="90" zoomScaleNormal="90" workbookViewId="0">
      <selection activeCell="E12" sqref="E12"/>
    </sheetView>
  </sheetViews>
  <sheetFormatPr defaultRowHeight="14.5" x14ac:dyDescent="0.35"/>
  <cols>
    <col min="1" max="1" width="13.81640625" bestFit="1" customWidth="1"/>
    <col min="2" max="2" width="5.90625" bestFit="1" customWidth="1"/>
    <col min="3" max="3" width="16.1796875" bestFit="1" customWidth="1"/>
    <col min="4" max="4" width="9" bestFit="1" customWidth="1"/>
    <col min="5" max="5" width="11.26953125" style="17" bestFit="1" customWidth="1"/>
    <col min="6" max="6" width="9.90625" style="17" bestFit="1" customWidth="1"/>
    <col min="7" max="7" width="8.7265625" style="17" bestFit="1" customWidth="1"/>
    <col min="8" max="8" width="11.08984375" style="17" customWidth="1"/>
    <col min="9" max="9" width="9.1796875" style="17" bestFit="1" customWidth="1"/>
    <col min="10" max="10" width="10.1796875" bestFit="1" customWidth="1"/>
    <col min="11" max="11" width="14.08984375" customWidth="1"/>
    <col min="12" max="12" width="12" bestFit="1" customWidth="1"/>
    <col min="13" max="13" width="11.90625" bestFit="1" customWidth="1"/>
    <col min="14" max="14" width="11.6328125" bestFit="1" customWidth="1"/>
    <col min="15" max="15" width="18.6328125" bestFit="1" customWidth="1"/>
    <col min="16" max="16" width="13.08984375" bestFit="1" customWidth="1"/>
    <col min="17" max="17" width="12.7265625" bestFit="1" customWidth="1"/>
    <col min="18" max="18" width="11.90625" bestFit="1" customWidth="1"/>
    <col min="19" max="19" width="11.81640625" bestFit="1" customWidth="1"/>
    <col min="20" max="20" width="10.08984375" bestFit="1" customWidth="1"/>
    <col min="21" max="21" width="13.08984375" bestFit="1" customWidth="1"/>
    <col min="22" max="22" width="12.7265625" bestFit="1" customWidth="1"/>
    <col min="23" max="23" width="10.90625" style="17" bestFit="1" customWidth="1"/>
    <col min="24" max="24" width="11.6328125" style="17" bestFit="1" customWidth="1"/>
    <col min="25" max="25" width="11.54296875" bestFit="1" customWidth="1"/>
    <col min="26" max="26" width="9.81640625" bestFit="1" customWidth="1"/>
    <col min="27" max="27" width="12.7265625" style="17" bestFit="1" customWidth="1"/>
    <col min="28" max="28" width="12.36328125" style="17" bestFit="1" customWidth="1"/>
    <col min="29" max="29" width="10.90625" bestFit="1" customWidth="1"/>
  </cols>
  <sheetData>
    <row r="3" spans="1:18" s="17" customFormat="1" x14ac:dyDescent="0.35">
      <c r="A3" s="17" t="s">
        <v>46</v>
      </c>
    </row>
    <row r="4" spans="1:18" s="17" customFormat="1" x14ac:dyDescent="0.35">
      <c r="A4" s="18" t="s">
        <v>45</v>
      </c>
      <c r="B4" s="18" t="s">
        <v>52</v>
      </c>
      <c r="C4" s="18" t="s">
        <v>54</v>
      </c>
      <c r="D4" s="18" t="s">
        <v>92</v>
      </c>
      <c r="E4" s="18" t="s">
        <v>181</v>
      </c>
      <c r="F4" s="18" t="s">
        <v>180</v>
      </c>
      <c r="G4" s="18" t="s">
        <v>182</v>
      </c>
      <c r="H4" s="35" t="s">
        <v>73</v>
      </c>
      <c r="I4" s="35" t="s">
        <v>56</v>
      </c>
      <c r="J4" s="18" t="s">
        <v>8</v>
      </c>
      <c r="K4" s="18" t="s">
        <v>32</v>
      </c>
      <c r="L4" s="18" t="s">
        <v>100</v>
      </c>
      <c r="M4" s="18" t="s">
        <v>177</v>
      </c>
      <c r="N4" s="18" t="s">
        <v>33</v>
      </c>
      <c r="O4" s="18" t="s">
        <v>34</v>
      </c>
      <c r="P4" s="18" t="s">
        <v>178</v>
      </c>
      <c r="Q4" s="18" t="s">
        <v>179</v>
      </c>
      <c r="R4" s="18" t="s">
        <v>35</v>
      </c>
    </row>
    <row r="5" spans="1:18" s="17" customFormat="1" x14ac:dyDescent="0.35">
      <c r="A5" s="1">
        <v>1</v>
      </c>
      <c r="B5" s="1"/>
      <c r="C5" s="1"/>
      <c r="D5" s="1"/>
      <c r="E5" s="1"/>
      <c r="F5" s="1"/>
      <c r="G5" s="1"/>
      <c r="H5" s="1"/>
      <c r="I5" s="1"/>
      <c r="J5" s="1">
        <v>1</v>
      </c>
      <c r="K5" s="1"/>
      <c r="L5" s="1"/>
      <c r="M5" s="1"/>
      <c r="N5" s="1"/>
      <c r="O5" s="1"/>
      <c r="P5" s="1"/>
      <c r="Q5" s="1"/>
      <c r="R5" s="1"/>
    </row>
    <row r="6" spans="1:18" s="17" customFormat="1" x14ac:dyDescent="0.35">
      <c r="A6" s="1"/>
      <c r="B6" s="1"/>
      <c r="C6" s="1"/>
      <c r="D6" s="1"/>
      <c r="E6" s="1"/>
      <c r="F6" s="1"/>
      <c r="G6" s="1"/>
      <c r="H6" s="1"/>
      <c r="I6" s="1"/>
      <c r="J6" s="1"/>
      <c r="K6" s="1"/>
      <c r="L6" s="1"/>
      <c r="M6" s="1"/>
      <c r="N6" s="1"/>
      <c r="O6" s="1"/>
      <c r="P6" s="1"/>
      <c r="Q6" s="1"/>
      <c r="R6" s="1"/>
    </row>
    <row r="10" spans="1:18" x14ac:dyDescent="0.35">
      <c r="K10" s="34"/>
    </row>
    <row r="17" spans="1:24" x14ac:dyDescent="0.35">
      <c r="A17" s="36" t="s">
        <v>217</v>
      </c>
      <c r="B17" s="36" t="s">
        <v>45</v>
      </c>
      <c r="C17" s="36" t="s">
        <v>44</v>
      </c>
      <c r="D17" s="36" t="s">
        <v>59</v>
      </c>
      <c r="E17" s="36" t="s">
        <v>60</v>
      </c>
      <c r="F17" s="36" t="s">
        <v>56</v>
      </c>
      <c r="G17" s="36" t="s">
        <v>57</v>
      </c>
      <c r="H17" s="36" t="s">
        <v>58</v>
      </c>
      <c r="I17" s="36" t="s">
        <v>61</v>
      </c>
      <c r="J17" s="36" t="s">
        <v>184</v>
      </c>
      <c r="K17" s="36" t="s">
        <v>3</v>
      </c>
      <c r="L17" s="36" t="s">
        <v>36</v>
      </c>
      <c r="M17" s="36" t="s">
        <v>37</v>
      </c>
      <c r="N17" s="36" t="s">
        <v>73</v>
      </c>
      <c r="O17" s="36" t="s">
        <v>41</v>
      </c>
      <c r="P17" s="36" t="s">
        <v>183</v>
      </c>
      <c r="Q17" s="36" t="s">
        <v>32</v>
      </c>
      <c r="R17" s="36" t="s">
        <v>100</v>
      </c>
      <c r="S17" s="36" t="s">
        <v>177</v>
      </c>
      <c r="T17" s="36" t="s">
        <v>33</v>
      </c>
      <c r="U17" s="36" t="s">
        <v>34</v>
      </c>
      <c r="V17" s="36" t="s">
        <v>178</v>
      </c>
      <c r="W17" s="36" t="s">
        <v>179</v>
      </c>
      <c r="X17" s="36"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T59"/>
  <sheetViews>
    <sheetView workbookViewId="0">
      <selection activeCell="D22" sqref="D22"/>
    </sheetView>
  </sheetViews>
  <sheetFormatPr defaultRowHeight="14.5" x14ac:dyDescent="0.35"/>
  <cols>
    <col min="1" max="1" width="15.453125" bestFit="1" customWidth="1"/>
    <col min="2" max="2" width="17" bestFit="1" customWidth="1"/>
    <col min="3" max="3" width="18.81640625" customWidth="1"/>
    <col min="4" max="4" width="10.54296875" bestFit="1" customWidth="1"/>
    <col min="5" max="5" width="15.453125" bestFit="1" customWidth="1"/>
    <col min="6" max="6" width="15.54296875" bestFit="1" customWidth="1"/>
    <col min="7" max="7" width="12" bestFit="1" customWidth="1"/>
    <col min="8" max="8" width="11.54296875" bestFit="1" customWidth="1"/>
    <col min="9" max="9" width="16.54296875" bestFit="1" customWidth="1"/>
    <col min="10" max="10" width="20.6328125" bestFit="1" customWidth="1"/>
    <col min="11" max="11" width="17.90625" bestFit="1" customWidth="1"/>
    <col min="12" max="12" width="22" bestFit="1" customWidth="1"/>
    <col min="13" max="13" width="15" bestFit="1" customWidth="1"/>
    <col min="14" max="14" width="11" bestFit="1" customWidth="1"/>
    <col min="15" max="15" width="10.7265625" bestFit="1" customWidth="1"/>
    <col min="16" max="16" width="12" bestFit="1" customWidth="1"/>
    <col min="22" max="22" width="17.1796875" bestFit="1" customWidth="1"/>
  </cols>
  <sheetData>
    <row r="4" spans="1:20" x14ac:dyDescent="0.35">
      <c r="A4" t="s">
        <v>46</v>
      </c>
    </row>
    <row r="5" spans="1:20" x14ac:dyDescent="0.35">
      <c r="A5" s="1" t="s">
        <v>45</v>
      </c>
      <c r="B5" s="1" t="s">
        <v>44</v>
      </c>
      <c r="C5" s="1" t="s">
        <v>52</v>
      </c>
      <c r="D5" s="1" t="s">
        <v>54</v>
      </c>
      <c r="E5" s="1" t="s">
        <v>59</v>
      </c>
      <c r="F5" s="1" t="s">
        <v>60</v>
      </c>
      <c r="G5" s="1" t="s">
        <v>56</v>
      </c>
      <c r="H5" s="1" t="s">
        <v>57</v>
      </c>
      <c r="I5" s="1" t="s">
        <v>58</v>
      </c>
      <c r="J5" s="1" t="s">
        <v>55</v>
      </c>
      <c r="K5" s="1" t="s">
        <v>61</v>
      </c>
      <c r="L5" s="2" t="s">
        <v>41</v>
      </c>
      <c r="M5" s="1" t="s">
        <v>3</v>
      </c>
      <c r="N5" s="1" t="s">
        <v>36</v>
      </c>
      <c r="O5" s="1" t="s">
        <v>37</v>
      </c>
      <c r="P5" s="1" t="s">
        <v>8</v>
      </c>
      <c r="Q5" s="1" t="s">
        <v>32</v>
      </c>
      <c r="R5" s="1" t="s">
        <v>33</v>
      </c>
      <c r="S5" s="1" t="s">
        <v>34</v>
      </c>
      <c r="T5" s="1" t="s">
        <v>35</v>
      </c>
    </row>
    <row r="6" spans="1:20" x14ac:dyDescent="0.35">
      <c r="A6" s="1">
        <v>1</v>
      </c>
      <c r="B6" s="1"/>
      <c r="C6" s="1"/>
      <c r="D6" s="1"/>
      <c r="E6" s="1"/>
      <c r="F6" s="1"/>
      <c r="G6" s="1"/>
      <c r="H6" s="1"/>
      <c r="I6" s="1"/>
      <c r="J6" s="1"/>
      <c r="K6" s="1"/>
      <c r="L6" s="1"/>
      <c r="M6" s="1">
        <v>1</v>
      </c>
      <c r="N6" s="1"/>
      <c r="O6" s="1"/>
      <c r="P6" s="1">
        <v>1</v>
      </c>
      <c r="Q6" s="1"/>
      <c r="R6" s="1"/>
      <c r="S6" s="1"/>
      <c r="T6" s="1"/>
    </row>
    <row r="7" spans="1:20" x14ac:dyDescent="0.35">
      <c r="A7" s="1">
        <v>2</v>
      </c>
      <c r="B7" s="1"/>
      <c r="C7" s="1"/>
      <c r="D7" s="1"/>
      <c r="E7" s="1"/>
      <c r="F7" s="1"/>
      <c r="G7" s="1"/>
      <c r="H7" s="1"/>
      <c r="I7" s="1"/>
      <c r="J7" s="1"/>
      <c r="K7" s="1"/>
      <c r="L7" s="1"/>
      <c r="M7" s="1">
        <v>2</v>
      </c>
      <c r="N7" s="1"/>
      <c r="O7" s="1"/>
      <c r="P7" s="1"/>
      <c r="Q7" s="1"/>
      <c r="R7" s="1"/>
      <c r="S7" s="1"/>
      <c r="T7" s="1"/>
    </row>
    <row r="11" spans="1:20" x14ac:dyDescent="0.35">
      <c r="A11" t="s">
        <v>38</v>
      </c>
    </row>
    <row r="12" spans="1:20" x14ac:dyDescent="0.35">
      <c r="A12" s="1" t="s">
        <v>39</v>
      </c>
      <c r="B12" s="1" t="s">
        <v>0</v>
      </c>
      <c r="C12" s="1" t="s">
        <v>6</v>
      </c>
      <c r="D12" s="1" t="s">
        <v>40</v>
      </c>
      <c r="E12" s="1" t="s">
        <v>34</v>
      </c>
      <c r="F12" s="1" t="s">
        <v>35</v>
      </c>
    </row>
    <row r="13" spans="1:20" x14ac:dyDescent="0.35">
      <c r="A13" s="1">
        <v>1</v>
      </c>
      <c r="B13" s="1">
        <v>1</v>
      </c>
      <c r="C13" s="1">
        <v>1</v>
      </c>
      <c r="D13" s="1">
        <v>1</v>
      </c>
      <c r="E13" s="1">
        <v>1099969</v>
      </c>
      <c r="F13" s="1">
        <v>2022</v>
      </c>
    </row>
    <row r="14" spans="1:20" hidden="1" x14ac:dyDescent="0.35">
      <c r="A14" s="1">
        <v>2</v>
      </c>
      <c r="B14" s="1">
        <v>1</v>
      </c>
      <c r="C14" s="1">
        <v>2</v>
      </c>
      <c r="D14" s="1">
        <v>1</v>
      </c>
      <c r="E14" s="1">
        <v>1099969</v>
      </c>
      <c r="F14" s="1">
        <v>2022</v>
      </c>
    </row>
    <row r="15" spans="1:20" hidden="1" x14ac:dyDescent="0.35">
      <c r="A15" s="1">
        <v>3</v>
      </c>
      <c r="B15" s="1">
        <v>1</v>
      </c>
      <c r="C15" s="1">
        <v>3</v>
      </c>
      <c r="D15" s="1">
        <v>0</v>
      </c>
      <c r="E15" s="1"/>
      <c r="F15" s="1"/>
    </row>
    <row r="16" spans="1:20" hidden="1" x14ac:dyDescent="0.35">
      <c r="A16" s="3" t="s">
        <v>4</v>
      </c>
      <c r="B16" s="3"/>
      <c r="C16" s="3"/>
      <c r="D16" s="1"/>
      <c r="E16" s="1"/>
      <c r="F16" s="1"/>
    </row>
    <row r="17" spans="1:19" hidden="1" x14ac:dyDescent="0.35">
      <c r="A17" s="3" t="s">
        <v>6</v>
      </c>
      <c r="B17" s="3" t="s">
        <v>45</v>
      </c>
      <c r="C17" s="3" t="s">
        <v>6</v>
      </c>
      <c r="D17" s="1"/>
      <c r="E17" s="1"/>
      <c r="F17" s="1"/>
    </row>
    <row r="18" spans="1:19" hidden="1" x14ac:dyDescent="0.35">
      <c r="A18" s="3">
        <v>1</v>
      </c>
      <c r="B18" s="3">
        <v>1</v>
      </c>
      <c r="C18" s="3">
        <v>1</v>
      </c>
      <c r="D18" s="1"/>
      <c r="E18" s="1"/>
      <c r="F18" s="1"/>
    </row>
    <row r="19" spans="1:19" x14ac:dyDescent="0.35">
      <c r="A19" s="3">
        <v>2</v>
      </c>
      <c r="B19" s="3">
        <v>1</v>
      </c>
      <c r="C19" s="3">
        <v>2</v>
      </c>
      <c r="D19" s="1"/>
      <c r="E19" s="1"/>
      <c r="F19" s="1"/>
    </row>
    <row r="20" spans="1:19" x14ac:dyDescent="0.35">
      <c r="A20" s="3">
        <v>3</v>
      </c>
      <c r="B20" s="3">
        <v>1</v>
      </c>
      <c r="C20" s="3">
        <v>3</v>
      </c>
      <c r="D20" s="1"/>
      <c r="E20" s="1"/>
      <c r="F20" s="1"/>
    </row>
    <row r="22" spans="1:19" x14ac:dyDescent="0.35">
      <c r="A22" t="s">
        <v>5</v>
      </c>
    </row>
    <row r="23" spans="1:19" x14ac:dyDescent="0.35">
      <c r="A23" s="1" t="s">
        <v>6</v>
      </c>
      <c r="B23" s="1" t="s">
        <v>7</v>
      </c>
      <c r="C23" s="1" t="s">
        <v>8</v>
      </c>
    </row>
    <row r="24" spans="1:19" x14ac:dyDescent="0.35">
      <c r="A24" s="1">
        <v>1</v>
      </c>
      <c r="B24" s="1" t="s">
        <v>24</v>
      </c>
      <c r="C24" s="1">
        <v>1</v>
      </c>
      <c r="K24" t="s">
        <v>0</v>
      </c>
      <c r="L24" t="s">
        <v>1</v>
      </c>
      <c r="M24" t="s">
        <v>2</v>
      </c>
      <c r="N24" t="s">
        <v>3</v>
      </c>
      <c r="O24" t="s">
        <v>6</v>
      </c>
      <c r="P24" t="s">
        <v>10</v>
      </c>
      <c r="Q24" t="s">
        <v>21</v>
      </c>
      <c r="R24" t="s">
        <v>7</v>
      </c>
    </row>
    <row r="25" spans="1:19" x14ac:dyDescent="0.35">
      <c r="A25" s="1">
        <v>2</v>
      </c>
      <c r="B25" s="1" t="s">
        <v>22</v>
      </c>
      <c r="C25" s="1">
        <v>1</v>
      </c>
      <c r="K25">
        <v>1</v>
      </c>
      <c r="L25" t="s">
        <v>14</v>
      </c>
      <c r="M25" t="s">
        <v>15</v>
      </c>
      <c r="N25">
        <v>1</v>
      </c>
      <c r="O25">
        <v>1</v>
      </c>
      <c r="P25">
        <v>1</v>
      </c>
      <c r="Q25">
        <v>0</v>
      </c>
      <c r="R25" t="str">
        <f>VLOOKUP(O25,A23:B26,2,0)</f>
        <v>Superior</v>
      </c>
      <c r="S25">
        <f>VLOOKUP(P25,A30:C34,3,0)</f>
        <v>1099969</v>
      </c>
    </row>
    <row r="26" spans="1:19" x14ac:dyDescent="0.35">
      <c r="A26" s="1">
        <v>3</v>
      </c>
      <c r="B26" s="1" t="s">
        <v>23</v>
      </c>
      <c r="C26" s="1">
        <v>1</v>
      </c>
      <c r="K26">
        <v>1</v>
      </c>
      <c r="L26" t="s">
        <v>14</v>
      </c>
      <c r="M26" t="s">
        <v>15</v>
      </c>
      <c r="N26">
        <v>1</v>
      </c>
      <c r="O26">
        <v>1</v>
      </c>
      <c r="P26">
        <v>2</v>
      </c>
      <c r="Q26">
        <v>0</v>
      </c>
      <c r="R26" t="str">
        <f>VLOOKUP(O26,A24:B26,2,0)</f>
        <v>Superior</v>
      </c>
      <c r="S26" t="str">
        <f>VLOOKUP(P26,A31:C35,3,0)</f>
        <v>quochuyn</v>
      </c>
    </row>
    <row r="27" spans="1:19" x14ac:dyDescent="0.35">
      <c r="K27">
        <v>1</v>
      </c>
      <c r="L27" t="s">
        <v>14</v>
      </c>
      <c r="M27" t="s">
        <v>15</v>
      </c>
      <c r="N27">
        <v>1</v>
      </c>
      <c r="O27">
        <v>2</v>
      </c>
      <c r="P27">
        <v>3</v>
      </c>
      <c r="Q27">
        <v>0</v>
      </c>
      <c r="R27" t="str">
        <f>VLOOKUP(O27,A25:B26,2,0)</f>
        <v>Lead Approval</v>
      </c>
      <c r="S27" t="str">
        <f>VLOOKUP(P27,A32:C35,3,0)</f>
        <v>edwinA</v>
      </c>
    </row>
    <row r="28" spans="1:19" x14ac:dyDescent="0.35">
      <c r="K28">
        <v>1</v>
      </c>
      <c r="L28" t="s">
        <v>14</v>
      </c>
      <c r="M28" t="s">
        <v>15</v>
      </c>
      <c r="N28">
        <v>1</v>
      </c>
      <c r="O28">
        <v>3</v>
      </c>
      <c r="P28">
        <v>4</v>
      </c>
      <c r="Q28">
        <v>0</v>
      </c>
      <c r="R28" t="str">
        <f>VLOOKUP(O28,A26:B29,2,0)</f>
        <v>SME Lead Approval</v>
      </c>
      <c r="S28" t="str">
        <f>VLOOKUP(P28,A33:C35,3,0)</f>
        <v>edwinM</v>
      </c>
    </row>
    <row r="29" spans="1:19" x14ac:dyDescent="0.35">
      <c r="A29" t="s">
        <v>9</v>
      </c>
    </row>
    <row r="30" spans="1:19" x14ac:dyDescent="0.35">
      <c r="A30" s="1" t="s">
        <v>10</v>
      </c>
      <c r="B30" s="1" t="s">
        <v>6</v>
      </c>
      <c r="C30" s="1" t="s">
        <v>11</v>
      </c>
      <c r="D30" s="1" t="s">
        <v>12</v>
      </c>
      <c r="E30" s="1" t="s">
        <v>13</v>
      </c>
      <c r="F30" s="1" t="s">
        <v>8</v>
      </c>
    </row>
    <row r="31" spans="1:19" x14ac:dyDescent="0.35">
      <c r="A31" s="1">
        <v>1</v>
      </c>
      <c r="B31" s="1">
        <v>1</v>
      </c>
      <c r="C31" s="1">
        <v>1099969</v>
      </c>
      <c r="D31" s="1" t="s">
        <v>17</v>
      </c>
      <c r="E31" s="1" t="s">
        <v>19</v>
      </c>
      <c r="F31" s="1">
        <v>1</v>
      </c>
    </row>
    <row r="32" spans="1:19" x14ac:dyDescent="0.35">
      <c r="A32" s="1">
        <v>2</v>
      </c>
      <c r="B32" s="1">
        <v>1</v>
      </c>
      <c r="C32" s="1" t="s">
        <v>16</v>
      </c>
      <c r="D32" s="1" t="s">
        <v>18</v>
      </c>
      <c r="E32" s="1" t="s">
        <v>20</v>
      </c>
      <c r="F32" s="1">
        <v>1</v>
      </c>
    </row>
    <row r="33" spans="1:8" x14ac:dyDescent="0.35">
      <c r="A33" s="1">
        <v>3</v>
      </c>
      <c r="B33" s="1">
        <v>2</v>
      </c>
      <c r="C33" s="1" t="s">
        <v>25</v>
      </c>
      <c r="D33" s="1"/>
      <c r="E33" s="1" t="s">
        <v>27</v>
      </c>
      <c r="F33" s="1">
        <v>1</v>
      </c>
    </row>
    <row r="34" spans="1:8" x14ac:dyDescent="0.35">
      <c r="A34" s="1">
        <v>4</v>
      </c>
      <c r="B34" s="1">
        <v>3</v>
      </c>
      <c r="C34" s="1" t="s">
        <v>26</v>
      </c>
      <c r="D34" s="1"/>
      <c r="E34" s="1" t="s">
        <v>28</v>
      </c>
      <c r="F34" s="1">
        <v>1</v>
      </c>
    </row>
    <row r="35" spans="1:8" x14ac:dyDescent="0.35">
      <c r="A35" s="1">
        <v>5</v>
      </c>
      <c r="B35" s="1">
        <v>1</v>
      </c>
      <c r="C35" s="1" t="s">
        <v>29</v>
      </c>
      <c r="D35" s="1" t="s">
        <v>30</v>
      </c>
      <c r="E35" s="1" t="s">
        <v>31</v>
      </c>
      <c r="F35" s="1">
        <v>1</v>
      </c>
    </row>
    <row r="37" spans="1:8" x14ac:dyDescent="0.35">
      <c r="A37" t="s">
        <v>43</v>
      </c>
    </row>
    <row r="38" spans="1:8" x14ac:dyDescent="0.35">
      <c r="A38" s="1" t="s">
        <v>47</v>
      </c>
      <c r="B38" s="1" t="s">
        <v>45</v>
      </c>
      <c r="C38" s="1" t="s">
        <v>3</v>
      </c>
      <c r="D38" s="1" t="s">
        <v>10</v>
      </c>
      <c r="E38" s="4" t="s">
        <v>6</v>
      </c>
      <c r="F38" s="1" t="s">
        <v>42</v>
      </c>
      <c r="G38" s="1" t="s">
        <v>32</v>
      </c>
      <c r="H38" s="1" t="s">
        <v>33</v>
      </c>
    </row>
    <row r="39" spans="1:8" x14ac:dyDescent="0.35">
      <c r="A39" s="1"/>
      <c r="B39" s="1"/>
      <c r="C39" s="1"/>
      <c r="D39" s="1"/>
      <c r="E39" s="1"/>
      <c r="F39" s="1"/>
      <c r="G39" s="1"/>
      <c r="H39" s="1"/>
    </row>
    <row r="42" spans="1:8" x14ac:dyDescent="0.35">
      <c r="A42" t="s">
        <v>48</v>
      </c>
    </row>
    <row r="43" spans="1:8" x14ac:dyDescent="0.35">
      <c r="A43" s="1" t="s">
        <v>3</v>
      </c>
      <c r="B43" s="1" t="s">
        <v>49</v>
      </c>
      <c r="C43" s="1" t="s">
        <v>50</v>
      </c>
      <c r="D43" s="1" t="s">
        <v>8</v>
      </c>
      <c r="E43" s="1" t="s">
        <v>32</v>
      </c>
      <c r="F43" s="1" t="s">
        <v>33</v>
      </c>
      <c r="G43" s="1" t="s">
        <v>34</v>
      </c>
      <c r="H43" s="1" t="s">
        <v>35</v>
      </c>
    </row>
    <row r="44" spans="1:8" x14ac:dyDescent="0.35">
      <c r="A44" s="1"/>
      <c r="B44" s="1"/>
      <c r="C44" s="1"/>
      <c r="D44" s="1"/>
      <c r="E44" s="1"/>
      <c r="F44" s="1"/>
      <c r="G44" s="1"/>
      <c r="H44" s="1"/>
    </row>
    <row r="45" spans="1:8" x14ac:dyDescent="0.35">
      <c r="A45" s="1"/>
      <c r="B45" s="1"/>
      <c r="C45" s="1"/>
      <c r="D45" s="1"/>
      <c r="E45" s="1"/>
      <c r="F45" s="1"/>
      <c r="G45" s="1"/>
      <c r="H45" s="1"/>
    </row>
    <row r="48" spans="1:8" x14ac:dyDescent="0.35">
      <c r="A48" t="s">
        <v>51</v>
      </c>
    </row>
    <row r="49" spans="1:16" x14ac:dyDescent="0.35">
      <c r="A49" s="1" t="s">
        <v>52</v>
      </c>
      <c r="B49" s="1" t="s">
        <v>53</v>
      </c>
      <c r="C49" s="1" t="s">
        <v>8</v>
      </c>
    </row>
    <row r="50" spans="1:16" x14ac:dyDescent="0.35">
      <c r="A50" s="1"/>
      <c r="B50" s="1"/>
      <c r="C50" s="1"/>
    </row>
    <row r="52" spans="1:16" x14ac:dyDescent="0.35">
      <c r="A52" t="s">
        <v>104</v>
      </c>
    </row>
    <row r="53" spans="1:16" x14ac:dyDescent="0.35">
      <c r="A53" s="1" t="s">
        <v>88</v>
      </c>
      <c r="B53" s="1" t="s">
        <v>89</v>
      </c>
      <c r="C53" s="1" t="s">
        <v>103</v>
      </c>
      <c r="D53" s="1" t="s">
        <v>91</v>
      </c>
      <c r="E53" s="1" t="s">
        <v>90</v>
      </c>
      <c r="F53" s="2" t="s">
        <v>93</v>
      </c>
      <c r="G53" s="2" t="s">
        <v>94</v>
      </c>
      <c r="H53" s="2" t="s">
        <v>95</v>
      </c>
      <c r="I53" s="2" t="s">
        <v>101</v>
      </c>
      <c r="J53" s="2" t="s">
        <v>102</v>
      </c>
      <c r="K53" s="2" t="s">
        <v>96</v>
      </c>
      <c r="L53" s="2" t="s">
        <v>97</v>
      </c>
      <c r="M53" s="2" t="s">
        <v>98</v>
      </c>
      <c r="N53" s="2" t="s">
        <v>99</v>
      </c>
      <c r="O53" s="2" t="s">
        <v>32</v>
      </c>
      <c r="P53" s="2" t="s">
        <v>100</v>
      </c>
    </row>
    <row r="54" spans="1:16" x14ac:dyDescent="0.35">
      <c r="A54" s="1"/>
      <c r="B54" s="1"/>
      <c r="C54" s="1"/>
      <c r="D54" s="1"/>
      <c r="E54" s="1"/>
      <c r="F54" s="1"/>
      <c r="G54" s="1"/>
      <c r="H54" s="1"/>
      <c r="I54" s="1"/>
      <c r="J54" s="1"/>
      <c r="K54" s="1"/>
      <c r="L54" s="1"/>
      <c r="M54" s="1"/>
      <c r="N54" s="1"/>
      <c r="O54" s="1"/>
      <c r="P54" s="1"/>
    </row>
    <row r="56" spans="1:16" x14ac:dyDescent="0.35">
      <c r="A56" t="s">
        <v>105</v>
      </c>
    </row>
    <row r="58" spans="1:16" x14ac:dyDescent="0.35">
      <c r="A58" s="1" t="s">
        <v>88</v>
      </c>
      <c r="B58" s="1" t="s">
        <v>52</v>
      </c>
      <c r="C58" s="1" t="s">
        <v>93</v>
      </c>
      <c r="D58" s="1" t="s">
        <v>92</v>
      </c>
      <c r="E58" s="1" t="s">
        <v>91</v>
      </c>
      <c r="F58" s="1" t="s">
        <v>106</v>
      </c>
      <c r="G58" s="1" t="s">
        <v>107</v>
      </c>
      <c r="H58" s="2" t="s">
        <v>108</v>
      </c>
      <c r="I58" s="1" t="s">
        <v>8</v>
      </c>
    </row>
    <row r="59" spans="1:16" x14ac:dyDescent="0.35">
      <c r="A59" s="1"/>
      <c r="B59" s="1"/>
      <c r="C59" s="1"/>
      <c r="D59" s="1"/>
      <c r="E59" s="1"/>
      <c r="F59" s="1"/>
      <c r="G59" s="1"/>
      <c r="H59" s="1"/>
      <c r="I59" s="1"/>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4D99C-AB77-48B1-90F1-F2D1AF4920E5}">
  <dimension ref="B3:Q21"/>
  <sheetViews>
    <sheetView showGridLines="0" topLeftCell="A10" workbookViewId="0">
      <selection activeCell="D34" sqref="D34"/>
    </sheetView>
  </sheetViews>
  <sheetFormatPr defaultRowHeight="14.5" x14ac:dyDescent="0.35"/>
  <cols>
    <col min="4" max="4" width="17" bestFit="1" customWidth="1"/>
  </cols>
  <sheetData>
    <row r="3" spans="2:17" x14ac:dyDescent="0.35">
      <c r="B3" t="s">
        <v>83</v>
      </c>
      <c r="H3" t="s">
        <v>84</v>
      </c>
    </row>
    <row r="5" spans="2:17" x14ac:dyDescent="0.35">
      <c r="B5" s="5"/>
      <c r="C5" s="6"/>
      <c r="D5" s="6"/>
      <c r="E5" s="6"/>
      <c r="F5" s="7"/>
      <c r="H5" s="5"/>
      <c r="I5" s="6"/>
      <c r="J5" s="6"/>
      <c r="K5" s="6"/>
      <c r="L5" s="6"/>
      <c r="M5" s="6"/>
      <c r="N5" s="6"/>
      <c r="O5" s="6"/>
      <c r="P5" s="6"/>
      <c r="Q5" s="7"/>
    </row>
    <row r="6" spans="2:17" x14ac:dyDescent="0.35">
      <c r="B6" s="8"/>
      <c r="C6" s="9"/>
      <c r="D6" s="16" t="s">
        <v>70</v>
      </c>
      <c r="E6" s="16" t="s">
        <v>71</v>
      </c>
      <c r="F6" s="10"/>
      <c r="H6" s="8"/>
      <c r="I6" s="9"/>
      <c r="J6" s="9" t="s">
        <v>64</v>
      </c>
      <c r="K6" s="9" t="s">
        <v>65</v>
      </c>
      <c r="L6" s="9" t="s">
        <v>62</v>
      </c>
      <c r="M6" s="9" t="s">
        <v>63</v>
      </c>
      <c r="N6" s="9" t="s">
        <v>82</v>
      </c>
      <c r="O6" s="9"/>
      <c r="P6" s="9"/>
      <c r="Q6" s="10"/>
    </row>
    <row r="7" spans="2:17" x14ac:dyDescent="0.35">
      <c r="B7" s="8"/>
      <c r="C7" s="9"/>
      <c r="D7" s="9" t="s">
        <v>64</v>
      </c>
      <c r="E7" s="9" t="s">
        <v>69</v>
      </c>
      <c r="F7" s="10"/>
      <c r="H7" s="8"/>
      <c r="I7" s="9"/>
      <c r="J7" s="9"/>
      <c r="K7" s="9"/>
      <c r="L7" s="9"/>
      <c r="M7" s="9"/>
      <c r="N7" s="9"/>
      <c r="O7" s="9"/>
      <c r="P7" s="9"/>
      <c r="Q7" s="10"/>
    </row>
    <row r="8" spans="2:17" x14ac:dyDescent="0.35">
      <c r="B8" s="8"/>
      <c r="C8" s="9"/>
      <c r="D8" s="9" t="s">
        <v>65</v>
      </c>
      <c r="E8" s="9" t="s">
        <v>69</v>
      </c>
      <c r="F8" s="10"/>
      <c r="H8" s="8"/>
      <c r="I8" s="11" t="s">
        <v>84</v>
      </c>
      <c r="J8" s="11" t="s">
        <v>86</v>
      </c>
      <c r="K8" s="9"/>
      <c r="L8" s="9"/>
      <c r="M8" s="9"/>
      <c r="N8" s="9"/>
      <c r="O8" s="9"/>
      <c r="P8" s="9"/>
      <c r="Q8" s="10"/>
    </row>
    <row r="9" spans="2:17" x14ac:dyDescent="0.35">
      <c r="B9" s="8"/>
      <c r="C9" s="9"/>
      <c r="D9" s="9" t="s">
        <v>62</v>
      </c>
      <c r="E9" s="9" t="s">
        <v>72</v>
      </c>
      <c r="F9" s="10"/>
      <c r="H9" s="8"/>
      <c r="I9" s="9"/>
      <c r="J9" s="9"/>
      <c r="K9" s="9"/>
      <c r="L9" s="9"/>
      <c r="M9" s="9"/>
      <c r="N9" s="9"/>
      <c r="O9" s="9"/>
      <c r="P9" s="9"/>
      <c r="Q9" s="10"/>
    </row>
    <row r="10" spans="2:17" x14ac:dyDescent="0.35">
      <c r="B10" s="8"/>
      <c r="C10" s="9"/>
      <c r="D10" s="9" t="s">
        <v>63</v>
      </c>
      <c r="E10" s="9" t="s">
        <v>72</v>
      </c>
      <c r="F10" s="10"/>
      <c r="H10" s="8"/>
      <c r="I10" s="9"/>
      <c r="J10" s="9"/>
      <c r="K10" s="9"/>
      <c r="L10" s="9"/>
      <c r="M10" s="9"/>
      <c r="N10" s="9"/>
      <c r="O10" s="9"/>
      <c r="P10" s="9"/>
      <c r="Q10" s="10"/>
    </row>
    <row r="11" spans="2:17" x14ac:dyDescent="0.35">
      <c r="B11" s="8"/>
      <c r="C11" s="9"/>
      <c r="D11" s="9" t="s">
        <v>68</v>
      </c>
      <c r="E11" s="9" t="s">
        <v>69</v>
      </c>
      <c r="F11" s="10"/>
      <c r="H11" s="8"/>
      <c r="I11" s="9" t="s">
        <v>64</v>
      </c>
      <c r="J11" s="9" t="s">
        <v>65</v>
      </c>
      <c r="K11" s="9" t="s">
        <v>62</v>
      </c>
      <c r="L11" s="9" t="s">
        <v>63</v>
      </c>
      <c r="M11" s="9" t="s">
        <v>68</v>
      </c>
      <c r="N11" s="9" t="s">
        <v>66</v>
      </c>
      <c r="O11" s="9" t="s">
        <v>67</v>
      </c>
      <c r="P11" s="9" t="s">
        <v>74</v>
      </c>
      <c r="Q11" s="10"/>
    </row>
    <row r="12" spans="2:17" x14ac:dyDescent="0.35">
      <c r="B12" s="8"/>
      <c r="C12" s="9"/>
      <c r="D12" s="9" t="s">
        <v>66</v>
      </c>
      <c r="E12" s="9" t="s">
        <v>72</v>
      </c>
      <c r="F12" s="10"/>
      <c r="H12" s="8"/>
      <c r="I12" s="9" t="s">
        <v>75</v>
      </c>
      <c r="J12" s="9" t="s">
        <v>76</v>
      </c>
      <c r="K12" s="9" t="s">
        <v>77</v>
      </c>
      <c r="L12" s="9" t="s">
        <v>78</v>
      </c>
      <c r="M12" s="9" t="s">
        <v>79</v>
      </c>
      <c r="N12" s="9" t="s">
        <v>66</v>
      </c>
      <c r="O12" s="9" t="s">
        <v>67</v>
      </c>
      <c r="P12" s="9" t="s">
        <v>87</v>
      </c>
      <c r="Q12" s="10"/>
    </row>
    <row r="13" spans="2:17" x14ac:dyDescent="0.35">
      <c r="B13" s="8"/>
      <c r="C13" s="9"/>
      <c r="D13" s="9" t="s">
        <v>67</v>
      </c>
      <c r="E13" s="9" t="s">
        <v>72</v>
      </c>
      <c r="F13" s="10"/>
      <c r="H13" s="8"/>
      <c r="I13" s="9"/>
      <c r="J13" s="9"/>
      <c r="K13" s="9"/>
      <c r="L13" s="9"/>
      <c r="M13" s="9"/>
      <c r="N13" s="9"/>
      <c r="O13" s="9"/>
      <c r="P13" s="9"/>
      <c r="Q13" s="10"/>
    </row>
    <row r="14" spans="2:17" x14ac:dyDescent="0.35">
      <c r="B14" s="8"/>
      <c r="C14" s="9"/>
      <c r="D14" s="15" t="s">
        <v>85</v>
      </c>
      <c r="E14" s="9" t="s">
        <v>72</v>
      </c>
      <c r="F14" s="10"/>
      <c r="H14" s="8"/>
      <c r="I14" s="9"/>
      <c r="J14" s="9"/>
      <c r="K14" s="9"/>
      <c r="L14" s="9"/>
      <c r="M14" s="9"/>
      <c r="N14" s="9"/>
      <c r="O14" s="9"/>
      <c r="P14" s="9"/>
      <c r="Q14" s="10"/>
    </row>
    <row r="15" spans="2:17" x14ac:dyDescent="0.35">
      <c r="B15" s="8"/>
      <c r="C15" s="9"/>
      <c r="D15" s="9" t="s">
        <v>85</v>
      </c>
      <c r="E15" s="9" t="s">
        <v>72</v>
      </c>
      <c r="F15" s="10"/>
      <c r="H15" s="8"/>
      <c r="I15" s="9"/>
      <c r="J15" s="9"/>
      <c r="K15" s="9"/>
      <c r="L15" s="9"/>
      <c r="M15" s="9"/>
      <c r="N15" s="9"/>
      <c r="O15" s="9"/>
      <c r="P15" s="9"/>
      <c r="Q15" s="10"/>
    </row>
    <row r="16" spans="2:17" x14ac:dyDescent="0.35">
      <c r="B16" s="8"/>
      <c r="C16" s="9"/>
      <c r="D16" s="9" t="s">
        <v>73</v>
      </c>
      <c r="E16" s="9" t="s">
        <v>72</v>
      </c>
      <c r="F16" s="10"/>
      <c r="H16" s="8"/>
      <c r="I16" s="9"/>
      <c r="J16" s="9"/>
      <c r="K16" s="9"/>
      <c r="L16" s="9"/>
      <c r="M16" s="9"/>
      <c r="N16" s="9"/>
      <c r="O16" s="9"/>
      <c r="P16" s="9"/>
      <c r="Q16" s="10"/>
    </row>
    <row r="17" spans="2:17" x14ac:dyDescent="0.35">
      <c r="B17" s="8"/>
      <c r="C17" s="9"/>
      <c r="D17" s="9"/>
      <c r="E17" s="9"/>
      <c r="F17" s="10"/>
      <c r="H17" s="8"/>
      <c r="I17" s="9"/>
      <c r="J17" s="9"/>
      <c r="K17" s="9"/>
      <c r="L17" s="9"/>
      <c r="M17" s="9"/>
      <c r="N17" s="9"/>
      <c r="O17" s="9"/>
      <c r="P17" s="9"/>
      <c r="Q17" s="10"/>
    </row>
    <row r="18" spans="2:17" x14ac:dyDescent="0.35">
      <c r="B18" s="8"/>
      <c r="C18" s="9" t="s">
        <v>81</v>
      </c>
      <c r="D18" s="9" t="s">
        <v>82</v>
      </c>
      <c r="E18" s="9" t="s">
        <v>72</v>
      </c>
      <c r="F18" s="10"/>
      <c r="H18" s="12"/>
      <c r="I18" s="13"/>
      <c r="J18" s="13"/>
      <c r="K18" s="13"/>
      <c r="L18" s="13"/>
      <c r="M18" s="13"/>
      <c r="N18" s="13"/>
      <c r="O18" s="13"/>
      <c r="P18" s="13"/>
      <c r="Q18" s="14"/>
    </row>
    <row r="19" spans="2:17" x14ac:dyDescent="0.35">
      <c r="B19" s="8"/>
      <c r="C19" s="9"/>
      <c r="D19" s="9"/>
      <c r="E19" s="9"/>
      <c r="F19" s="10"/>
    </row>
    <row r="20" spans="2:17" x14ac:dyDescent="0.35">
      <c r="B20" s="8"/>
      <c r="C20" s="9"/>
      <c r="D20" s="11" t="s">
        <v>80</v>
      </c>
      <c r="E20" s="9"/>
      <c r="F20" s="10"/>
    </row>
    <row r="21" spans="2:17" x14ac:dyDescent="0.35">
      <c r="B21" s="12"/>
      <c r="C21" s="13"/>
      <c r="D21" s="13"/>
      <c r="E21" s="13"/>
      <c r="F21"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34FF-B833-4FF0-BF1F-F9DACB0F9D04}">
  <dimension ref="B3:K3"/>
  <sheetViews>
    <sheetView showGridLines="0" workbookViewId="0">
      <selection activeCell="D37" sqref="D37"/>
    </sheetView>
  </sheetViews>
  <sheetFormatPr defaultRowHeight="14.5" x14ac:dyDescent="0.35"/>
  <cols>
    <col min="2" max="2" width="8.90625" bestFit="1" customWidth="1"/>
    <col min="3" max="3" width="11.1796875" bestFit="1" customWidth="1"/>
    <col min="4" max="4" width="16.1796875" bestFit="1" customWidth="1"/>
    <col min="5" max="5" width="11.36328125" bestFit="1" customWidth="1"/>
    <col min="6" max="6" width="14" bestFit="1" customWidth="1"/>
    <col min="7" max="7" width="8" bestFit="1" customWidth="1"/>
    <col min="8" max="8" width="17.7265625" bestFit="1" customWidth="1"/>
    <col min="9" max="9" width="30.90625" bestFit="1" customWidth="1"/>
    <col min="10" max="10" width="16.08984375" bestFit="1" customWidth="1"/>
    <col min="11" max="11" width="16.1796875" bestFit="1" customWidth="1"/>
  </cols>
  <sheetData>
    <row r="3" spans="2:11" x14ac:dyDescent="0.35">
      <c r="B3" s="17" t="s">
        <v>109</v>
      </c>
      <c r="C3" s="17" t="s">
        <v>112</v>
      </c>
      <c r="D3" s="17" t="s">
        <v>113</v>
      </c>
      <c r="E3" s="17" t="s">
        <v>110</v>
      </c>
      <c r="F3" s="17" t="s">
        <v>111</v>
      </c>
      <c r="G3" s="17" t="s">
        <v>114</v>
      </c>
      <c r="H3" s="17" t="s">
        <v>115</v>
      </c>
      <c r="I3" s="17" t="s">
        <v>116</v>
      </c>
      <c r="J3" s="17" t="s">
        <v>117</v>
      </c>
      <c r="K3" s="17" t="s">
        <v>118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1898B-187E-4EBA-A7A0-8892F3E0AD79}">
  <dimension ref="A2:H25"/>
  <sheetViews>
    <sheetView showGridLines="0" zoomScale="85" zoomScaleNormal="85" workbookViewId="0">
      <selection activeCell="D15" sqref="D15"/>
    </sheetView>
  </sheetViews>
  <sheetFormatPr defaultRowHeight="14.5" x14ac:dyDescent="0.35"/>
  <cols>
    <col min="1" max="1" width="3.81640625" style="17" customWidth="1"/>
    <col min="2" max="2" width="7.36328125" style="17" customWidth="1"/>
    <col min="3" max="3" width="51.54296875" bestFit="1" customWidth="1"/>
    <col min="4" max="4" width="71.6328125" style="17" bestFit="1" customWidth="1"/>
    <col min="5" max="5" width="6.1796875" bestFit="1" customWidth="1"/>
    <col min="6" max="6" width="7.36328125" style="17" bestFit="1" customWidth="1"/>
    <col min="7" max="7" width="14.54296875" customWidth="1"/>
    <col min="8" max="8" width="17.90625" customWidth="1"/>
  </cols>
  <sheetData>
    <row r="2" spans="2:8" ht="29" x14ac:dyDescent="0.35">
      <c r="B2" s="26" t="s">
        <v>128</v>
      </c>
      <c r="C2" s="26" t="s">
        <v>126</v>
      </c>
      <c r="D2" s="26" t="s">
        <v>137</v>
      </c>
      <c r="E2" s="26" t="s">
        <v>127</v>
      </c>
      <c r="F2" s="26" t="s">
        <v>130</v>
      </c>
      <c r="G2" s="27" t="s">
        <v>125</v>
      </c>
      <c r="H2" s="27" t="s">
        <v>136</v>
      </c>
    </row>
    <row r="3" spans="2:8" ht="43.5" x14ac:dyDescent="0.35">
      <c r="B3" s="18">
        <v>1</v>
      </c>
      <c r="C3" s="19" t="s">
        <v>138</v>
      </c>
      <c r="D3" s="20" t="s">
        <v>139</v>
      </c>
      <c r="E3" s="25" t="s">
        <v>129</v>
      </c>
      <c r="F3" s="4"/>
      <c r="G3" s="21">
        <v>44727</v>
      </c>
      <c r="H3" s="4"/>
    </row>
    <row r="4" spans="2:8" s="17" customFormat="1" x14ac:dyDescent="0.35">
      <c r="B4" s="18">
        <v>2</v>
      </c>
      <c r="C4" s="19" t="s">
        <v>154</v>
      </c>
      <c r="D4" s="20"/>
      <c r="E4" s="4"/>
      <c r="F4" s="4"/>
      <c r="G4" s="21"/>
      <c r="H4" s="4"/>
    </row>
    <row r="5" spans="2:8" x14ac:dyDescent="0.35">
      <c r="B5" s="18">
        <v>3</v>
      </c>
      <c r="C5" s="4" t="s">
        <v>131</v>
      </c>
      <c r="D5" s="4"/>
      <c r="E5" s="4" t="s">
        <v>129</v>
      </c>
      <c r="F5" s="4"/>
      <c r="G5" s="21">
        <v>44719</v>
      </c>
      <c r="H5" s="4"/>
    </row>
    <row r="6" spans="2:8" x14ac:dyDescent="0.35">
      <c r="B6" s="18">
        <v>4</v>
      </c>
      <c r="C6" s="4" t="s">
        <v>119</v>
      </c>
      <c r="D6" s="4"/>
      <c r="E6" s="4"/>
      <c r="F6" s="4"/>
      <c r="G6" s="4"/>
      <c r="H6" s="4"/>
    </row>
    <row r="7" spans="2:8" ht="20.5" customHeight="1" x14ac:dyDescent="0.35">
      <c r="B7" s="18">
        <v>5</v>
      </c>
      <c r="C7" s="4" t="s">
        <v>120</v>
      </c>
      <c r="D7" s="4" t="s">
        <v>140</v>
      </c>
      <c r="E7" s="4"/>
      <c r="F7" s="4"/>
      <c r="G7" s="4"/>
      <c r="H7" s="4"/>
    </row>
    <row r="8" spans="2:8" x14ac:dyDescent="0.35">
      <c r="B8" s="18">
        <v>6</v>
      </c>
      <c r="C8" s="4" t="s">
        <v>121</v>
      </c>
      <c r="D8" s="4"/>
      <c r="E8" s="4" t="s">
        <v>129</v>
      </c>
      <c r="F8" s="4"/>
      <c r="G8" s="21">
        <v>44712</v>
      </c>
      <c r="H8" s="4"/>
    </row>
    <row r="9" spans="2:8" x14ac:dyDescent="0.35">
      <c r="B9" s="18">
        <v>7</v>
      </c>
      <c r="C9" s="4" t="s">
        <v>122</v>
      </c>
      <c r="D9" s="4"/>
      <c r="E9" s="4" t="s">
        <v>129</v>
      </c>
      <c r="F9" s="4"/>
      <c r="G9" s="21">
        <v>44712</v>
      </c>
      <c r="H9" s="4"/>
    </row>
    <row r="10" spans="2:8" x14ac:dyDescent="0.35">
      <c r="B10" s="18">
        <v>8</v>
      </c>
      <c r="C10" s="4" t="s">
        <v>123</v>
      </c>
      <c r="D10" s="4"/>
      <c r="E10" s="4"/>
      <c r="F10" s="4"/>
      <c r="G10" s="4"/>
      <c r="H10" s="4"/>
    </row>
    <row r="11" spans="2:8" x14ac:dyDescent="0.35">
      <c r="B11" s="18">
        <v>9</v>
      </c>
      <c r="C11" s="4" t="s">
        <v>124</v>
      </c>
      <c r="D11" s="4" t="s">
        <v>141</v>
      </c>
      <c r="E11" s="4"/>
      <c r="F11" s="4"/>
      <c r="G11" s="4"/>
      <c r="H11" s="4"/>
    </row>
    <row r="12" spans="2:8" ht="72.5" x14ac:dyDescent="0.35">
      <c r="B12" s="18">
        <v>10</v>
      </c>
      <c r="C12" s="22" t="s">
        <v>132</v>
      </c>
      <c r="D12" s="23" t="s">
        <v>143</v>
      </c>
      <c r="E12" s="4" t="s">
        <v>129</v>
      </c>
      <c r="F12" s="4"/>
      <c r="G12" s="4"/>
      <c r="H12" s="4"/>
    </row>
    <row r="13" spans="2:8" ht="29" x14ac:dyDescent="0.35">
      <c r="B13" s="18">
        <v>11</v>
      </c>
      <c r="C13" s="24" t="s">
        <v>142</v>
      </c>
      <c r="D13" s="28" t="s">
        <v>156</v>
      </c>
      <c r="E13" s="4" t="s">
        <v>129</v>
      </c>
      <c r="F13" s="4"/>
      <c r="G13" s="21">
        <v>44728</v>
      </c>
      <c r="H13" s="4"/>
    </row>
    <row r="14" spans="2:8" x14ac:dyDescent="0.35">
      <c r="B14" s="18">
        <v>12</v>
      </c>
      <c r="C14" s="24" t="s">
        <v>133</v>
      </c>
      <c r="D14" s="24"/>
      <c r="E14" s="4"/>
      <c r="F14" s="4"/>
      <c r="G14" s="4"/>
      <c r="H14" s="4"/>
    </row>
    <row r="15" spans="2:8" x14ac:dyDescent="0.35">
      <c r="B15" s="18">
        <v>13</v>
      </c>
      <c r="C15" s="24" t="s">
        <v>134</v>
      </c>
      <c r="D15" s="24" t="s">
        <v>155</v>
      </c>
      <c r="E15" s="4"/>
      <c r="F15" s="4"/>
      <c r="G15" s="4"/>
      <c r="H15" s="4"/>
    </row>
    <row r="16" spans="2:8" x14ac:dyDescent="0.35">
      <c r="B16" s="18">
        <v>14</v>
      </c>
      <c r="C16" s="2" t="s">
        <v>135</v>
      </c>
      <c r="D16" s="2"/>
      <c r="E16" s="1"/>
      <c r="F16" s="1"/>
      <c r="G16" s="1"/>
      <c r="H16" s="1"/>
    </row>
    <row r="17" spans="2:8" s="17" customFormat="1" x14ac:dyDescent="0.35">
      <c r="B17" s="18">
        <v>15</v>
      </c>
      <c r="C17" s="2" t="s">
        <v>144</v>
      </c>
      <c r="D17" s="2" t="s">
        <v>158</v>
      </c>
      <c r="E17" s="1" t="s">
        <v>129</v>
      </c>
      <c r="F17" s="1"/>
      <c r="G17" s="29">
        <v>44746</v>
      </c>
      <c r="H17" s="1"/>
    </row>
    <row r="18" spans="2:8" s="17" customFormat="1" x14ac:dyDescent="0.35">
      <c r="B18" s="18">
        <v>16</v>
      </c>
      <c r="C18" s="2" t="s">
        <v>145</v>
      </c>
      <c r="D18" s="2" t="s">
        <v>146</v>
      </c>
      <c r="E18" s="1" t="s">
        <v>159</v>
      </c>
      <c r="F18" s="1"/>
      <c r="G18" s="1"/>
      <c r="H18" s="1"/>
    </row>
    <row r="19" spans="2:8" s="17" customFormat="1" x14ac:dyDescent="0.35">
      <c r="B19" s="18">
        <v>17</v>
      </c>
      <c r="C19" s="2" t="s">
        <v>147</v>
      </c>
      <c r="D19" s="2"/>
      <c r="E19" s="1"/>
      <c r="F19" s="1"/>
      <c r="G19" s="1"/>
      <c r="H19" s="1"/>
    </row>
    <row r="20" spans="2:8" s="17" customFormat="1" x14ac:dyDescent="0.35">
      <c r="B20" s="18">
        <v>18</v>
      </c>
      <c r="C20" s="2" t="s">
        <v>148</v>
      </c>
      <c r="D20" s="2" t="s">
        <v>157</v>
      </c>
      <c r="E20" s="1" t="s">
        <v>129</v>
      </c>
      <c r="F20" s="1"/>
      <c r="G20" s="29">
        <v>44729</v>
      </c>
      <c r="H20" s="1"/>
    </row>
    <row r="21" spans="2:8" s="17" customFormat="1" x14ac:dyDescent="0.35">
      <c r="B21" s="18">
        <v>19</v>
      </c>
      <c r="C21" s="2" t="s">
        <v>149</v>
      </c>
      <c r="D21" s="2"/>
      <c r="E21" s="1"/>
      <c r="F21" s="1"/>
      <c r="G21" s="1"/>
      <c r="H21" s="1"/>
    </row>
    <row r="22" spans="2:8" s="17" customFormat="1" x14ac:dyDescent="0.35">
      <c r="B22" s="18">
        <v>20</v>
      </c>
      <c r="C22" s="2" t="s">
        <v>150</v>
      </c>
      <c r="D22" s="2"/>
      <c r="E22" s="1"/>
      <c r="F22" s="1"/>
      <c r="G22" s="1"/>
      <c r="H22" s="1"/>
    </row>
    <row r="23" spans="2:8" s="17" customFormat="1" x14ac:dyDescent="0.35">
      <c r="B23" s="18">
        <v>21</v>
      </c>
      <c r="C23" s="2" t="s">
        <v>151</v>
      </c>
      <c r="D23" s="2"/>
      <c r="E23" s="1"/>
      <c r="F23" s="1"/>
      <c r="G23" s="1"/>
      <c r="H23" s="1"/>
    </row>
    <row r="24" spans="2:8" s="17" customFormat="1" x14ac:dyDescent="0.35">
      <c r="B24" s="18">
        <v>22</v>
      </c>
      <c r="C24" s="2" t="s">
        <v>152</v>
      </c>
      <c r="D24" s="2"/>
      <c r="E24" s="1"/>
      <c r="F24" s="1"/>
      <c r="G24" s="1"/>
      <c r="H24" s="1"/>
    </row>
    <row r="25" spans="2:8" s="17" customFormat="1" x14ac:dyDescent="0.35">
      <c r="B25" s="18">
        <v>23</v>
      </c>
      <c r="C25" s="2" t="s">
        <v>153</v>
      </c>
      <c r="D25" s="2"/>
      <c r="E25" s="1"/>
      <c r="F25" s="1"/>
      <c r="G25" s="1"/>
      <c r="H25" s="1"/>
    </row>
  </sheetData>
  <conditionalFormatting sqref="E1:E3 E5:E1048576">
    <cfRule type="cellIs" dxfId="1" priority="2" operator="equal">
      <formula>"Done"</formula>
    </cfRule>
  </conditionalFormatting>
  <conditionalFormatting sqref="E4">
    <cfRule type="cellIs" dxfId="0" priority="1" operator="equal">
      <formula>"Done"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Enhancement</vt:lpstr>
      <vt:lpstr>Registration Page</vt:lpstr>
      <vt:lpstr>TC</vt:lpstr>
      <vt:lpstr>DatabaseTable</vt:lpstr>
      <vt:lpstr>DatabaseTable Old Version</vt:lpstr>
      <vt:lpstr>Pages</vt:lpstr>
      <vt:lpstr>WatchdogConfig Page</vt:lpstr>
      <vt:lpstr>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 LE</dc:creator>
  <cp:lastModifiedBy>VUI LE</cp:lastModifiedBy>
  <dcterms:created xsi:type="dcterms:W3CDTF">2015-06-05T18:17:20Z</dcterms:created>
  <dcterms:modified xsi:type="dcterms:W3CDTF">2022-07-25T10:22:03Z</dcterms:modified>
</cp:coreProperties>
</file>