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9FC449E0-79DC-4F25-BCA5-0516E73F3713}" xr6:coauthVersionLast="47" xr6:coauthVersionMax="47" xr10:uidLastSave="{00000000-0000-0000-0000-000000000000}"/>
  <bookViews>
    <workbookView xWindow="-28920" yWindow="1620" windowWidth="29040" windowHeight="15720" xr2:uid="{00000000-000D-0000-FFFF-FFFF00000000}"/>
  </bookViews>
  <sheets>
    <sheet name="Plani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O10" i="1"/>
  <c r="I16" i="1"/>
  <c r="O9" i="1"/>
  <c r="E9" i="1"/>
  <c r="D12" i="1" l="1"/>
  <c r="E12" i="1" s="1"/>
  <c r="D11" i="1"/>
  <c r="E11" i="1" s="1"/>
  <c r="D10" i="1"/>
  <c r="E10" i="1" s="1"/>
  <c r="D9" i="1"/>
</calcChain>
</file>

<file path=xl/sharedStrings.xml><?xml version="1.0" encoding="utf-8"?>
<sst xmlns="http://schemas.openxmlformats.org/spreadsheetml/2006/main" count="55" uniqueCount="45">
  <si>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</si>
  <si>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Peter</t>
  </si>
  <si>
    <t>Jack</t>
  </si>
  <si>
    <t>Derek</t>
  </si>
  <si>
    <t>Hanck</t>
  </si>
  <si>
    <t>Mary</t>
  </si>
  <si>
    <t>Jenna</t>
  </si>
  <si>
    <t>Lisa</t>
  </si>
  <si>
    <t>Lars</t>
  </si>
  <si>
    <t>David</t>
  </si>
  <si>
    <t>Paul</t>
  </si>
  <si>
    <t>Vendedores</t>
  </si>
  <si>
    <t>Qtd</t>
  </si>
  <si>
    <t>Sexo</t>
  </si>
  <si>
    <t>M</t>
  </si>
  <si>
    <t>F</t>
  </si>
  <si>
    <t>Masculino</t>
  </si>
  <si>
    <t>Feminino</t>
  </si>
  <si>
    <t>Função SOMARPRODUTO</t>
  </si>
  <si>
    <t>Multiplica os componentes correspondentes nas matrizes fornecidas e retorna a soma destes produtos.</t>
  </si>
  <si>
    <t>SOMARPRODUTO(matriz1, [matriz2], [matriz3], ...)</t>
  </si>
  <si>
    <t xml:space="preserve">Matriz1     </t>
  </si>
  <si>
    <t>Matriz2, matriz3,..</t>
  </si>
  <si>
    <t>Obrigatório. O primeiro argumento matricial cujos componentes você deseja multiplicar e depois somar.</t>
  </si>
  <si>
    <t xml:space="preserve"> Opcional. Argumentos matriciais de 2 a 255 cujos componentes você deseja multiplicar e depois somar.</t>
  </si>
  <si>
    <t>Departamento</t>
  </si>
  <si>
    <t>TI</t>
  </si>
  <si>
    <t>Financeiro</t>
  </si>
  <si>
    <t>Fiscal</t>
  </si>
  <si>
    <t>Compras</t>
  </si>
  <si>
    <t>Pessoas</t>
  </si>
  <si>
    <t>Vlr Hora $</t>
  </si>
  <si>
    <t>Horas Mês</t>
  </si>
  <si>
    <t>Total</t>
  </si>
  <si>
    <t>Total Folha</t>
  </si>
  <si>
    <t>Empresa Alpha</t>
  </si>
  <si>
    <t>Produto</t>
  </si>
  <si>
    <t>Valor Unit</t>
  </si>
  <si>
    <t>Prod 1</t>
  </si>
  <si>
    <t>Prod 2</t>
  </si>
  <si>
    <t>Prod 3</t>
  </si>
  <si>
    <t>Prod 4</t>
  </si>
  <si>
    <t>Prod 5</t>
  </si>
  <si>
    <t>Prod 6</t>
  </si>
  <si>
    <t>Total estoque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</si>
</sst>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R$&quot;\ * #,##0.00_-;\-&quot;R$&quot;\ * #,##0.00_-;_-&quot;R$&quot;\ * &quot;-&quot;??_-;_-@_-"/>
    <numFmt numFmtId="164" formatCode="d/m;@"/>
  </numFmts>
  <fonts count="18" x14ac:knownFonts="1">
    <font>
      <sz val="11"/>
      <color theme="1"/>
      <name val="Calibri"/>
      <family val="2"/>
      <scheme val="minor"/>
    </font>
    <font>
      <sz val="11"/>
      <color theme="1"/>
      <name val="Calibri"/>
      <family val="2"/>
      <scheme val="minor"/>
    </font>
    <font>
      <sz val="11"/>
      <color theme="9" tint="-0.249977111117893"/>
      <name val="Calibri Light"/>
      <family val="2"/>
    </font>
    <font>
      <sz val="12"/>
      <color theme="9" tint="-0.499984740745262"/>
      <name val="Calibri Light"/>
      <family val="2"/>
    </font>
    <font>
      <b/>
      <sz val="18"/>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u/>
      <sz val="11"/>
      <color theme="1"/>
      <name val="Calibri"/>
      <family val="2"/>
      <scheme val="minor"/>
    </font>
    <font>
      <b/>
      <sz val="9"/>
      <color theme="9" tint="-0.499984740745262"/>
      <name val="Calibri Light"/>
      <family val="2"/>
    </font>
    <font>
      <b/>
      <sz val="11"/>
      <color theme="1"/>
      <name val="Calibri"/>
      <family val="2"/>
      <scheme val="minor"/>
    </font>
    <font>
      <sz val="11"/>
      <color theme="1"/>
      <name val="Calibri"/>
      <family val="2"/>
    </font>
    <font>
      <b/>
      <sz val="11"/>
      <color theme="1"/>
      <name val="Calibri"/>
      <family val="2"/>
    </font>
    <font>
      <b/>
      <sz val="10"/>
      <color theme="0"/>
      <name val="Calibri"/>
      <family val="2"/>
      <scheme val="minor"/>
    </font>
    <font>
      <sz val="11"/>
      <color theme="0"/>
      <name val="Calibri"/>
      <family val="2"/>
      <scheme val="minor"/>
    </font>
    <font>
      <sz val="11"/>
      <color theme="9" tint="-0.499984740745262"/>
      <name val="Calibri Light"/>
      <family val="2"/>
    </font>
  </fonts>
  <fills count="8">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5"/>
      </patternFill>
    </fill>
    <fill>
      <patternFill patternType="solid">
        <fgColor theme="4"/>
      </patternFill>
    </fill>
  </fills>
  <borders count="14">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top style="thin">
        <color rgb="FF00B050"/>
      </top>
      <bottom/>
      <diagonal/>
    </border>
    <border>
      <left style="thin">
        <color theme="9" tint="-0.499984740745262"/>
      </left>
      <right/>
      <top/>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theme="9" tint="-0.499984740745262"/>
      </left>
      <right style="thin">
        <color theme="9" tint="-0.499984740745262"/>
      </right>
      <top/>
      <bottom/>
      <diagonal/>
    </border>
    <border>
      <left/>
      <right/>
      <top/>
      <bottom style="thin">
        <color theme="9" tint="-0.499984740745262"/>
      </bottom>
      <diagonal/>
    </border>
  </borders>
  <cellStyleXfs count="4">
    <xf numFmtId="0" fontId="0" fillId="0" borderId="0"/>
    <xf numFmtId="0" fontId="1" fillId="6" borderId="0" applyNumberFormat="0" applyBorder="0" applyAlignment="0" applyProtection="0"/>
    <xf numFmtId="44" fontId="1" fillId="0" borderId="0" applyFont="0" applyFill="0" applyBorder="0" applyAlignment="0" applyProtection="0"/>
    <xf numFmtId="0" fontId="16" fillId="7" borderId="0" applyNumberFormat="0" applyBorder="0" applyAlignment="0" applyProtection="0"/>
  </cellStyleXfs>
  <cellXfs count="40">
    <xf numFmtId="0" fontId="0" fillId="0" borderId="0" xfId="0"/>
    <xf numFmtId="0" fontId="0" fillId="0" borderId="0" xfId="0" applyFill="1"/>
    <xf numFmtId="0" fontId="9" fillId="2" borderId="3" xfId="0" applyFont="1" applyFill="1" applyBorder="1" applyAlignment="1">
      <alignment horizontal="center" vertical="center"/>
    </xf>
    <xf numFmtId="0" fontId="10" fillId="0" borderId="0" xfId="0" applyFont="1"/>
    <xf numFmtId="0" fontId="6" fillId="4" borderId="4" xfId="0" applyFont="1" applyFill="1" applyBorder="1"/>
    <xf numFmtId="0" fontId="2" fillId="4" borderId="4" xfId="0" applyFont="1" applyFill="1" applyBorder="1"/>
    <xf numFmtId="0" fontId="7" fillId="4" borderId="4" xfId="0" applyFont="1" applyFill="1" applyBorder="1"/>
    <xf numFmtId="0" fontId="3" fillId="4" borderId="4" xfId="0" applyFont="1" applyFill="1" applyBorder="1" applyAlignment="1">
      <alignment vertical="center"/>
    </xf>
    <xf numFmtId="0" fontId="4" fillId="4" borderId="4" xfId="0" applyFont="1" applyFill="1" applyBorder="1"/>
    <xf numFmtId="0" fontId="8" fillId="4" borderId="4" xfId="0" applyFont="1" applyFill="1" applyBorder="1" applyAlignment="1">
      <alignment vertical="center"/>
    </xf>
    <xf numFmtId="0" fontId="9" fillId="2" borderId="5" xfId="0" applyFont="1" applyFill="1" applyBorder="1" applyAlignment="1">
      <alignment vertical="center"/>
    </xf>
    <xf numFmtId="0" fontId="0" fillId="0" borderId="0" xfId="0"/>
    <xf numFmtId="164" fontId="13" fillId="5" borderId="6" xfId="0" applyNumberFormat="1" applyFont="1" applyFill="1" applyBorder="1" applyAlignment="1">
      <alignment vertical="center"/>
    </xf>
    <xf numFmtId="0" fontId="9" fillId="2" borderId="10" xfId="0" applyFont="1" applyFill="1" applyBorder="1" applyAlignment="1">
      <alignment horizontal="center" vertical="center"/>
    </xf>
    <xf numFmtId="0" fontId="12" fillId="6" borderId="9" xfId="1" applyFont="1" applyBorder="1" applyAlignment="1">
      <alignment horizontal="center"/>
    </xf>
    <xf numFmtId="0" fontId="15" fillId="2" borderId="11" xfId="0" applyFont="1" applyFill="1" applyBorder="1" applyAlignment="1">
      <alignment horizontal="center" vertical="center"/>
    </xf>
    <xf numFmtId="0" fontId="12" fillId="0" borderId="9" xfId="0" applyFont="1" applyBorder="1" applyAlignment="1">
      <alignment horizontal="center"/>
    </xf>
    <xf numFmtId="0" fontId="14" fillId="5" borderId="2" xfId="0" quotePrefix="1" applyNumberFormat="1" applyFont="1" applyFill="1" applyBorder="1" applyAlignment="1">
      <alignment horizontal="center" vertical="center" wrapText="1"/>
    </xf>
    <xf numFmtId="0" fontId="14" fillId="5" borderId="1" xfId="0" quotePrefix="1" applyNumberFormat="1" applyFont="1" applyFill="1" applyBorder="1" applyAlignment="1">
      <alignment horizontal="center" vertical="center" wrapText="1"/>
    </xf>
    <xf numFmtId="0" fontId="14" fillId="5" borderId="1" xfId="0" applyNumberFormat="1" applyFont="1" applyFill="1" applyBorder="1" applyAlignment="1">
      <alignment horizontal="center" vertical="center" wrapText="1"/>
    </xf>
    <xf numFmtId="0" fontId="0" fillId="0" borderId="0" xfId="0" applyAlignment="1"/>
    <xf numFmtId="44" fontId="14" fillId="5" borderId="2" xfId="2" quotePrefix="1" applyFont="1" applyFill="1" applyBorder="1" applyAlignment="1">
      <alignment horizontal="center" vertical="center" wrapText="1"/>
    </xf>
    <xf numFmtId="44" fontId="14" fillId="5" borderId="1" xfId="2" quotePrefix="1" applyFont="1" applyFill="1" applyBorder="1" applyAlignment="1">
      <alignment horizontal="center" vertical="center" wrapText="1"/>
    </xf>
    <xf numFmtId="44" fontId="14" fillId="5" borderId="1" xfId="2" applyFont="1" applyFill="1" applyBorder="1" applyAlignment="1">
      <alignment horizontal="center" vertical="center" wrapText="1"/>
    </xf>
    <xf numFmtId="0" fontId="9" fillId="2" borderId="12" xfId="0" applyFont="1" applyFill="1" applyBorder="1" applyAlignment="1">
      <alignment horizontal="center" vertical="center"/>
    </xf>
    <xf numFmtId="44" fontId="14" fillId="5" borderId="2" xfId="0" quotePrefix="1" applyNumberFormat="1" applyFont="1" applyFill="1" applyBorder="1" applyAlignment="1">
      <alignment horizontal="center" vertical="center" wrapText="1"/>
    </xf>
    <xf numFmtId="44" fontId="0" fillId="0" borderId="0" xfId="0" applyNumberFormat="1"/>
    <xf numFmtId="44" fontId="12" fillId="6" borderId="9" xfId="2" applyFont="1" applyFill="1" applyBorder="1" applyAlignment="1">
      <alignment horizontal="center"/>
    </xf>
    <xf numFmtId="44" fontId="0" fillId="0" borderId="0" xfId="2" applyFont="1"/>
    <xf numFmtId="0" fontId="0" fillId="0" borderId="0" xfId="0" quotePrefix="1"/>
    <xf numFmtId="0" fontId="16" fillId="7" borderId="13" xfId="3" applyBorder="1" applyAlignment="1"/>
    <xf numFmtId="0" fontId="0" fillId="0" borderId="0" xfId="0"/>
    <xf numFmtId="0" fontId="5" fillId="4" borderId="4" xfId="0" applyFont="1" applyFill="1" applyBorder="1" applyAlignment="1"/>
    <xf numFmtId="0" fontId="9" fillId="2" borderId="8" xfId="0" applyFont="1" applyFill="1" applyBorder="1" applyAlignment="1">
      <alignment horizontal="center" vertical="center"/>
    </xf>
    <xf numFmtId="0" fontId="9" fillId="2" borderId="0" xfId="0" applyFont="1" applyFill="1" applyBorder="1" applyAlignment="1">
      <alignment horizontal="center" vertical="center"/>
    </xf>
    <xf numFmtId="0" fontId="17" fillId="4" borderId="4" xfId="0" applyFont="1" applyFill="1" applyBorder="1" applyAlignment="1">
      <alignment horizontal="center" vertical="center" wrapText="1"/>
    </xf>
    <xf numFmtId="0" fontId="7" fillId="3" borderId="7" xfId="0" applyFont="1" applyFill="1" applyBorder="1" applyAlignment="1">
      <alignment horizontal="right"/>
    </xf>
    <xf numFmtId="0" fontId="7" fillId="3" borderId="4" xfId="0" applyFont="1" applyFill="1" applyBorder="1" applyAlignment="1">
      <alignment horizontal="right"/>
    </xf>
    <xf numFmtId="0" fontId="11" fillId="3" borderId="4" xfId="0" applyFont="1" applyFill="1" applyBorder="1" applyAlignment="1">
      <alignment horizontal="left" vertical="center" wrapText="1"/>
    </xf>
    <xf numFmtId="0" fontId="11" fillId="3" borderId="7" xfId="0" applyFont="1" applyFill="1" applyBorder="1" applyAlignment="1">
      <alignment horizontal="left" vertical="center" wrapText="1"/>
    </xf>
  </cellXfs>
  <cellStyles count="4">
    <cellStyle name="60% - Ênfase6" xfId="1" builtinId="52"/>
    <cellStyle name="Ênfase1" xfId="3" builtinId="29"/>
    <cellStyle name="Moeda" xfId="2"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7"/>
  <sheetViews>
    <sheetView showGridLines="0" tabSelected="1" zoomScale="120" zoomScaleNormal="120" zoomScalePageLayoutView="130" workbookViewId="0">
      <selection activeCell="E14" sqref="E14"/>
    </sheetView>
  </sheetViews>
  <sheetFormatPr defaultColWidth="0" defaultRowHeight="14.5" zeroHeight="1" x14ac:dyDescent="0.35"/>
  <cols>
    <col min="1" max="1" width="12.1796875" customWidth="1"/>
    <col min="2" max="2" width="8" customWidth="1"/>
    <col min="3" max="3" width="10.453125" customWidth="1"/>
    <col min="4" max="4" width="9.7265625" customWidth="1"/>
    <col min="5" max="5" width="14.1796875" bestFit="1" customWidth="1"/>
    <col min="6" max="6" width="2.7265625" customWidth="1"/>
    <col min="7" max="7" width="7.1796875" customWidth="1"/>
    <col min="8" max="8" width="6" customWidth="1"/>
    <col min="9" max="9" width="12.81640625" bestFit="1" customWidth="1"/>
    <col min="10" max="10" width="2.7265625" customWidth="1"/>
    <col min="11" max="11" width="9.1796875" customWidth="1"/>
    <col min="12" max="12" width="6.54296875" customWidth="1"/>
    <col min="13" max="13" width="2.7265625" customWidth="1"/>
    <col min="14" max="14" width="10" bestFit="1" customWidth="1"/>
    <col min="15" max="15" width="4.7265625" customWidth="1"/>
    <col min="16" max="16" width="2.7265625" customWidth="1"/>
    <col min="17" max="17" width="4.1796875" customWidth="1"/>
    <col min="18" max="18" width="3" style="1" customWidth="1"/>
    <col min="19" max="16384" width="9.1796875" style="1" hidden="1"/>
  </cols>
  <sheetData>
    <row r="1" spans="1:17" ht="18.5" x14ac:dyDescent="0.45">
      <c r="A1" s="4" t="s">
        <v>18</v>
      </c>
      <c r="B1" s="32"/>
      <c r="C1" s="32"/>
      <c r="D1" s="5"/>
      <c r="E1" s="5"/>
      <c r="F1" s="5"/>
      <c r="G1" s="5"/>
      <c r="H1" s="5"/>
      <c r="I1" s="5"/>
      <c r="J1" s="5"/>
      <c r="K1" s="5"/>
      <c r="L1" s="5"/>
      <c r="M1" s="5"/>
      <c r="N1" s="5"/>
      <c r="O1" s="5"/>
      <c r="P1" s="5"/>
      <c r="Q1" s="5"/>
    </row>
    <row r="2" spans="1:17" ht="32.25" customHeight="1" x14ac:dyDescent="0.35">
      <c r="A2" s="35" t="s">
        <v>0</v>
      </c>
      <c r="B2" s="35"/>
      <c r="C2" s="35"/>
      <c r="D2" s="35"/>
      <c r="E2" s="35"/>
      <c r="F2" s="35"/>
      <c r="G2" s="35"/>
      <c r="H2" s="35"/>
      <c r="I2" s="35"/>
      <c r="J2" s="35"/>
      <c r="K2" s="35"/>
      <c r="L2" s="35"/>
      <c r="M2" s="35"/>
      <c r="N2" s="35"/>
      <c r="O2" s="35"/>
      <c r="P2" s="35"/>
      <c r="Q2" s="35"/>
    </row>
    <row r="3" spans="1:17" ht="23.5" x14ac:dyDescent="0.55000000000000004">
      <c r="A3" s="7" t="s">
        <v>19</v>
      </c>
      <c r="B3" s="6"/>
      <c r="C3" s="6"/>
      <c r="D3" s="8"/>
      <c r="E3" s="8"/>
      <c r="F3" s="8"/>
      <c r="G3" s="8"/>
      <c r="H3" s="8"/>
      <c r="I3" s="8"/>
      <c r="J3" s="8"/>
      <c r="K3" s="8"/>
      <c r="L3" s="8"/>
      <c r="M3" s="8"/>
      <c r="N3" s="8"/>
      <c r="O3" s="8"/>
      <c r="P3" s="8"/>
      <c r="Q3" s="8"/>
    </row>
    <row r="4" spans="1:17" ht="23.5" x14ac:dyDescent="0.55000000000000004">
      <c r="A4" s="9" t="s">
        <v>20</v>
      </c>
      <c r="B4" s="6"/>
      <c r="C4" s="6"/>
      <c r="D4" s="8"/>
      <c r="E4" s="8"/>
      <c r="F4" s="8"/>
      <c r="G4" s="8"/>
      <c r="H4" s="8"/>
      <c r="I4" s="8"/>
      <c r="J4" s="8"/>
      <c r="K4" s="8"/>
      <c r="L4" s="8"/>
      <c r="M4" s="8"/>
      <c r="N4" s="8"/>
      <c r="O4" s="8"/>
      <c r="P4" s="8"/>
      <c r="Q4" s="8"/>
    </row>
    <row r="5" spans="1:17" ht="25" customHeight="1" x14ac:dyDescent="0.45">
      <c r="A5" s="37" t="s">
        <v>21</v>
      </c>
      <c r="B5" s="37"/>
      <c r="C5" s="37"/>
      <c r="D5" s="38" t="s">
        <v>23</v>
      </c>
      <c r="E5" s="38"/>
      <c r="F5" s="38"/>
      <c r="G5" s="38"/>
      <c r="H5" s="38"/>
      <c r="I5" s="38"/>
      <c r="J5" s="38"/>
      <c r="K5" s="38"/>
      <c r="L5" s="38"/>
      <c r="M5" s="38"/>
      <c r="N5" s="38"/>
      <c r="O5" s="38"/>
      <c r="P5" s="38"/>
      <c r="Q5" s="38"/>
    </row>
    <row r="6" spans="1:17" ht="25" customHeight="1" x14ac:dyDescent="0.45">
      <c r="A6" s="36" t="s">
        <v>22</v>
      </c>
      <c r="B6" s="36"/>
      <c r="C6" s="36"/>
      <c r="D6" s="39" t="s">
        <v>24</v>
      </c>
      <c r="E6" s="39"/>
      <c r="F6" s="39"/>
      <c r="G6" s="39"/>
      <c r="H6" s="39"/>
      <c r="I6" s="39"/>
      <c r="J6" s="39"/>
      <c r="K6" s="39"/>
      <c r="L6" s="39"/>
      <c r="M6" s="39"/>
      <c r="N6" s="39"/>
      <c r="O6" s="39"/>
      <c r="P6" s="39"/>
      <c r="Q6" s="39"/>
    </row>
    <row r="7" spans="1:17" x14ac:dyDescent="0.35"/>
    <row r="8" spans="1:17" x14ac:dyDescent="0.35">
      <c r="A8" s="10" t="s">
        <v>25</v>
      </c>
      <c r="B8" s="2" t="s">
        <v>30</v>
      </c>
      <c r="C8" s="2" t="s">
        <v>31</v>
      </c>
      <c r="D8" s="2" t="s">
        <v>32</v>
      </c>
      <c r="E8" s="24" t="s">
        <v>33</v>
      </c>
      <c r="F8" s="31"/>
      <c r="G8" s="30" t="s">
        <v>35</v>
      </c>
      <c r="H8" s="30"/>
      <c r="I8" s="30"/>
      <c r="J8" s="20"/>
      <c r="K8" s="10" t="s">
        <v>11</v>
      </c>
      <c r="L8" s="15" t="s">
        <v>13</v>
      </c>
      <c r="M8" s="20"/>
      <c r="N8" s="10" t="s">
        <v>13</v>
      </c>
      <c r="O8" s="13" t="s">
        <v>12</v>
      </c>
      <c r="P8" s="31"/>
      <c r="Q8" s="31"/>
    </row>
    <row r="9" spans="1:17" x14ac:dyDescent="0.35">
      <c r="A9" s="12" t="s">
        <v>26</v>
      </c>
      <c r="B9" s="17">
        <v>3</v>
      </c>
      <c r="C9" s="21">
        <v>25</v>
      </c>
      <c r="D9" s="17">
        <f>22*8</f>
        <v>176</v>
      </c>
      <c r="E9" s="25">
        <f>SUMPRODUCT(B9,C9,D9)</f>
        <v>13200</v>
      </c>
      <c r="F9" s="26"/>
      <c r="G9" s="10" t="s">
        <v>36</v>
      </c>
      <c r="H9" s="2" t="s">
        <v>12</v>
      </c>
      <c r="I9" s="2" t="s">
        <v>37</v>
      </c>
      <c r="J9" s="20"/>
      <c r="K9" s="12" t="s">
        <v>1</v>
      </c>
      <c r="L9" s="16" t="s">
        <v>14</v>
      </c>
      <c r="M9" s="20"/>
      <c r="N9" s="12" t="s">
        <v>16</v>
      </c>
      <c r="O9" s="14">
        <f>COUNTIF(L9:L18,"M")</f>
        <v>6</v>
      </c>
      <c r="P9" s="31"/>
      <c r="Q9" s="31"/>
    </row>
    <row r="10" spans="1:17" x14ac:dyDescent="0.35">
      <c r="A10" s="12" t="s">
        <v>27</v>
      </c>
      <c r="B10" s="18">
        <v>5</v>
      </c>
      <c r="C10" s="22">
        <v>25</v>
      </c>
      <c r="D10" s="17">
        <f t="shared" ref="D10:D12" si="0">22*8</f>
        <v>176</v>
      </c>
      <c r="E10" s="25">
        <f t="shared" ref="E10:E12" si="1">SUMPRODUCT(B10,C10,D10)</f>
        <v>22000</v>
      </c>
      <c r="F10" s="26"/>
      <c r="G10" s="12" t="s">
        <v>38</v>
      </c>
      <c r="H10" s="17">
        <v>3</v>
      </c>
      <c r="I10" s="21">
        <v>70</v>
      </c>
      <c r="J10" s="20"/>
      <c r="K10" s="12" t="s">
        <v>2</v>
      </c>
      <c r="L10" s="16" t="s">
        <v>14</v>
      </c>
      <c r="M10" s="20"/>
      <c r="N10" s="12" t="s">
        <v>17</v>
      </c>
      <c r="O10" s="14">
        <f>COUNTIF(L9:L18,"F")</f>
        <v>4</v>
      </c>
      <c r="P10" s="31"/>
      <c r="Q10" s="31"/>
    </row>
    <row r="11" spans="1:17" x14ac:dyDescent="0.35">
      <c r="A11" s="12" t="s">
        <v>28</v>
      </c>
      <c r="B11" s="18">
        <v>4</v>
      </c>
      <c r="C11" s="22">
        <v>25</v>
      </c>
      <c r="D11" s="17">
        <f t="shared" si="0"/>
        <v>176</v>
      </c>
      <c r="E11" s="25">
        <f t="shared" si="1"/>
        <v>17600</v>
      </c>
      <c r="F11" s="26"/>
      <c r="G11" s="12" t="s">
        <v>39</v>
      </c>
      <c r="H11" s="18">
        <v>5</v>
      </c>
      <c r="I11" s="22">
        <v>35</v>
      </c>
      <c r="J11" s="20"/>
      <c r="K11" s="12" t="s">
        <v>3</v>
      </c>
      <c r="L11" s="16" t="s">
        <v>14</v>
      </c>
      <c r="M11" s="20"/>
      <c r="N11" s="31"/>
      <c r="O11" s="31"/>
      <c r="P11" s="31"/>
      <c r="Q11" s="31"/>
    </row>
    <row r="12" spans="1:17" x14ac:dyDescent="0.35">
      <c r="A12" s="12" t="s">
        <v>29</v>
      </c>
      <c r="B12" s="19">
        <v>3</v>
      </c>
      <c r="C12" s="23">
        <v>25</v>
      </c>
      <c r="D12" s="17">
        <f t="shared" si="0"/>
        <v>176</v>
      </c>
      <c r="E12" s="25">
        <f t="shared" si="1"/>
        <v>13200</v>
      </c>
      <c r="F12" s="26"/>
      <c r="G12" s="12" t="s">
        <v>40</v>
      </c>
      <c r="H12" s="18">
        <v>4</v>
      </c>
      <c r="I12" s="22">
        <v>27</v>
      </c>
      <c r="J12" s="20"/>
      <c r="K12" s="12" t="s">
        <v>4</v>
      </c>
      <c r="L12" s="16" t="s">
        <v>14</v>
      </c>
      <c r="M12" s="20"/>
      <c r="N12" s="31"/>
      <c r="O12" s="31"/>
      <c r="P12" s="31"/>
      <c r="Q12" s="31"/>
    </row>
    <row r="13" spans="1:17" x14ac:dyDescent="0.35">
      <c r="C13" s="33" t="s">
        <v>34</v>
      </c>
      <c r="D13" s="34"/>
      <c r="E13" s="27">
        <f>SUMPRODUCT(B9:B12,C9:C12,D9:D12)</f>
        <v>66000</v>
      </c>
      <c r="F13" s="26"/>
      <c r="G13" s="12" t="s">
        <v>41</v>
      </c>
      <c r="H13" s="19">
        <v>3</v>
      </c>
      <c r="I13" s="23">
        <v>25</v>
      </c>
      <c r="J13" s="31"/>
      <c r="K13" s="12" t="s">
        <v>5</v>
      </c>
      <c r="L13" s="16" t="s">
        <v>15</v>
      </c>
      <c r="M13" s="31"/>
      <c r="N13" s="31"/>
      <c r="O13" s="31"/>
      <c r="P13" s="31"/>
      <c r="Q13" s="31"/>
    </row>
    <row r="14" spans="1:17" x14ac:dyDescent="0.35">
      <c r="D14" s="3"/>
      <c r="E14" s="28"/>
      <c r="F14" s="31"/>
      <c r="G14" s="12" t="s">
        <v>42</v>
      </c>
      <c r="H14" s="18">
        <v>4</v>
      </c>
      <c r="I14" s="22">
        <v>98</v>
      </c>
      <c r="J14" s="31"/>
      <c r="K14" s="12" t="s">
        <v>6</v>
      </c>
      <c r="L14" s="16" t="s">
        <v>15</v>
      </c>
      <c r="M14" s="31"/>
      <c r="N14" s="31"/>
      <c r="O14" s="31"/>
      <c r="P14" s="31"/>
      <c r="Q14" s="31"/>
    </row>
    <row r="15" spans="1:17" x14ac:dyDescent="0.35">
      <c r="D15" s="11"/>
      <c r="F15" s="20"/>
      <c r="G15" s="12" t="s">
        <v>43</v>
      </c>
      <c r="H15" s="19">
        <v>3</v>
      </c>
      <c r="I15" s="23">
        <v>33</v>
      </c>
      <c r="J15" s="31"/>
      <c r="K15" s="12" t="s">
        <v>7</v>
      </c>
      <c r="L15" s="16" t="s">
        <v>15</v>
      </c>
      <c r="M15" s="31"/>
      <c r="N15" s="31"/>
      <c r="O15" s="31"/>
      <c r="P15" s="31"/>
      <c r="Q15" s="31"/>
    </row>
    <row r="16" spans="1:17" x14ac:dyDescent="0.35">
      <c r="D16" s="11"/>
      <c r="E16" s="11"/>
      <c r="F16" s="31"/>
      <c r="G16" s="33" t="s">
        <v>44</v>
      </c>
      <c r="H16" s="34"/>
      <c r="I16" s="27">
        <f>SUMPRODUCT(H10:H15,I10:I15)</f>
        <v>1059</v>
      </c>
      <c r="J16" s="31"/>
      <c r="K16" s="12" t="s">
        <v>8</v>
      </c>
      <c r="L16" s="16" t="s">
        <v>14</v>
      </c>
      <c r="M16" s="31"/>
      <c r="N16" s="31"/>
      <c r="O16" s="31"/>
      <c r="P16" s="31"/>
      <c r="Q16" s="31"/>
    </row>
    <row r="17" spans="4:17" x14ac:dyDescent="0.35">
      <c r="D17" s="29"/>
      <c r="E17" s="11"/>
      <c r="F17" s="31"/>
      <c r="G17" s="29"/>
      <c r="H17" s="29"/>
      <c r="I17" s="29"/>
      <c r="J17" s="31"/>
      <c r="K17" s="12" t="s">
        <v>9</v>
      </c>
      <c r="L17" s="16" t="s">
        <v>14</v>
      </c>
      <c r="M17" s="31"/>
      <c r="N17" s="31"/>
      <c r="O17" s="31"/>
      <c r="P17" s="31"/>
      <c r="Q17" s="31"/>
    </row>
    <row r="18" spans="4:17" x14ac:dyDescent="0.35">
      <c r="D18" s="29"/>
      <c r="E18" s="11"/>
      <c r="F18" s="31"/>
      <c r="G18" s="1"/>
      <c r="H18" s="1"/>
      <c r="I18" s="1"/>
      <c r="J18" s="31"/>
      <c r="K18" s="12" t="s">
        <v>10</v>
      </c>
      <c r="L18" s="16" t="s">
        <v>15</v>
      </c>
      <c r="M18" s="31"/>
      <c r="N18" s="31"/>
      <c r="O18" s="31"/>
      <c r="P18" s="31"/>
      <c r="Q18" s="31"/>
    </row>
    <row r="19" spans="4:17" x14ac:dyDescent="0.35">
      <c r="D19" s="29"/>
      <c r="E19" s="11"/>
      <c r="F19" s="31"/>
      <c r="G19" s="29"/>
      <c r="H19" s="29"/>
      <c r="I19" s="29"/>
      <c r="J19" s="31"/>
      <c r="K19" s="31"/>
      <c r="L19" s="31"/>
      <c r="M19" s="31"/>
      <c r="N19" s="31"/>
      <c r="O19" s="31"/>
      <c r="P19" s="31"/>
      <c r="Q19" s="31"/>
    </row>
    <row r="20" spans="4:17" hidden="1" x14ac:dyDescent="0.35">
      <c r="D20" s="29"/>
      <c r="E20" s="11"/>
      <c r="F20" s="31"/>
      <c r="G20" s="31"/>
      <c r="H20" s="31"/>
      <c r="I20" s="29"/>
      <c r="J20" s="31"/>
      <c r="K20" s="31"/>
      <c r="L20" s="31"/>
      <c r="M20" s="31"/>
      <c r="N20" s="31"/>
      <c r="O20" s="31"/>
      <c r="P20" s="31"/>
      <c r="Q20" s="31"/>
    </row>
    <row r="21" spans="4:17" hidden="1" x14ac:dyDescent="0.35">
      <c r="D21" s="11"/>
      <c r="E21" s="11"/>
      <c r="F21" s="31"/>
      <c r="G21" s="31"/>
      <c r="H21" s="31"/>
      <c r="I21" s="31"/>
      <c r="J21" s="31"/>
      <c r="K21" s="31"/>
      <c r="L21" s="31"/>
      <c r="M21" s="31"/>
      <c r="N21" s="31"/>
      <c r="O21" s="31"/>
      <c r="P21" s="31"/>
      <c r="Q21" s="31"/>
    </row>
    <row r="22" spans="4:17" hidden="1" x14ac:dyDescent="0.35">
      <c r="D22" s="11"/>
      <c r="E22" s="11"/>
      <c r="F22" s="31"/>
      <c r="G22" s="31"/>
      <c r="H22" s="31"/>
      <c r="I22" s="31"/>
      <c r="J22" s="31"/>
      <c r="K22" s="31"/>
      <c r="L22" s="31"/>
      <c r="M22" s="31"/>
      <c r="N22" s="31"/>
      <c r="O22" s="31"/>
      <c r="P22" s="31"/>
      <c r="Q22" s="31"/>
    </row>
    <row r="23" spans="4:17" hidden="1" x14ac:dyDescent="0.35">
      <c r="D23" s="11"/>
      <c r="E23" s="11"/>
      <c r="F23" s="31"/>
      <c r="G23" s="31"/>
      <c r="H23" s="31"/>
      <c r="I23" s="31"/>
      <c r="J23" s="31"/>
      <c r="K23" s="31"/>
      <c r="L23" s="31"/>
      <c r="M23" s="31"/>
      <c r="N23" s="31"/>
      <c r="O23" s="31"/>
      <c r="P23" s="31"/>
      <c r="Q23" s="31"/>
    </row>
    <row r="24" spans="4:17" hidden="1" x14ac:dyDescent="0.35">
      <c r="F24" s="31"/>
      <c r="G24" s="31"/>
      <c r="H24" s="31"/>
      <c r="I24" s="31"/>
      <c r="J24" s="31"/>
      <c r="K24" s="31"/>
      <c r="L24" s="31"/>
      <c r="M24" s="31"/>
      <c r="N24" s="31"/>
      <c r="O24" s="31"/>
      <c r="P24" s="31"/>
      <c r="Q24" s="31"/>
    </row>
    <row r="25" spans="4:17" hidden="1" x14ac:dyDescent="0.35">
      <c r="F25" s="31"/>
      <c r="G25" s="31"/>
      <c r="H25" s="31"/>
      <c r="I25" s="31"/>
      <c r="J25" s="31"/>
      <c r="K25" s="31"/>
      <c r="L25" s="31"/>
      <c r="M25" s="31"/>
      <c r="N25" s="31"/>
      <c r="O25" s="31"/>
      <c r="P25" s="31"/>
      <c r="Q25" s="31"/>
    </row>
    <row r="26" spans="4:17" hidden="1" x14ac:dyDescent="0.35">
      <c r="F26" s="31"/>
      <c r="G26" s="31"/>
      <c r="H26" s="31"/>
      <c r="I26" s="31"/>
      <c r="J26" s="31"/>
      <c r="K26" s="31"/>
      <c r="L26" s="31"/>
      <c r="M26" s="31"/>
      <c r="N26" s="31"/>
      <c r="O26" s="31"/>
      <c r="P26" s="31"/>
      <c r="Q26" s="31"/>
    </row>
    <row r="27" spans="4:17" hidden="1" x14ac:dyDescent="0.35">
      <c r="F27" s="31"/>
      <c r="G27" s="31"/>
      <c r="H27" s="31"/>
      <c r="I27" s="31"/>
      <c r="J27" s="31"/>
      <c r="K27" s="31"/>
      <c r="L27" s="31"/>
      <c r="M27" s="31"/>
      <c r="N27" s="31"/>
      <c r="O27" s="31"/>
      <c r="P27" s="31"/>
      <c r="Q27" s="31"/>
    </row>
  </sheetData>
  <mergeCells count="7">
    <mergeCell ref="G16:H16"/>
    <mergeCell ref="A2:Q2"/>
    <mergeCell ref="A6:C6"/>
    <mergeCell ref="A5:C5"/>
    <mergeCell ref="D5:Q5"/>
    <mergeCell ref="D6:Q6"/>
    <mergeCell ref="C13:D13"/>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2025-04-09T11:30:51Z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