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4fdfa5b5c48e6/CN4004-u2151946@uel.ac.uk/Term One/Week-12/"/>
    </mc:Choice>
  </mc:AlternateContent>
  <xr:revisionPtr revIDLastSave="43" documentId="8_{37BD6F08-3C22-4C38-B33D-31F462BB4B2C}" xr6:coauthVersionLast="46" xr6:coauthVersionMax="47" xr10:uidLastSave="{3BA4BEF2-1310-4907-88EA-CEC9FD6F191E}"/>
  <bookViews>
    <workbookView xWindow="-110" yWindow="-110" windowWidth="19420" windowHeight="10420" xr2:uid="{DC4740F1-BDF1-42BD-AFAE-73604B7AC740}"/>
  </bookViews>
  <sheets>
    <sheet name="Sheet1" sheetId="1" r:id="rId1"/>
  </sheets>
  <definedNames>
    <definedName name="_xlchart.v1.0" hidden="1">Sheet1!$C$5:$C$104</definedName>
    <definedName name="_xlchart.v1.1" hidden="1">Sheet1!$C$5:$C$104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H5" i="1" a="1"/>
  <c r="H7" i="1" s="1"/>
  <c r="J7" i="1" s="1"/>
  <c r="C107" i="1"/>
  <c r="C106" i="1"/>
  <c r="C105" i="1"/>
  <c r="H19" i="1" l="1"/>
  <c r="J19" i="1" s="1"/>
  <c r="H11" i="1"/>
  <c r="J11" i="1" s="1"/>
  <c r="H18" i="1"/>
  <c r="J18" i="1" s="1"/>
  <c r="H10" i="1"/>
  <c r="J10" i="1" s="1"/>
  <c r="H22" i="1"/>
  <c r="J22" i="1" s="1"/>
  <c r="H14" i="1"/>
  <c r="J14" i="1" s="1"/>
  <c r="H6" i="1"/>
  <c r="J6" i="1" s="1"/>
  <c r="H21" i="1"/>
  <c r="J21" i="1" s="1"/>
  <c r="H13" i="1"/>
  <c r="J13" i="1" s="1"/>
  <c r="H5" i="1"/>
  <c r="H20" i="1"/>
  <c r="J20" i="1" s="1"/>
  <c r="H12" i="1"/>
  <c r="J12" i="1" s="1"/>
  <c r="H25" i="1"/>
  <c r="J25" i="1" s="1"/>
  <c r="H17" i="1"/>
  <c r="J17" i="1" s="1"/>
  <c r="H9" i="1"/>
  <c r="J9" i="1" s="1"/>
  <c r="H24" i="1"/>
  <c r="J24" i="1" s="1"/>
  <c r="H16" i="1"/>
  <c r="J16" i="1" s="1"/>
  <c r="H8" i="1"/>
  <c r="J8" i="1" s="1"/>
  <c r="H23" i="1"/>
  <c r="J23" i="1" s="1"/>
  <c r="H15" i="1"/>
  <c r="J15" i="1" s="1"/>
  <c r="H26" i="1" l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J5" i="1"/>
  <c r="J26" i="1" s="1"/>
  <c r="J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<sst xmlns="http://schemas.openxmlformats.org/spreadsheetml/2006/main" count="21" uniqueCount="16">
  <si>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Mean</t>
  </si>
  <si>
    <t>Mode</t>
  </si>
  <si>
    <t>Median</t>
  </si>
  <si>
    <t>Cumulative
Frequency</t>
  </si>
  <si>
    <t>Frequency Table</t>
  </si>
  <si>
    <t>Grouped Frequency Table</t>
  </si>
  <si>
    <t>fx</t>
  </si>
  <si>
    <r>
      <t xml:space="preserve">Mark
</t>
    </r>
    <r>
      <rPr>
        <b/>
        <i/>
        <sz val="11"/>
        <color theme="1"/>
        <rFont val="Times New Roman"/>
        <family val="1"/>
      </rPr>
      <t>x</t>
    </r>
  </si>
  <si>
    <r>
      <t xml:space="preserve">Frequency
</t>
    </r>
    <r>
      <rPr>
        <b/>
        <i/>
        <sz val="11"/>
        <color theme="1"/>
        <rFont val="Times New Roman"/>
        <family val="1"/>
      </rPr>
      <t>f</t>
    </r>
  </si>
  <si>
    <r>
      <t xml:space="preserve">Mark </t>
    </r>
    <r>
      <rPr>
        <b/>
        <i/>
        <sz val="11"/>
        <color theme="1"/>
        <rFont val="Times New Roman"/>
        <family val="1"/>
      </rPr>
      <t>x</t>
    </r>
  </si>
  <si>
    <r>
      <rPr>
        <sz val="11"/>
        <color theme="1"/>
        <rFont val="Symbol"/>
        <family val="1"/>
        <charset val="2"/>
      </rPr>
      <t xml:space="preserve">&lt;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Symbol"/>
        <family val="1"/>
        <charset val="2"/>
      </rPr>
      <t>£</t>
    </r>
  </si>
  <si>
    <t>Mark</t>
  </si>
  <si>
    <r>
      <rPr>
        <b/>
        <sz val="11"/>
        <color theme="1"/>
        <rFont val="Symbol"/>
        <family val="1"/>
        <charset val="2"/>
      </rPr>
      <t>S</t>
    </r>
    <r>
      <rPr>
        <b/>
        <i/>
        <sz val="11"/>
        <color theme="1"/>
        <rFont val="Times New Roman"/>
        <family val="1"/>
      </rPr>
      <t>fx</t>
    </r>
  </si>
  <si>
    <t>Student
Number</t>
  </si>
  <si>
    <t>Exam Marks (out of 20)</t>
  </si>
  <si>
    <r>
      <rPr>
        <b/>
        <sz val="11"/>
        <color theme="1"/>
        <rFont val="Symbol"/>
        <family val="1"/>
        <charset val="2"/>
      </rPr>
      <t>S</t>
    </r>
    <r>
      <rPr>
        <b/>
        <i/>
        <sz val="11"/>
        <color theme="1"/>
        <rFont val="Times New Roman"/>
        <family val="1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</si>
</sst>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i/>
      <sz val="11"/>
      <color theme="1"/>
      <name val="Times New Roman"/>
      <family val="1"/>
    </font>
    <font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Exam</a:t>
            </a:r>
            <a:r>
              <a:rPr lang="en-GB" baseline="0"/>
              <a:t> Marks: Bar Chart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486111111111112"/>
          <c:w val="0.90286351706036749"/>
          <c:h val="0.629686189342584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Sheet1!$G$5:$G$25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Sheet1!$H$5:$H$25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B-467E-B1E3-E51F77C13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725760"/>
        <c:axId val="1102728256"/>
      </c:barChart>
      <c:catAx>
        <c:axId val="110272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0.54666535433070862"/>
              <c:y val="0.90186377296986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728256"/>
        <c:crosses val="autoZero"/>
        <c:auto val="1"/>
        <c:lblAlgn val="ctr"/>
        <c:lblOffset val="100"/>
        <c:noMultiLvlLbl val="0"/>
      </c:catAx>
      <c:valAx>
        <c:axId val="1102728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0272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Exam Marks: Frequency Polygon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FD06673-3C0E-4F56-8E4D-04E8017637B0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Mark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431270</xdr:colOff>
      <xdr:row>29</xdr:row>
      <xdr:rowOff>115358</xdr:rowOff>
    </xdr:from>
    <xdr:to>
      <xdr:col>12</xdr:col>
      <xdr:colOff>103187</xdr:colOff>
      <xdr:row>50</xdr:row>
      <xdr:rowOff>148167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8D6A2-B07E-4333-89DD-56117AA3E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552979</xdr:colOff>
      <xdr:row>93</xdr:row>
      <xdr:rowOff>99484</xdr:rowOff>
    </xdr:from>
    <xdr:to>
      <xdr:col>9</xdr:col>
      <xdr:colOff>769937</xdr:colOff>
      <xdr:row>108</xdr:row>
      <xdr:rowOff>64559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A97C61-C505-4710-A327-C7387223AD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4979" y="177471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03C2-8776-45D5-BF77-F9BD6E27A908}">
  <dimension ref="A1:AP108"/>
  <sheetViews>
    <sheetView tabSelected="1" topLeftCell="A98" zoomScale="120" zoomScaleNormal="120" workbookViewId="0">
      <selection activeCell="K105" sqref="K105"/>
    </sheetView>
  </sheetViews>
  <sheetFormatPr defaultRowHeight="14.5"/>
  <cols>
    <col min="1" max="2" width="9.1796875" customWidth="1"/>
    <col min="3" max="4" width="10.7265625" customWidth="1"/>
    <col min="8" max="8" width="11.1796875" customWidth="1"/>
    <col min="9" max="10" width="14.26953125" customWidth="1"/>
    <col min="11" max="11" width="13" customWidth="1"/>
    <col min="13" max="13" width="7.1796875" customWidth="1"/>
    <col min="14" max="14" width="5.81640625" customWidth="1"/>
    <col min="15" max="15" width="14" customWidth="1"/>
    <col min="16" max="16" width="14.81640625" customWidth="1"/>
  </cols>
  <sheetData>
    <row r="1" spans="1:42" ht="26">
      <c r="A1" s="26" t="s">
        <v>14</v>
      </c>
      <c r="B1" s="26"/>
      <c r="C1" s="26"/>
      <c r="D1" s="26"/>
      <c r="E1" s="26"/>
    </row>
    <row r="2" spans="1:42">
      <c r="B2" s="1"/>
      <c r="C2" s="1"/>
    </row>
    <row r="3" spans="1:42" ht="18.5">
      <c r="B3" s="1"/>
      <c r="C3" s="1"/>
      <c r="G3" s="25" t="s">
        <v>4</v>
      </c>
      <c r="H3" s="25"/>
      <c r="I3" s="25"/>
      <c r="J3" s="25"/>
      <c r="K3" s="16"/>
      <c r="L3" s="25" t="s">
        <v>5</v>
      </c>
      <c r="M3" s="25"/>
      <c r="N3" s="25"/>
      <c r="O3" s="25"/>
      <c r="P3" s="15"/>
      <c r="Q3" s="15"/>
    </row>
    <row r="4" spans="1:42" ht="29">
      <c r="B4" s="23" t="s">
        <v>13</v>
      </c>
      <c r="C4" s="8" t="s">
        <v>11</v>
      </c>
      <c r="D4" s="4"/>
      <c r="E4" s="5"/>
      <c r="F4" s="5"/>
      <c r="G4" s="8" t="s">
        <v>7</v>
      </c>
      <c r="H4" s="8" t="s">
        <v>8</v>
      </c>
      <c r="I4" s="8" t="s">
        <v>3</v>
      </c>
      <c r="J4" s="12" t="s">
        <v>6</v>
      </c>
      <c r="K4" s="17"/>
      <c r="L4" s="24" t="s">
        <v>9</v>
      </c>
      <c r="M4" s="24"/>
      <c r="N4" s="24"/>
      <c r="O4" s="8" t="s">
        <v>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6"/>
      <c r="AF4" s="6"/>
      <c r="AG4" s="6"/>
      <c r="AH4" s="6"/>
      <c r="AI4" s="6"/>
      <c r="AJ4" s="6"/>
      <c r="AK4" s="6"/>
      <c r="AL4" s="6"/>
      <c r="AM4" s="3"/>
      <c r="AN4" s="3"/>
      <c r="AO4" s="3"/>
      <c r="AP4" s="3"/>
    </row>
    <row r="5" spans="1:42">
      <c r="B5" s="9">
        <v>1234569</v>
      </c>
      <c r="C5" s="9">
        <v>0</v>
      </c>
      <c r="D5" s="3"/>
      <c r="E5" s="3"/>
      <c r="F5" s="3"/>
      <c r="G5" s="9">
        <v>0</v>
      </c>
      <c r="H5" s="9">
        <f t="array" ref="H5:H25">FREQUENCY(C5:C104,G5:G24)</f>
        <v>1</v>
      </c>
      <c r="I5" s="9">
        <f>H5</f>
        <v>1</v>
      </c>
      <c r="J5" s="9">
        <f>G5*H5</f>
        <v>0</v>
      </c>
      <c r="K5" s="18"/>
      <c r="L5" s="19">
        <v>0</v>
      </c>
      <c r="M5" s="20" t="s">
        <v>10</v>
      </c>
      <c r="N5" s="21">
        <v>5</v>
      </c>
      <c r="O5" s="9" cm="1">
        <f t="array" ref="O5:O8">FREQUENCY(C5:C104,N5:N7)</f>
        <v>10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>
      <c r="B6" s="9">
        <v>1234567</v>
      </c>
      <c r="C6" s="9">
        <v>1</v>
      </c>
      <c r="D6" s="3"/>
      <c r="E6" s="3"/>
      <c r="F6" s="3"/>
      <c r="G6" s="9">
        <v>1</v>
      </c>
      <c r="H6" s="9">
        <v>1</v>
      </c>
      <c r="I6" s="9">
        <f>I5+H6</f>
        <v>2</v>
      </c>
      <c r="J6" s="9">
        <f t="shared" ref="J6:J25" si="0">G6*H6</f>
        <v>1</v>
      </c>
      <c r="K6" s="18"/>
      <c r="L6" s="19">
        <v>5</v>
      </c>
      <c r="M6" s="20" t="s">
        <v>10</v>
      </c>
      <c r="N6" s="21">
        <v>10</v>
      </c>
      <c r="O6" s="9">
        <v>34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>
      <c r="B7" s="9">
        <v>1234659</v>
      </c>
      <c r="C7" s="9">
        <v>2</v>
      </c>
      <c r="D7" s="3"/>
      <c r="E7" s="3"/>
      <c r="F7" s="3"/>
      <c r="G7" s="9">
        <v>2</v>
      </c>
      <c r="H7" s="9">
        <v>1</v>
      </c>
      <c r="I7" s="9">
        <f t="shared" ref="I7:I25" si="1">I6+H7</f>
        <v>3</v>
      </c>
      <c r="J7" s="9">
        <f t="shared" si="0"/>
        <v>2</v>
      </c>
      <c r="K7" s="18"/>
      <c r="L7" s="19">
        <v>10</v>
      </c>
      <c r="M7" s="20" t="s">
        <v>10</v>
      </c>
      <c r="N7" s="21">
        <v>15</v>
      </c>
      <c r="O7" s="9">
        <v>45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>
      <c r="B8" s="9">
        <v>1234625</v>
      </c>
      <c r="C8" s="9">
        <v>3</v>
      </c>
      <c r="D8" s="3"/>
      <c r="E8" s="3"/>
      <c r="F8" s="3"/>
      <c r="G8" s="9">
        <v>3</v>
      </c>
      <c r="H8" s="9">
        <v>2</v>
      </c>
      <c r="I8" s="9">
        <f t="shared" si="1"/>
        <v>5</v>
      </c>
      <c r="J8" s="9">
        <f t="shared" si="0"/>
        <v>6</v>
      </c>
      <c r="K8" s="18"/>
      <c r="L8" s="19">
        <v>15</v>
      </c>
      <c r="M8" s="20" t="s">
        <v>10</v>
      </c>
      <c r="N8" s="21">
        <v>20</v>
      </c>
      <c r="O8" s="9">
        <v>11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>
      <c r="B9" s="9">
        <v>1234633</v>
      </c>
      <c r="C9" s="9">
        <v>3</v>
      </c>
      <c r="D9" s="3"/>
      <c r="E9" s="3"/>
      <c r="F9" s="3"/>
      <c r="G9" s="9">
        <v>4</v>
      </c>
      <c r="H9" s="9">
        <v>3</v>
      </c>
      <c r="I9" s="9">
        <f t="shared" si="1"/>
        <v>8</v>
      </c>
      <c r="J9" s="9">
        <f t="shared" si="0"/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>
      <c r="B10" s="9">
        <v>1234615</v>
      </c>
      <c r="C10" s="9">
        <v>4</v>
      </c>
      <c r="D10" s="3"/>
      <c r="E10" s="3"/>
      <c r="F10" s="3"/>
      <c r="G10" s="9">
        <v>5</v>
      </c>
      <c r="H10" s="9">
        <v>2</v>
      </c>
      <c r="I10" s="9">
        <f t="shared" si="1"/>
        <v>10</v>
      </c>
      <c r="J10" s="9">
        <f t="shared" si="0"/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>
      <c r="B11" s="9">
        <v>1234617</v>
      </c>
      <c r="C11" s="9">
        <v>4</v>
      </c>
      <c r="D11" s="3"/>
      <c r="E11" s="3"/>
      <c r="F11" s="3"/>
      <c r="G11" s="9">
        <v>6</v>
      </c>
      <c r="H11" s="9">
        <v>4</v>
      </c>
      <c r="I11" s="9">
        <f t="shared" si="1"/>
        <v>14</v>
      </c>
      <c r="J11" s="9">
        <f t="shared" si="0"/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>
      <c r="B12" s="9">
        <v>1234629</v>
      </c>
      <c r="C12" s="9">
        <v>4</v>
      </c>
      <c r="D12" s="3"/>
      <c r="E12" s="3"/>
      <c r="F12" s="3"/>
      <c r="G12" s="9">
        <v>7</v>
      </c>
      <c r="H12" s="9">
        <v>6</v>
      </c>
      <c r="I12" s="9">
        <f t="shared" si="1"/>
        <v>20</v>
      </c>
      <c r="J12" s="9">
        <f t="shared" si="0"/>
        <v>42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>
      <c r="B13" s="9">
        <v>1234711</v>
      </c>
      <c r="C13" s="9">
        <v>5</v>
      </c>
      <c r="D13" s="3"/>
      <c r="E13" s="3"/>
      <c r="F13" s="3"/>
      <c r="G13" s="9">
        <v>8</v>
      </c>
      <c r="H13" s="9">
        <v>5</v>
      </c>
      <c r="I13" s="9">
        <f t="shared" si="1"/>
        <v>25</v>
      </c>
      <c r="J13" s="9">
        <f t="shared" si="0"/>
        <v>40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>
      <c r="B14" s="9">
        <v>1234721</v>
      </c>
      <c r="C14" s="9">
        <v>5</v>
      </c>
      <c r="D14" s="3"/>
      <c r="E14" s="3"/>
      <c r="F14" s="3"/>
      <c r="G14" s="9">
        <v>9</v>
      </c>
      <c r="H14" s="9">
        <v>9</v>
      </c>
      <c r="I14" s="9">
        <f t="shared" si="1"/>
        <v>34</v>
      </c>
      <c r="J14" s="9">
        <f t="shared" si="0"/>
        <v>81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>
      <c r="B15" s="9">
        <v>1234623</v>
      </c>
      <c r="C15" s="9">
        <v>6</v>
      </c>
      <c r="D15" s="3"/>
      <c r="E15" s="3"/>
      <c r="F15" s="3"/>
      <c r="G15" s="9">
        <v>10</v>
      </c>
      <c r="H15" s="9">
        <v>10</v>
      </c>
      <c r="I15" s="9">
        <f t="shared" si="1"/>
        <v>44</v>
      </c>
      <c r="J15" s="9">
        <f t="shared" si="0"/>
        <v>100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>
      <c r="B16" s="9">
        <v>1234631</v>
      </c>
      <c r="C16" s="9">
        <v>6</v>
      </c>
      <c r="D16" s="3"/>
      <c r="E16" s="3"/>
      <c r="F16" s="3"/>
      <c r="G16" s="9">
        <v>11</v>
      </c>
      <c r="H16" s="9">
        <v>12</v>
      </c>
      <c r="I16" s="9">
        <f t="shared" si="1"/>
        <v>56</v>
      </c>
      <c r="J16" s="9">
        <f t="shared" si="0"/>
        <v>132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>
      <c r="B17" s="9">
        <v>1234679</v>
      </c>
      <c r="C17" s="9">
        <v>6</v>
      </c>
      <c r="D17" s="3"/>
      <c r="E17" s="3"/>
      <c r="F17" s="3"/>
      <c r="G17" s="9">
        <v>12</v>
      </c>
      <c r="H17" s="9">
        <v>14</v>
      </c>
      <c r="I17" s="9">
        <f t="shared" si="1"/>
        <v>70</v>
      </c>
      <c r="J17" s="9">
        <f t="shared" si="0"/>
        <v>168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>
      <c r="B18" s="9">
        <v>1234683</v>
      </c>
      <c r="C18" s="9">
        <v>6</v>
      </c>
      <c r="D18" s="3"/>
      <c r="E18" s="3"/>
      <c r="F18" s="3"/>
      <c r="G18" s="9">
        <v>13</v>
      </c>
      <c r="H18" s="9">
        <v>7</v>
      </c>
      <c r="I18" s="9">
        <f t="shared" si="1"/>
        <v>77</v>
      </c>
      <c r="J18" s="9">
        <f t="shared" si="0"/>
        <v>91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>
      <c r="B19" s="9">
        <v>1234621</v>
      </c>
      <c r="C19" s="9">
        <v>7</v>
      </c>
      <c r="D19" s="3"/>
      <c r="E19" s="3"/>
      <c r="F19" s="3"/>
      <c r="G19" s="9">
        <v>14</v>
      </c>
      <c r="H19" s="9">
        <v>7</v>
      </c>
      <c r="I19" s="9">
        <f t="shared" si="1"/>
        <v>84</v>
      </c>
      <c r="J19" s="9">
        <f t="shared" si="0"/>
        <v>98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>
      <c r="B20" s="9">
        <v>1234703</v>
      </c>
      <c r="C20" s="9">
        <v>7</v>
      </c>
      <c r="D20" s="3"/>
      <c r="E20" s="3"/>
      <c r="F20" s="3"/>
      <c r="G20" s="9">
        <v>15</v>
      </c>
      <c r="H20" s="9">
        <v>5</v>
      </c>
      <c r="I20" s="9">
        <f t="shared" si="1"/>
        <v>89</v>
      </c>
      <c r="J20" s="9">
        <f t="shared" si="0"/>
        <v>75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>
      <c r="B21" s="9">
        <v>1234715</v>
      </c>
      <c r="C21" s="9">
        <v>7</v>
      </c>
      <c r="D21" s="3"/>
      <c r="E21" s="3"/>
      <c r="F21" s="3"/>
      <c r="G21" s="9">
        <v>16</v>
      </c>
      <c r="H21" s="9">
        <v>4</v>
      </c>
      <c r="I21" s="9">
        <f t="shared" si="1"/>
        <v>93</v>
      </c>
      <c r="J21" s="9">
        <f t="shared" si="0"/>
        <v>64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>
      <c r="B22" s="9">
        <v>1234723</v>
      </c>
      <c r="C22" s="9">
        <v>7</v>
      </c>
      <c r="D22" s="3"/>
      <c r="E22" s="3"/>
      <c r="F22" s="3"/>
      <c r="G22" s="9">
        <v>17</v>
      </c>
      <c r="H22" s="9">
        <v>3</v>
      </c>
      <c r="I22" s="9">
        <f t="shared" si="1"/>
        <v>96</v>
      </c>
      <c r="J22" s="9">
        <f t="shared" si="0"/>
        <v>51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>
      <c r="B23" s="9">
        <v>1234741</v>
      </c>
      <c r="C23" s="9">
        <v>7</v>
      </c>
      <c r="D23" s="3"/>
      <c r="E23" s="3"/>
      <c r="F23" s="3"/>
      <c r="G23" s="9">
        <v>18</v>
      </c>
      <c r="H23" s="9">
        <v>1</v>
      </c>
      <c r="I23" s="9">
        <f t="shared" si="1"/>
        <v>97</v>
      </c>
      <c r="J23" s="9">
        <f t="shared" si="0"/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>
      <c r="B24" s="9">
        <v>1234763</v>
      </c>
      <c r="C24" s="9">
        <v>7</v>
      </c>
      <c r="D24" s="3"/>
      <c r="E24" s="3"/>
      <c r="F24" s="3"/>
      <c r="G24" s="9">
        <v>19</v>
      </c>
      <c r="H24" s="9">
        <v>2</v>
      </c>
      <c r="I24" s="9">
        <f t="shared" si="1"/>
        <v>99</v>
      </c>
      <c r="J24" s="9">
        <f t="shared" si="0"/>
        <v>38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>
      <c r="B25" s="9">
        <v>1234579</v>
      </c>
      <c r="C25" s="9">
        <v>8</v>
      </c>
      <c r="D25" s="3"/>
      <c r="E25" s="3"/>
      <c r="F25" s="3"/>
      <c r="G25" s="9">
        <v>20</v>
      </c>
      <c r="H25" s="9">
        <v>1</v>
      </c>
      <c r="I25" s="9">
        <f t="shared" si="1"/>
        <v>100</v>
      </c>
      <c r="J25" s="9">
        <f t="shared" si="0"/>
        <v>20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>
      <c r="B26" s="9">
        <v>1234591</v>
      </c>
      <c r="C26" s="9">
        <v>8</v>
      </c>
      <c r="D26" s="3"/>
      <c r="E26" s="3"/>
      <c r="F26" s="3"/>
      <c r="G26" s="13" t="s">
        <v>15</v>
      </c>
      <c r="H26" s="14">
        <f>SUM(H5:H25)</f>
        <v>100</v>
      </c>
      <c r="I26" s="13" t="s">
        <v>12</v>
      </c>
      <c r="J26" s="14">
        <f>SUM(J5:J25)</f>
        <v>1073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>
      <c r="B27" s="9">
        <v>1234607</v>
      </c>
      <c r="C27" s="9">
        <v>8</v>
      </c>
      <c r="D27" s="3"/>
      <c r="E27" s="3"/>
      <c r="F27" s="3"/>
      <c r="G27" s="10"/>
      <c r="H27" s="10"/>
      <c r="I27" s="10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>
      <c r="B28" s="9">
        <v>1234645</v>
      </c>
      <c r="C28" s="9">
        <v>8</v>
      </c>
      <c r="D28" s="3"/>
      <c r="E28" s="3"/>
      <c r="F28" s="3"/>
      <c r="G28" s="3"/>
      <c r="H28" s="3"/>
      <c r="I28" s="11" t="s">
        <v>0</v>
      </c>
      <c r="J28" s="10">
        <f>J26/H26</f>
        <v>10.73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>
      <c r="B29" s="9">
        <v>1234651</v>
      </c>
      <c r="C29" s="9">
        <v>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>
      <c r="B30" s="9">
        <v>1234637</v>
      </c>
      <c r="C30" s="9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>
      <c r="B31" s="9">
        <v>1234641</v>
      </c>
      <c r="C31" s="9">
        <v>9</v>
      </c>
      <c r="D31" s="3"/>
      <c r="E31" s="3"/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ht="18.5">
      <c r="B32" s="9">
        <v>1234667</v>
      </c>
      <c r="C32" s="9">
        <v>9</v>
      </c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>
      <c r="B33" s="9">
        <v>1234675</v>
      </c>
      <c r="C33" s="9">
        <v>9</v>
      </c>
      <c r="D33" s="3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>
      <c r="B34" s="9">
        <v>1234701</v>
      </c>
      <c r="C34" s="9">
        <v>9</v>
      </c>
      <c r="D34" s="3"/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>
      <c r="B35" s="9">
        <v>1234737</v>
      </c>
      <c r="C35" s="9">
        <v>9</v>
      </c>
      <c r="D35" s="3"/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>
      <c r="B36" s="9">
        <v>1234739</v>
      </c>
      <c r="C36" s="9">
        <v>9</v>
      </c>
      <c r="D36" s="3"/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>
      <c r="B37" s="9">
        <v>1234749</v>
      </c>
      <c r="C37" s="9">
        <v>9</v>
      </c>
      <c r="D37" s="3"/>
      <c r="E37" s="3"/>
      <c r="F37" s="3"/>
      <c r="G37" s="3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>
      <c r="B38" s="9">
        <v>1234759</v>
      </c>
      <c r="C38" s="9">
        <v>9</v>
      </c>
      <c r="D38" s="3"/>
      <c r="E38" s="3"/>
      <c r="F38" s="3"/>
      <c r="G38" s="3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>
      <c r="B39" s="9">
        <v>1234575</v>
      </c>
      <c r="C39" s="9">
        <v>10</v>
      </c>
      <c r="D39" s="3"/>
      <c r="E39" s="3"/>
      <c r="F39" s="3"/>
      <c r="G39" s="3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>
      <c r="B40" s="9">
        <v>1234597</v>
      </c>
      <c r="C40" s="9">
        <v>10</v>
      </c>
      <c r="D40" s="3"/>
      <c r="E40" s="3"/>
      <c r="F40" s="3"/>
      <c r="G40" s="3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>
      <c r="B41" s="9">
        <v>1234603</v>
      </c>
      <c r="C41" s="9">
        <v>10</v>
      </c>
      <c r="D41" s="3"/>
      <c r="E41" s="3"/>
      <c r="F41" s="3"/>
      <c r="G41" s="3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>
      <c r="B42" s="9">
        <v>1234647</v>
      </c>
      <c r="C42" s="9">
        <v>10</v>
      </c>
      <c r="D42" s="3"/>
      <c r="E42" s="3"/>
      <c r="F42" s="3"/>
      <c r="G42" s="3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>
      <c r="B43" s="9">
        <v>1234663</v>
      </c>
      <c r="C43" s="9">
        <v>10</v>
      </c>
      <c r="D43" s="3"/>
      <c r="E43" s="3"/>
      <c r="F43" s="3"/>
      <c r="G43" s="3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>
      <c r="B44" s="9">
        <v>1234671</v>
      </c>
      <c r="C44" s="9">
        <v>10</v>
      </c>
      <c r="D44" s="3"/>
      <c r="E44" s="3"/>
      <c r="F44" s="3"/>
      <c r="G44" s="3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>
      <c r="B45" s="9">
        <v>1234695</v>
      </c>
      <c r="C45" s="9">
        <v>10</v>
      </c>
      <c r="D45" s="3"/>
      <c r="E45" s="3"/>
      <c r="F45" s="3"/>
      <c r="G45" s="3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>
      <c r="B46" s="9">
        <v>1234727</v>
      </c>
      <c r="C46" s="9">
        <v>10</v>
      </c>
      <c r="D46" s="3"/>
      <c r="E46" s="3"/>
      <c r="F46" s="3"/>
      <c r="G46" s="3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>
      <c r="B47" s="9">
        <v>1234745</v>
      </c>
      <c r="C47" s="9">
        <v>10</v>
      </c>
      <c r="D47" s="3"/>
      <c r="E47" s="3"/>
      <c r="F47" s="3"/>
      <c r="G47" s="3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>
      <c r="B48" s="9">
        <v>1234753</v>
      </c>
      <c r="C48" s="9">
        <v>10</v>
      </c>
      <c r="D48" s="3"/>
      <c r="E48" s="3"/>
      <c r="F48" s="3"/>
      <c r="G48" s="3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>
      <c r="B49" s="9">
        <v>1234571</v>
      </c>
      <c r="C49" s="9">
        <v>11</v>
      </c>
      <c r="D49" s="3"/>
      <c r="E49" s="3"/>
      <c r="F49" s="3"/>
      <c r="G49" s="3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>
      <c r="B50" s="9">
        <v>1234585</v>
      </c>
      <c r="C50" s="9">
        <v>11</v>
      </c>
      <c r="D50" s="3"/>
      <c r="E50" s="3"/>
      <c r="F50" s="3"/>
      <c r="G50" s="3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>
      <c r="B51" s="9">
        <v>1234587</v>
      </c>
      <c r="C51" s="9">
        <v>11</v>
      </c>
      <c r="D51" s="3"/>
      <c r="E51" s="3"/>
      <c r="F51" s="3"/>
      <c r="G51" s="3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>
      <c r="B52" s="9">
        <v>1234611</v>
      </c>
      <c r="C52" s="9">
        <v>11</v>
      </c>
      <c r="D52" s="3"/>
      <c r="E52" s="3"/>
      <c r="F52" s="3"/>
      <c r="G52" s="3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>
      <c r="B53" s="9">
        <v>1234635</v>
      </c>
      <c r="C53" s="9">
        <v>11</v>
      </c>
      <c r="D53" s="3"/>
      <c r="E53" s="3"/>
      <c r="F53" s="3"/>
      <c r="G53" s="3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>
      <c r="B54" s="9">
        <v>1234643</v>
      </c>
      <c r="C54" s="9">
        <v>11</v>
      </c>
      <c r="D54" s="3"/>
      <c r="E54" s="3"/>
      <c r="F54" s="3"/>
      <c r="G54" s="3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>
      <c r="B55" s="9">
        <v>1234653</v>
      </c>
      <c r="C55" s="9">
        <v>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>
      <c r="B56" s="9">
        <v>1234655</v>
      </c>
      <c r="C56" s="9">
        <v>11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>
      <c r="B57" s="9">
        <v>1234687</v>
      </c>
      <c r="C57" s="9">
        <v>11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>
      <c r="B58" s="9">
        <v>1234691</v>
      </c>
      <c r="C58" s="9">
        <v>11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>
      <c r="B59" s="9">
        <v>1234707</v>
      </c>
      <c r="C59" s="9">
        <v>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>
      <c r="B60" s="9">
        <v>1234719</v>
      </c>
      <c r="C60" s="9">
        <v>11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>
      <c r="B61" s="9">
        <v>1234573</v>
      </c>
      <c r="C61" s="9">
        <v>12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>
      <c r="B62" s="9">
        <v>1234577</v>
      </c>
      <c r="C62" s="9">
        <v>12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>
      <c r="B63" s="9">
        <v>1234605</v>
      </c>
      <c r="C63" s="9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>
      <c r="B64" s="9">
        <v>1234619</v>
      </c>
      <c r="C64" s="9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>
      <c r="B65" s="9">
        <v>1234627</v>
      </c>
      <c r="C65" s="9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>
      <c r="B66" s="9">
        <v>1234649</v>
      </c>
      <c r="C66" s="9">
        <v>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>
      <c r="B67" s="9">
        <v>1234669</v>
      </c>
      <c r="C67" s="9">
        <v>12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>
      <c r="B68" s="9">
        <v>1234689</v>
      </c>
      <c r="C68" s="9">
        <v>12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>
      <c r="B69" s="9">
        <v>1234699</v>
      </c>
      <c r="C69" s="9">
        <v>12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>
      <c r="B70" s="9">
        <v>1234731</v>
      </c>
      <c r="C70" s="9">
        <v>12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>
      <c r="B71" s="9">
        <v>1234735</v>
      </c>
      <c r="C71" s="9">
        <v>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>
      <c r="B72" s="9">
        <v>1234743</v>
      </c>
      <c r="C72" s="9">
        <v>12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>
      <c r="B73" s="9">
        <v>1234757</v>
      </c>
      <c r="C73" s="9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>
      <c r="B74" s="9">
        <v>1234765</v>
      </c>
      <c r="C74" s="9">
        <v>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>
      <c r="B75" s="9">
        <v>1234581</v>
      </c>
      <c r="C75" s="9">
        <v>13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>
      <c r="B76" s="9">
        <v>1234583</v>
      </c>
      <c r="C76" s="9">
        <v>13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>
      <c r="B77" s="9">
        <v>1234601</v>
      </c>
      <c r="C77" s="9">
        <v>13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>
      <c r="B78" s="9">
        <v>1234613</v>
      </c>
      <c r="C78" s="9">
        <v>13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>
      <c r="B79" s="9">
        <v>1234657</v>
      </c>
      <c r="C79" s="9">
        <v>13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>
      <c r="B80" s="9">
        <v>1234661</v>
      </c>
      <c r="C80" s="9">
        <v>13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>
      <c r="B81" s="9">
        <v>1234717</v>
      </c>
      <c r="C81" s="9">
        <v>13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>
      <c r="B82" s="9">
        <v>1234639</v>
      </c>
      <c r="C82" s="9">
        <v>14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>
      <c r="B83" s="9">
        <v>1234673</v>
      </c>
      <c r="C83" s="9">
        <v>14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>
      <c r="B84" s="9">
        <v>1234681</v>
      </c>
      <c r="C84" s="9">
        <v>14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>
      <c r="B85" s="9">
        <v>1234685</v>
      </c>
      <c r="C85" s="9">
        <v>14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>
      <c r="B86" s="9">
        <v>1234693</v>
      </c>
      <c r="C86" s="9">
        <v>14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>
      <c r="B87" s="9">
        <v>1234713</v>
      </c>
      <c r="C87" s="9">
        <v>14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>
      <c r="B88" s="9">
        <v>1234751</v>
      </c>
      <c r="C88" s="9">
        <v>14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>
      <c r="B89" s="9">
        <v>1234589</v>
      </c>
      <c r="C89" s="9">
        <v>15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>
      <c r="B90" s="9">
        <v>1234593</v>
      </c>
      <c r="C90" s="9">
        <v>15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>
      <c r="B91" s="9">
        <v>1234677</v>
      </c>
      <c r="C91" s="9">
        <v>15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>
      <c r="B92" s="9">
        <v>1234709</v>
      </c>
      <c r="C92" s="9">
        <v>15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>
      <c r="B93" s="9">
        <v>1234747</v>
      </c>
      <c r="C93" s="9">
        <v>15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>
      <c r="B94" s="9">
        <v>1234665</v>
      </c>
      <c r="C94" s="9">
        <v>16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>
      <c r="B95" s="9">
        <v>1234697</v>
      </c>
      <c r="C95" s="9">
        <v>16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>
      <c r="B96" s="9">
        <v>1234755</v>
      </c>
      <c r="C96" s="9">
        <v>16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>
      <c r="B97" s="9">
        <v>1234761</v>
      </c>
      <c r="C97" s="9">
        <v>16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>
      <c r="B98" s="9">
        <v>1234599</v>
      </c>
      <c r="C98" s="9">
        <v>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>
      <c r="B99" s="9">
        <v>1234609</v>
      </c>
      <c r="C99" s="9">
        <v>17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>
      <c r="B100" s="9">
        <v>1234725</v>
      </c>
      <c r="C100" s="9">
        <v>17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>
      <c r="B101" s="9">
        <v>1234733</v>
      </c>
      <c r="C101" s="9">
        <v>18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>
      <c r="B102" s="9">
        <v>1234595</v>
      </c>
      <c r="C102" s="9">
        <v>19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>
      <c r="B103" s="9">
        <v>1234729</v>
      </c>
      <c r="C103" s="9">
        <v>19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>
      <c r="B104" s="9">
        <v>1234705</v>
      </c>
      <c r="C104" s="9">
        <v>20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>
      <c r="B105" s="11" t="s">
        <v>0</v>
      </c>
      <c r="C105" s="22">
        <f>AVERAGE(C5:C104)</f>
        <v>10.73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>
      <c r="B106" s="11" t="s">
        <v>1</v>
      </c>
      <c r="C106" s="22">
        <f>_xlfn.MODE.SNGL(C5:C104)</f>
        <v>12</v>
      </c>
    </row>
    <row r="107" spans="2:42">
      <c r="B107" s="11" t="s">
        <v>2</v>
      </c>
      <c r="C107" s="22">
        <f>MEDIAN(C5:C104)</f>
        <v>11</v>
      </c>
    </row>
    <row r="108" spans="2:42">
      <c r="C108" s="3"/>
    </row>
  </sheetData>
  <sortState xmlns:xlrd2="http://schemas.microsoft.com/office/spreadsheetml/2017/richdata2" ref="B5:C104">
    <sortCondition ref="C5:C104"/>
  </sortState>
  <mergeCells count="4">
    <mergeCell ref="L4:N4"/>
    <mergeCell ref="G3:J3"/>
    <mergeCell ref="A1:E1"/>
    <mergeCell ref="L3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towhedbdsumon@gmail.com</cp:lastModifiedBy>
  <dcterms:created xsi:type="dcterms:W3CDTF">2018-03-25T09:44:52Z</dcterms:created>
  <dcterms:modified xsi:type="dcterms:W3CDTF">2021-12-15T15:11:57Z</dcterms:modified>
</cp:coreProperties>
</file>