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0095_corp_caixa_gov_br/Documents/CESAJ/DOCS PESSOAIS/Planilha Excel/"/>
    </mc:Choice>
  </mc:AlternateContent>
  <xr:revisionPtr revIDLastSave="573" documentId="8_{58303AE4-4E41-4B52-98FC-3BDBFF9B7B9F}" xr6:coauthVersionLast="47" xr6:coauthVersionMax="47" xr10:uidLastSave="{9EECACBB-3EA9-4766-9B19-2C86274C1AD6}"/>
  <bookViews>
    <workbookView minimized="1" xWindow="7200" yWindow="4440" windowWidth="9990" windowHeight="9495" activeTab="3" xr2:uid="{E1BC05DF-91FF-4CC6-8D0F-2FD4C2A68864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<sst xmlns="http://schemas.openxmlformats.org/spreadsheetml/2006/main" count="261" uniqueCount="80">
  <si>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</si>
  <si>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</si>
  <si>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</si>
  <si>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</si>
  <si>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</si>
  <si>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</si>
  <si>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</si>
  <si>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</si>
  <si>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</si>
  <si>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</si>
  <si>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</si>
  <si>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</si>
  <si>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</si>
  <si>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</si>
  <si>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</si>
  <si>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</si>
  <si>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</si>
  <si>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</si>
  <si>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</si>
  <si>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</si>
  <si>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</si>
  <si>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</si>
  <si>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</si>
  <si>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</si>
  <si>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</si>
  <si>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</si>
  <si>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</si>
  <si>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</si>
  <si>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</si>
  <si>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</si>
  <si>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</si>
  <si>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</si>
  <si>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</si>
  <si>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</si>
  <si>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</si>
  <si>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</si>
  <si>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</si>
  <si>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</si>
  <si>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</si>
  <si>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</si>
  <si>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</si>
  <si>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</si>
  <si>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</si>
  <si>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</si>
  <si>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</si>
  <si>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</si>
  <si>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</si>
  <si>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</si>
  <si>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</si>
  <si>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</si>
  <si>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</si>
  <si>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</si>
  <si>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</si>
  <si>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</si>
  <si>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</si>
  <si>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</si>
  <si>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</si>
  <si>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</si>
  <si>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</si>
  <si>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</si>
  <si>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</si>
  <si>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</si>
  <si>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</si>
  <si>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</si>
  <si>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</si>
  <si>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</si>
  <si>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</si>
  <si>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</si>
  <si>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</si>
  <si>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</si>
  <si>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</si>
  <si>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</si>
  <si>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</si>
  <si>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</si>
  <si>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</si>
  <si>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</si>
  <si>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Lançcamento</t>
  </si>
  <si>
    <t>Depósito Reservado</t>
  </si>
  <si>
    <t>Total Resservado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</si>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</sst>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14" fontId="0" fillId="0" borderId="0" xfId="0" applyNumberFormat="1"/>
    <xf numFmtId="0" fontId="1" fillId="2" borderId="0" xfId="1"/>
  </cellXfs>
  <cellStyles count="2">
    <cellStyle name="20% - Ênfase1" xfId="1" builtinId="30"/>
    <cellStyle name="Normal" xfId="0" builtinId="0"/>
  </cellStyles>
  <dxfs count="15">
    <dxf>
      <numFmt numFmtId="164" formatCode="&quot;R$&quot;\ #,##0.00"/>
    </dxf>
    <dxf>
      <numFmt numFmtId="19" formatCode="dd/mm/yyyy"/>
    </dxf>
    <dxf>
      <numFmt numFmtId="19" formatCode="dd/mm/yyyy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3" tint="0.39994506668294322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style" pivot="0" table="0" count="10" xr9:uid="{5ED14304-501B-41C9-9A03-75C85F156DF4}">
      <tableStyleElement type="wholeTable" dxfId="7"/>
      <tableStyleElement type="headerRow" dxfId="6"/>
    </tableStyle>
  </tableStyles>
  <colors>
    <mruColors>
      <color rgb="FF3366CC"/>
      <color rgb="FFCCCCFF"/>
      <color rgb="FFCC99FF"/>
      <color rgb="FF99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6" tint="0.79998168889431442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[Pasta1.xlsx]Controller!Tabela dinâmica1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89123182755577E-2"/>
          <c:y val="0"/>
          <c:w val="0.95610876817244428"/>
          <c:h val="0.75577684919105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D-48B2-95EB-96E13D7E4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28012704"/>
        <c:axId val="1378678720"/>
      </c:barChart>
      <c:catAx>
        <c:axId val="12280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678720"/>
        <c:crosses val="autoZero"/>
        <c:auto val="1"/>
        <c:lblAlgn val="ctr"/>
        <c:lblOffset val="100"/>
        <c:noMultiLvlLbl val="0"/>
      </c:catAx>
      <c:valAx>
        <c:axId val="13786787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28012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[Pasta1.xlsx]Controller!Tabela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0-4907-B8B2-CFD5B4ABE1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753120"/>
        <c:axId val="1228371440"/>
      </c:barChart>
      <c:catAx>
        <c:axId val="13797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8371440"/>
        <c:crosses val="autoZero"/>
        <c:auto val="1"/>
        <c:lblAlgn val="ctr"/>
        <c:lblOffset val="100"/>
        <c:noMultiLvlLbl val="0"/>
      </c:catAx>
      <c:valAx>
        <c:axId val="122837144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797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0F-4548-A764-849342DE0DD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A7FC0E-92DB-46D9-B5F0-B637E035C83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00F-4548-A764-849342DE0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0F-4548-A764-849342DE0D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1668848"/>
        <c:axId val="1567650096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21000">
                  <a:schemeClr val="accent1">
                    <a:lumMod val="5000"/>
                    <a:lumOff val="95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044200911863833E-3"/>
                  <c:y val="-9.2943581990107929E-17"/>
                </c:manualLayout>
              </c:layout>
              <c:tx>
                <c:rich>
                  <a:bodyPr/>
                  <a:lstStyle/>
                  <a:p>
                    <a:fld id="{0A0CACA7-672A-4923-A222-C462889113B4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00F-4548-A764-849342DE0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F-4548-A764-849342DE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334400"/>
        <c:axId val="894331184"/>
      </c:barChart>
      <c:catAx>
        <c:axId val="1221668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7650096"/>
        <c:crosses val="autoZero"/>
        <c:auto val="1"/>
        <c:lblAlgn val="ctr"/>
        <c:lblOffset val="100"/>
        <c:noMultiLvlLbl val="0"/>
      </c:catAx>
      <c:valAx>
        <c:axId val="15676500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21668848"/>
        <c:crosses val="autoZero"/>
        <c:crossBetween val="between"/>
      </c:valAx>
      <c:valAx>
        <c:axId val="894331184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414334400"/>
        <c:crosses val="max"/>
        <c:crossBetween val="between"/>
      </c:valAx>
      <c:catAx>
        <c:axId val="141433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894331184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211251</xdr:colOff>
      <xdr:row>1</xdr:row>
      <xdr:rowOff>12126</xdr:rowOff>
    </xdr:from>
    <xdr:to>
      <xdr:col>20</xdr:col>
      <xdr:colOff>476250</xdr:colOff>
      <xdr:row>6</xdr:row>
      <xdr:rowOff>163740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AAD472E7-248F-7035-AA42-90261CC92BBB}"/>
            </a:ext>
          </a:extLst>
        </xdr:cNvPr>
        <xdr:cNvGrpSpPr/>
      </xdr:nvGrpSpPr>
      <xdr:grpSpPr>
        <a:xfrm>
          <a:off x="2019057" y="206514"/>
          <a:ext cx="11899106" cy="1123553"/>
          <a:chOff x="2025537" y="204894"/>
          <a:chExt cx="11899106" cy="1115453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ECADA2B9-5EE0-4620-9077-27AD0D26C4B6}"/>
              </a:ext>
            </a:extLst>
          </xdr:cNvPr>
          <xdr:cNvSpPr/>
        </xdr:nvSpPr>
        <xdr:spPr>
          <a:xfrm>
            <a:off x="2025537" y="204894"/>
            <a:ext cx="11899106" cy="1065106"/>
          </a:xfrm>
          <a:prstGeom prst="roundRect">
            <a:avLst/>
          </a:prstGeom>
          <a:ln>
            <a:noFill/>
          </a:ln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E024B27A-7185-459A-92E3-DA8C57BE56DE}"/>
              </a:ext>
            </a:extLst>
          </xdr:cNvPr>
          <xdr:cNvSpPr/>
        </xdr:nvSpPr>
        <xdr:spPr>
          <a:xfrm>
            <a:off x="2222500" y="306947"/>
            <a:ext cx="952499" cy="838319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A7E79F0F-3134-347E-F71D-C47347705AAF}"/>
              </a:ext>
            </a:extLst>
          </xdr:cNvPr>
          <xdr:cNvSpPr txBox="1"/>
        </xdr:nvSpPr>
        <xdr:spPr>
          <a:xfrm>
            <a:off x="3395435" y="374198"/>
            <a:ext cx="1587500" cy="4989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 Light" panose="020B0502040204020203" pitchFamily="34" charset="0"/>
                <a:cs typeface="Segoe UI Light" panose="020B0502040204020203" pitchFamily="34" charset="0"/>
              </a:rPr>
              <a:t>Hello, Letícia.</a:t>
            </a: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FB6E27B1-4B34-4674-9919-92E98D9E77BC}"/>
              </a:ext>
            </a:extLst>
          </xdr:cNvPr>
          <xdr:cNvSpPr txBox="1"/>
        </xdr:nvSpPr>
        <xdr:spPr>
          <a:xfrm>
            <a:off x="3395435" y="821420"/>
            <a:ext cx="2739117" cy="4989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56" name="Imagem 55" descr="Desenho Animado De Uma Garota 3d PNG , Mulheres, Desenho Animado, 3d PNG  Imagem para download gratuito">
            <a:extLst>
              <a:ext uri="{FF2B5EF4-FFF2-40B4-BE49-F238E27FC236}">
                <a16:creationId xmlns:a16="http://schemas.microsoft.com/office/drawing/2014/main" id="{6B560B5D-8511-D1D7-15C8-98DF1CB83ED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666" r="24211" b="55105"/>
          <a:stretch/>
        </xdr:blipFill>
        <xdr:spPr bwMode="auto">
          <a:xfrm>
            <a:off x="2313215" y="295471"/>
            <a:ext cx="782410" cy="8271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211251</xdr:colOff>
      <xdr:row>28</xdr:row>
      <xdr:rowOff>43742</xdr:rowOff>
    </xdr:from>
    <xdr:to>
      <xdr:col>17</xdr:col>
      <xdr:colOff>475230</xdr:colOff>
      <xdr:row>56</xdr:row>
      <xdr:rowOff>51783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1ACEBCDA-36CB-2300-BBE4-8689EC96EB32}"/>
            </a:ext>
          </a:extLst>
        </xdr:cNvPr>
        <xdr:cNvGrpSpPr/>
      </xdr:nvGrpSpPr>
      <xdr:grpSpPr>
        <a:xfrm>
          <a:off x="2019057" y="5486599"/>
          <a:ext cx="10061122" cy="5450898"/>
          <a:chOff x="2195626" y="5148040"/>
          <a:chExt cx="10054318" cy="5405541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52E637AA-BEE6-E6DE-0F77-33D6DF7D76CD}"/>
              </a:ext>
            </a:extLst>
          </xdr:cNvPr>
          <xdr:cNvGrpSpPr/>
        </xdr:nvGrpSpPr>
        <xdr:grpSpPr>
          <a:xfrm>
            <a:off x="2195626" y="5148040"/>
            <a:ext cx="10054318" cy="5405541"/>
            <a:chOff x="2547143" y="646343"/>
            <a:chExt cx="10054318" cy="5405541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E3E6A3D-B716-479E-B2AC-B24CF80D32DB}"/>
                </a:ext>
              </a:extLst>
            </xdr:cNvPr>
            <xdr:cNvSpPr/>
          </xdr:nvSpPr>
          <xdr:spPr>
            <a:xfrm>
              <a:off x="2547143" y="673614"/>
              <a:ext cx="10054318" cy="5154781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3">
                <a:shade val="15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3B506AF-F053-4F88-901C-DF3F4403AD06}"/>
                </a:ext>
              </a:extLst>
            </xdr:cNvPr>
            <xdr:cNvGraphicFramePr>
              <a:graphicFrameLocks/>
            </xdr:cNvGraphicFramePr>
          </xdr:nvGraphicFramePr>
          <xdr:xfrm>
            <a:off x="3002078" y="1326186"/>
            <a:ext cx="9013372" cy="472569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493CC28B-736E-E516-82DD-5CF131323BEF}"/>
                </a:ext>
              </a:extLst>
            </xdr:cNvPr>
            <xdr:cNvSpPr/>
          </xdr:nvSpPr>
          <xdr:spPr>
            <a:xfrm>
              <a:off x="2563613" y="646343"/>
              <a:ext cx="10034334" cy="725710"/>
            </a:xfrm>
            <a:prstGeom prst="round2SameRect">
              <a:avLst>
                <a:gd name="adj1" fmla="val 39201"/>
                <a:gd name="adj2" fmla="val 0"/>
              </a:avLst>
            </a:prstGeom>
            <a:solidFill>
              <a:schemeClr val="tx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51248F2F-3286-AACA-4D68-A9BFFA573F5D}"/>
                </a:ext>
              </a:extLst>
            </xdr:cNvPr>
            <xdr:cNvSpPr txBox="1"/>
          </xdr:nvSpPr>
          <xdr:spPr>
            <a:xfrm>
              <a:off x="3435804" y="850450"/>
              <a:ext cx="1145267" cy="4535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0" name="Gráfico 29" descr="Dinheiro voador estrutura de tópicos">
            <a:extLst>
              <a:ext uri="{FF2B5EF4-FFF2-40B4-BE49-F238E27FC236}">
                <a16:creationId xmlns:a16="http://schemas.microsoft.com/office/drawing/2014/main" id="{7763BDFD-5765-672A-A256-5C06BBF8BB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flipV="1">
            <a:off x="2551339" y="5251647"/>
            <a:ext cx="575714" cy="56117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211251</xdr:colOff>
      <xdr:row>7</xdr:row>
      <xdr:rowOff>178976</xdr:rowOff>
    </xdr:from>
    <xdr:to>
      <xdr:col>9</xdr:col>
      <xdr:colOff>511592</xdr:colOff>
      <xdr:row>26</xdr:row>
      <xdr:rowOff>81168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C91241DE-C249-D1CC-6D38-B674AC7C027F}"/>
            </a:ext>
          </a:extLst>
        </xdr:cNvPr>
        <xdr:cNvGrpSpPr/>
      </xdr:nvGrpSpPr>
      <xdr:grpSpPr>
        <a:xfrm>
          <a:off x="2019057" y="1539690"/>
          <a:ext cx="5198913" cy="3595560"/>
          <a:chOff x="2195626" y="386322"/>
          <a:chExt cx="5192109" cy="3566403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6ABD48C8-8CE4-2397-92F4-CE07C17EBEAC}"/>
              </a:ext>
            </a:extLst>
          </xdr:cNvPr>
          <xdr:cNvGrpSpPr/>
        </xdr:nvGrpSpPr>
        <xdr:grpSpPr>
          <a:xfrm>
            <a:off x="2195626" y="386322"/>
            <a:ext cx="5192109" cy="3566403"/>
            <a:chOff x="5421164" y="6668286"/>
            <a:chExt cx="5192109" cy="3566403"/>
          </a:xfrm>
        </xdr:grpSpPr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66E60B0D-86D8-25CF-316D-AC82756FCE22}"/>
                </a:ext>
              </a:extLst>
            </xdr:cNvPr>
            <xdr:cNvGrpSpPr/>
          </xdr:nvGrpSpPr>
          <xdr:grpSpPr>
            <a:xfrm>
              <a:off x="5421164" y="6668286"/>
              <a:ext cx="5192109" cy="3566403"/>
              <a:chOff x="3059758" y="6220385"/>
              <a:chExt cx="5192109" cy="3464349"/>
            </a:xfrm>
          </xdr:grpSpPr>
          <xdr:sp macro="" textlink="">
            <xdr:nvSpPr>
              <xdr:cNvPr id="13" name="Retângulo: Cantos Arredondados 12">
                <a:extLst>
                  <a:ext uri="{FF2B5EF4-FFF2-40B4-BE49-F238E27FC236}">
                    <a16:creationId xmlns:a16="http://schemas.microsoft.com/office/drawing/2014/main" id="{AF0C5FD1-B3A6-0E43-56C4-F1E62B03B351}"/>
                  </a:ext>
                </a:extLst>
              </xdr:cNvPr>
              <xdr:cNvSpPr/>
            </xdr:nvSpPr>
            <xdr:spPr>
              <a:xfrm>
                <a:off x="3059758" y="6300632"/>
                <a:ext cx="5192109" cy="3384102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3">
                  <a:shade val="15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5" name="Retângulo: Cantos Superiores Arredondados 14">
                <a:extLst>
                  <a:ext uri="{FF2B5EF4-FFF2-40B4-BE49-F238E27FC236}">
                    <a16:creationId xmlns:a16="http://schemas.microsoft.com/office/drawing/2014/main" id="{EB07C0AB-C695-712E-52CB-4189ECE43663}"/>
                  </a:ext>
                </a:extLst>
              </xdr:cNvPr>
              <xdr:cNvSpPr/>
            </xdr:nvSpPr>
            <xdr:spPr>
              <a:xfrm>
                <a:off x="3061821" y="6220385"/>
                <a:ext cx="5180502" cy="59763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12" name="Gráfico 11">
                <a:extLst>
                  <a:ext uri="{FF2B5EF4-FFF2-40B4-BE49-F238E27FC236}">
                    <a16:creationId xmlns:a16="http://schemas.microsoft.com/office/drawing/2014/main" id="{27FF0ADF-D312-4AB6-BCEF-29432E09FD5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306157" y="6777050"/>
              <a:ext cx="4591144" cy="278352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42B96058-A968-004B-4FF4-B9F80C1B8A18}"/>
                </a:ext>
              </a:extLst>
            </xdr:cNvPr>
            <xdr:cNvSpPr txBox="1"/>
          </xdr:nvSpPr>
          <xdr:spPr>
            <a:xfrm>
              <a:off x="6270625" y="6814910"/>
              <a:ext cx="1383393" cy="4195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32" name="Gráfico 31" descr="Registrar com preenchimento sólido">
            <a:extLst>
              <a:ext uri="{FF2B5EF4-FFF2-40B4-BE49-F238E27FC236}">
                <a16:creationId xmlns:a16="http://schemas.microsoft.com/office/drawing/2014/main" id="{2C0225D5-38B1-4C02-B6E7-2FB12DAC9A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 rot="10800000" flipV="1">
            <a:off x="2470001" y="419554"/>
            <a:ext cx="591606" cy="57666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45356</xdr:colOff>
      <xdr:row>8</xdr:row>
      <xdr:rowOff>181428</xdr:rowOff>
    </xdr:from>
    <xdr:to>
      <xdr:col>0</xdr:col>
      <xdr:colOff>1794781</xdr:colOff>
      <xdr:row>14</xdr:row>
      <xdr:rowOff>147410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ês">
              <a:extLst>
                <a:ext uri="{FF2B5EF4-FFF2-40B4-BE49-F238E27FC236}">
                  <a16:creationId xmlns:a16="http://schemas.microsoft.com/office/drawing/2014/main" id="{DA200899-7CE4-43DB-8CF0-7323011350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56" y="1736530"/>
              <a:ext cx="1749425" cy="11323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249464</xdr:colOff>
      <xdr:row>2</xdr:row>
      <xdr:rowOff>85152</xdr:rowOff>
    </xdr:from>
    <xdr:to>
      <xdr:col>18</xdr:col>
      <xdr:colOff>260805</xdr:colOff>
      <xdr:row>5</xdr:row>
      <xdr:rowOff>1</xdr:rowOff>
    </xdr:to>
    <xdr:grpSp>
      <xdr:nvGrpSpPr>
        <xdr:cNvPr id="45" name="Agrupar 4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2F3CAFE-54D8-4A48-9282-362E45C5D1CC}"/>
            </a:ext>
          </a:extLst>
        </xdr:cNvPr>
        <xdr:cNvGrpSpPr/>
      </xdr:nvGrpSpPr>
      <xdr:grpSpPr>
        <a:xfrm>
          <a:off x="8792806" y="473928"/>
          <a:ext cx="3685269" cy="498012"/>
          <a:chOff x="8799285" y="470688"/>
          <a:chExt cx="3685270" cy="493152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A42A8E2F-DB39-4511-A930-9DDD3C2C8038}"/>
              </a:ext>
            </a:extLst>
          </xdr:cNvPr>
          <xdr:cNvSpPr/>
        </xdr:nvSpPr>
        <xdr:spPr>
          <a:xfrm>
            <a:off x="8804275" y="470688"/>
            <a:ext cx="3680280" cy="493152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6272AE54-9535-C482-910C-94F78315A9EB}"/>
              </a:ext>
            </a:extLst>
          </xdr:cNvPr>
          <xdr:cNvSpPr txBox="1"/>
        </xdr:nvSpPr>
        <xdr:spPr>
          <a:xfrm>
            <a:off x="8799285" y="532947"/>
            <a:ext cx="1281340" cy="385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1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44" name="Gráfico 43" descr="Lupa com preenchimento sólido">
            <a:extLst>
              <a:ext uri="{FF2B5EF4-FFF2-40B4-BE49-F238E27FC236}">
                <a16:creationId xmlns:a16="http://schemas.microsoft.com/office/drawing/2014/main" id="{22D77E48-4340-A580-F946-83084F8216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065000" y="544286"/>
            <a:ext cx="336096" cy="3360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</xdr:colOff>
      <xdr:row>2</xdr:row>
      <xdr:rowOff>90714</xdr:rowOff>
    </xdr:from>
    <xdr:to>
      <xdr:col>0</xdr:col>
      <xdr:colOff>1801717</xdr:colOff>
      <xdr:row>5</xdr:row>
      <xdr:rowOff>189352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BDF9F396-0C29-46AA-081F-CA34D1968962}"/>
            </a:ext>
          </a:extLst>
        </xdr:cNvPr>
        <xdr:cNvSpPr/>
      </xdr:nvSpPr>
      <xdr:spPr>
        <a:xfrm>
          <a:off x="1" y="469419"/>
          <a:ext cx="1801716" cy="666695"/>
        </a:xfrm>
        <a:prstGeom prst="roundRect">
          <a:avLst>
            <a:gd name="adj" fmla="val 1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</xdr:colOff>
      <xdr:row>3</xdr:row>
      <xdr:rowOff>114759</xdr:rowOff>
    </xdr:from>
    <xdr:to>
      <xdr:col>0</xdr:col>
      <xdr:colOff>1057275</xdr:colOff>
      <xdr:row>5</xdr:row>
      <xdr:rowOff>0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EC4F3865-B86B-FF79-8A0E-6105E3BF4864}"/>
            </a:ext>
          </a:extLst>
        </xdr:cNvPr>
        <xdr:cNvSpPr txBox="1"/>
      </xdr:nvSpPr>
      <xdr:spPr>
        <a:xfrm>
          <a:off x="1" y="686259"/>
          <a:ext cx="1057274" cy="266241"/>
        </a:xfrm>
        <a:prstGeom prst="rect">
          <a:avLst/>
        </a:prstGeom>
        <a:solidFill>
          <a:schemeClr val="tx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1136114</xdr:colOff>
      <xdr:row>2</xdr:row>
      <xdr:rowOff>137711</xdr:rowOff>
    </xdr:from>
    <xdr:to>
      <xdr:col>0</xdr:col>
      <xdr:colOff>1669743</xdr:colOff>
      <xdr:row>5</xdr:row>
      <xdr:rowOff>103283</xdr:rowOff>
    </xdr:to>
    <xdr:pic>
      <xdr:nvPicPr>
        <xdr:cNvPr id="63" name="Gráfico 62" descr="Dinheiro com preenchimento sólido">
          <a:extLst>
            <a:ext uri="{FF2B5EF4-FFF2-40B4-BE49-F238E27FC236}">
              <a16:creationId xmlns:a16="http://schemas.microsoft.com/office/drawing/2014/main" id="{023068E1-04A2-18F4-8D92-9BB677EA6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36114" y="516416"/>
          <a:ext cx="533629" cy="533629"/>
        </a:xfrm>
        <a:prstGeom prst="rect">
          <a:avLst/>
        </a:prstGeom>
      </xdr:spPr>
    </xdr:pic>
    <xdr:clientData/>
  </xdr:twoCellAnchor>
  <xdr:twoCellAnchor>
    <xdr:from>
      <xdr:col>11</xdr:col>
      <xdr:colOff>208141</xdr:colOff>
      <xdr:row>7</xdr:row>
      <xdr:rowOff>185585</xdr:rowOff>
    </xdr:from>
    <xdr:to>
      <xdr:col>19</xdr:col>
      <xdr:colOff>508482</xdr:colOff>
      <xdr:row>26</xdr:row>
      <xdr:rowOff>87777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C5329C1D-D710-4708-ADFA-2519BAC6F201}"/>
            </a:ext>
          </a:extLst>
        </xdr:cNvPr>
        <xdr:cNvGrpSpPr/>
      </xdr:nvGrpSpPr>
      <xdr:grpSpPr>
        <a:xfrm>
          <a:off x="8139161" y="1546299"/>
          <a:ext cx="5198913" cy="3595560"/>
          <a:chOff x="2195626" y="386322"/>
          <a:chExt cx="5192109" cy="3566403"/>
        </a:xfrm>
      </xdr:grpSpPr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4FF847E5-A1F1-337B-FBF7-82DD468E05D0}"/>
              </a:ext>
            </a:extLst>
          </xdr:cNvPr>
          <xdr:cNvGrpSpPr/>
        </xdr:nvGrpSpPr>
        <xdr:grpSpPr>
          <a:xfrm>
            <a:off x="2195626" y="386322"/>
            <a:ext cx="5192109" cy="3566403"/>
            <a:chOff x="5421164" y="6668286"/>
            <a:chExt cx="5192109" cy="3566403"/>
          </a:xfrm>
        </xdr:grpSpPr>
        <xdr:grpSp>
          <xdr:nvGrpSpPr>
            <xdr:cNvPr id="67" name="Agrupar 66">
              <a:extLst>
                <a:ext uri="{FF2B5EF4-FFF2-40B4-BE49-F238E27FC236}">
                  <a16:creationId xmlns:a16="http://schemas.microsoft.com/office/drawing/2014/main" id="{CF87CB4D-2733-8846-5B22-EACCACF782F3}"/>
                </a:ext>
              </a:extLst>
            </xdr:cNvPr>
            <xdr:cNvGrpSpPr/>
          </xdr:nvGrpSpPr>
          <xdr:grpSpPr>
            <a:xfrm>
              <a:off x="5421164" y="6668286"/>
              <a:ext cx="5192109" cy="3566403"/>
              <a:chOff x="3059758" y="6220385"/>
              <a:chExt cx="5192109" cy="3464349"/>
            </a:xfrm>
          </xdr:grpSpPr>
          <xdr:sp macro="" textlink="">
            <xdr:nvSpPr>
              <xdr:cNvPr id="69" name="Retângulo: Cantos Arredondados 68">
                <a:extLst>
                  <a:ext uri="{FF2B5EF4-FFF2-40B4-BE49-F238E27FC236}">
                    <a16:creationId xmlns:a16="http://schemas.microsoft.com/office/drawing/2014/main" id="{61D09675-AD20-5146-4827-C13367781865}"/>
                  </a:ext>
                </a:extLst>
              </xdr:cNvPr>
              <xdr:cNvSpPr/>
            </xdr:nvSpPr>
            <xdr:spPr>
              <a:xfrm>
                <a:off x="3059758" y="6300632"/>
                <a:ext cx="5192109" cy="3384102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3">
                  <a:shade val="15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0" name="Retângulo: Cantos Superiores Arredondados 69">
                <a:extLst>
                  <a:ext uri="{FF2B5EF4-FFF2-40B4-BE49-F238E27FC236}">
                    <a16:creationId xmlns:a16="http://schemas.microsoft.com/office/drawing/2014/main" id="{56DA6FDD-4197-D937-9F5A-1AE956ECF535}"/>
                  </a:ext>
                </a:extLst>
              </xdr:cNvPr>
              <xdr:cNvSpPr/>
            </xdr:nvSpPr>
            <xdr:spPr>
              <a:xfrm>
                <a:off x="3061821" y="6220385"/>
                <a:ext cx="5180502" cy="59763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68" name="CaixaDeTexto 67">
              <a:extLst>
                <a:ext uri="{FF2B5EF4-FFF2-40B4-BE49-F238E27FC236}">
                  <a16:creationId xmlns:a16="http://schemas.microsoft.com/office/drawing/2014/main" id="{64BA0B92-BFD3-D87E-B884-E598272E7A6A}"/>
                </a:ext>
              </a:extLst>
            </xdr:cNvPr>
            <xdr:cNvSpPr txBox="1"/>
          </xdr:nvSpPr>
          <xdr:spPr>
            <a:xfrm>
              <a:off x="6270625" y="6814910"/>
              <a:ext cx="1592591" cy="4195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66" name="Gráfico 65" descr="Cofrinho estrutura de tópicos">
            <a:extLst>
              <a:ext uri="{FF2B5EF4-FFF2-40B4-BE49-F238E27FC236}">
                <a16:creationId xmlns:a16="http://schemas.microsoft.com/office/drawing/2014/main" id="{417E95F0-1E2D-AC18-1428-3B24FFC1F3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 rot="10800000" flipV="1">
            <a:off x="2475494" y="419554"/>
            <a:ext cx="580620" cy="57666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353931</xdr:colOff>
      <xdr:row>12</xdr:row>
      <xdr:rowOff>146707</xdr:rowOff>
    </xdr:from>
    <xdr:to>
      <xdr:col>18</xdr:col>
      <xdr:colOff>523340</xdr:colOff>
      <xdr:row>25</xdr:row>
      <xdr:rowOff>124741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14D74B90-97C8-4175-BEEF-91A9024B6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icia Coli de Souza" refreshedDate="45673.840416435189" createdVersion="8" refreshedVersion="8" minRefreshableVersion="3" recordCount="44" xr:uid="{75E9D3B0-937A-4FA7-B1F8-391D2B8DBA8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66520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619EF-F3F7-4C44-AE2E-F0FB9FAA4523}" name="Tabela dinâ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3:F8" firstHeaderRow="1" firstDataRow="1" firstDataCol="1" rowPageCount="1" colPageCount="1"/>
  <pivotFields count="8">
    <pivotField numFmtId="14" showAll="0"/>
    <pivotField showAll="0">
      <items count="7">
        <item x="0"/>
        <item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ABE55-3CFF-42C1-93C7-0B8D3AE19A81}" name="Tabela dinâ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3:C19" firstHeaderRow="1" firstDataRow="1" firstDataCol="1" rowPageCount="1" colPageCount="1"/>
  <pivotFields count="8">
    <pivotField numFmtId="14" showAll="0"/>
    <pivotField showAll="0">
      <items count="7">
        <item x="0"/>
        <item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A44D500-E541-49CD-9875-3EE6086BC5E8}" sourceName="Mês">
  <pivotTables>
    <pivotTable tabId="2" name="Tabela dinâmica1"/>
    <pivotTable tabId="2" name="Tabela dinâmica2"/>
  </pivotTables>
  <data>
    <tabular pivotCacheId="136652014">
      <items count="6">
        <i x="0" s="1"/>
        <i x="1" s="1"/>
        <i x="2" s="1"/>
        <i x="3" nd="1"/>
        <i x="4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0EEFD88-B839-4082-B2D7-795C1DD90531}" cache="SegmentaçãodeDados_Mês" caption="MESES" style="My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E0FC7-2FB0-44AB-9E9E-DE713146AB16}" name="tbl_operations" displayName="tbl_operations" ref="A1:H45" totalsRowShown="0">
  <autoFilter ref="A1:H45" xr:uid="{321E0FC7-2FB0-44AB-9E9E-DE713146AB16}"/>
  <tableColumns count="8">
    <tableColumn id="1" xr3:uid="{6FF017F9-6346-4D4E-B118-2D96B4E99A33}" name="Data" dataDxfId="5"/>
    <tableColumn id="8" xr3:uid="{4C70F733-067E-4DC8-9C38-C5E4FD75D278}" name="Mês" dataDxfId="3">
      <calculatedColumnFormula>MONTH(tbl_operations[[#This Row],[Data]])</calculatedColumnFormula>
    </tableColumn>
    <tableColumn id="2" xr3:uid="{386F20B7-5C9F-4498-AEBA-83B1F8F6E224}" name="Tipo" dataDxfId="4"/>
    <tableColumn id="3" xr3:uid="{BEFD6293-28E6-40D6-9EE6-6B14C8D6963B}" name="Categoria" dataDxfId="14"/>
    <tableColumn id="4" xr3:uid="{765F0781-A2CB-4827-BDB5-0427ACD7C29E}" name="Descrição" dataDxfId="13"/>
    <tableColumn id="5" xr3:uid="{4E91F156-A05F-43CF-81E3-5E889E955301}" name="Valor" dataDxfId="12"/>
    <tableColumn id="6" xr3:uid="{381D68E1-75EC-4CE8-B02C-AEEBC681DC8E}" name="Operação Bancária" dataDxfId="11"/>
    <tableColumn id="7" xr3:uid="{F2AEB52A-E839-4200-BFA6-2106247E755C}" name="Statu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B9C05F-A3A8-46EE-8494-B53BCCB36C3C}" name="Tabela2" displayName="Tabela2" ref="B6:C23" totalsRowShown="0">
  <autoFilter ref="B6:C23" xr:uid="{4CB9C05F-A3A8-46EE-8494-B53BCCB36C3C}"/>
  <tableColumns count="2">
    <tableColumn id="1" xr3:uid="{9622743A-C156-40EE-803D-BBA441E599FA}" name="Data de Lançcamento" dataDxfId="1" totalsRowDxfId="2"/>
    <tableColumn id="2" xr3:uid="{0D54C6D3-B88A-4B22-880C-93F0CBA6589B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912B-6489-4BE4-BF63-B376EE068E13}">
  <sheetPr>
    <tabColor theme="8" tint="-0.249977111117893"/>
  </sheetPr>
  <dimension ref="A1:H45"/>
  <sheetViews>
    <sheetView workbookViewId="0">
      <selection activeCell="C28" sqref="C28"/>
    </sheetView>
  </sheetViews>
  <sheetFormatPr defaultRowHeight="15" x14ac:dyDescent="0.25"/>
  <cols>
    <col min="1" max="1" width="19.85546875" style="1" customWidth="1"/>
    <col min="2" max="2" width="19.85546875" style="9" customWidth="1"/>
    <col min="3" max="3" width="19.85546875" style="2" customWidth="1"/>
    <col min="4" max="4" width="34.42578125" style="2" bestFit="1" customWidth="1"/>
    <col min="5" max="5" width="34.42578125" style="3" bestFit="1" customWidth="1"/>
    <col min="6" max="7" width="22.140625" style="2" bestFit="1" customWidth="1"/>
    <col min="8" max="8" width="11" bestFit="1" customWidth="1"/>
  </cols>
  <sheetData>
    <row r="1" spans="1:8" x14ac:dyDescent="0.25">
      <c r="A1" s="1" t="s">
        <v>0</v>
      </c>
      <c r="B1" s="9" t="s">
        <v>75</v>
      </c>
      <c r="C1" s="2" t="s">
        <v>1</v>
      </c>
      <c r="D1" s="2" t="s">
        <v>4</v>
      </c>
      <c r="E1" s="2" t="s">
        <v>2</v>
      </c>
      <c r="F1" s="3" t="s">
        <v>3</v>
      </c>
      <c r="G1" s="2" t="s">
        <v>6</v>
      </c>
      <c r="H1" s="2" t="s">
        <v>5</v>
      </c>
    </row>
    <row r="2" spans="1:8" x14ac:dyDescent="0.25">
      <c r="A2" s="1">
        <v>45505</v>
      </c>
      <c r="B2" s="9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9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9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9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9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9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25">
      <c r="A8" s="1">
        <v>45516</v>
      </c>
      <c r="B8" s="9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9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9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9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9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9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9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25">
      <c r="A15" s="1">
        <v>45532</v>
      </c>
      <c r="B15" s="9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9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9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9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9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9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9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9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9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9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x14ac:dyDescent="0.25">
      <c r="A25" s="1">
        <v>45555</v>
      </c>
      <c r="B25" s="9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9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9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9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9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9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9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9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9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9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9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9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9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x14ac:dyDescent="0.25">
      <c r="A38" s="1">
        <v>45583</v>
      </c>
      <c r="B38" s="9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9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25">
      <c r="A40" s="1">
        <v>45585</v>
      </c>
      <c r="B40" s="9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9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9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9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25">
      <c r="A44" s="1">
        <v>45595</v>
      </c>
      <c r="B44" s="9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x14ac:dyDescent="0.25">
      <c r="A45" s="1">
        <v>45596</v>
      </c>
      <c r="B45" s="9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ABE1-B318-4EEA-9D44-C49A45188BD3}">
  <sheetPr>
    <tabColor theme="8" tint="-0.249977111117893"/>
  </sheetPr>
  <dimension ref="B1:F19"/>
  <sheetViews>
    <sheetView workbookViewId="0">
      <selection activeCell="C28" sqref="C28"/>
    </sheetView>
  </sheetViews>
  <sheetFormatPr defaultRowHeight="15" x14ac:dyDescent="0.25"/>
  <cols>
    <col min="2" max="2" width="20.85546875" bestFit="1" customWidth="1"/>
    <col min="3" max="3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4" t="s">
        <v>1</v>
      </c>
      <c r="C1" t="s">
        <v>12</v>
      </c>
      <c r="E1" s="4" t="s">
        <v>1</v>
      </c>
      <c r="F1" t="s">
        <v>7</v>
      </c>
    </row>
    <row r="3" spans="2:6" x14ac:dyDescent="0.25">
      <c r="B3" s="4" t="s">
        <v>72</v>
      </c>
      <c r="C3" t="s">
        <v>74</v>
      </c>
      <c r="E3" s="4" t="s">
        <v>72</v>
      </c>
      <c r="F3" s="6" t="s">
        <v>74</v>
      </c>
    </row>
    <row r="4" spans="2:6" x14ac:dyDescent="0.25">
      <c r="B4" s="5" t="s">
        <v>13</v>
      </c>
      <c r="C4" s="6">
        <v>1600</v>
      </c>
      <c r="E4" s="5" t="s">
        <v>50</v>
      </c>
      <c r="F4" s="6">
        <v>1200</v>
      </c>
    </row>
    <row r="5" spans="2:6" x14ac:dyDescent="0.25">
      <c r="B5" s="5" t="s">
        <v>39</v>
      </c>
      <c r="C5" s="6">
        <v>330</v>
      </c>
      <c r="E5" s="5" t="s">
        <v>29</v>
      </c>
      <c r="F5" s="6">
        <v>800</v>
      </c>
    </row>
    <row r="6" spans="2:6" x14ac:dyDescent="0.25">
      <c r="B6" s="5" t="s">
        <v>25</v>
      </c>
      <c r="C6" s="6">
        <v>1100</v>
      </c>
      <c r="E6" s="5" t="s">
        <v>8</v>
      </c>
      <c r="F6" s="6">
        <v>15000</v>
      </c>
    </row>
    <row r="7" spans="2:6" x14ac:dyDescent="0.25">
      <c r="B7" s="5" t="s">
        <v>33</v>
      </c>
      <c r="C7" s="6">
        <v>3000</v>
      </c>
      <c r="E7" s="5" t="s">
        <v>63</v>
      </c>
      <c r="F7" s="6">
        <v>1500</v>
      </c>
    </row>
    <row r="8" spans="2:6" x14ac:dyDescent="0.25">
      <c r="B8" s="5" t="s">
        <v>45</v>
      </c>
      <c r="C8" s="6">
        <v>570</v>
      </c>
      <c r="E8" s="5" t="s">
        <v>73</v>
      </c>
      <c r="F8" s="6">
        <v>18500</v>
      </c>
    </row>
    <row r="9" spans="2:6" x14ac:dyDescent="0.25">
      <c r="B9" s="5" t="s">
        <v>21</v>
      </c>
      <c r="C9" s="6">
        <v>500</v>
      </c>
    </row>
    <row r="10" spans="2:6" x14ac:dyDescent="0.25">
      <c r="B10" s="5" t="s">
        <v>41</v>
      </c>
      <c r="C10" s="6">
        <v>350</v>
      </c>
    </row>
    <row r="11" spans="2:6" x14ac:dyDescent="0.25">
      <c r="B11" s="5" t="s">
        <v>37</v>
      </c>
      <c r="C11" s="6">
        <v>830</v>
      </c>
    </row>
    <row r="12" spans="2:6" x14ac:dyDescent="0.25">
      <c r="B12" s="5" t="s">
        <v>23</v>
      </c>
      <c r="C12" s="6">
        <v>970</v>
      </c>
    </row>
    <row r="13" spans="2:6" x14ac:dyDescent="0.25">
      <c r="B13" s="5" t="s">
        <v>31</v>
      </c>
      <c r="C13" s="6">
        <v>1400</v>
      </c>
    </row>
    <row r="14" spans="2:6" x14ac:dyDescent="0.25">
      <c r="B14" s="5" t="s">
        <v>17</v>
      </c>
      <c r="C14" s="6">
        <v>800</v>
      </c>
    </row>
    <row r="15" spans="2:6" x14ac:dyDescent="0.25">
      <c r="B15" s="5" t="s">
        <v>54</v>
      </c>
      <c r="C15" s="6">
        <v>250</v>
      </c>
    </row>
    <row r="16" spans="2:6" x14ac:dyDescent="0.25">
      <c r="B16" s="5" t="s">
        <v>35</v>
      </c>
      <c r="C16" s="6">
        <v>1250</v>
      </c>
    </row>
    <row r="17" spans="2:3" x14ac:dyDescent="0.25">
      <c r="B17" s="5" t="s">
        <v>27</v>
      </c>
      <c r="C17" s="6">
        <v>1500</v>
      </c>
    </row>
    <row r="18" spans="2:3" x14ac:dyDescent="0.25">
      <c r="B18" s="5" t="s">
        <v>43</v>
      </c>
      <c r="C18" s="6">
        <v>1250</v>
      </c>
    </row>
    <row r="19" spans="2:3" x14ac:dyDescent="0.25">
      <c r="B19" s="5" t="s">
        <v>73</v>
      </c>
      <c r="C19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73D-AAE6-4267-873B-E7092E0CCD7D}">
  <sheetPr>
    <tabColor theme="8" tint="-0.249977111117893"/>
  </sheetPr>
  <dimension ref="B1:C23"/>
  <sheetViews>
    <sheetView workbookViewId="0">
      <selection activeCell="C28" sqref="C28"/>
    </sheetView>
  </sheetViews>
  <sheetFormatPr defaultRowHeight="15" x14ac:dyDescent="0.25"/>
  <cols>
    <col min="2" max="2" width="21.85546875" customWidth="1"/>
    <col min="3" max="3" width="20.85546875" customWidth="1"/>
    <col min="4" max="4" width="10.28515625" customWidth="1"/>
  </cols>
  <sheetData>
    <row r="1" spans="2:3" s="8" customFormat="1" ht="46.5" customHeight="1" x14ac:dyDescent="0.25"/>
    <row r="3" spans="2:3" x14ac:dyDescent="0.25">
      <c r="B3" s="11" t="s">
        <v>78</v>
      </c>
      <c r="C3" s="6">
        <f>SUM(Tabela2[[#All],[Depósito Reservado]])</f>
        <v>5029</v>
      </c>
    </row>
    <row r="4" spans="2:3" x14ac:dyDescent="0.25">
      <c r="B4" s="11" t="s">
        <v>79</v>
      </c>
      <c r="C4" s="6">
        <v>20000</v>
      </c>
    </row>
    <row r="6" spans="2:3" x14ac:dyDescent="0.25">
      <c r="B6" t="s">
        <v>76</v>
      </c>
      <c r="C6" t="s">
        <v>77</v>
      </c>
    </row>
    <row r="7" spans="2:3" x14ac:dyDescent="0.25">
      <c r="B7" s="10">
        <v>45606</v>
      </c>
      <c r="C7" s="6">
        <v>50</v>
      </c>
    </row>
    <row r="8" spans="2:3" x14ac:dyDescent="0.25">
      <c r="B8" s="10">
        <v>45607</v>
      </c>
      <c r="C8" s="6">
        <v>350</v>
      </c>
    </row>
    <row r="9" spans="2:3" x14ac:dyDescent="0.25">
      <c r="B9" s="10">
        <v>45608</v>
      </c>
      <c r="C9" s="6">
        <v>433</v>
      </c>
    </row>
    <row r="10" spans="2:3" x14ac:dyDescent="0.25">
      <c r="B10" s="10">
        <v>45609</v>
      </c>
      <c r="C10" s="6">
        <v>482</v>
      </c>
    </row>
    <row r="11" spans="2:3" x14ac:dyDescent="0.25">
      <c r="B11" s="10">
        <v>45610</v>
      </c>
      <c r="C11" s="6">
        <v>124</v>
      </c>
    </row>
    <row r="12" spans="2:3" x14ac:dyDescent="0.25">
      <c r="B12" s="10">
        <v>45611</v>
      </c>
      <c r="C12" s="6">
        <v>415</v>
      </c>
    </row>
    <row r="13" spans="2:3" x14ac:dyDescent="0.25">
      <c r="B13" s="10">
        <v>45612</v>
      </c>
      <c r="C13" s="6">
        <v>132</v>
      </c>
    </row>
    <row r="14" spans="2:3" x14ac:dyDescent="0.25">
      <c r="B14" s="10">
        <v>45613</v>
      </c>
      <c r="C14" s="6">
        <v>37</v>
      </c>
    </row>
    <row r="15" spans="2:3" x14ac:dyDescent="0.25">
      <c r="B15" s="10">
        <v>45614</v>
      </c>
      <c r="C15" s="6">
        <v>376</v>
      </c>
    </row>
    <row r="16" spans="2:3" x14ac:dyDescent="0.25">
      <c r="B16" s="10">
        <v>45615</v>
      </c>
      <c r="C16" s="6">
        <v>320</v>
      </c>
    </row>
    <row r="17" spans="2:3" x14ac:dyDescent="0.25">
      <c r="B17" s="10">
        <v>45616</v>
      </c>
      <c r="C17" s="6">
        <v>429</v>
      </c>
    </row>
    <row r="18" spans="2:3" x14ac:dyDescent="0.25">
      <c r="B18" s="10">
        <v>45617</v>
      </c>
      <c r="C18" s="6">
        <v>210</v>
      </c>
    </row>
    <row r="19" spans="2:3" x14ac:dyDescent="0.25">
      <c r="B19" s="10">
        <v>45618</v>
      </c>
      <c r="C19" s="6">
        <v>386</v>
      </c>
    </row>
    <row r="20" spans="2:3" x14ac:dyDescent="0.25">
      <c r="B20" s="10">
        <v>45619</v>
      </c>
      <c r="C20" s="6">
        <v>499</v>
      </c>
    </row>
    <row r="21" spans="2:3" x14ac:dyDescent="0.25">
      <c r="B21" s="10">
        <v>45620</v>
      </c>
      <c r="C21" s="6">
        <v>191</v>
      </c>
    </row>
    <row r="22" spans="2:3" x14ac:dyDescent="0.25">
      <c r="B22" s="10">
        <v>45621</v>
      </c>
      <c r="C22" s="6">
        <v>111</v>
      </c>
    </row>
    <row r="23" spans="2:3" x14ac:dyDescent="0.25">
      <c r="B23" s="10">
        <v>45622</v>
      </c>
      <c r="C23" s="6">
        <v>484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BD64-DC18-4D42-A04E-953DD326C563}">
  <dimension ref="A1:U1"/>
  <sheetViews>
    <sheetView showGridLines="0" showRowColHeaders="0" tabSelected="1" zoomScale="98" zoomScaleNormal="98" workbookViewId="0">
      <selection activeCell="T30" sqref="T30"/>
    </sheetView>
  </sheetViews>
  <sheetFormatPr defaultColWidth="0" defaultRowHeight="15" x14ac:dyDescent="0.25"/>
  <cols>
    <col min="1" max="1" width="27.140625" style="8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Coli de Souza</dc:creator>
  <cp:lastModifiedBy>Leticia Coli de Souza</cp:lastModifiedBy>
  <dcterms:created xsi:type="dcterms:W3CDTF">2025-01-15T00:35:43Z</dcterms:created>
  <dcterms:modified xsi:type="dcterms:W3CDTF">2025-01-17T01:25:17Z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2025-01-15T02:28:33Z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59b9d94d-923f-4ea6-9a7a-1b43dc1e65bd</vt:lpwstr>
  </property>
  <property fmtid="{D5CDD505-2E9C-101B-9397-08002B2CF9AE}" pid="8" name="MSIP_Label_9333b259-87ee-4762-9a8c-7b0d155dd87f_ContentBits">
    <vt:lpwstr>1</vt:lpwstr>
  </property>
</Properties>
</file>