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F:\LEVA\JS\АНАЛИТИК\МШП\Финальный\"/>
    </mc:Choice>
  </mc:AlternateContent>
  <xr:revisionPtr revIDLastSave="0" documentId="13_ncr:1_{49A12573-93BD-4207-8332-9A0F146240D7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ИСХОДНЫЕ ТАБЛИЦЫ" sheetId="1" r:id="rId1"/>
    <sheet name="Тип оплаты и города" sheetId="3" r:id="rId2"/>
    <sheet name="Покупатели" sheetId="2" r:id="rId3"/>
    <sheet name="Инвойсы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5" l="1"/>
  <c r="F3" i="5"/>
  <c r="H19" i="2"/>
  <c r="E10" i="3"/>
  <c r="E3" i="3"/>
  <c r="F2" i="5" s="1"/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C132" i="5"/>
  <c r="C146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H20" i="2" l="1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E11" i="3"/>
  <c r="E12" i="3"/>
  <c r="E13" i="3"/>
  <c r="E14" i="3"/>
  <c r="E15" i="3"/>
  <c r="E16" i="3"/>
  <c r="E4" i="3"/>
  <c r="E5" i="3"/>
  <c r="E6" i="3"/>
  <c r="C4" i="3"/>
  <c r="C5" i="3"/>
  <c r="C6" i="3"/>
  <c r="C9" i="3"/>
  <c r="C10" i="3"/>
  <c r="C11" i="3"/>
  <c r="C12" i="3"/>
  <c r="C13" i="3"/>
  <c r="C14" i="3"/>
  <c r="C15" i="3"/>
  <c r="C16" i="3"/>
  <c r="C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</calcChain>
</file>

<file path=xl/sharedStrings.xml><?xml version="1.0" encoding="utf-8"?>
<sst xmlns="http://schemas.openxmlformats.org/spreadsheetml/2006/main" count="345" uniqueCount="269">
  <si>
    <t>title</t>
  </si>
  <si>
    <t>id</t>
  </si>
  <si>
    <t>email</t>
  </si>
  <si>
    <t>invoices</t>
  </si>
  <si>
    <t>client_id</t>
  </si>
  <si>
    <t>sum</t>
  </si>
  <si>
    <t>clients</t>
  </si>
  <si>
    <t>phone</t>
  </si>
  <si>
    <t>payment_order</t>
  </si>
  <si>
    <t>payment_orders</t>
  </si>
  <si>
    <t>Оплата по мере реализации</t>
  </si>
  <si>
    <t>Срок оплаты 30 дней</t>
  </si>
  <si>
    <t>Срок оплаты 10 дней</t>
  </si>
  <si>
    <t>Предоплата</t>
  </si>
  <si>
    <t>Минск</t>
  </si>
  <si>
    <t>Брест</t>
  </si>
  <si>
    <t>Витебск</t>
  </si>
  <si>
    <t>Могилев</t>
  </si>
  <si>
    <t>Несвиж</t>
  </si>
  <si>
    <t>Полоцк</t>
  </si>
  <si>
    <t>Брестский универмаг</t>
  </si>
  <si>
    <t>Брестская союзпечать</t>
  </si>
  <si>
    <t>Белпочта</t>
  </si>
  <si>
    <t>Музей Несвижский замок</t>
  </si>
  <si>
    <t>Полоцкий музей</t>
  </si>
  <si>
    <t>Витебский универмаг</t>
  </si>
  <si>
    <t>Магазин Аркада</t>
  </si>
  <si>
    <t>ИП Бартошевич</t>
  </si>
  <si>
    <t>ФК Динамо-Брест</t>
  </si>
  <si>
    <t>ЧП Славутасть</t>
  </si>
  <si>
    <t>УП БытТоргПродукт</t>
  </si>
  <si>
    <t>ИП  Буденко</t>
  </si>
  <si>
    <t>ООО Нико-Вест</t>
  </si>
  <si>
    <t>Могилевский краеведческий музей</t>
  </si>
  <si>
    <t>Ивацевичи</t>
  </si>
  <si>
    <t>1xxx@gmail.com</t>
  </si>
  <si>
    <t>2xxx@gmail.com</t>
  </si>
  <si>
    <t>3xxx@gmail.com</t>
  </si>
  <si>
    <t>4xxx@gmail.com</t>
  </si>
  <si>
    <t>5xxx@gmail.com</t>
  </si>
  <si>
    <t>6xxx@gmail.com</t>
  </si>
  <si>
    <t>7xxx@gmail.com</t>
  </si>
  <si>
    <t>8xxx@gmail.com</t>
  </si>
  <si>
    <t>9xxx@gmail.com</t>
  </si>
  <si>
    <t>10xxx@gmail.com</t>
  </si>
  <si>
    <t>11xxx@gmail.com</t>
  </si>
  <si>
    <t>12xxx@gmail.com</t>
  </si>
  <si>
    <t>13xxx@gmail.com</t>
  </si>
  <si>
    <t>14xxx@gmail.com</t>
  </si>
  <si>
    <t>+375xxxxxxxx1</t>
  </si>
  <si>
    <t>+375xxxxxxxx2</t>
  </si>
  <si>
    <t>+375xxxxxxxx3</t>
  </si>
  <si>
    <t>+375xxxxxxxx4</t>
  </si>
  <si>
    <t>+375xxxxxxxx5</t>
  </si>
  <si>
    <t>+375xxxxxxxx6</t>
  </si>
  <si>
    <t>+375xxxxxxxx7</t>
  </si>
  <si>
    <t>+375xxxxxxxx8</t>
  </si>
  <si>
    <t>+375xxxxxxxx9</t>
  </si>
  <si>
    <t>+375xxxxxxx10</t>
  </si>
  <si>
    <t>+375xxxxxxx11</t>
  </si>
  <si>
    <t>+375xxxxxxx12</t>
  </si>
  <si>
    <t>+375xxxxxxx13</t>
  </si>
  <si>
    <t>+375xxxxxxx14</t>
  </si>
  <si>
    <t>Магазин Негоциант</t>
  </si>
  <si>
    <t>+375xxxxxxx15</t>
  </si>
  <si>
    <t>15xxx@gmail.com</t>
  </si>
  <si>
    <t>insert into dogs (dog_name, breed, dog_owner, price ) values ('Шарик', 2, 3, 250);</t>
  </si>
  <si>
    <t>1, 'Брестский универмаг', 2, '+375xxxxxxxx1', '1xxx@gmail.com', 1</t>
  </si>
  <si>
    <t>2, 'Брестская союзпечать', 2, '+375xxxxxxxx2', '2xxx@gmail.com', 1</t>
  </si>
  <si>
    <t>3, 'Белпочта', 1, '+375xxxxxxxx3', '3xxx@gmail.com', 1</t>
  </si>
  <si>
    <t>4, 'Музей Несвижский замок', 5, '+375xxxxxxxx4', '4xxx@gmail.com', 1</t>
  </si>
  <si>
    <t>5, 'Полоцкий музей', 6, '+375xxxxxxxx5', '5xxx@gmail.com', 1</t>
  </si>
  <si>
    <t>6, 'Витебский универмаг', 3, '+375xxxxxxxx6', '6xxx@gmail.com', 1</t>
  </si>
  <si>
    <t>7, 'Магазин Аркада', 4, '+375xxxxxxxx7', '7xxx@gmail.com', 2</t>
  </si>
  <si>
    <t>8, 'ИП Бартошевич', 3, '+375xxxxxxxx8', '8xxx@gmail.com', 2</t>
  </si>
  <si>
    <t>9, 'ФК Динамо-Брест', 2, '+375xxxxxxxx9', '9xxx@gmail.com', 4</t>
  </si>
  <si>
    <t>10, 'ЧП Славутасть', 1, '+375xxxxxxx10', '10xxx@gmail.com', 1</t>
  </si>
  <si>
    <t>11, 'УП БытТоргПродукт', 7, '+375xxxxxxx11', '11xxx@gmail.com', 3</t>
  </si>
  <si>
    <t>12, 'ИП  Буденко', 2, '+375xxxxxxx12', '12xxx@gmail.com', 2</t>
  </si>
  <si>
    <t>13, 'ООО Нико-Вест', 2, '+375xxxxxxx13', '13xxx@gmail.com', 2</t>
  </si>
  <si>
    <t>14, 'Могилевский краеведческий музей', 4, '+375xxxxxxx14', '14xxx@gmail.com', 1</t>
  </si>
  <si>
    <t>15, 'Магазин Негоциант', 3, '+375xxxxxxx15', '15xxx@gmail.com', 2</t>
  </si>
  <si>
    <t>(1, 'Оплата по мере реализации')</t>
  </si>
  <si>
    <t>(2, 'Срок оплаты 30 дней')</t>
  </si>
  <si>
    <t>(3, 'Срок оплаты 10 дней')</t>
  </si>
  <si>
    <t>(4, 'Предоплата')</t>
  </si>
  <si>
    <t>(1, 'Минск')</t>
  </si>
  <si>
    <t>(2, 'Брест')</t>
  </si>
  <si>
    <t>(3, 'Витебск')</t>
  </si>
  <si>
    <t>(4, 'Могилев')</t>
  </si>
  <si>
    <t>(5, 'Несвиж')</t>
  </si>
  <si>
    <t>(6, 'Полоцк')</t>
  </si>
  <si>
    <t>(7, 'Ивацевичи')</t>
  </si>
  <si>
    <t>city</t>
  </si>
  <si>
    <t>cities</t>
  </si>
  <si>
    <t>(id, 'city')</t>
  </si>
  <si>
    <t>insert into clients (id, title, city, phone, email, payment_order) values ('Шарик', 2, 3, 250);</t>
  </si>
  <si>
    <t>order_type</t>
  </si>
  <si>
    <t>invoice_date</t>
  </si>
  <si>
    <t>(1801, to_date('2018-01-02', 'yyyy-mm-dd'), 12, 1170)</t>
  </si>
  <si>
    <t>(1802, to_date('2018-01-17', 'yyyy-mm-dd'), 1, 930)</t>
  </si>
  <si>
    <t>(1803, to_date('2018-01-17', 'yyyy-mm-dd'), 13, 640)</t>
  </si>
  <si>
    <t>(1804, to_date('2018-01-20', 'yyyy-mm-dd'), 4, 945)</t>
  </si>
  <si>
    <t>(1805, to_date('2018-01-20', 'yyyy-mm-dd'), 5, 725)</t>
  </si>
  <si>
    <t>(1806, to_date('2018-02-20', 'yyyy-mm-dd'), 1, 790)</t>
  </si>
  <si>
    <t>(1807, to_date('2018-03-14', 'yyyy-mm-dd'), 1, 1125)</t>
  </si>
  <si>
    <t>(1808, to_date('2018-03-15', 'yyyy-mm-dd'), 2, 765)</t>
  </si>
  <si>
    <t>(1809, to_date('2018-03-20', 'yyyy-mm-dd'), 15, 420)</t>
  </si>
  <si>
    <t>(1810, to_date('2018-04-08', 'yyyy-mm-dd'), 4, 1320)</t>
  </si>
  <si>
    <t>(1811, to_date('2018-04-08', 'yyyy-mm-dd'), 5, 890)</t>
  </si>
  <si>
    <t>(1812, to_date('2018-04-11', 'yyyy-mm-dd'), 13, 515)</t>
  </si>
  <si>
    <t>(1813, to_date('2018-04-12', 'yyyy-mm-dd'), 8, 940)</t>
  </si>
  <si>
    <t>(1814, to_date('2018-04-12', 'yyyy-mm-dd'), 10, 640)</t>
  </si>
  <si>
    <t>(1815, to_date('2018-04-14', 'yyyy-mm-dd'), 3, 770)</t>
  </si>
  <si>
    <t>(1816, to_date('2018-04-15', 'yyyy-mm-dd'), 6, 480)</t>
  </si>
  <si>
    <t>(1817, to_date('2018-04-17', 'yyyy-mm-dd'), 7, 790)</t>
  </si>
  <si>
    <t>(1818, to_date('2018-04-20', 'yyyy-mm-dd'), 2, 940)</t>
  </si>
  <si>
    <t>(1819, to_date('2018-04-21', 'yyyy-mm-dd'), 1, 1580)</t>
  </si>
  <si>
    <t>(1820, to_date('2018-04-25', 'yyyy-mm-dd'), 12, 1240)</t>
  </si>
  <si>
    <t>(1821, to_date('2018-05-07', 'yyyy-mm-dd'), 1, 985)</t>
  </si>
  <si>
    <t>(1822, to_date('2018-05-14', 'yyyy-mm-dd'), 4, 1540)</t>
  </si>
  <si>
    <t>(1823, to_date('2018-05-14', 'yyyy-mm-dd'), 5, 960)</t>
  </si>
  <si>
    <t>(1824, to_date('2018-05-15', 'yyyy-mm-dd'), 1, 1640)</t>
  </si>
  <si>
    <t>(1825, to_date('2018-05-15', 'yyyy-mm-dd'), 2, 1120)</t>
  </si>
  <si>
    <t>(1826, to_date('2018-05-15', 'yyyy-mm-dd'), 8, 815)</t>
  </si>
  <si>
    <t>(1827, to_date('2018-05-15', 'yyyy-mm-dd'), 14, 340)</t>
  </si>
  <si>
    <t>(1828, to_date('2018-05-17', 'yyyy-mm-dd'), 3, 820)</t>
  </si>
  <si>
    <t>(1829, to_date('2018-05-18', 'yyyy-mm-dd'), 6, 520)</t>
  </si>
  <si>
    <t>(1830, to_date('2018-06-03', 'yyyy-mm-dd'), 4, 1290)</t>
  </si>
  <si>
    <t>(1831, to_date('2018-06-04', 'yyyy-mm-dd'), 1, 1325)</t>
  </si>
  <si>
    <t>(1832, to_date('2018-06-10', 'yyyy-mm-dd'), 2, 1005)</t>
  </si>
  <si>
    <t>(1833, to_date('2018-06-11', 'yyyy-mm-dd'), 7, 815)</t>
  </si>
  <si>
    <t>(1834, to_date('2018-06-11', 'yyyy-mm-dd'), 11, 520)</t>
  </si>
  <si>
    <t>(1835, to_date('2018-06-12', 'yyyy-mm-dd'), 3, 580)</t>
  </si>
  <si>
    <t>(1836, to_date('2018-06-12', 'yyyy-mm-dd'), 5, 955)</t>
  </si>
  <si>
    <t>(1837, to_date('2018-06-15', 'yyyy-mm-dd'), 13, 730)</t>
  </si>
  <si>
    <t>(1838, to_date('2018-06-17', 'yyyy-mm-dd'), 6, 740)</t>
  </si>
  <si>
    <t>(1839, to_date('2018-06-19', 'yyyy-mm-dd'), 1, 840)</t>
  </si>
  <si>
    <t>(1840, to_date('2018-06-20', 'yyyy-mm-dd'), 8, 895)</t>
  </si>
  <si>
    <t>(1841, to_date('2018-06-21', 'yyyy-mm-dd'), 4, 1180)</t>
  </si>
  <si>
    <t>(1842, to_date('2018-07-01', 'yyyy-mm-dd'), 2, 985)</t>
  </si>
  <si>
    <t>(1843, to_date('2018-07-02', 'yyyy-mm-dd'), 4, 1325)</t>
  </si>
  <si>
    <t>(1844, to_date('2018-07-06', 'yyyy-mm-dd'), 1, 1010)</t>
  </si>
  <si>
    <t>(1845, to_date('2018-07-11', 'yyyy-mm-dd'), 3, 490)</t>
  </si>
  <si>
    <t>(1846, to_date('2018-07-14', 'yyyy-mm-dd'), 5, 1010)</t>
  </si>
  <si>
    <t>(1847, to_date('2018-07-20', 'yyyy-mm-dd'), 7, 640)</t>
  </si>
  <si>
    <t>(1848, to_date('2018-07-21', 'yyyy-mm-dd'), 1, 1060)</t>
  </si>
  <si>
    <t>(1849, to_date('2018-07-22', 'yyyy-mm-dd'), 4, 1090)</t>
  </si>
  <si>
    <t>(1850, to_date('2018-07-23', 'yyyy-mm-dd'), 8, 740)</t>
  </si>
  <si>
    <t>(1851, to_date('2018-07-23', 'yyyy-mm-dd'), 15, 290)</t>
  </si>
  <si>
    <t>(1852, to_date('2018-08-01', 'yyyy-mm-dd'), 12, 1210)</t>
  </si>
  <si>
    <t>(1853, to_date('2018-08-03', 'yyyy-mm-dd'), 2, 880)</t>
  </si>
  <si>
    <t>(1854, to_date('2018-08-03', 'yyyy-mm-dd'), 4, 1275)</t>
  </si>
  <si>
    <t>(1855, to_date('2018-08-05', 'yyyy-mm-dd'), 14, 275)</t>
  </si>
  <si>
    <t>(1856, to_date('2018-08-09', 'yyyy-mm-dd'), 3, 380)</t>
  </si>
  <si>
    <t>(1857, to_date('2018-08-11', 'yyyy-mm-dd'), 1, 855)</t>
  </si>
  <si>
    <t>(1858, to_date('2018-08-11', 'yyyy-mm-dd'), 5, 1005)</t>
  </si>
  <si>
    <t>(1859, to_date('2018-08-11', 'yyyy-mm-dd'), 13, 480)</t>
  </si>
  <si>
    <t>(1860, to_date('2018-08-17', 'yyyy-mm-dd'), 8, 770)</t>
  </si>
  <si>
    <t>(1861, to_date('2018-08-20', 'yyyy-mm-dd'), 4, 990)</t>
  </si>
  <si>
    <t>(1862, to_date('2018-09-05', 'yyyy-mm-dd'), 1, 820)</t>
  </si>
  <si>
    <t>(1863, to_date('2018-09-10', 'yyyy-mm-dd'), 2, 740)</t>
  </si>
  <si>
    <t>(1864, to_date('2018-09-11', 'yyyy-mm-dd'), 4, 1160)</t>
  </si>
  <si>
    <t>(1865, to_date('2018-09-11', 'yyyy-mm-dd'), 5, 1080)</t>
  </si>
  <si>
    <t>(1866, to_date('2018-09-15', 'yyyy-mm-dd'), 3, 510)</t>
  </si>
  <si>
    <t>(1867, to_date('2018-10-10', 'yyyy-mm-dd'), 8, 560)</t>
  </si>
  <si>
    <t>(1868, to_date('2018-10-10', 'yyyy-mm-dd'), 13, 475)</t>
  </si>
  <si>
    <t>(1869, to_date('2018-10-11', 'yyyy-mm-dd'), 10, 430)</t>
  </si>
  <si>
    <t>(1870, to_date('2018-10-15', 'yyyy-mm-dd'), 1, 750)</t>
  </si>
  <si>
    <t>(1871, to_date('2018-10-15', 'yyyy-mm-dd'), 4, 1230)</t>
  </si>
  <si>
    <t>(1872, to_date('2018-10-15', 'yyyy-mm-dd'), 5, 880)</t>
  </si>
  <si>
    <t>(1873, to_date('2018-10-15', 'yyyy-mm-dd'), 6, 360)</t>
  </si>
  <si>
    <t>(1874, to_date('2018-10-15', 'yyyy-mm-dd'), 7, 620)</t>
  </si>
  <si>
    <t>(1875, to_date('2018-10-15', 'yyyy-mm-dd'), 9, 360)</t>
  </si>
  <si>
    <t>(1876, to_date('2018-10-17', 'yyyy-mm-dd'), 2, 650)</t>
  </si>
  <si>
    <t>(1877, to_date('2018-10-18', 'yyyy-mm-dd'), 3, 360)</t>
  </si>
  <si>
    <t>(1878, to_date('2018-11-12', 'yyyy-mm-dd'), 1, 540)</t>
  </si>
  <si>
    <t>(1879, to_date('2018-11-17', 'yyyy-mm-dd'), 2, 580)</t>
  </si>
  <si>
    <t>(1880, to_date('2018-12-12', 'yyyy-mm-dd'), 4, 1410)</t>
  </si>
  <si>
    <t>(1881, to_date('2018-12-12', 'yyyy-mm-dd'), 5, 965)</t>
  </si>
  <si>
    <t>(1882, to_date('2018-12-12', 'yyyy-mm-dd'), 8, 620)</t>
  </si>
  <si>
    <t>(1883, to_date('2018-12-15', 'yyyy-mm-dd'), 1, 1075)</t>
  </si>
  <si>
    <t>(1884, to_date('2018-12-15', 'yyyy-mm-dd'), 2, 690)</t>
  </si>
  <si>
    <t>(1901, to_date('2019-01-02', 'yyyy-mm-dd'), 12, 1320)</t>
  </si>
  <si>
    <t>(1902, to_date('2019-01-15', 'yyyy-mm-dd'), 1, 890)</t>
  </si>
  <si>
    <t>(1903, to_date('2019-01-17', 'yyyy-mm-dd'), 5, 740)</t>
  </si>
  <si>
    <t>(1904, to_date('2019-01-18', 'yyyy-mm-dd'), 4, 970)</t>
  </si>
  <si>
    <t>(1905, to_date('2019-02-10', 'yyyy-mm-dd'), 13, 485)</t>
  </si>
  <si>
    <t>(1906, to_date('2019-02-17', 'yyyy-mm-dd'), 1, 900)</t>
  </si>
  <si>
    <t>(1907, to_date('2019-03-13', 'yyyy-mm-dd'), 1, 1170)</t>
  </si>
  <si>
    <t>(1908, to_date('2019-03-15', 'yyyy-mm-dd'), 2, 730)</t>
  </si>
  <si>
    <t>(1909, to_date('2019-04-05', 'yyyy-mm-dd'), 10, 720)</t>
  </si>
  <si>
    <t>(1910, to_date('2019-04-05', 'yyyy-mm-dd'), 15, 330)</t>
  </si>
  <si>
    <t>(1911, to_date('2019-04-07', 'yyyy-mm-dd'), 4, 1480)</t>
  </si>
  <si>
    <t>(1912, to_date('2019-04-07', 'yyyy-mm-dd'), 5, 820)</t>
  </si>
  <si>
    <t>(1913, to_date('2019-04-14', 'yyyy-mm-dd'), 8, 1025)</t>
  </si>
  <si>
    <t>(1914, to_date('2019-04-15', 'yyyy-mm-dd'), 3, 815)</t>
  </si>
  <si>
    <t>(1915, to_date('2019-04-15', 'yyyy-mm-dd'), 11, 570)</t>
  </si>
  <si>
    <t>(1916, to_date('2019-04-17', 'yyyy-mm-dd'), 7, 805)</t>
  </si>
  <si>
    <t>(1917, to_date('2019-04-17', 'yyyy-mm-dd'), 13, 560)</t>
  </si>
  <si>
    <t>(1918, to_date('2019-04-18', 'yyyy-mm-dd'), 6, 510)</t>
  </si>
  <si>
    <t>(1919, to_date('2019-04-19', 'yyyy-mm-dd'), 2, 890)</t>
  </si>
  <si>
    <t>(1921, to_date('2019-04-27', 'yyyy-mm-dd'), 12, 1415)</t>
  </si>
  <si>
    <t>(1922, to_date('2019-05-05', 'yyyy-mm-dd'), 1, 1220)</t>
  </si>
  <si>
    <t>(1923, to_date('2019-05-14', 'yyyy-mm-dd'), 2, 1175)</t>
  </si>
  <si>
    <t>(1924, to_date('2019-05-15', 'yyyy-mm-dd'), 4, 1610)</t>
  </si>
  <si>
    <t>(1925, to_date('2019-05-15', 'yyyy-mm-dd'), 5, 960)</t>
  </si>
  <si>
    <t>(1926, to_date('2019-05-16', 'yyyy-mm-dd'), 6, 530)</t>
  </si>
  <si>
    <t>(1927, to_date('2019-05-17', 'yyyy-mm-dd'), 1, 1580)</t>
  </si>
  <si>
    <t>(1928, to_date('2019-05-17', 'yyyy-mm-dd'), 8, 840)</t>
  </si>
  <si>
    <t>(1929, to_date('2019-05-20', 'yyyy-mm-dd'), 3, 820)</t>
  </si>
  <si>
    <t>(1930, to_date('2019-06-02', 'yyyy-mm-dd'), 1, 1690)</t>
  </si>
  <si>
    <t>(1932, to_date('2019-06-07', 'yyyy-mm-dd'), 2, 1005)</t>
  </si>
  <si>
    <t>(1933, to_date('2019-06-11', 'yyyy-mm-dd'), 7, 850)</t>
  </si>
  <si>
    <t>(1934, to_date('2019-06-14', 'yyyy-mm-dd'), 5, 940)</t>
  </si>
  <si>
    <t>(1935, to_date('2019-06-15', 'yyyy-mm-dd'), 3, 610)</t>
  </si>
  <si>
    <t>(1936, to_date('2019-06-17', 'yyyy-mm-dd'), 8, 910)</t>
  </si>
  <si>
    <t>(1937, to_date('2019-06-20', 'yyyy-mm-dd'), 1, 1115)</t>
  </si>
  <si>
    <t>(1938, to_date('2019-06-20', 'yyyy-mm-dd'), 4, 1250)</t>
  </si>
  <si>
    <t>(1939, to_date('2019-06-21', 'yyyy-mm-dd'), 6, 810)</t>
  </si>
  <si>
    <t>(1940, to_date('2019-07-01', 'yyyy-mm-dd'), 1, 970)</t>
  </si>
  <si>
    <t>(1941, to_date('2019-07-02', 'yyyy-mm-dd'), 4, 1380)</t>
  </si>
  <si>
    <t>(1942, to_date('2019-07-04', 'yyyy-mm-dd'), 2, 1155)</t>
  </si>
  <si>
    <t>(1943, to_date('2019-07-05', 'yyyy-mm-dd'), 13, 840)</t>
  </si>
  <si>
    <t>(1944, to_date('2019-07-08', 'yyyy-mm-dd'), 1, 840)</t>
  </si>
  <si>
    <t>(1945, to_date('2019-07-11', 'yyyy-mm-dd'), 3, 430)</t>
  </si>
  <si>
    <t>(1946, to_date('2019-07-14', 'yyyy-mm-dd'), 5, 1100)</t>
  </si>
  <si>
    <t>invoice_sum</t>
  </si>
  <si>
    <t>(1920, to_date('2019-04-20', 'yyyy-mm-dd'), 1, 1830)</t>
  </si>
  <si>
    <t>(1931, to_date('2019-06-02', 'yyyy-mm-dd'), 4, 1470)</t>
  </si>
  <si>
    <t>(1947, to_date('2019-07-18', 'yyyy-mm-dd'), 2, 945)</t>
  </si>
  <si>
    <t>(1948, to_date('2019-07-20', 'yyyy-mm-dd'), 7, 675)</t>
  </si>
  <si>
    <t>(1949, to_date('2019-07-23', 'yyyy-mm-dd'), 1, 1580)</t>
  </si>
  <si>
    <t>(1950, to_date('2019-07-23', 'yyyy-mm-dd'), 4, 1510)</t>
  </si>
  <si>
    <t>(1951, to_date('2019-07-24', 'yyyy-mm-dd'), 8, 760)</t>
  </si>
  <si>
    <t>(1952, to_date('2019-08-03', 'yyyy-mm-dd'), 2, 840)</t>
  </si>
  <si>
    <t>(1953, to_date('2019-08-03', 'yyyy-mm-dd'), 15, 300)</t>
  </si>
  <si>
    <t>(1954, to_date('2019-08-04', 'yyyy-mm-dd'), 4, 1275)</t>
  </si>
  <si>
    <t>(1955, to_date('2019-08-04', 'yyyy-mm-dd'), 12, 1335)</t>
  </si>
  <si>
    <t>(1956, to_date('2019-08-10', 'yyyy-mm-dd'), 5, 1060)</t>
  </si>
  <si>
    <t>(1957, to_date('2019-08-11', 'yyyy-mm-dd'), 1, 1220)</t>
  </si>
  <si>
    <t>(1958, to_date('2019-08-12', 'yyyy-mm-dd'), 3, 400)</t>
  </si>
  <si>
    <t>(1959, to_date('2019-08-14', 'yyyy-mm-dd'), 13, 350)</t>
  </si>
  <si>
    <t>(1960, to_date('2019-08-15', 'yyyy-mm-dd'), 8, 770)</t>
  </si>
  <si>
    <t>(1961, to_date('2019-08-21', 'yyyy-mm-dd'), 1, 630)</t>
  </si>
  <si>
    <t>(1962, to_date('2019-08-22', 'yyyy-mm-dd'), 4, 1185)</t>
  </si>
  <si>
    <t>(1963, to_date('2019-09-05', 'yyyy-mm-dd'), 1, 1010)</t>
  </si>
  <si>
    <t>(1964, to_date('2019-09-07', 'yyyy-mm-dd'), 2, 1020)</t>
  </si>
  <si>
    <t>(1965, to_date('2019-09-11', 'yyyy-mm-dd'), 4, 1205)</t>
  </si>
  <si>
    <t>(1966, to_date('2019-09-12', 'yyyy-mm-dd'), 3, 520)</t>
  </si>
  <si>
    <t>(1967, to_date('2019-09-12', 'yyyy-mm-dd'), 5, 1110)</t>
  </si>
  <si>
    <t>(1968, to_date('2019-09-20', 'yyyy-mm-dd'), 10, 480)</t>
  </si>
  <si>
    <t>(1969, to_date('2019-09-21', 'yyyy-mm-dd'), 6, 380)</t>
  </si>
  <si>
    <t>(1970, to_date('2019-09-27', 'yyyy-mm-dd'), 8, 620)</t>
  </si>
  <si>
    <t>(1971, to_date('2019-10-12', 'yyyy-mm-dd'), 1, 830)</t>
  </si>
  <si>
    <t>(1972, to_date('2019-10-15', 'yyyy-mm-dd'), 2, 720)</t>
  </si>
  <si>
    <t>(1973, to_date('2019-10-15', 'yyyy-mm-dd'), 5, 880)</t>
  </si>
  <si>
    <t>(1974, to_date('2019-10-15', 'yyyy-mm-dd'), 7, 590)</t>
  </si>
  <si>
    <t>(1975, to_date('2019-10-16', 'yyyy-mm-dd'), 4, 1230)</t>
  </si>
  <si>
    <t>(1976, to_date('2019-10-19', 'yyyy-mm-dd'), 3, 350)</t>
  </si>
  <si>
    <t>(1977, to_date('2019-10-20', 'yyyy-mm-dd'), 13, 645)</t>
  </si>
  <si>
    <t>(1978, to_date('2019-11-12', 'yyyy-mm-dd'), 1, 540)</t>
  </si>
  <si>
    <t>(1979, to_date('2019-11-17', 'yyyy-mm-dd'), 13, 595)</t>
  </si>
  <si>
    <t>(1980, to_date('2019-11-18', 'yyyy-mm-dd'), 2, 550)</t>
  </si>
  <si>
    <t>(1981, to_date('2019-12-14', 'yyyy-mm-dd'), 4, 1510)</t>
  </si>
  <si>
    <t>(1982, to_date('2019-12-15', 'yyyy-mm-dd'), 1, 1075)</t>
  </si>
  <si>
    <t>(1983, to_date('2019-12-15', 'yyyy-mm-dd'), 2, 730)</t>
  </si>
  <si>
    <t>(1984, to_date('2019-12-15', 'yyyy-mm-dd'), 5, 940)</t>
  </si>
  <si>
    <t>(1985, to_date('2019-12-17', 'yyyy-mm-dd'), 8, 640)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</si>
</sst>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2" fillId="0" borderId="0" xfId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Fill="1" applyBorder="1"/>
    <xf numFmtId="0" fontId="0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"/>
  <sheetViews>
    <sheetView topLeftCell="A76" zoomScale="106" zoomScaleNormal="106" workbookViewId="0">
      <selection activeCell="H96" sqref="H96"/>
    </sheetView>
  </sheetViews>
  <sheetFormatPr defaultRowHeight="14.4" x14ac:dyDescent="0.3"/>
  <cols>
    <col min="1" max="1" width="5.21875" customWidth="1"/>
    <col min="2" max="2" width="27.5546875" customWidth="1"/>
    <col min="3" max="3" width="7.77734375" customWidth="1"/>
    <col min="4" max="4" width="19.109375" customWidth="1"/>
    <col min="5" max="5" width="18.21875" customWidth="1"/>
    <col min="6" max="6" width="14.88671875" customWidth="1"/>
    <col min="7" max="7" width="7" customWidth="1"/>
    <col min="9" max="9" width="35.5546875" customWidth="1"/>
    <col min="10" max="10" width="26.44140625" customWidth="1"/>
    <col min="14" max="14" width="42.44140625" customWidth="1"/>
  </cols>
  <sheetData>
    <row r="1" spans="1:9" s="1" customFormat="1" ht="19.95" customHeight="1" x14ac:dyDescent="0.3">
      <c r="A1" s="1" t="s">
        <v>6</v>
      </c>
      <c r="H1" s="1" t="s">
        <v>9</v>
      </c>
    </row>
    <row r="2" spans="1:9" s="1" customFormat="1" ht="19.95" customHeight="1" x14ac:dyDescent="0.3">
      <c r="A2" s="2" t="s">
        <v>1</v>
      </c>
      <c r="B2" s="2" t="s">
        <v>0</v>
      </c>
      <c r="C2" s="2" t="s">
        <v>93</v>
      </c>
      <c r="D2" s="2" t="s">
        <v>7</v>
      </c>
      <c r="E2" s="2" t="s">
        <v>2</v>
      </c>
      <c r="F2" s="2" t="s">
        <v>8</v>
      </c>
      <c r="H2" s="2" t="s">
        <v>1</v>
      </c>
      <c r="I2" s="2" t="s">
        <v>97</v>
      </c>
    </row>
    <row r="3" spans="1:9" s="1" customFormat="1" ht="19.95" customHeight="1" x14ac:dyDescent="0.3">
      <c r="A3" s="2">
        <v>1</v>
      </c>
      <c r="B3" s="8" t="s">
        <v>20</v>
      </c>
      <c r="C3" s="2">
        <v>2</v>
      </c>
      <c r="D3" s="5" t="s">
        <v>49</v>
      </c>
      <c r="E3" s="2" t="s">
        <v>35</v>
      </c>
      <c r="F3" s="2">
        <v>1</v>
      </c>
      <c r="G3" s="4"/>
      <c r="H3" s="2">
        <v>1</v>
      </c>
      <c r="I3" s="2" t="s">
        <v>10</v>
      </c>
    </row>
    <row r="4" spans="1:9" s="1" customFormat="1" ht="19.95" customHeight="1" x14ac:dyDescent="0.3">
      <c r="A4" s="2">
        <v>2</v>
      </c>
      <c r="B4" s="8" t="s">
        <v>21</v>
      </c>
      <c r="C4" s="2">
        <v>2</v>
      </c>
      <c r="D4" s="5" t="s">
        <v>50</v>
      </c>
      <c r="E4" s="2" t="s">
        <v>36</v>
      </c>
      <c r="F4" s="2">
        <v>1</v>
      </c>
      <c r="G4" s="4"/>
      <c r="H4" s="2">
        <v>2</v>
      </c>
      <c r="I4" s="2" t="s">
        <v>11</v>
      </c>
    </row>
    <row r="5" spans="1:9" s="1" customFormat="1" ht="19.95" customHeight="1" x14ac:dyDescent="0.3">
      <c r="A5" s="2">
        <v>3</v>
      </c>
      <c r="B5" s="8" t="s">
        <v>22</v>
      </c>
      <c r="C5" s="2">
        <v>1</v>
      </c>
      <c r="D5" s="5" t="s">
        <v>51</v>
      </c>
      <c r="E5" s="2" t="s">
        <v>37</v>
      </c>
      <c r="F5" s="2">
        <v>1</v>
      </c>
      <c r="G5" s="4"/>
      <c r="H5" s="2">
        <v>3</v>
      </c>
      <c r="I5" s="2" t="s">
        <v>12</v>
      </c>
    </row>
    <row r="6" spans="1:9" s="1" customFormat="1" ht="19.95" customHeight="1" x14ac:dyDescent="0.3">
      <c r="A6" s="2">
        <v>4</v>
      </c>
      <c r="B6" s="8" t="s">
        <v>23</v>
      </c>
      <c r="C6" s="2">
        <v>5</v>
      </c>
      <c r="D6" s="5" t="s">
        <v>52</v>
      </c>
      <c r="E6" s="2" t="s">
        <v>38</v>
      </c>
      <c r="F6" s="2">
        <v>1</v>
      </c>
      <c r="G6" s="4"/>
      <c r="H6" s="2">
        <v>4</v>
      </c>
      <c r="I6" s="2" t="s">
        <v>13</v>
      </c>
    </row>
    <row r="7" spans="1:9" s="1" customFormat="1" ht="19.95" customHeight="1" x14ac:dyDescent="0.3">
      <c r="A7" s="2">
        <v>5</v>
      </c>
      <c r="B7" s="8" t="s">
        <v>24</v>
      </c>
      <c r="C7" s="2">
        <v>6</v>
      </c>
      <c r="D7" s="5" t="s">
        <v>53</v>
      </c>
      <c r="E7" s="2" t="s">
        <v>39</v>
      </c>
      <c r="F7" s="2">
        <v>1</v>
      </c>
      <c r="G7" s="4"/>
    </row>
    <row r="8" spans="1:9" s="1" customFormat="1" ht="19.95" customHeight="1" x14ac:dyDescent="0.3">
      <c r="A8" s="2">
        <v>6</v>
      </c>
      <c r="B8" s="8" t="s">
        <v>25</v>
      </c>
      <c r="C8" s="2">
        <v>3</v>
      </c>
      <c r="D8" s="5" t="s">
        <v>54</v>
      </c>
      <c r="E8" s="2" t="s">
        <v>40</v>
      </c>
      <c r="F8" s="2">
        <v>1</v>
      </c>
      <c r="G8" s="4"/>
      <c r="H8" s="1" t="s">
        <v>94</v>
      </c>
    </row>
    <row r="9" spans="1:9" s="1" customFormat="1" ht="19.95" customHeight="1" x14ac:dyDescent="0.3">
      <c r="A9" s="2">
        <v>7</v>
      </c>
      <c r="B9" s="8" t="s">
        <v>26</v>
      </c>
      <c r="C9" s="2">
        <v>4</v>
      </c>
      <c r="D9" s="5" t="s">
        <v>55</v>
      </c>
      <c r="E9" s="2" t="s">
        <v>41</v>
      </c>
      <c r="F9" s="2">
        <v>2</v>
      </c>
      <c r="G9" s="4"/>
      <c r="H9" s="2" t="s">
        <v>1</v>
      </c>
      <c r="I9" s="2" t="s">
        <v>93</v>
      </c>
    </row>
    <row r="10" spans="1:9" s="1" customFormat="1" ht="19.95" customHeight="1" x14ac:dyDescent="0.3">
      <c r="A10" s="2">
        <v>8</v>
      </c>
      <c r="B10" s="8" t="s">
        <v>27</v>
      </c>
      <c r="C10" s="2">
        <v>3</v>
      </c>
      <c r="D10" s="5" t="s">
        <v>56</v>
      </c>
      <c r="E10" s="2" t="s">
        <v>42</v>
      </c>
      <c r="F10" s="2">
        <v>2</v>
      </c>
      <c r="G10" s="4"/>
      <c r="H10" s="2">
        <v>1</v>
      </c>
      <c r="I10" s="2" t="s">
        <v>14</v>
      </c>
    </row>
    <row r="11" spans="1:9" s="1" customFormat="1" ht="19.95" customHeight="1" x14ac:dyDescent="0.3">
      <c r="A11" s="2">
        <v>9</v>
      </c>
      <c r="B11" s="8" t="s">
        <v>28</v>
      </c>
      <c r="C11" s="2">
        <v>2</v>
      </c>
      <c r="D11" s="5" t="s">
        <v>57</v>
      </c>
      <c r="E11" s="2" t="s">
        <v>43</v>
      </c>
      <c r="F11" s="2">
        <v>4</v>
      </c>
      <c r="G11" s="4"/>
      <c r="H11" s="2">
        <v>2</v>
      </c>
      <c r="I11" s="2" t="s">
        <v>15</v>
      </c>
    </row>
    <row r="12" spans="1:9" s="1" customFormat="1" ht="19.95" customHeight="1" x14ac:dyDescent="0.3">
      <c r="A12" s="2">
        <v>10</v>
      </c>
      <c r="B12" s="8" t="s">
        <v>29</v>
      </c>
      <c r="C12" s="2">
        <v>1</v>
      </c>
      <c r="D12" s="5" t="s">
        <v>58</v>
      </c>
      <c r="E12" s="2" t="s">
        <v>44</v>
      </c>
      <c r="F12" s="2">
        <v>1</v>
      </c>
      <c r="G12" s="4"/>
      <c r="H12" s="2">
        <v>3</v>
      </c>
      <c r="I12" s="2" t="s">
        <v>16</v>
      </c>
    </row>
    <row r="13" spans="1:9" s="1" customFormat="1" ht="19.95" customHeight="1" x14ac:dyDescent="0.3">
      <c r="A13" s="2">
        <v>11</v>
      </c>
      <c r="B13" s="8" t="s">
        <v>30</v>
      </c>
      <c r="C13" s="2">
        <v>7</v>
      </c>
      <c r="D13" s="5" t="s">
        <v>59</v>
      </c>
      <c r="E13" s="2" t="s">
        <v>45</v>
      </c>
      <c r="F13" s="2">
        <v>3</v>
      </c>
      <c r="G13" s="4"/>
      <c r="H13" s="2">
        <v>4</v>
      </c>
      <c r="I13" s="2" t="s">
        <v>17</v>
      </c>
    </row>
    <row r="14" spans="1:9" s="1" customFormat="1" ht="19.95" customHeight="1" x14ac:dyDescent="0.3">
      <c r="A14" s="2">
        <v>12</v>
      </c>
      <c r="B14" s="8" t="s">
        <v>31</v>
      </c>
      <c r="C14" s="2">
        <v>2</v>
      </c>
      <c r="D14" s="5" t="s">
        <v>60</v>
      </c>
      <c r="E14" s="2" t="s">
        <v>46</v>
      </c>
      <c r="F14" s="2">
        <v>2</v>
      </c>
      <c r="G14" s="4"/>
      <c r="H14" s="2">
        <v>5</v>
      </c>
      <c r="I14" s="2" t="s">
        <v>18</v>
      </c>
    </row>
    <row r="15" spans="1:9" s="1" customFormat="1" ht="19.95" customHeight="1" x14ac:dyDescent="0.3">
      <c r="A15" s="2">
        <v>13</v>
      </c>
      <c r="B15" s="8" t="s">
        <v>32</v>
      </c>
      <c r="C15" s="2">
        <v>2</v>
      </c>
      <c r="D15" s="5" t="s">
        <v>61</v>
      </c>
      <c r="E15" s="2" t="s">
        <v>47</v>
      </c>
      <c r="F15" s="2">
        <v>2</v>
      </c>
      <c r="G15" s="4"/>
      <c r="H15" s="2">
        <v>6</v>
      </c>
      <c r="I15" s="2" t="s">
        <v>19</v>
      </c>
    </row>
    <row r="16" spans="1:9" ht="25.05" customHeight="1" x14ac:dyDescent="0.3">
      <c r="A16" s="2">
        <v>14</v>
      </c>
      <c r="B16" s="8" t="s">
        <v>33</v>
      </c>
      <c r="C16" s="2">
        <v>4</v>
      </c>
      <c r="D16" s="5" t="s">
        <v>62</v>
      </c>
      <c r="E16" s="2" t="s">
        <v>48</v>
      </c>
      <c r="F16" s="2">
        <v>1</v>
      </c>
      <c r="G16" s="4"/>
      <c r="H16" s="2">
        <v>7</v>
      </c>
      <c r="I16" s="2" t="s">
        <v>34</v>
      </c>
    </row>
    <row r="17" spans="1:6" ht="29.4" customHeight="1" x14ac:dyDescent="0.3">
      <c r="A17" s="2">
        <v>15</v>
      </c>
      <c r="B17" s="8" t="s">
        <v>63</v>
      </c>
      <c r="C17" s="2">
        <v>3</v>
      </c>
      <c r="D17" s="5" t="s">
        <v>64</v>
      </c>
      <c r="E17" s="7" t="s">
        <v>65</v>
      </c>
      <c r="F17" s="2">
        <v>2</v>
      </c>
    </row>
    <row r="19" spans="1:6" x14ac:dyDescent="0.3">
      <c r="A19" s="1" t="s">
        <v>3</v>
      </c>
      <c r="B19" s="1"/>
      <c r="C19" s="1"/>
      <c r="D19" s="1"/>
    </row>
    <row r="20" spans="1:6" x14ac:dyDescent="0.3">
      <c r="A20" s="2" t="s">
        <v>1</v>
      </c>
      <c r="B20" s="2" t="s">
        <v>98</v>
      </c>
      <c r="C20" s="2" t="s">
        <v>4</v>
      </c>
      <c r="D20" s="2" t="s">
        <v>5</v>
      </c>
    </row>
    <row r="21" spans="1:6" x14ac:dyDescent="0.3">
      <c r="A21" s="2">
        <v>1801</v>
      </c>
      <c r="B21" s="3">
        <v>43102</v>
      </c>
      <c r="C21" s="6">
        <v>12</v>
      </c>
      <c r="D21" s="6">
        <v>1170</v>
      </c>
    </row>
    <row r="22" spans="1:6" x14ac:dyDescent="0.3">
      <c r="A22" s="2">
        <v>1802</v>
      </c>
      <c r="B22" s="3">
        <v>43117</v>
      </c>
      <c r="C22" s="6">
        <v>1</v>
      </c>
      <c r="D22" s="6">
        <v>930</v>
      </c>
    </row>
    <row r="23" spans="1:6" x14ac:dyDescent="0.3">
      <c r="A23" s="2">
        <v>1803</v>
      </c>
      <c r="B23" s="3">
        <v>43117</v>
      </c>
      <c r="C23" s="6">
        <v>13</v>
      </c>
      <c r="D23" s="6">
        <v>640</v>
      </c>
    </row>
    <row r="24" spans="1:6" x14ac:dyDescent="0.3">
      <c r="A24" s="2">
        <v>1804</v>
      </c>
      <c r="B24" s="3">
        <v>43120</v>
      </c>
      <c r="C24" s="6">
        <v>4</v>
      </c>
      <c r="D24" s="6">
        <v>945</v>
      </c>
    </row>
    <row r="25" spans="1:6" x14ac:dyDescent="0.3">
      <c r="A25" s="2">
        <v>1805</v>
      </c>
      <c r="B25" s="3">
        <v>43120</v>
      </c>
      <c r="C25" s="6">
        <v>5</v>
      </c>
      <c r="D25" s="6">
        <v>725</v>
      </c>
    </row>
    <row r="26" spans="1:6" x14ac:dyDescent="0.3">
      <c r="A26" s="2">
        <v>1806</v>
      </c>
      <c r="B26" s="3">
        <v>43151</v>
      </c>
      <c r="C26" s="6">
        <v>1</v>
      </c>
      <c r="D26" s="6">
        <v>790</v>
      </c>
    </row>
    <row r="27" spans="1:6" x14ac:dyDescent="0.3">
      <c r="A27" s="2">
        <v>1807</v>
      </c>
      <c r="B27" s="3">
        <v>43173</v>
      </c>
      <c r="C27" s="6">
        <v>1</v>
      </c>
      <c r="D27" s="6">
        <v>1125</v>
      </c>
    </row>
    <row r="28" spans="1:6" x14ac:dyDescent="0.3">
      <c r="A28" s="2">
        <v>1808</v>
      </c>
      <c r="B28" s="3">
        <v>43174</v>
      </c>
      <c r="C28" s="6">
        <v>2</v>
      </c>
      <c r="D28" s="6">
        <v>765</v>
      </c>
    </row>
    <row r="29" spans="1:6" x14ac:dyDescent="0.3">
      <c r="A29" s="2">
        <v>1809</v>
      </c>
      <c r="B29" s="3">
        <v>43179</v>
      </c>
      <c r="C29" s="6">
        <v>15</v>
      </c>
      <c r="D29" s="6">
        <v>420</v>
      </c>
    </row>
    <row r="30" spans="1:6" x14ac:dyDescent="0.3">
      <c r="A30" s="2">
        <v>1810</v>
      </c>
      <c r="B30" s="3">
        <v>43198</v>
      </c>
      <c r="C30" s="6">
        <v>4</v>
      </c>
      <c r="D30" s="6">
        <v>1320</v>
      </c>
    </row>
    <row r="31" spans="1:6" x14ac:dyDescent="0.3">
      <c r="A31" s="2">
        <v>1811</v>
      </c>
      <c r="B31" s="3">
        <v>43198</v>
      </c>
      <c r="C31" s="6">
        <v>5</v>
      </c>
      <c r="D31" s="6">
        <v>890</v>
      </c>
    </row>
    <row r="32" spans="1:6" x14ac:dyDescent="0.3">
      <c r="A32" s="2">
        <v>1812</v>
      </c>
      <c r="B32" s="3">
        <v>43201</v>
      </c>
      <c r="C32" s="6">
        <v>13</v>
      </c>
      <c r="D32" s="6">
        <v>515</v>
      </c>
    </row>
    <row r="33" spans="1:4" x14ac:dyDescent="0.3">
      <c r="A33" s="2">
        <v>1813</v>
      </c>
      <c r="B33" s="3">
        <v>43202</v>
      </c>
      <c r="C33" s="6">
        <v>8</v>
      </c>
      <c r="D33" s="6">
        <v>940</v>
      </c>
    </row>
    <row r="34" spans="1:4" x14ac:dyDescent="0.3">
      <c r="A34" s="2">
        <v>1814</v>
      </c>
      <c r="B34" s="3">
        <v>43202</v>
      </c>
      <c r="C34" s="6">
        <v>10</v>
      </c>
      <c r="D34" s="6">
        <v>640</v>
      </c>
    </row>
    <row r="35" spans="1:4" x14ac:dyDescent="0.3">
      <c r="A35" s="2">
        <v>1815</v>
      </c>
      <c r="B35" s="3">
        <v>43204</v>
      </c>
      <c r="C35" s="6">
        <v>3</v>
      </c>
      <c r="D35" s="6">
        <v>770</v>
      </c>
    </row>
    <row r="36" spans="1:4" x14ac:dyDescent="0.3">
      <c r="A36" s="2">
        <v>1816</v>
      </c>
      <c r="B36" s="3">
        <v>43205</v>
      </c>
      <c r="C36" s="6">
        <v>6</v>
      </c>
      <c r="D36" s="6">
        <v>480</v>
      </c>
    </row>
    <row r="37" spans="1:4" x14ac:dyDescent="0.3">
      <c r="A37" s="2">
        <v>1817</v>
      </c>
      <c r="B37" s="3">
        <v>43207</v>
      </c>
      <c r="C37" s="6">
        <v>7</v>
      </c>
      <c r="D37" s="6">
        <v>790</v>
      </c>
    </row>
    <row r="38" spans="1:4" x14ac:dyDescent="0.3">
      <c r="A38" s="2">
        <v>1818</v>
      </c>
      <c r="B38" s="3">
        <v>43210</v>
      </c>
      <c r="C38" s="6">
        <v>2</v>
      </c>
      <c r="D38" s="6">
        <v>940</v>
      </c>
    </row>
    <row r="39" spans="1:4" x14ac:dyDescent="0.3">
      <c r="A39" s="2">
        <v>1819</v>
      </c>
      <c r="B39" s="3">
        <v>43211</v>
      </c>
      <c r="C39" s="6">
        <v>1</v>
      </c>
      <c r="D39" s="6">
        <v>1580</v>
      </c>
    </row>
    <row r="40" spans="1:4" x14ac:dyDescent="0.3">
      <c r="A40" s="2">
        <v>1820</v>
      </c>
      <c r="B40" s="3">
        <v>43215</v>
      </c>
      <c r="C40" s="6">
        <v>12</v>
      </c>
      <c r="D40" s="6">
        <v>1240</v>
      </c>
    </row>
    <row r="41" spans="1:4" x14ac:dyDescent="0.3">
      <c r="A41" s="2">
        <v>1821</v>
      </c>
      <c r="B41" s="3">
        <v>43227</v>
      </c>
      <c r="C41" s="6">
        <v>1</v>
      </c>
      <c r="D41" s="6">
        <v>985</v>
      </c>
    </row>
    <row r="42" spans="1:4" x14ac:dyDescent="0.3">
      <c r="A42" s="2">
        <v>1822</v>
      </c>
      <c r="B42" s="3">
        <v>43234</v>
      </c>
      <c r="C42" s="6">
        <v>4</v>
      </c>
      <c r="D42" s="6">
        <v>1540</v>
      </c>
    </row>
    <row r="43" spans="1:4" x14ac:dyDescent="0.3">
      <c r="A43" s="2">
        <v>1823</v>
      </c>
      <c r="B43" s="3">
        <v>43234</v>
      </c>
      <c r="C43" s="6">
        <v>5</v>
      </c>
      <c r="D43" s="6">
        <v>960</v>
      </c>
    </row>
    <row r="44" spans="1:4" x14ac:dyDescent="0.3">
      <c r="A44" s="2">
        <v>1824</v>
      </c>
      <c r="B44" s="3">
        <v>43235</v>
      </c>
      <c r="C44" s="6">
        <v>1</v>
      </c>
      <c r="D44" s="6">
        <v>1640</v>
      </c>
    </row>
    <row r="45" spans="1:4" x14ac:dyDescent="0.3">
      <c r="A45" s="2">
        <v>1825</v>
      </c>
      <c r="B45" s="3">
        <v>43235</v>
      </c>
      <c r="C45" s="6">
        <v>2</v>
      </c>
      <c r="D45" s="6">
        <v>1120</v>
      </c>
    </row>
    <row r="46" spans="1:4" x14ac:dyDescent="0.3">
      <c r="A46" s="2">
        <v>1826</v>
      </c>
      <c r="B46" s="3">
        <v>43235</v>
      </c>
      <c r="C46" s="6">
        <v>8</v>
      </c>
      <c r="D46" s="6">
        <v>815</v>
      </c>
    </row>
    <row r="47" spans="1:4" x14ac:dyDescent="0.3">
      <c r="A47" s="2">
        <v>1827</v>
      </c>
      <c r="B47" s="3">
        <v>43235</v>
      </c>
      <c r="C47" s="6">
        <v>14</v>
      </c>
      <c r="D47" s="6">
        <v>340</v>
      </c>
    </row>
    <row r="48" spans="1:4" x14ac:dyDescent="0.3">
      <c r="A48" s="2">
        <v>1828</v>
      </c>
      <c r="B48" s="3">
        <v>43237</v>
      </c>
      <c r="C48" s="6">
        <v>3</v>
      </c>
      <c r="D48" s="6">
        <v>820</v>
      </c>
    </row>
    <row r="49" spans="1:4" x14ac:dyDescent="0.3">
      <c r="A49" s="2">
        <v>1829</v>
      </c>
      <c r="B49" s="3">
        <v>43238</v>
      </c>
      <c r="C49" s="6">
        <v>6</v>
      </c>
      <c r="D49" s="6">
        <v>520</v>
      </c>
    </row>
    <row r="50" spans="1:4" x14ac:dyDescent="0.3">
      <c r="A50" s="2">
        <v>1830</v>
      </c>
      <c r="B50" s="3">
        <v>43254</v>
      </c>
      <c r="C50" s="6">
        <v>4</v>
      </c>
      <c r="D50" s="6">
        <v>1290</v>
      </c>
    </row>
    <row r="51" spans="1:4" x14ac:dyDescent="0.3">
      <c r="A51" s="2">
        <v>1831</v>
      </c>
      <c r="B51" s="3">
        <v>43255</v>
      </c>
      <c r="C51" s="6">
        <v>1</v>
      </c>
      <c r="D51" s="6">
        <v>1325</v>
      </c>
    </row>
    <row r="52" spans="1:4" x14ac:dyDescent="0.3">
      <c r="A52" s="2">
        <v>1832</v>
      </c>
      <c r="B52" s="3">
        <v>43261</v>
      </c>
      <c r="C52" s="6">
        <v>2</v>
      </c>
      <c r="D52" s="6">
        <v>1005</v>
      </c>
    </row>
    <row r="53" spans="1:4" x14ac:dyDescent="0.3">
      <c r="A53" s="2">
        <v>1833</v>
      </c>
      <c r="B53" s="3">
        <v>43262</v>
      </c>
      <c r="C53" s="6">
        <v>7</v>
      </c>
      <c r="D53" s="6">
        <v>815</v>
      </c>
    </row>
    <row r="54" spans="1:4" x14ac:dyDescent="0.3">
      <c r="A54" s="2">
        <v>1834</v>
      </c>
      <c r="B54" s="3">
        <v>43262</v>
      </c>
      <c r="C54" s="6">
        <v>11</v>
      </c>
      <c r="D54" s="6">
        <v>520</v>
      </c>
    </row>
    <row r="55" spans="1:4" x14ac:dyDescent="0.3">
      <c r="A55" s="2">
        <v>1835</v>
      </c>
      <c r="B55" s="3">
        <v>43263</v>
      </c>
      <c r="C55" s="6">
        <v>3</v>
      </c>
      <c r="D55" s="6">
        <v>580</v>
      </c>
    </row>
    <row r="56" spans="1:4" x14ac:dyDescent="0.3">
      <c r="A56" s="2">
        <v>1836</v>
      </c>
      <c r="B56" s="3">
        <v>43263</v>
      </c>
      <c r="C56" s="6">
        <v>5</v>
      </c>
      <c r="D56" s="6">
        <v>955</v>
      </c>
    </row>
    <row r="57" spans="1:4" x14ac:dyDescent="0.3">
      <c r="A57" s="2">
        <v>1837</v>
      </c>
      <c r="B57" s="3">
        <v>43266</v>
      </c>
      <c r="C57" s="6">
        <v>13</v>
      </c>
      <c r="D57" s="6">
        <v>730</v>
      </c>
    </row>
    <row r="58" spans="1:4" x14ac:dyDescent="0.3">
      <c r="A58" s="2">
        <v>1838</v>
      </c>
      <c r="B58" s="3">
        <v>43268</v>
      </c>
      <c r="C58" s="6">
        <v>6</v>
      </c>
      <c r="D58" s="6">
        <v>740</v>
      </c>
    </row>
    <row r="59" spans="1:4" x14ac:dyDescent="0.3">
      <c r="A59" s="2">
        <v>1839</v>
      </c>
      <c r="B59" s="3">
        <v>43270</v>
      </c>
      <c r="C59" s="6">
        <v>1</v>
      </c>
      <c r="D59" s="6">
        <v>840</v>
      </c>
    </row>
    <row r="60" spans="1:4" x14ac:dyDescent="0.3">
      <c r="A60" s="2">
        <v>1840</v>
      </c>
      <c r="B60" s="3">
        <v>43271</v>
      </c>
      <c r="C60" s="6">
        <v>8</v>
      </c>
      <c r="D60" s="6">
        <v>895</v>
      </c>
    </row>
    <row r="61" spans="1:4" x14ac:dyDescent="0.3">
      <c r="A61" s="2">
        <v>1841</v>
      </c>
      <c r="B61" s="3">
        <v>43272</v>
      </c>
      <c r="C61" s="6">
        <v>4</v>
      </c>
      <c r="D61" s="6">
        <v>1180</v>
      </c>
    </row>
    <row r="62" spans="1:4" x14ac:dyDescent="0.3">
      <c r="A62" s="2">
        <v>1842</v>
      </c>
      <c r="B62" s="3">
        <v>43282</v>
      </c>
      <c r="C62" s="6">
        <v>2</v>
      </c>
      <c r="D62" s="6">
        <v>985</v>
      </c>
    </row>
    <row r="63" spans="1:4" x14ac:dyDescent="0.3">
      <c r="A63" s="2">
        <v>1843</v>
      </c>
      <c r="B63" s="3">
        <v>43283</v>
      </c>
      <c r="C63" s="6">
        <v>4</v>
      </c>
      <c r="D63" s="6">
        <v>1325</v>
      </c>
    </row>
    <row r="64" spans="1:4" x14ac:dyDescent="0.3">
      <c r="A64" s="2">
        <v>1844</v>
      </c>
      <c r="B64" s="3">
        <v>43287</v>
      </c>
      <c r="C64" s="6">
        <v>1</v>
      </c>
      <c r="D64" s="6">
        <v>1010</v>
      </c>
    </row>
    <row r="65" spans="1:4" x14ac:dyDescent="0.3">
      <c r="A65" s="2">
        <v>1845</v>
      </c>
      <c r="B65" s="3">
        <v>43292</v>
      </c>
      <c r="C65" s="6">
        <v>3</v>
      </c>
      <c r="D65" s="6">
        <v>490</v>
      </c>
    </row>
    <row r="66" spans="1:4" x14ac:dyDescent="0.3">
      <c r="A66" s="2">
        <v>1846</v>
      </c>
      <c r="B66" s="3">
        <v>43295</v>
      </c>
      <c r="C66" s="6">
        <v>5</v>
      </c>
      <c r="D66" s="6">
        <v>1010</v>
      </c>
    </row>
    <row r="67" spans="1:4" x14ac:dyDescent="0.3">
      <c r="A67" s="2">
        <v>1847</v>
      </c>
      <c r="B67" s="3">
        <v>43301</v>
      </c>
      <c r="C67" s="6">
        <v>7</v>
      </c>
      <c r="D67" s="6">
        <v>640</v>
      </c>
    </row>
    <row r="68" spans="1:4" x14ac:dyDescent="0.3">
      <c r="A68" s="2">
        <v>1848</v>
      </c>
      <c r="B68" s="3">
        <v>43302</v>
      </c>
      <c r="C68" s="6">
        <v>1</v>
      </c>
      <c r="D68" s="6">
        <v>1060</v>
      </c>
    </row>
    <row r="69" spans="1:4" x14ac:dyDescent="0.3">
      <c r="A69" s="2">
        <v>1849</v>
      </c>
      <c r="B69" s="3">
        <v>43303</v>
      </c>
      <c r="C69" s="6">
        <v>4</v>
      </c>
      <c r="D69" s="6">
        <v>1090</v>
      </c>
    </row>
    <row r="70" spans="1:4" x14ac:dyDescent="0.3">
      <c r="A70" s="2">
        <v>1850</v>
      </c>
      <c r="B70" s="3">
        <v>43304</v>
      </c>
      <c r="C70" s="6">
        <v>8</v>
      </c>
      <c r="D70" s="6">
        <v>740</v>
      </c>
    </row>
    <row r="71" spans="1:4" x14ac:dyDescent="0.3">
      <c r="A71" s="2">
        <v>1851</v>
      </c>
      <c r="B71" s="3">
        <v>43304</v>
      </c>
      <c r="C71" s="6">
        <v>15</v>
      </c>
      <c r="D71" s="6">
        <v>290</v>
      </c>
    </row>
    <row r="72" spans="1:4" x14ac:dyDescent="0.3">
      <c r="A72" s="2">
        <v>1852</v>
      </c>
      <c r="B72" s="3">
        <v>43313</v>
      </c>
      <c r="C72" s="6">
        <v>12</v>
      </c>
      <c r="D72" s="6">
        <v>1210</v>
      </c>
    </row>
    <row r="73" spans="1:4" x14ac:dyDescent="0.3">
      <c r="A73" s="2">
        <v>1853</v>
      </c>
      <c r="B73" s="3">
        <v>43315</v>
      </c>
      <c r="C73" s="6">
        <v>2</v>
      </c>
      <c r="D73" s="6">
        <v>880</v>
      </c>
    </row>
    <row r="74" spans="1:4" x14ac:dyDescent="0.3">
      <c r="A74" s="2">
        <v>1854</v>
      </c>
      <c r="B74" s="3">
        <v>43315</v>
      </c>
      <c r="C74" s="6">
        <v>4</v>
      </c>
      <c r="D74" s="6">
        <v>1275</v>
      </c>
    </row>
    <row r="75" spans="1:4" x14ac:dyDescent="0.3">
      <c r="A75" s="2">
        <v>1855</v>
      </c>
      <c r="B75" s="3">
        <v>43317</v>
      </c>
      <c r="C75" s="6">
        <v>14</v>
      </c>
      <c r="D75" s="6">
        <v>275</v>
      </c>
    </row>
    <row r="76" spans="1:4" x14ac:dyDescent="0.3">
      <c r="A76" s="2">
        <v>1856</v>
      </c>
      <c r="B76" s="3">
        <v>43321</v>
      </c>
      <c r="C76" s="6">
        <v>3</v>
      </c>
      <c r="D76" s="6">
        <v>380</v>
      </c>
    </row>
    <row r="77" spans="1:4" x14ac:dyDescent="0.3">
      <c r="A77" s="2">
        <v>1857</v>
      </c>
      <c r="B77" s="3">
        <v>43323</v>
      </c>
      <c r="C77" s="6">
        <v>1</v>
      </c>
      <c r="D77" s="6">
        <v>855</v>
      </c>
    </row>
    <row r="78" spans="1:4" x14ac:dyDescent="0.3">
      <c r="A78" s="2">
        <v>1858</v>
      </c>
      <c r="B78" s="3">
        <v>43323</v>
      </c>
      <c r="C78" s="6">
        <v>5</v>
      </c>
      <c r="D78" s="6">
        <v>1005</v>
      </c>
    </row>
    <row r="79" spans="1:4" x14ac:dyDescent="0.3">
      <c r="A79" s="2">
        <v>1859</v>
      </c>
      <c r="B79" s="3">
        <v>43323</v>
      </c>
      <c r="C79" s="6">
        <v>13</v>
      </c>
      <c r="D79" s="6">
        <v>480</v>
      </c>
    </row>
    <row r="80" spans="1:4" x14ac:dyDescent="0.3">
      <c r="A80" s="2">
        <v>1860</v>
      </c>
      <c r="B80" s="3">
        <v>43329</v>
      </c>
      <c r="C80" s="6">
        <v>8</v>
      </c>
      <c r="D80" s="6">
        <v>770</v>
      </c>
    </row>
    <row r="81" spans="1:4" x14ac:dyDescent="0.3">
      <c r="A81" s="2">
        <v>1861</v>
      </c>
      <c r="B81" s="3">
        <v>43332</v>
      </c>
      <c r="C81" s="6">
        <v>4</v>
      </c>
      <c r="D81" s="6">
        <v>990</v>
      </c>
    </row>
    <row r="82" spans="1:4" x14ac:dyDescent="0.3">
      <c r="A82" s="2">
        <v>1862</v>
      </c>
      <c r="B82" s="3">
        <v>43348</v>
      </c>
      <c r="C82" s="6">
        <v>1</v>
      </c>
      <c r="D82" s="6">
        <v>820</v>
      </c>
    </row>
    <row r="83" spans="1:4" x14ac:dyDescent="0.3">
      <c r="A83" s="2">
        <v>1863</v>
      </c>
      <c r="B83" s="3">
        <v>43353</v>
      </c>
      <c r="C83" s="6">
        <v>2</v>
      </c>
      <c r="D83" s="6">
        <v>740</v>
      </c>
    </row>
    <row r="84" spans="1:4" x14ac:dyDescent="0.3">
      <c r="A84" s="2">
        <v>1864</v>
      </c>
      <c r="B84" s="3">
        <v>43354</v>
      </c>
      <c r="C84" s="6">
        <v>4</v>
      </c>
      <c r="D84" s="6">
        <v>1160</v>
      </c>
    </row>
    <row r="85" spans="1:4" x14ac:dyDescent="0.3">
      <c r="A85" s="2">
        <v>1865</v>
      </c>
      <c r="B85" s="3">
        <v>43354</v>
      </c>
      <c r="C85" s="6">
        <v>5</v>
      </c>
      <c r="D85" s="6">
        <v>1080</v>
      </c>
    </row>
    <row r="86" spans="1:4" x14ac:dyDescent="0.3">
      <c r="A86" s="2">
        <v>1866</v>
      </c>
      <c r="B86" s="3">
        <v>43358</v>
      </c>
      <c r="C86" s="6">
        <v>3</v>
      </c>
      <c r="D86" s="6">
        <v>510</v>
      </c>
    </row>
    <row r="87" spans="1:4" x14ac:dyDescent="0.3">
      <c r="A87" s="2">
        <v>1867</v>
      </c>
      <c r="B87" s="3">
        <v>43383</v>
      </c>
      <c r="C87" s="6">
        <v>8</v>
      </c>
      <c r="D87" s="6">
        <v>560</v>
      </c>
    </row>
    <row r="88" spans="1:4" x14ac:dyDescent="0.3">
      <c r="A88" s="2">
        <v>1868</v>
      </c>
      <c r="B88" s="3">
        <v>43383</v>
      </c>
      <c r="C88" s="6">
        <v>13</v>
      </c>
      <c r="D88" s="6">
        <v>475</v>
      </c>
    </row>
    <row r="89" spans="1:4" x14ac:dyDescent="0.3">
      <c r="A89" s="2">
        <v>1869</v>
      </c>
      <c r="B89" s="3">
        <v>43384</v>
      </c>
      <c r="C89" s="6">
        <v>10</v>
      </c>
      <c r="D89" s="6">
        <v>430</v>
      </c>
    </row>
    <row r="90" spans="1:4" x14ac:dyDescent="0.3">
      <c r="A90" s="2">
        <v>1870</v>
      </c>
      <c r="B90" s="3">
        <v>43388</v>
      </c>
      <c r="C90" s="6">
        <v>1</v>
      </c>
      <c r="D90" s="6">
        <v>750</v>
      </c>
    </row>
    <row r="91" spans="1:4" x14ac:dyDescent="0.3">
      <c r="A91" s="2">
        <v>1871</v>
      </c>
      <c r="B91" s="3">
        <v>43388</v>
      </c>
      <c r="C91" s="6">
        <v>4</v>
      </c>
      <c r="D91" s="6">
        <v>1230</v>
      </c>
    </row>
    <row r="92" spans="1:4" x14ac:dyDescent="0.3">
      <c r="A92" s="2">
        <v>1872</v>
      </c>
      <c r="B92" s="3">
        <v>43388</v>
      </c>
      <c r="C92" s="6">
        <v>5</v>
      </c>
      <c r="D92" s="6">
        <v>880</v>
      </c>
    </row>
    <row r="93" spans="1:4" x14ac:dyDescent="0.3">
      <c r="A93" s="2">
        <v>1873</v>
      </c>
      <c r="B93" s="3">
        <v>43388</v>
      </c>
      <c r="C93" s="6">
        <v>6</v>
      </c>
      <c r="D93" s="6">
        <v>360</v>
      </c>
    </row>
    <row r="94" spans="1:4" x14ac:dyDescent="0.3">
      <c r="A94" s="2">
        <v>1874</v>
      </c>
      <c r="B94" s="3">
        <v>43388</v>
      </c>
      <c r="C94" s="6">
        <v>7</v>
      </c>
      <c r="D94" s="6">
        <v>620</v>
      </c>
    </row>
    <row r="95" spans="1:4" x14ac:dyDescent="0.3">
      <c r="A95" s="2">
        <v>1875</v>
      </c>
      <c r="B95" s="3">
        <v>43388</v>
      </c>
      <c r="C95" s="6">
        <v>9</v>
      </c>
      <c r="D95" s="6">
        <v>360</v>
      </c>
    </row>
    <row r="96" spans="1:4" x14ac:dyDescent="0.3">
      <c r="A96" s="2">
        <v>1876</v>
      </c>
      <c r="B96" s="3">
        <v>43390</v>
      </c>
      <c r="C96" s="6">
        <v>2</v>
      </c>
      <c r="D96" s="6">
        <v>650</v>
      </c>
    </row>
    <row r="97" spans="1:4" x14ac:dyDescent="0.3">
      <c r="A97" s="2">
        <v>1877</v>
      </c>
      <c r="B97" s="3">
        <v>43391</v>
      </c>
      <c r="C97" s="6">
        <v>3</v>
      </c>
      <c r="D97" s="6">
        <v>360</v>
      </c>
    </row>
    <row r="98" spans="1:4" x14ac:dyDescent="0.3">
      <c r="A98" s="2">
        <v>1878</v>
      </c>
      <c r="B98" s="3">
        <v>43416</v>
      </c>
      <c r="C98" s="6">
        <v>1</v>
      </c>
      <c r="D98" s="6">
        <v>540</v>
      </c>
    </row>
    <row r="99" spans="1:4" x14ac:dyDescent="0.3">
      <c r="A99" s="2">
        <v>1879</v>
      </c>
      <c r="B99" s="3">
        <v>43421</v>
      </c>
      <c r="C99" s="6">
        <v>2</v>
      </c>
      <c r="D99" s="6">
        <v>580</v>
      </c>
    </row>
    <row r="100" spans="1:4" x14ac:dyDescent="0.3">
      <c r="A100" s="2">
        <v>1880</v>
      </c>
      <c r="B100" s="3">
        <v>43446</v>
      </c>
      <c r="C100" s="6">
        <v>4</v>
      </c>
      <c r="D100" s="6">
        <v>1410</v>
      </c>
    </row>
    <row r="101" spans="1:4" x14ac:dyDescent="0.3">
      <c r="A101" s="2">
        <v>1881</v>
      </c>
      <c r="B101" s="3">
        <v>43446</v>
      </c>
      <c r="C101" s="6">
        <v>5</v>
      </c>
      <c r="D101" s="6">
        <v>965</v>
      </c>
    </row>
    <row r="102" spans="1:4" x14ac:dyDescent="0.3">
      <c r="A102" s="2">
        <v>1882</v>
      </c>
      <c r="B102" s="3">
        <v>43446</v>
      </c>
      <c r="C102" s="6">
        <v>8</v>
      </c>
      <c r="D102" s="6">
        <v>620</v>
      </c>
    </row>
    <row r="103" spans="1:4" x14ac:dyDescent="0.3">
      <c r="A103" s="2">
        <v>1883</v>
      </c>
      <c r="B103" s="3">
        <v>43449</v>
      </c>
      <c r="C103" s="6">
        <v>1</v>
      </c>
      <c r="D103" s="6">
        <v>1075</v>
      </c>
    </row>
    <row r="104" spans="1:4" x14ac:dyDescent="0.3">
      <c r="A104" s="2">
        <v>1884</v>
      </c>
      <c r="B104" s="3">
        <v>43449</v>
      </c>
      <c r="C104" s="6">
        <v>2</v>
      </c>
      <c r="D104" s="6">
        <v>690</v>
      </c>
    </row>
    <row r="105" spans="1:4" x14ac:dyDescent="0.3">
      <c r="A105" s="2">
        <v>1901</v>
      </c>
      <c r="B105" s="3">
        <v>43467</v>
      </c>
      <c r="C105" s="6">
        <v>12</v>
      </c>
      <c r="D105" s="6">
        <v>1320</v>
      </c>
    </row>
    <row r="106" spans="1:4" x14ac:dyDescent="0.3">
      <c r="A106" s="2">
        <v>1902</v>
      </c>
      <c r="B106" s="3">
        <v>43480</v>
      </c>
      <c r="C106" s="6">
        <v>1</v>
      </c>
      <c r="D106" s="6">
        <v>890</v>
      </c>
    </row>
    <row r="107" spans="1:4" x14ac:dyDescent="0.3">
      <c r="A107" s="2">
        <v>1903</v>
      </c>
      <c r="B107" s="3">
        <v>43482</v>
      </c>
      <c r="C107" s="6">
        <v>5</v>
      </c>
      <c r="D107" s="6">
        <v>740</v>
      </c>
    </row>
    <row r="108" spans="1:4" x14ac:dyDescent="0.3">
      <c r="A108" s="2">
        <v>1904</v>
      </c>
      <c r="B108" s="3">
        <v>43483</v>
      </c>
      <c r="C108" s="6">
        <v>4</v>
      </c>
      <c r="D108" s="6">
        <v>970</v>
      </c>
    </row>
    <row r="109" spans="1:4" x14ac:dyDescent="0.3">
      <c r="A109" s="2">
        <v>1905</v>
      </c>
      <c r="B109" s="3">
        <v>43506</v>
      </c>
      <c r="C109" s="6">
        <v>13</v>
      </c>
      <c r="D109" s="6">
        <v>485</v>
      </c>
    </row>
    <row r="110" spans="1:4" x14ac:dyDescent="0.3">
      <c r="A110" s="2">
        <v>1906</v>
      </c>
      <c r="B110" s="3">
        <v>43513</v>
      </c>
      <c r="C110" s="6">
        <v>1</v>
      </c>
      <c r="D110" s="6">
        <v>900</v>
      </c>
    </row>
    <row r="111" spans="1:4" x14ac:dyDescent="0.3">
      <c r="A111" s="2">
        <v>1907</v>
      </c>
      <c r="B111" s="3">
        <v>43537</v>
      </c>
      <c r="C111" s="6">
        <v>1</v>
      </c>
      <c r="D111" s="6">
        <v>1170</v>
      </c>
    </row>
    <row r="112" spans="1:4" x14ac:dyDescent="0.3">
      <c r="A112" s="2">
        <v>1908</v>
      </c>
      <c r="B112" s="3">
        <v>43539</v>
      </c>
      <c r="C112" s="6">
        <v>2</v>
      </c>
      <c r="D112" s="6">
        <v>730</v>
      </c>
    </row>
    <row r="113" spans="1:4" x14ac:dyDescent="0.3">
      <c r="A113" s="2">
        <v>1909</v>
      </c>
      <c r="B113" s="3">
        <v>43560</v>
      </c>
      <c r="C113" s="6">
        <v>10</v>
      </c>
      <c r="D113" s="6">
        <v>720</v>
      </c>
    </row>
    <row r="114" spans="1:4" x14ac:dyDescent="0.3">
      <c r="A114" s="2">
        <v>1910</v>
      </c>
      <c r="B114" s="3">
        <v>43560</v>
      </c>
      <c r="C114" s="6">
        <v>15</v>
      </c>
      <c r="D114" s="6">
        <v>330</v>
      </c>
    </row>
    <row r="115" spans="1:4" x14ac:dyDescent="0.3">
      <c r="A115" s="2">
        <v>1911</v>
      </c>
      <c r="B115" s="3">
        <v>43562</v>
      </c>
      <c r="C115" s="6">
        <v>4</v>
      </c>
      <c r="D115" s="6">
        <v>1480</v>
      </c>
    </row>
    <row r="116" spans="1:4" x14ac:dyDescent="0.3">
      <c r="A116" s="2">
        <v>1912</v>
      </c>
      <c r="B116" s="3">
        <v>43562</v>
      </c>
      <c r="C116" s="6">
        <v>5</v>
      </c>
      <c r="D116" s="6">
        <v>820</v>
      </c>
    </row>
    <row r="117" spans="1:4" x14ac:dyDescent="0.3">
      <c r="A117" s="2">
        <v>1913</v>
      </c>
      <c r="B117" s="3">
        <v>43569</v>
      </c>
      <c r="C117" s="6">
        <v>8</v>
      </c>
      <c r="D117" s="6">
        <v>1025</v>
      </c>
    </row>
    <row r="118" spans="1:4" x14ac:dyDescent="0.3">
      <c r="A118" s="2">
        <v>1914</v>
      </c>
      <c r="B118" s="3">
        <v>43570</v>
      </c>
      <c r="C118" s="6">
        <v>3</v>
      </c>
      <c r="D118" s="6">
        <v>815</v>
      </c>
    </row>
    <row r="119" spans="1:4" x14ac:dyDescent="0.3">
      <c r="A119" s="2">
        <v>1915</v>
      </c>
      <c r="B119" s="3">
        <v>43570</v>
      </c>
      <c r="C119" s="6">
        <v>11</v>
      </c>
      <c r="D119" s="6">
        <v>570</v>
      </c>
    </row>
    <row r="120" spans="1:4" x14ac:dyDescent="0.3">
      <c r="A120" s="2">
        <v>1916</v>
      </c>
      <c r="B120" s="3">
        <v>43572</v>
      </c>
      <c r="C120" s="6">
        <v>7</v>
      </c>
      <c r="D120" s="6">
        <v>805</v>
      </c>
    </row>
    <row r="121" spans="1:4" x14ac:dyDescent="0.3">
      <c r="A121" s="2">
        <v>1917</v>
      </c>
      <c r="B121" s="3">
        <v>43572</v>
      </c>
      <c r="C121" s="6">
        <v>13</v>
      </c>
      <c r="D121" s="6">
        <v>560</v>
      </c>
    </row>
    <row r="122" spans="1:4" x14ac:dyDescent="0.3">
      <c r="A122" s="2">
        <v>1918</v>
      </c>
      <c r="B122" s="3">
        <v>43573</v>
      </c>
      <c r="C122" s="6">
        <v>6</v>
      </c>
      <c r="D122" s="6">
        <v>510</v>
      </c>
    </row>
    <row r="123" spans="1:4" x14ac:dyDescent="0.3">
      <c r="A123" s="2">
        <v>1919</v>
      </c>
      <c r="B123" s="3">
        <v>43574</v>
      </c>
      <c r="C123" s="6">
        <v>2</v>
      </c>
      <c r="D123" s="6">
        <v>890</v>
      </c>
    </row>
    <row r="124" spans="1:4" x14ac:dyDescent="0.3">
      <c r="A124" s="2">
        <v>1920</v>
      </c>
      <c r="B124" s="3">
        <v>43575</v>
      </c>
      <c r="C124" s="6">
        <v>1</v>
      </c>
      <c r="D124" s="6">
        <v>1750</v>
      </c>
    </row>
    <row r="125" spans="1:4" x14ac:dyDescent="0.3">
      <c r="A125" s="2">
        <v>1921</v>
      </c>
      <c r="B125" s="3">
        <v>43582</v>
      </c>
      <c r="C125" s="6">
        <v>12</v>
      </c>
      <c r="D125" s="6">
        <v>1415</v>
      </c>
    </row>
    <row r="126" spans="1:4" x14ac:dyDescent="0.3">
      <c r="A126" s="2">
        <v>1922</v>
      </c>
      <c r="B126" s="3">
        <v>43590</v>
      </c>
      <c r="C126" s="6">
        <v>1</v>
      </c>
      <c r="D126" s="6">
        <v>1220</v>
      </c>
    </row>
    <row r="127" spans="1:4" x14ac:dyDescent="0.3">
      <c r="A127" s="2">
        <v>1923</v>
      </c>
      <c r="B127" s="3">
        <v>43599</v>
      </c>
      <c r="C127" s="6">
        <v>2</v>
      </c>
      <c r="D127" s="6">
        <v>1175</v>
      </c>
    </row>
    <row r="128" spans="1:4" x14ac:dyDescent="0.3">
      <c r="A128" s="2">
        <v>1924</v>
      </c>
      <c r="B128" s="3">
        <v>43600</v>
      </c>
      <c r="C128" s="6">
        <v>4</v>
      </c>
      <c r="D128" s="6">
        <v>1610</v>
      </c>
    </row>
    <row r="129" spans="1:4" x14ac:dyDescent="0.3">
      <c r="A129" s="2">
        <v>1925</v>
      </c>
      <c r="B129" s="3">
        <v>43600</v>
      </c>
      <c r="C129" s="6">
        <v>5</v>
      </c>
      <c r="D129" s="6">
        <v>960</v>
      </c>
    </row>
    <row r="130" spans="1:4" x14ac:dyDescent="0.3">
      <c r="A130" s="2">
        <v>1926</v>
      </c>
      <c r="B130" s="3">
        <v>43601</v>
      </c>
      <c r="C130" s="6">
        <v>6</v>
      </c>
      <c r="D130" s="6">
        <v>530</v>
      </c>
    </row>
    <row r="131" spans="1:4" x14ac:dyDescent="0.3">
      <c r="A131" s="2">
        <v>1927</v>
      </c>
      <c r="B131" s="3">
        <v>43602</v>
      </c>
      <c r="C131" s="6">
        <v>1</v>
      </c>
      <c r="D131" s="6">
        <v>1580</v>
      </c>
    </row>
    <row r="132" spans="1:4" x14ac:dyDescent="0.3">
      <c r="A132" s="2">
        <v>1928</v>
      </c>
      <c r="B132" s="3">
        <v>43602</v>
      </c>
      <c r="C132" s="6">
        <v>8</v>
      </c>
      <c r="D132" s="6">
        <v>840</v>
      </c>
    </row>
    <row r="133" spans="1:4" x14ac:dyDescent="0.3">
      <c r="A133" s="2">
        <v>1929</v>
      </c>
      <c r="B133" s="3">
        <v>43605</v>
      </c>
      <c r="C133" s="6">
        <v>3</v>
      </c>
      <c r="D133" s="6">
        <v>820</v>
      </c>
    </row>
    <row r="134" spans="1:4" x14ac:dyDescent="0.3">
      <c r="A134" s="2">
        <v>1930</v>
      </c>
      <c r="B134" s="3">
        <v>43618</v>
      </c>
      <c r="C134" s="6">
        <v>1</v>
      </c>
      <c r="D134" s="6">
        <v>1690</v>
      </c>
    </row>
    <row r="135" spans="1:4" x14ac:dyDescent="0.3">
      <c r="A135" s="2">
        <v>1931</v>
      </c>
      <c r="B135" s="3">
        <v>43618</v>
      </c>
      <c r="C135" s="6">
        <v>4</v>
      </c>
      <c r="D135" s="6">
        <v>1320</v>
      </c>
    </row>
    <row r="136" spans="1:4" x14ac:dyDescent="0.3">
      <c r="A136" s="2">
        <v>1932</v>
      </c>
      <c r="B136" s="3">
        <v>43623</v>
      </c>
      <c r="C136" s="6">
        <v>2</v>
      </c>
      <c r="D136" s="6">
        <v>1005</v>
      </c>
    </row>
    <row r="137" spans="1:4" x14ac:dyDescent="0.3">
      <c r="A137" s="2">
        <v>1933</v>
      </c>
      <c r="B137" s="3">
        <v>43627</v>
      </c>
      <c r="C137" s="6">
        <v>7</v>
      </c>
      <c r="D137" s="6">
        <v>850</v>
      </c>
    </row>
    <row r="138" spans="1:4" x14ac:dyDescent="0.3">
      <c r="A138" s="2">
        <v>1934</v>
      </c>
      <c r="B138" s="3">
        <v>43630</v>
      </c>
      <c r="C138" s="6">
        <v>5</v>
      </c>
      <c r="D138" s="6">
        <v>940</v>
      </c>
    </row>
    <row r="139" spans="1:4" x14ac:dyDescent="0.3">
      <c r="A139" s="2">
        <v>1935</v>
      </c>
      <c r="B139" s="3">
        <v>43631</v>
      </c>
      <c r="C139" s="6">
        <v>3</v>
      </c>
      <c r="D139" s="6">
        <v>610</v>
      </c>
    </row>
    <row r="140" spans="1:4" x14ac:dyDescent="0.3">
      <c r="A140" s="2">
        <v>1936</v>
      </c>
      <c r="B140" s="3">
        <v>43633</v>
      </c>
      <c r="C140" s="6">
        <v>8</v>
      </c>
      <c r="D140" s="6">
        <v>910</v>
      </c>
    </row>
    <row r="141" spans="1:4" x14ac:dyDescent="0.3">
      <c r="A141" s="2">
        <v>1937</v>
      </c>
      <c r="B141" s="3">
        <v>43636</v>
      </c>
      <c r="C141" s="6">
        <v>1</v>
      </c>
      <c r="D141" s="6">
        <v>1115</v>
      </c>
    </row>
    <row r="142" spans="1:4" x14ac:dyDescent="0.3">
      <c r="A142" s="2">
        <v>1938</v>
      </c>
      <c r="B142" s="3">
        <v>43636</v>
      </c>
      <c r="C142" s="6">
        <v>4</v>
      </c>
      <c r="D142" s="6">
        <v>1250</v>
      </c>
    </row>
    <row r="143" spans="1:4" x14ac:dyDescent="0.3">
      <c r="A143" s="2">
        <v>1939</v>
      </c>
      <c r="B143" s="3">
        <v>43637</v>
      </c>
      <c r="C143" s="6">
        <v>6</v>
      </c>
      <c r="D143" s="6">
        <v>810</v>
      </c>
    </row>
    <row r="144" spans="1:4" x14ac:dyDescent="0.3">
      <c r="A144" s="2">
        <v>1940</v>
      </c>
      <c r="B144" s="3">
        <v>43647</v>
      </c>
      <c r="C144" s="6">
        <v>1</v>
      </c>
      <c r="D144" s="6">
        <v>970</v>
      </c>
    </row>
    <row r="145" spans="1:4" x14ac:dyDescent="0.3">
      <c r="A145" s="2">
        <v>1941</v>
      </c>
      <c r="B145" s="3">
        <v>43648</v>
      </c>
      <c r="C145" s="6">
        <v>4</v>
      </c>
      <c r="D145" s="6">
        <v>1380</v>
      </c>
    </row>
    <row r="146" spans="1:4" x14ac:dyDescent="0.3">
      <c r="A146" s="2">
        <v>1942</v>
      </c>
      <c r="B146" s="3">
        <v>43650</v>
      </c>
      <c r="C146" s="6">
        <v>2</v>
      </c>
      <c r="D146" s="6">
        <v>1155</v>
      </c>
    </row>
    <row r="147" spans="1:4" x14ac:dyDescent="0.3">
      <c r="A147" s="2">
        <v>1943</v>
      </c>
      <c r="B147" s="3">
        <v>43651</v>
      </c>
      <c r="C147" s="6">
        <v>13</v>
      </c>
      <c r="D147" s="6">
        <v>840</v>
      </c>
    </row>
    <row r="148" spans="1:4" x14ac:dyDescent="0.3">
      <c r="A148" s="2">
        <v>1944</v>
      </c>
      <c r="B148" s="3">
        <v>43654</v>
      </c>
      <c r="C148" s="6">
        <v>1</v>
      </c>
      <c r="D148" s="6">
        <v>840</v>
      </c>
    </row>
    <row r="149" spans="1:4" x14ac:dyDescent="0.3">
      <c r="A149" s="2">
        <v>1945</v>
      </c>
      <c r="B149" s="3">
        <v>43657</v>
      </c>
      <c r="C149" s="6">
        <v>3</v>
      </c>
      <c r="D149" s="6">
        <v>430</v>
      </c>
    </row>
    <row r="150" spans="1:4" x14ac:dyDescent="0.3">
      <c r="A150" s="2">
        <v>1946</v>
      </c>
      <c r="B150" s="3">
        <v>43660</v>
      </c>
      <c r="C150" s="6">
        <v>5</v>
      </c>
      <c r="D150" s="6">
        <v>1100</v>
      </c>
    </row>
    <row r="151" spans="1:4" x14ac:dyDescent="0.3">
      <c r="A151" s="2">
        <v>1947</v>
      </c>
      <c r="B151" s="3">
        <v>43666</v>
      </c>
      <c r="C151" s="6">
        <v>7</v>
      </c>
      <c r="D151" s="6">
        <v>675</v>
      </c>
    </row>
    <row r="152" spans="1:4" x14ac:dyDescent="0.3">
      <c r="A152" s="2">
        <v>1948</v>
      </c>
      <c r="B152" s="3">
        <v>43669</v>
      </c>
      <c r="C152" s="6">
        <v>1</v>
      </c>
      <c r="D152" s="6">
        <v>1580</v>
      </c>
    </row>
    <row r="153" spans="1:4" x14ac:dyDescent="0.3">
      <c r="A153" s="2">
        <v>1949</v>
      </c>
      <c r="B153" s="3">
        <v>43669</v>
      </c>
      <c r="C153" s="6">
        <v>4</v>
      </c>
      <c r="D153" s="6">
        <v>1150</v>
      </c>
    </row>
    <row r="154" spans="1:4" x14ac:dyDescent="0.3">
      <c r="A154" s="2">
        <v>1950</v>
      </c>
      <c r="B154" s="3">
        <v>43670</v>
      </c>
      <c r="C154" s="6">
        <v>8</v>
      </c>
      <c r="D154" s="6">
        <v>760</v>
      </c>
    </row>
    <row r="155" spans="1:4" x14ac:dyDescent="0.3">
      <c r="A155" s="2">
        <v>1951</v>
      </c>
      <c r="B155" s="3">
        <v>43680</v>
      </c>
      <c r="C155" s="6">
        <v>2</v>
      </c>
      <c r="D155" s="6">
        <v>840</v>
      </c>
    </row>
    <row r="156" spans="1:4" x14ac:dyDescent="0.3">
      <c r="A156" s="2">
        <v>1952</v>
      </c>
      <c r="B156" s="3">
        <v>43680</v>
      </c>
      <c r="C156" s="6">
        <v>15</v>
      </c>
      <c r="D156" s="6">
        <v>300</v>
      </c>
    </row>
    <row r="157" spans="1:4" x14ac:dyDescent="0.3">
      <c r="A157" s="2">
        <v>1953</v>
      </c>
      <c r="B157" s="3">
        <v>43681</v>
      </c>
      <c r="C157" s="6">
        <v>4</v>
      </c>
      <c r="D157" s="6">
        <v>1275</v>
      </c>
    </row>
    <row r="158" spans="1:4" x14ac:dyDescent="0.3">
      <c r="A158" s="2">
        <v>1954</v>
      </c>
      <c r="B158" s="3">
        <v>43681</v>
      </c>
      <c r="C158" s="6">
        <v>12</v>
      </c>
      <c r="D158" s="6">
        <v>1335</v>
      </c>
    </row>
    <row r="159" spans="1:4" x14ac:dyDescent="0.3">
      <c r="A159" s="2">
        <v>1955</v>
      </c>
      <c r="B159" s="3">
        <v>43687</v>
      </c>
      <c r="C159" s="6">
        <v>5</v>
      </c>
      <c r="D159" s="6">
        <v>1060</v>
      </c>
    </row>
    <row r="160" spans="1:4" x14ac:dyDescent="0.3">
      <c r="A160" s="2">
        <v>1956</v>
      </c>
      <c r="B160" s="3">
        <v>43688</v>
      </c>
      <c r="C160" s="6">
        <v>1</v>
      </c>
      <c r="D160" s="6">
        <v>1220</v>
      </c>
    </row>
    <row r="161" spans="1:4" x14ac:dyDescent="0.3">
      <c r="A161" s="2">
        <v>1957</v>
      </c>
      <c r="B161" s="3">
        <v>43689</v>
      </c>
      <c r="C161" s="6">
        <v>3</v>
      </c>
      <c r="D161" s="6">
        <v>400</v>
      </c>
    </row>
    <row r="162" spans="1:4" x14ac:dyDescent="0.3">
      <c r="A162" s="2">
        <v>1958</v>
      </c>
      <c r="B162" s="3">
        <v>43691</v>
      </c>
      <c r="C162" s="6">
        <v>13</v>
      </c>
      <c r="D162" s="6">
        <v>350</v>
      </c>
    </row>
    <row r="163" spans="1:4" x14ac:dyDescent="0.3">
      <c r="A163" s="2">
        <v>1959</v>
      </c>
      <c r="B163" s="3">
        <v>43692</v>
      </c>
      <c r="C163" s="6">
        <v>8</v>
      </c>
      <c r="D163" s="6">
        <v>770</v>
      </c>
    </row>
    <row r="164" spans="1:4" x14ac:dyDescent="0.3">
      <c r="A164" s="2">
        <v>1960</v>
      </c>
      <c r="B164" s="3">
        <v>43699</v>
      </c>
      <c r="C164" s="6">
        <v>4</v>
      </c>
      <c r="D164" s="6">
        <v>1010</v>
      </c>
    </row>
    <row r="165" spans="1:4" x14ac:dyDescent="0.3">
      <c r="A165" s="2">
        <v>1961</v>
      </c>
      <c r="B165" s="3">
        <v>43713</v>
      </c>
      <c r="C165" s="6">
        <v>1</v>
      </c>
      <c r="D165" s="6">
        <v>1010</v>
      </c>
    </row>
    <row r="166" spans="1:4" x14ac:dyDescent="0.3">
      <c r="A166" s="2">
        <v>1962</v>
      </c>
      <c r="B166" s="3">
        <v>43718</v>
      </c>
      <c r="C166" s="6">
        <v>2</v>
      </c>
      <c r="D166" s="6">
        <v>740</v>
      </c>
    </row>
    <row r="167" spans="1:4" x14ac:dyDescent="0.3">
      <c r="A167" s="2">
        <v>1963</v>
      </c>
      <c r="B167" s="3">
        <v>43719</v>
      </c>
      <c r="C167" s="6">
        <v>4</v>
      </c>
      <c r="D167" s="6">
        <v>1205</v>
      </c>
    </row>
    <row r="168" spans="1:4" x14ac:dyDescent="0.3">
      <c r="A168" s="2">
        <v>1964</v>
      </c>
      <c r="B168" s="3">
        <v>43720</v>
      </c>
      <c r="C168" s="6">
        <v>3</v>
      </c>
      <c r="D168" s="6">
        <v>520</v>
      </c>
    </row>
    <row r="169" spans="1:4" x14ac:dyDescent="0.3">
      <c r="A169" s="2">
        <v>1965</v>
      </c>
      <c r="B169" s="3">
        <v>43720</v>
      </c>
      <c r="C169" s="6">
        <v>5</v>
      </c>
      <c r="D169" s="6">
        <v>1110</v>
      </c>
    </row>
    <row r="170" spans="1:4" x14ac:dyDescent="0.3">
      <c r="A170" s="2">
        <v>1966</v>
      </c>
      <c r="B170" s="3">
        <v>43728</v>
      </c>
      <c r="C170" s="6">
        <v>10</v>
      </c>
      <c r="D170" s="6">
        <v>480</v>
      </c>
    </row>
    <row r="171" spans="1:4" x14ac:dyDescent="0.3">
      <c r="A171" s="2">
        <v>1967</v>
      </c>
      <c r="B171" s="3">
        <v>43729</v>
      </c>
      <c r="C171" s="6">
        <v>6</v>
      </c>
      <c r="D171" s="6">
        <v>380</v>
      </c>
    </row>
    <row r="172" spans="1:4" x14ac:dyDescent="0.3">
      <c r="A172" s="2">
        <v>1968</v>
      </c>
      <c r="B172" s="3">
        <v>43735</v>
      </c>
      <c r="C172" s="6">
        <v>8</v>
      </c>
      <c r="D172" s="6">
        <v>620</v>
      </c>
    </row>
    <row r="173" spans="1:4" x14ac:dyDescent="0.3">
      <c r="A173" s="2">
        <v>1969</v>
      </c>
      <c r="B173" s="3">
        <v>43750</v>
      </c>
      <c r="C173" s="6">
        <v>1</v>
      </c>
      <c r="D173" s="6">
        <v>830</v>
      </c>
    </row>
    <row r="174" spans="1:4" x14ac:dyDescent="0.3">
      <c r="A174" s="2">
        <v>1970</v>
      </c>
      <c r="B174" s="3">
        <v>43753</v>
      </c>
      <c r="C174" s="6">
        <v>2</v>
      </c>
      <c r="D174" s="6">
        <v>720</v>
      </c>
    </row>
    <row r="175" spans="1:4" x14ac:dyDescent="0.3">
      <c r="A175" s="2">
        <v>1971</v>
      </c>
      <c r="B175" s="3">
        <v>43753</v>
      </c>
      <c r="C175" s="6">
        <v>5</v>
      </c>
      <c r="D175" s="6">
        <v>880</v>
      </c>
    </row>
    <row r="176" spans="1:4" x14ac:dyDescent="0.3">
      <c r="A176" s="2">
        <v>1972</v>
      </c>
      <c r="B176" s="3">
        <v>43753</v>
      </c>
      <c r="C176" s="6">
        <v>7</v>
      </c>
      <c r="D176" s="6">
        <v>590</v>
      </c>
    </row>
    <row r="177" spans="1:4" x14ac:dyDescent="0.3">
      <c r="A177" s="2">
        <v>1973</v>
      </c>
      <c r="B177" s="3">
        <v>43754</v>
      </c>
      <c r="C177" s="6">
        <v>4</v>
      </c>
      <c r="D177" s="6">
        <v>1230</v>
      </c>
    </row>
    <row r="178" spans="1:4" x14ac:dyDescent="0.3">
      <c r="A178" s="2">
        <v>1974</v>
      </c>
      <c r="B178" s="3">
        <v>43757</v>
      </c>
      <c r="C178" s="6">
        <v>3</v>
      </c>
      <c r="D178" s="6">
        <v>360</v>
      </c>
    </row>
    <row r="179" spans="1:4" x14ac:dyDescent="0.3">
      <c r="A179" s="2">
        <v>1975</v>
      </c>
      <c r="B179" s="3">
        <v>43758</v>
      </c>
      <c r="C179" s="6">
        <v>13</v>
      </c>
      <c r="D179" s="6">
        <v>645</v>
      </c>
    </row>
    <row r="180" spans="1:4" x14ac:dyDescent="0.3">
      <c r="A180" s="2">
        <v>1976</v>
      </c>
      <c r="B180" s="3">
        <v>43781</v>
      </c>
      <c r="C180" s="6">
        <v>1</v>
      </c>
      <c r="D180" s="6">
        <v>540</v>
      </c>
    </row>
    <row r="181" spans="1:4" x14ac:dyDescent="0.3">
      <c r="A181" s="2">
        <v>1977</v>
      </c>
      <c r="B181" s="3">
        <v>43786</v>
      </c>
      <c r="C181" s="6">
        <v>13</v>
      </c>
      <c r="D181" s="6">
        <v>595</v>
      </c>
    </row>
    <row r="182" spans="1:4" x14ac:dyDescent="0.3">
      <c r="A182" s="2">
        <v>1978</v>
      </c>
      <c r="B182" s="3">
        <v>43787</v>
      </c>
      <c r="C182" s="6">
        <v>2</v>
      </c>
      <c r="D182" s="6">
        <v>550</v>
      </c>
    </row>
    <row r="183" spans="1:4" x14ac:dyDescent="0.3">
      <c r="A183" s="2">
        <v>1979</v>
      </c>
      <c r="B183" s="3">
        <v>43813</v>
      </c>
      <c r="C183" s="6">
        <v>4</v>
      </c>
      <c r="D183" s="6">
        <v>1510</v>
      </c>
    </row>
    <row r="184" spans="1:4" x14ac:dyDescent="0.3">
      <c r="A184" s="2">
        <v>1980</v>
      </c>
      <c r="B184" s="3">
        <v>43814</v>
      </c>
      <c r="C184" s="6">
        <v>1</v>
      </c>
      <c r="D184" s="6">
        <v>1075</v>
      </c>
    </row>
    <row r="185" spans="1:4" x14ac:dyDescent="0.3">
      <c r="A185" s="2">
        <v>1981</v>
      </c>
      <c r="B185" s="3">
        <v>43814</v>
      </c>
      <c r="C185" s="6">
        <v>2</v>
      </c>
      <c r="D185" s="6">
        <v>730</v>
      </c>
    </row>
    <row r="186" spans="1:4" x14ac:dyDescent="0.3">
      <c r="A186" s="2">
        <v>1982</v>
      </c>
      <c r="B186" s="3">
        <v>43814</v>
      </c>
      <c r="C186" s="6">
        <v>5</v>
      </c>
      <c r="D186" s="6">
        <v>940</v>
      </c>
    </row>
    <row r="187" spans="1:4" x14ac:dyDescent="0.3">
      <c r="A187" s="2">
        <v>1983</v>
      </c>
      <c r="B187" s="3">
        <v>43816</v>
      </c>
      <c r="C187" s="6">
        <v>8</v>
      </c>
      <c r="D187" s="6">
        <v>640</v>
      </c>
    </row>
  </sheetData>
  <sortState xmlns:xlrd2="http://schemas.microsoft.com/office/spreadsheetml/2017/richdata2" ref="A21:D187">
    <sortCondition ref="B21:B18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7FE2-9E7E-4D75-A17F-22BCB5FB70DA}">
  <dimension ref="A1:E17"/>
  <sheetViews>
    <sheetView zoomScale="106" zoomScaleNormal="106" workbookViewId="0">
      <selection activeCell="E17" sqref="E17"/>
    </sheetView>
  </sheetViews>
  <sheetFormatPr defaultRowHeight="14.4" x14ac:dyDescent="0.3"/>
  <cols>
    <col min="2" max="2" width="35.5546875" customWidth="1"/>
    <col min="3" max="3" width="26.44140625" customWidth="1"/>
    <col min="4" max="4" width="36.6640625" customWidth="1"/>
    <col min="5" max="5" width="71.33203125" customWidth="1"/>
    <col min="7" max="7" width="42.44140625" customWidth="1"/>
  </cols>
  <sheetData>
    <row r="1" spans="1:5" s="1" customFormat="1" ht="19.95" customHeight="1" x14ac:dyDescent="0.3">
      <c r="A1" s="1" t="s">
        <v>9</v>
      </c>
    </row>
    <row r="2" spans="1:5" s="1" customFormat="1" ht="19.95" customHeight="1" x14ac:dyDescent="0.3">
      <c r="A2" s="2" t="s">
        <v>1</v>
      </c>
      <c r="B2" s="2" t="s">
        <v>97</v>
      </c>
    </row>
    <row r="3" spans="1:5" s="1" customFormat="1" ht="19.95" customHeight="1" x14ac:dyDescent="0.3">
      <c r="A3" s="2">
        <v>1</v>
      </c>
      <c r="B3" s="2" t="s">
        <v>10</v>
      </c>
      <c r="C3" s="1" t="str">
        <f>"("&amp;A3&amp;", '"&amp;B3&amp;"')"</f>
        <v>(1, 'Оплата по мере реализации')</v>
      </c>
      <c r="D3" s="1" t="s">
        <v>82</v>
      </c>
      <c r="E3" s="1" t="str">
        <f>E10</f>
        <v>insert into clients (id, title, city, phone, email, payment_order) values (1, 'Брестский универмаг', 2, '+375xxxxxxxx1', '1xxx@gmail.com', 1);</v>
      </c>
    </row>
    <row r="4" spans="1:5" s="1" customFormat="1" ht="19.95" customHeight="1" x14ac:dyDescent="0.3">
      <c r="A4" s="2">
        <v>2</v>
      </c>
      <c r="B4" s="2" t="s">
        <v>11</v>
      </c>
      <c r="C4" s="1" t="str">
        <f t="shared" ref="C4:C16" si="0">"("&amp;A4&amp;", '"&amp;B4&amp;"')"</f>
        <v>(2, 'Срок оплаты 30 дней')</v>
      </c>
      <c r="D4" s="1" t="s">
        <v>83</v>
      </c>
      <c r="E4" s="1" t="str">
        <f t="shared" ref="E4:E6" si="1">"insert into payment_orders (id, order_type) values "&amp;D4&amp;";"</f>
        <v>insert into payment_orders (id, order_type) values (2, 'Срок оплаты 30 дней');</v>
      </c>
    </row>
    <row r="5" spans="1:5" s="1" customFormat="1" ht="19.95" customHeight="1" x14ac:dyDescent="0.3">
      <c r="A5" s="2">
        <v>3</v>
      </c>
      <c r="B5" s="2" t="s">
        <v>12</v>
      </c>
      <c r="C5" s="1" t="str">
        <f t="shared" si="0"/>
        <v>(3, 'Срок оплаты 10 дней')</v>
      </c>
      <c r="D5" s="1" t="s">
        <v>84</v>
      </c>
      <c r="E5" s="1" t="str">
        <f t="shared" si="1"/>
        <v>insert into payment_orders (id, order_type) values (3, 'Срок оплаты 10 дней');</v>
      </c>
    </row>
    <row r="6" spans="1:5" s="1" customFormat="1" ht="19.95" customHeight="1" x14ac:dyDescent="0.3">
      <c r="A6" s="2">
        <v>4</v>
      </c>
      <c r="B6" s="2" t="s">
        <v>13</v>
      </c>
      <c r="C6" s="1" t="str">
        <f t="shared" si="0"/>
        <v>(4, 'Предоплата')</v>
      </c>
      <c r="D6" s="1" t="s">
        <v>85</v>
      </c>
      <c r="E6" s="1" t="str">
        <f t="shared" si="1"/>
        <v>insert into payment_orders (id, order_type) values (4, 'Предоплата');</v>
      </c>
    </row>
    <row r="7" spans="1:5" s="1" customFormat="1" ht="19.95" customHeight="1" x14ac:dyDescent="0.3"/>
    <row r="8" spans="1:5" s="1" customFormat="1" ht="19.95" customHeight="1" x14ac:dyDescent="0.3">
      <c r="A8" s="1" t="s">
        <v>94</v>
      </c>
    </row>
    <row r="9" spans="1:5" s="1" customFormat="1" ht="19.95" customHeight="1" x14ac:dyDescent="0.3">
      <c r="A9" s="2" t="s">
        <v>1</v>
      </c>
      <c r="B9" s="2" t="s">
        <v>93</v>
      </c>
      <c r="C9" s="1" t="str">
        <f t="shared" si="0"/>
        <v>(id, 'city')</v>
      </c>
      <c r="D9" s="1" t="s">
        <v>95</v>
      </c>
    </row>
    <row r="10" spans="1:5" s="1" customFormat="1" ht="19.95" customHeight="1" x14ac:dyDescent="0.3">
      <c r="A10" s="2">
        <v>1</v>
      </c>
      <c r="B10" s="2" t="s">
        <v>14</v>
      </c>
      <c r="C10" s="1" t="str">
        <f t="shared" si="0"/>
        <v>(1, 'Минск')</v>
      </c>
      <c r="D10" s="1" t="s">
        <v>86</v>
      </c>
      <c r="E10" s="1" t="str">
        <f>Покупатели!H19</f>
        <v>insert into clients (id, title, city, phone, email, payment_order) values (1, 'Брестский универмаг', 2, '+375xxxxxxxx1', '1xxx@gmail.com', 1);</v>
      </c>
    </row>
    <row r="11" spans="1:5" s="1" customFormat="1" ht="19.95" customHeight="1" x14ac:dyDescent="0.3">
      <c r="A11" s="2">
        <v>2</v>
      </c>
      <c r="B11" s="2" t="s">
        <v>15</v>
      </c>
      <c r="C11" s="1" t="str">
        <f t="shared" si="0"/>
        <v>(2, 'Брест')</v>
      </c>
      <c r="D11" s="1" t="s">
        <v>87</v>
      </c>
      <c r="E11" s="1" t="str">
        <f t="shared" ref="E11:E16" si="2">"insert into cities (id, city) values "&amp;D11&amp;";"</f>
        <v>insert into cities (id, city) values (2, 'Брест');</v>
      </c>
    </row>
    <row r="12" spans="1:5" s="1" customFormat="1" ht="19.95" customHeight="1" x14ac:dyDescent="0.3">
      <c r="A12" s="2">
        <v>3</v>
      </c>
      <c r="B12" s="2" t="s">
        <v>16</v>
      </c>
      <c r="C12" s="1" t="str">
        <f t="shared" si="0"/>
        <v>(3, 'Витебск')</v>
      </c>
      <c r="D12" s="1" t="s">
        <v>88</v>
      </c>
      <c r="E12" s="1" t="str">
        <f t="shared" si="2"/>
        <v>insert into cities (id, city) values (3, 'Витебск');</v>
      </c>
    </row>
    <row r="13" spans="1:5" s="1" customFormat="1" ht="19.95" customHeight="1" x14ac:dyDescent="0.3">
      <c r="A13" s="2">
        <v>4</v>
      </c>
      <c r="B13" s="2" t="s">
        <v>17</v>
      </c>
      <c r="C13" s="1" t="str">
        <f t="shared" si="0"/>
        <v>(4, 'Могилев')</v>
      </c>
      <c r="D13" s="1" t="s">
        <v>89</v>
      </c>
      <c r="E13" s="1" t="str">
        <f t="shared" si="2"/>
        <v>insert into cities (id, city) values (4, 'Могилев');</v>
      </c>
    </row>
    <row r="14" spans="1:5" s="1" customFormat="1" ht="19.95" customHeight="1" x14ac:dyDescent="0.3">
      <c r="A14" s="2">
        <v>5</v>
      </c>
      <c r="B14" s="2" t="s">
        <v>18</v>
      </c>
      <c r="C14" s="1" t="str">
        <f t="shared" si="0"/>
        <v>(5, 'Несвиж')</v>
      </c>
      <c r="D14" s="1" t="s">
        <v>90</v>
      </c>
      <c r="E14" s="1" t="str">
        <f t="shared" si="2"/>
        <v>insert into cities (id, city) values (5, 'Несвиж');</v>
      </c>
    </row>
    <row r="15" spans="1:5" s="1" customFormat="1" ht="19.95" customHeight="1" x14ac:dyDescent="0.3">
      <c r="A15" s="2">
        <v>6</v>
      </c>
      <c r="B15" s="2" t="s">
        <v>19</v>
      </c>
      <c r="C15" s="1" t="str">
        <f t="shared" si="0"/>
        <v>(6, 'Полоцк')</v>
      </c>
      <c r="D15" s="1" t="s">
        <v>91</v>
      </c>
      <c r="E15" s="1" t="str">
        <f t="shared" si="2"/>
        <v>insert into cities (id, city) values (6, 'Полоцк');</v>
      </c>
    </row>
    <row r="16" spans="1:5" ht="25.05" customHeight="1" x14ac:dyDescent="0.3">
      <c r="A16" s="2">
        <v>7</v>
      </c>
      <c r="B16" s="2" t="s">
        <v>34</v>
      </c>
      <c r="C16" s="1" t="str">
        <f t="shared" si="0"/>
        <v>(7, 'Ивацевичи')</v>
      </c>
      <c r="D16" t="s">
        <v>92</v>
      </c>
      <c r="E16" s="1" t="str">
        <f t="shared" si="2"/>
        <v>insert into cities (id, city) values (7, 'Ивацевичи');</v>
      </c>
    </row>
    <row r="17" ht="29.4" customHeight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F10E-EAD4-46CC-A727-EA91AE181079}">
  <dimension ref="A1:H33"/>
  <sheetViews>
    <sheetView topLeftCell="A16" zoomScale="106" zoomScaleNormal="106" workbookViewId="0">
      <selection activeCell="H20" sqref="H20"/>
    </sheetView>
  </sheetViews>
  <sheetFormatPr defaultRowHeight="14.4" x14ac:dyDescent="0.3"/>
  <cols>
    <col min="1" max="1" width="5.21875" customWidth="1"/>
    <col min="2" max="2" width="8.77734375" customWidth="1"/>
    <col min="3" max="3" width="2.88671875" customWidth="1"/>
    <col min="4" max="4" width="5.6640625" customWidth="1"/>
    <col min="5" max="5" width="6" customWidth="1"/>
    <col min="6" max="6" width="4.21875" customWidth="1"/>
    <col min="7" max="7" width="22.6640625" customWidth="1"/>
    <col min="8" max="8" width="83.88671875" customWidth="1"/>
    <col min="12" max="12" width="42.44140625" customWidth="1"/>
  </cols>
  <sheetData>
    <row r="1" spans="1:8" s="1" customFormat="1" ht="19.95" customHeight="1" x14ac:dyDescent="0.3">
      <c r="A1" s="1" t="s">
        <v>6</v>
      </c>
      <c r="H1" s="1" t="s">
        <v>66</v>
      </c>
    </row>
    <row r="2" spans="1:8" s="1" customFormat="1" ht="19.95" customHeight="1" x14ac:dyDescent="0.3">
      <c r="A2" s="2" t="s">
        <v>1</v>
      </c>
      <c r="B2" s="2" t="s">
        <v>0</v>
      </c>
      <c r="C2" s="2" t="s">
        <v>93</v>
      </c>
      <c r="D2" s="2" t="s">
        <v>7</v>
      </c>
      <c r="E2" s="2" t="s">
        <v>2</v>
      </c>
      <c r="F2" s="2" t="s">
        <v>8</v>
      </c>
      <c r="G2" s="9"/>
      <c r="H2" s="1" t="s">
        <v>96</v>
      </c>
    </row>
    <row r="3" spans="1:8" s="1" customFormat="1" ht="19.95" customHeight="1" x14ac:dyDescent="0.3">
      <c r="A3" s="2">
        <v>1</v>
      </c>
      <c r="B3" s="8" t="s">
        <v>20</v>
      </c>
      <c r="C3" s="2">
        <v>2</v>
      </c>
      <c r="D3" s="5" t="s">
        <v>49</v>
      </c>
      <c r="E3" s="2" t="s">
        <v>35</v>
      </c>
      <c r="F3" s="2">
        <v>1</v>
      </c>
      <c r="G3" s="9" t="str">
        <f>A3&amp;", '"&amp;B3&amp;"', "&amp;C3&amp;", '"&amp;D3&amp;"', '"&amp;E3&amp;"', "&amp;F3</f>
        <v>1, 'Брестский универмаг', 2, '+375xxxxxxxx1', '1xxx@gmail.com', 1</v>
      </c>
      <c r="H3" s="4"/>
    </row>
    <row r="4" spans="1:8" s="1" customFormat="1" ht="19.95" customHeight="1" x14ac:dyDescent="0.3">
      <c r="A4" s="2">
        <v>2</v>
      </c>
      <c r="B4" s="8" t="s">
        <v>21</v>
      </c>
      <c r="C4" s="2">
        <v>2</v>
      </c>
      <c r="D4" s="5" t="s">
        <v>50</v>
      </c>
      <c r="E4" s="2" t="s">
        <v>36</v>
      </c>
      <c r="F4" s="2">
        <v>1</v>
      </c>
      <c r="G4" s="9" t="str">
        <f t="shared" ref="G4:G17" si="0">A4&amp;", '"&amp;B4&amp;"', "&amp;C4&amp;", '"&amp;D4&amp;"', '"&amp;E4&amp;"', "&amp;F4</f>
        <v>2, 'Брестская союзпечать', 2, '+375xxxxxxxx2', '2xxx@gmail.com', 1</v>
      </c>
      <c r="H4" s="4"/>
    </row>
    <row r="5" spans="1:8" s="1" customFormat="1" ht="19.95" customHeight="1" x14ac:dyDescent="0.3">
      <c r="A5" s="2">
        <v>3</v>
      </c>
      <c r="B5" s="8" t="s">
        <v>22</v>
      </c>
      <c r="C5" s="2">
        <v>1</v>
      </c>
      <c r="D5" s="5" t="s">
        <v>51</v>
      </c>
      <c r="E5" s="2" t="s">
        <v>37</v>
      </c>
      <c r="F5" s="2">
        <v>1</v>
      </c>
      <c r="G5" s="9" t="str">
        <f t="shared" si="0"/>
        <v>3, 'Белпочта', 1, '+375xxxxxxxx3', '3xxx@gmail.com', 1</v>
      </c>
      <c r="H5" s="4"/>
    </row>
    <row r="6" spans="1:8" s="1" customFormat="1" ht="19.95" customHeight="1" x14ac:dyDescent="0.3">
      <c r="A6" s="2">
        <v>4</v>
      </c>
      <c r="B6" s="8" t="s">
        <v>23</v>
      </c>
      <c r="C6" s="2">
        <v>5</v>
      </c>
      <c r="D6" s="5" t="s">
        <v>52</v>
      </c>
      <c r="E6" s="2" t="s">
        <v>38</v>
      </c>
      <c r="F6" s="2">
        <v>1</v>
      </c>
      <c r="G6" s="9" t="str">
        <f t="shared" si="0"/>
        <v>4, 'Музей Несвижский замок', 5, '+375xxxxxxxx4', '4xxx@gmail.com', 1</v>
      </c>
      <c r="H6" s="4"/>
    </row>
    <row r="7" spans="1:8" s="1" customFormat="1" ht="19.95" customHeight="1" x14ac:dyDescent="0.3">
      <c r="A7" s="2">
        <v>5</v>
      </c>
      <c r="B7" s="8" t="s">
        <v>24</v>
      </c>
      <c r="C7" s="2">
        <v>6</v>
      </c>
      <c r="D7" s="5" t="s">
        <v>53</v>
      </c>
      <c r="E7" s="2" t="s">
        <v>39</v>
      </c>
      <c r="F7" s="2">
        <v>1</v>
      </c>
      <c r="G7" s="9" t="str">
        <f t="shared" si="0"/>
        <v>5, 'Полоцкий музей', 6, '+375xxxxxxxx5', '5xxx@gmail.com', 1</v>
      </c>
      <c r="H7" s="4"/>
    </row>
    <row r="8" spans="1:8" s="1" customFormat="1" ht="19.95" customHeight="1" x14ac:dyDescent="0.3">
      <c r="A8" s="2">
        <v>6</v>
      </c>
      <c r="B8" s="8" t="s">
        <v>25</v>
      </c>
      <c r="C8" s="2">
        <v>3</v>
      </c>
      <c r="D8" s="5" t="s">
        <v>54</v>
      </c>
      <c r="E8" s="2" t="s">
        <v>40</v>
      </c>
      <c r="F8" s="2">
        <v>1</v>
      </c>
      <c r="G8" s="9" t="str">
        <f t="shared" si="0"/>
        <v>6, 'Витебский универмаг', 3, '+375xxxxxxxx6', '6xxx@gmail.com', 1</v>
      </c>
      <c r="H8" s="4"/>
    </row>
    <row r="9" spans="1:8" s="1" customFormat="1" ht="19.95" customHeight="1" x14ac:dyDescent="0.3">
      <c r="A9" s="2">
        <v>7</v>
      </c>
      <c r="B9" s="8" t="s">
        <v>26</v>
      </c>
      <c r="C9" s="2">
        <v>4</v>
      </c>
      <c r="D9" s="5" t="s">
        <v>55</v>
      </c>
      <c r="E9" s="2" t="s">
        <v>41</v>
      </c>
      <c r="F9" s="2">
        <v>2</v>
      </c>
      <c r="G9" s="9" t="str">
        <f t="shared" si="0"/>
        <v>7, 'Магазин Аркада', 4, '+375xxxxxxxx7', '7xxx@gmail.com', 2</v>
      </c>
      <c r="H9" s="4"/>
    </row>
    <row r="10" spans="1:8" s="1" customFormat="1" ht="19.95" customHeight="1" x14ac:dyDescent="0.3">
      <c r="A10" s="2">
        <v>8</v>
      </c>
      <c r="B10" s="8" t="s">
        <v>27</v>
      </c>
      <c r="C10" s="2">
        <v>3</v>
      </c>
      <c r="D10" s="5" t="s">
        <v>56</v>
      </c>
      <c r="E10" s="2" t="s">
        <v>42</v>
      </c>
      <c r="F10" s="2">
        <v>2</v>
      </c>
      <c r="G10" s="9" t="str">
        <f t="shared" si="0"/>
        <v>8, 'ИП Бартошевич', 3, '+375xxxxxxxx8', '8xxx@gmail.com', 2</v>
      </c>
      <c r="H10" s="4"/>
    </row>
    <row r="11" spans="1:8" s="1" customFormat="1" ht="19.95" customHeight="1" x14ac:dyDescent="0.3">
      <c r="A11" s="2">
        <v>9</v>
      </c>
      <c r="B11" s="8" t="s">
        <v>28</v>
      </c>
      <c r="C11" s="2">
        <v>2</v>
      </c>
      <c r="D11" s="5" t="s">
        <v>57</v>
      </c>
      <c r="E11" s="2" t="s">
        <v>43</v>
      </c>
      <c r="F11" s="2">
        <v>4</v>
      </c>
      <c r="G11" s="9" t="str">
        <f t="shared" si="0"/>
        <v>9, 'ФК Динамо-Брест', 2, '+375xxxxxxxx9', '9xxx@gmail.com', 4</v>
      </c>
      <c r="H11" s="4"/>
    </row>
    <row r="12" spans="1:8" s="1" customFormat="1" ht="19.95" customHeight="1" x14ac:dyDescent="0.3">
      <c r="A12" s="2">
        <v>10</v>
      </c>
      <c r="B12" s="8" t="s">
        <v>29</v>
      </c>
      <c r="C12" s="2">
        <v>1</v>
      </c>
      <c r="D12" s="5" t="s">
        <v>58</v>
      </c>
      <c r="E12" s="2" t="s">
        <v>44</v>
      </c>
      <c r="F12" s="2">
        <v>1</v>
      </c>
      <c r="G12" s="9" t="str">
        <f t="shared" si="0"/>
        <v>10, 'ЧП Славутасть', 1, '+375xxxxxxx10', '10xxx@gmail.com', 1</v>
      </c>
      <c r="H12" s="4"/>
    </row>
    <row r="13" spans="1:8" s="1" customFormat="1" ht="19.95" customHeight="1" x14ac:dyDescent="0.3">
      <c r="A13" s="2">
        <v>11</v>
      </c>
      <c r="B13" s="8" t="s">
        <v>30</v>
      </c>
      <c r="C13" s="2">
        <v>7</v>
      </c>
      <c r="D13" s="5" t="s">
        <v>59</v>
      </c>
      <c r="E13" s="2" t="s">
        <v>45</v>
      </c>
      <c r="F13" s="2">
        <v>3</v>
      </c>
      <c r="G13" s="9" t="str">
        <f t="shared" si="0"/>
        <v>11, 'УП БытТоргПродукт', 7, '+375xxxxxxx11', '11xxx@gmail.com', 3</v>
      </c>
      <c r="H13" s="4"/>
    </row>
    <row r="14" spans="1:8" s="1" customFormat="1" ht="19.95" customHeight="1" x14ac:dyDescent="0.3">
      <c r="A14" s="2">
        <v>12</v>
      </c>
      <c r="B14" s="8" t="s">
        <v>31</v>
      </c>
      <c r="C14" s="2">
        <v>2</v>
      </c>
      <c r="D14" s="5" t="s">
        <v>60</v>
      </c>
      <c r="E14" s="2" t="s">
        <v>46</v>
      </c>
      <c r="F14" s="2">
        <v>2</v>
      </c>
      <c r="G14" s="9" t="str">
        <f t="shared" si="0"/>
        <v>12, 'ИП  Буденко', 2, '+375xxxxxxx12', '12xxx@gmail.com', 2</v>
      </c>
      <c r="H14" s="4"/>
    </row>
    <row r="15" spans="1:8" s="1" customFormat="1" ht="19.95" customHeight="1" x14ac:dyDescent="0.3">
      <c r="A15" s="2">
        <v>13</v>
      </c>
      <c r="B15" s="8" t="s">
        <v>32</v>
      </c>
      <c r="C15" s="2">
        <v>2</v>
      </c>
      <c r="D15" s="5" t="s">
        <v>61</v>
      </c>
      <c r="E15" s="2" t="s">
        <v>47</v>
      </c>
      <c r="F15" s="2">
        <v>2</v>
      </c>
      <c r="G15" s="9" t="str">
        <f t="shared" si="0"/>
        <v>13, 'ООО Нико-Вест', 2, '+375xxxxxxx13', '13xxx@gmail.com', 2</v>
      </c>
      <c r="H15" s="4"/>
    </row>
    <row r="16" spans="1:8" ht="25.05" customHeight="1" x14ac:dyDescent="0.3">
      <c r="A16" s="2">
        <v>14</v>
      </c>
      <c r="B16" s="8" t="s">
        <v>33</v>
      </c>
      <c r="C16" s="2">
        <v>4</v>
      </c>
      <c r="D16" s="5" t="s">
        <v>62</v>
      </c>
      <c r="E16" s="2" t="s">
        <v>48</v>
      </c>
      <c r="F16" s="2">
        <v>1</v>
      </c>
      <c r="G16" s="9" t="str">
        <f t="shared" si="0"/>
        <v>14, 'Могилевский краеведческий музей', 4, '+375xxxxxxx14', '14xxx@gmail.com', 1</v>
      </c>
      <c r="H16" s="4"/>
    </row>
    <row r="17" spans="1:8" ht="29.4" customHeight="1" x14ac:dyDescent="0.3">
      <c r="A17" s="2">
        <v>15</v>
      </c>
      <c r="B17" s="8" t="s">
        <v>63</v>
      </c>
      <c r="C17" s="2">
        <v>3</v>
      </c>
      <c r="D17" s="5" t="s">
        <v>64</v>
      </c>
      <c r="E17" s="7" t="s">
        <v>65</v>
      </c>
      <c r="F17" s="2">
        <v>2</v>
      </c>
      <c r="G17" s="9" t="str">
        <f t="shared" si="0"/>
        <v>15, 'Магазин Негоциант', 3, '+375xxxxxxx15', '15xxx@gmail.com', 2</v>
      </c>
    </row>
    <row r="19" spans="1:8" x14ac:dyDescent="0.3">
      <c r="G19" t="s">
        <v>67</v>
      </c>
      <c r="H19" t="str">
        <f>"insert into clients (id, title, city, phone, email, payment_order) values ("&amp;G19&amp;");"</f>
        <v>insert into clients (id, title, city, phone, email, payment_order) values (1, 'Брестский универмаг', 2, '+375xxxxxxxx1', '1xxx@gmail.com', 1);</v>
      </c>
    </row>
    <row r="20" spans="1:8" x14ac:dyDescent="0.3">
      <c r="G20" t="s">
        <v>68</v>
      </c>
      <c r="H20" t="str">
        <f t="shared" ref="H20:H33" si="1">"insert into clients (id, title, city, phone, email, payment_order) values ("&amp;G20&amp;");"</f>
        <v>insert into clients (id, title, city, phone, email, payment_order) values (2, 'Брестская союзпечать', 2, '+375xxxxxxxx2', '2xxx@gmail.com', 1);</v>
      </c>
    </row>
    <row r="21" spans="1:8" x14ac:dyDescent="0.3">
      <c r="G21" t="s">
        <v>69</v>
      </c>
      <c r="H21" t="str">
        <f t="shared" si="1"/>
        <v>insert into clients (id, title, city, phone, email, payment_order) values (3, 'Белпочта', 1, '+375xxxxxxxx3', '3xxx@gmail.com', 1);</v>
      </c>
    </row>
    <row r="22" spans="1:8" x14ac:dyDescent="0.3">
      <c r="G22" t="s">
        <v>70</v>
      </c>
      <c r="H22" t="str">
        <f t="shared" si="1"/>
        <v>insert into clients (id, title, city, phone, email, payment_order) values (4, 'Музей Несвижский замок', 5, '+375xxxxxxxx4', '4xxx@gmail.com', 1);</v>
      </c>
    </row>
    <row r="23" spans="1:8" x14ac:dyDescent="0.3">
      <c r="G23" t="s">
        <v>71</v>
      </c>
      <c r="H23" t="str">
        <f t="shared" si="1"/>
        <v>insert into clients (id, title, city, phone, email, payment_order) values (5, 'Полоцкий музей', 6, '+375xxxxxxxx5', '5xxx@gmail.com', 1);</v>
      </c>
    </row>
    <row r="24" spans="1:8" x14ac:dyDescent="0.3">
      <c r="G24" t="s">
        <v>72</v>
      </c>
      <c r="H24" t="str">
        <f t="shared" si="1"/>
        <v>insert into clients (id, title, city, phone, email, payment_order) values (6, 'Витебский универмаг', 3, '+375xxxxxxxx6', '6xxx@gmail.com', 1);</v>
      </c>
    </row>
    <row r="25" spans="1:8" x14ac:dyDescent="0.3">
      <c r="G25" t="s">
        <v>73</v>
      </c>
      <c r="H25" t="str">
        <f t="shared" si="1"/>
        <v>insert into clients (id, title, city, phone, email, payment_order) values (7, 'Магазин Аркада', 4, '+375xxxxxxxx7', '7xxx@gmail.com', 2);</v>
      </c>
    </row>
    <row r="26" spans="1:8" x14ac:dyDescent="0.3">
      <c r="G26" t="s">
        <v>74</v>
      </c>
      <c r="H26" t="str">
        <f t="shared" si="1"/>
        <v>insert into clients (id, title, city, phone, email, payment_order) values (8, 'ИП Бартошевич', 3, '+375xxxxxxxx8', '8xxx@gmail.com', 2);</v>
      </c>
    </row>
    <row r="27" spans="1:8" x14ac:dyDescent="0.3">
      <c r="G27" t="s">
        <v>75</v>
      </c>
      <c r="H27" t="str">
        <f t="shared" si="1"/>
        <v>insert into clients (id, title, city, phone, email, payment_order) values (9, 'ФК Динамо-Брест', 2, '+375xxxxxxxx9', '9xxx@gmail.com', 4);</v>
      </c>
    </row>
    <row r="28" spans="1:8" x14ac:dyDescent="0.3">
      <c r="G28" t="s">
        <v>76</v>
      </c>
      <c r="H28" t="str">
        <f t="shared" si="1"/>
        <v>insert into clients (id, title, city, phone, email, payment_order) values (10, 'ЧП Славутасть', 1, '+375xxxxxxx10', '10xxx@gmail.com', 1);</v>
      </c>
    </row>
    <row r="29" spans="1:8" x14ac:dyDescent="0.3">
      <c r="G29" t="s">
        <v>77</v>
      </c>
      <c r="H29" t="str">
        <f t="shared" si="1"/>
        <v>insert into clients (id, title, city, phone, email, payment_order) values (11, 'УП БытТоргПродукт', 7, '+375xxxxxxx11', '11xxx@gmail.com', 3);</v>
      </c>
    </row>
    <row r="30" spans="1:8" x14ac:dyDescent="0.3">
      <c r="G30" t="s">
        <v>78</v>
      </c>
      <c r="H30" t="str">
        <f t="shared" si="1"/>
        <v>insert into clients (id, title, city, phone, email, payment_order) values (12, 'ИП  Буденко', 2, '+375xxxxxxx12', '12xxx@gmail.com', 2);</v>
      </c>
    </row>
    <row r="31" spans="1:8" x14ac:dyDescent="0.3">
      <c r="G31" t="s">
        <v>79</v>
      </c>
      <c r="H31" t="str">
        <f t="shared" si="1"/>
        <v>insert into clients (id, title, city, phone, email, payment_order) values (13, 'ООО Нико-Вест', 2, '+375xxxxxxx13', '13xxx@gmail.com', 2);</v>
      </c>
    </row>
    <row r="32" spans="1:8" x14ac:dyDescent="0.3">
      <c r="G32" t="s">
        <v>80</v>
      </c>
      <c r="H32" t="str">
        <f t="shared" si="1"/>
        <v>insert into clients (id, title, city, phone, email, payment_order) values (14, 'Могилевский краеведческий музей', 4, '+375xxxxxxx14', '14xxx@gmail.com', 1);</v>
      </c>
    </row>
    <row r="33" spans="7:8" x14ac:dyDescent="0.3">
      <c r="G33" t="s">
        <v>81</v>
      </c>
      <c r="H33" t="str">
        <f t="shared" si="1"/>
        <v>insert into clients (id, title, city, phone, email, payment_order) values (15, 'Магазин Негоциант', 3, '+375xxxxxxx15', '15xxx@gmail.com', 2);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875C-5047-4C98-B127-E2FAAFB54428}">
  <dimension ref="A1:H170"/>
  <sheetViews>
    <sheetView tabSelected="1" topLeftCell="C1" zoomScale="106" zoomScaleNormal="106" workbookViewId="0">
      <selection activeCell="H3" sqref="H3"/>
    </sheetView>
  </sheetViews>
  <sheetFormatPr defaultRowHeight="14.4" x14ac:dyDescent="0.3"/>
  <cols>
    <col min="1" max="1" width="5.21875" customWidth="1"/>
    <col min="2" max="3" width="27.5546875" customWidth="1"/>
    <col min="4" max="4" width="7.77734375" customWidth="1"/>
    <col min="5" max="5" width="19.109375" customWidth="1"/>
    <col min="6" max="6" width="15" customWidth="1"/>
    <col min="7" max="7" width="48.44140625" customWidth="1"/>
    <col min="8" max="8" width="65.77734375" customWidth="1"/>
    <col min="10" max="10" width="35.5546875" customWidth="1"/>
    <col min="11" max="11" width="26.44140625" customWidth="1"/>
    <col min="15" max="15" width="42.44140625" customWidth="1"/>
  </cols>
  <sheetData>
    <row r="1" spans="1:8" x14ac:dyDescent="0.3">
      <c r="A1" t="s">
        <v>1</v>
      </c>
      <c r="C1" t="s">
        <v>98</v>
      </c>
      <c r="D1" t="s">
        <v>4</v>
      </c>
      <c r="E1" t="s">
        <v>227</v>
      </c>
    </row>
    <row r="2" spans="1:8" x14ac:dyDescent="0.3">
      <c r="A2" s="2">
        <v>1801</v>
      </c>
      <c r="B2" s="10">
        <v>43102</v>
      </c>
      <c r="C2" s="10" t="str">
        <f t="shared" ref="C2:C33" si="0">TEXT(B2,"ГГГГ-ММ-ДД")</f>
        <v>2018-01-02</v>
      </c>
      <c r="D2" s="6">
        <v>12</v>
      </c>
      <c r="E2" s="6">
        <v>1170</v>
      </c>
      <c r="F2" t="str">
        <f>'Тип оплаты и города'!E3</f>
        <v>insert into clients (id, title, city, phone, email, payment_order) values (1, 'Брестский универмаг', 2, '+375xxxxxxxx1', '1xxx@gmail.com', 1);</v>
      </c>
      <c r="G2" t="s">
        <v>99</v>
      </c>
      <c r="H2" t="str">
        <f>"insert into invoices (id, invoice_date, client_id, invoice_sum) values "&amp;G2&amp;";"</f>
        <v>insert into invoices (id, invoice_date, client_id, invoice_sum) values (1801, to_date('2018-01-02', 'yyyy-mm-dd'), 12, 1170);</v>
      </c>
    </row>
    <row r="3" spans="1:8" x14ac:dyDescent="0.3">
      <c r="A3" s="2">
        <v>1802</v>
      </c>
      <c r="B3" s="10">
        <v>43117</v>
      </c>
      <c r="C3" s="10" t="str">
        <f t="shared" si="0"/>
        <v>2018-01-17</v>
      </c>
      <c r="D3" s="6">
        <v>1</v>
      </c>
      <c r="E3" s="6">
        <v>930</v>
      </c>
      <c r="F3" t="str">
        <f>"("&amp;A3&amp;", to_date('"&amp;C3&amp;"', 'yyyy-mm-dd'), "&amp;D3&amp;", "&amp;E3&amp;")"</f>
        <v>(1802, to_date('2018-01-17', 'yyyy-mm-dd'), 1, 930)</v>
      </c>
      <c r="G3" t="s">
        <v>100</v>
      </c>
      <c r="H3" t="str">
        <f>"insert into invoices (id, invoice_date, client_id, invoice_sum) values "&amp;G3&amp;";"</f>
        <v>insert into invoices (id, invoice_date, client_id, invoice_sum) values (1802, to_date('2018-01-17', 'yyyy-mm-dd'), 1, 930);</v>
      </c>
    </row>
    <row r="4" spans="1:8" x14ac:dyDescent="0.3">
      <c r="A4" s="2">
        <v>1803</v>
      </c>
      <c r="B4" s="10">
        <v>43117</v>
      </c>
      <c r="C4" s="10" t="str">
        <f t="shared" si="0"/>
        <v>2018-01-17</v>
      </c>
      <c r="D4" s="6">
        <v>13</v>
      </c>
      <c r="E4" s="6">
        <v>640</v>
      </c>
      <c r="F4" t="str">
        <f t="shared" ref="F4:F67" si="1">"("&amp;A4&amp;", to_date('"&amp;C4&amp;"', 'yyyy-mm-dd'), "&amp;D4&amp;", "&amp;E4&amp;")"</f>
        <v>(1803, to_date('2018-01-17', 'yyyy-mm-dd'), 13, 640)</v>
      </c>
      <c r="G4" t="s">
        <v>101</v>
      </c>
      <c r="H4" t="str">
        <f t="shared" ref="H3:H66" si="2">"insert into invoices (id, invoice_date, client_id, invoice_sum) values "&amp;G4&amp;";"</f>
        <v>insert into invoices (id, invoice_date, client_id, invoice_sum) values (1803, to_date('2018-01-17', 'yyyy-mm-dd'), 13, 640);</v>
      </c>
    </row>
    <row r="5" spans="1:8" x14ac:dyDescent="0.3">
      <c r="A5" s="2">
        <v>1804</v>
      </c>
      <c r="B5" s="10">
        <v>43120</v>
      </c>
      <c r="C5" s="10" t="str">
        <f t="shared" si="0"/>
        <v>2018-01-20</v>
      </c>
      <c r="D5" s="6">
        <v>4</v>
      </c>
      <c r="E5" s="6">
        <v>945</v>
      </c>
      <c r="F5" t="str">
        <f t="shared" si="1"/>
        <v>(1804, to_date('2018-01-20', 'yyyy-mm-dd'), 4, 945)</v>
      </c>
      <c r="G5" t="s">
        <v>102</v>
      </c>
      <c r="H5" t="str">
        <f t="shared" si="2"/>
        <v>insert into invoices (id, invoice_date, client_id, invoice_sum) values (1804, to_date('2018-01-20', 'yyyy-mm-dd'), 4, 945);</v>
      </c>
    </row>
    <row r="6" spans="1:8" x14ac:dyDescent="0.3">
      <c r="A6" s="2">
        <v>1805</v>
      </c>
      <c r="B6" s="10">
        <v>43120</v>
      </c>
      <c r="C6" s="10" t="str">
        <f t="shared" si="0"/>
        <v>2018-01-20</v>
      </c>
      <c r="D6" s="6">
        <v>5</v>
      </c>
      <c r="E6" s="6">
        <v>725</v>
      </c>
      <c r="F6" t="str">
        <f t="shared" si="1"/>
        <v>(1805, to_date('2018-01-20', 'yyyy-mm-dd'), 5, 725)</v>
      </c>
      <c r="G6" t="s">
        <v>103</v>
      </c>
      <c r="H6" t="str">
        <f t="shared" si="2"/>
        <v>insert into invoices (id, invoice_date, client_id, invoice_sum) values (1805, to_date('2018-01-20', 'yyyy-mm-dd'), 5, 725);</v>
      </c>
    </row>
    <row r="7" spans="1:8" x14ac:dyDescent="0.3">
      <c r="A7" s="2">
        <v>1806</v>
      </c>
      <c r="B7" s="10">
        <v>43151</v>
      </c>
      <c r="C7" s="10" t="str">
        <f t="shared" si="0"/>
        <v>2018-02-20</v>
      </c>
      <c r="D7" s="6">
        <v>1</v>
      </c>
      <c r="E7" s="6">
        <v>790</v>
      </c>
      <c r="F7" t="str">
        <f t="shared" si="1"/>
        <v>(1806, to_date('2018-02-20', 'yyyy-mm-dd'), 1, 790)</v>
      </c>
      <c r="G7" t="s">
        <v>104</v>
      </c>
      <c r="H7" t="str">
        <f t="shared" si="2"/>
        <v>insert into invoices (id, invoice_date, client_id, invoice_sum) values (1806, to_date('2018-02-20', 'yyyy-mm-dd'), 1, 790);</v>
      </c>
    </row>
    <row r="8" spans="1:8" x14ac:dyDescent="0.3">
      <c r="A8" s="2">
        <v>1807</v>
      </c>
      <c r="B8" s="10">
        <v>43173</v>
      </c>
      <c r="C8" s="10" t="str">
        <f t="shared" si="0"/>
        <v>2018-03-14</v>
      </c>
      <c r="D8" s="6">
        <v>1</v>
      </c>
      <c r="E8" s="6">
        <v>1125</v>
      </c>
      <c r="F8" t="str">
        <f t="shared" si="1"/>
        <v>(1807, to_date('2018-03-14', 'yyyy-mm-dd'), 1, 1125)</v>
      </c>
      <c r="G8" t="s">
        <v>105</v>
      </c>
      <c r="H8" t="str">
        <f t="shared" si="2"/>
        <v>insert into invoices (id, invoice_date, client_id, invoice_sum) values (1807, to_date('2018-03-14', 'yyyy-mm-dd'), 1, 1125);</v>
      </c>
    </row>
    <row r="9" spans="1:8" x14ac:dyDescent="0.3">
      <c r="A9" s="2">
        <v>1808</v>
      </c>
      <c r="B9" s="10">
        <v>43174</v>
      </c>
      <c r="C9" s="10" t="str">
        <f t="shared" si="0"/>
        <v>2018-03-15</v>
      </c>
      <c r="D9" s="6">
        <v>2</v>
      </c>
      <c r="E9" s="6">
        <v>765</v>
      </c>
      <c r="F9" t="str">
        <f t="shared" si="1"/>
        <v>(1808, to_date('2018-03-15', 'yyyy-mm-dd'), 2, 765)</v>
      </c>
      <c r="G9" t="s">
        <v>106</v>
      </c>
      <c r="H9" t="str">
        <f t="shared" si="2"/>
        <v>insert into invoices (id, invoice_date, client_id, invoice_sum) values (1808, to_date('2018-03-15', 'yyyy-mm-dd'), 2, 765);</v>
      </c>
    </row>
    <row r="10" spans="1:8" x14ac:dyDescent="0.3">
      <c r="A10" s="2">
        <v>1809</v>
      </c>
      <c r="B10" s="10">
        <v>43179</v>
      </c>
      <c r="C10" s="10" t="str">
        <f t="shared" si="0"/>
        <v>2018-03-20</v>
      </c>
      <c r="D10" s="6">
        <v>15</v>
      </c>
      <c r="E10" s="6">
        <v>420</v>
      </c>
      <c r="F10" t="str">
        <f t="shared" si="1"/>
        <v>(1809, to_date('2018-03-20', 'yyyy-mm-dd'), 15, 420)</v>
      </c>
      <c r="G10" t="s">
        <v>107</v>
      </c>
      <c r="H10" t="str">
        <f t="shared" si="2"/>
        <v>insert into invoices (id, invoice_date, client_id, invoice_sum) values (1809, to_date('2018-03-20', 'yyyy-mm-dd'), 15, 420);</v>
      </c>
    </row>
    <row r="11" spans="1:8" x14ac:dyDescent="0.3">
      <c r="A11" s="2">
        <v>1810</v>
      </c>
      <c r="B11" s="10">
        <v>43198</v>
      </c>
      <c r="C11" s="10" t="str">
        <f t="shared" si="0"/>
        <v>2018-04-08</v>
      </c>
      <c r="D11" s="6">
        <v>4</v>
      </c>
      <c r="E11" s="6">
        <v>1320</v>
      </c>
      <c r="F11" t="str">
        <f t="shared" si="1"/>
        <v>(1810, to_date('2018-04-08', 'yyyy-mm-dd'), 4, 1320)</v>
      </c>
      <c r="G11" t="s">
        <v>108</v>
      </c>
      <c r="H11" t="str">
        <f t="shared" si="2"/>
        <v>insert into invoices (id, invoice_date, client_id, invoice_sum) values (1810, to_date('2018-04-08', 'yyyy-mm-dd'), 4, 1320);</v>
      </c>
    </row>
    <row r="12" spans="1:8" x14ac:dyDescent="0.3">
      <c r="A12" s="2">
        <v>1811</v>
      </c>
      <c r="B12" s="10">
        <v>43198</v>
      </c>
      <c r="C12" s="10" t="str">
        <f t="shared" si="0"/>
        <v>2018-04-08</v>
      </c>
      <c r="D12" s="6">
        <v>5</v>
      </c>
      <c r="E12" s="6">
        <v>890</v>
      </c>
      <c r="F12" t="str">
        <f t="shared" si="1"/>
        <v>(1811, to_date('2018-04-08', 'yyyy-mm-dd'), 5, 890)</v>
      </c>
      <c r="G12" t="s">
        <v>109</v>
      </c>
      <c r="H12" t="str">
        <f t="shared" si="2"/>
        <v>insert into invoices (id, invoice_date, client_id, invoice_sum) values (1811, to_date('2018-04-08', 'yyyy-mm-dd'), 5, 890);</v>
      </c>
    </row>
    <row r="13" spans="1:8" x14ac:dyDescent="0.3">
      <c r="A13" s="2">
        <v>1812</v>
      </c>
      <c r="B13" s="10">
        <v>43201</v>
      </c>
      <c r="C13" s="10" t="str">
        <f t="shared" si="0"/>
        <v>2018-04-11</v>
      </c>
      <c r="D13" s="6">
        <v>13</v>
      </c>
      <c r="E13" s="6">
        <v>515</v>
      </c>
      <c r="F13" t="str">
        <f t="shared" si="1"/>
        <v>(1812, to_date('2018-04-11', 'yyyy-mm-dd'), 13, 515)</v>
      </c>
      <c r="G13" t="s">
        <v>110</v>
      </c>
      <c r="H13" t="str">
        <f t="shared" si="2"/>
        <v>insert into invoices (id, invoice_date, client_id, invoice_sum) values (1812, to_date('2018-04-11', 'yyyy-mm-dd'), 13, 515);</v>
      </c>
    </row>
    <row r="14" spans="1:8" x14ac:dyDescent="0.3">
      <c r="A14" s="2">
        <v>1813</v>
      </c>
      <c r="B14" s="10">
        <v>43202</v>
      </c>
      <c r="C14" s="10" t="str">
        <f t="shared" si="0"/>
        <v>2018-04-12</v>
      </c>
      <c r="D14" s="6">
        <v>8</v>
      </c>
      <c r="E14" s="6">
        <v>940</v>
      </c>
      <c r="F14" t="str">
        <f t="shared" si="1"/>
        <v>(1813, to_date('2018-04-12', 'yyyy-mm-dd'), 8, 940)</v>
      </c>
      <c r="G14" t="s">
        <v>111</v>
      </c>
      <c r="H14" t="str">
        <f t="shared" si="2"/>
        <v>insert into invoices (id, invoice_date, client_id, invoice_sum) values (1813, to_date('2018-04-12', 'yyyy-mm-dd'), 8, 940);</v>
      </c>
    </row>
    <row r="15" spans="1:8" x14ac:dyDescent="0.3">
      <c r="A15" s="2">
        <v>1814</v>
      </c>
      <c r="B15" s="10">
        <v>43202</v>
      </c>
      <c r="C15" s="10" t="str">
        <f t="shared" si="0"/>
        <v>2018-04-12</v>
      </c>
      <c r="D15" s="6">
        <v>10</v>
      </c>
      <c r="E15" s="6">
        <v>640</v>
      </c>
      <c r="F15" t="str">
        <f t="shared" si="1"/>
        <v>(1814, to_date('2018-04-12', 'yyyy-mm-dd'), 10, 640)</v>
      </c>
      <c r="G15" t="s">
        <v>112</v>
      </c>
      <c r="H15" t="str">
        <f t="shared" si="2"/>
        <v>insert into invoices (id, invoice_date, client_id, invoice_sum) values (1814, to_date('2018-04-12', 'yyyy-mm-dd'), 10, 640);</v>
      </c>
    </row>
    <row r="16" spans="1:8" x14ac:dyDescent="0.3">
      <c r="A16" s="2">
        <v>1815</v>
      </c>
      <c r="B16" s="10">
        <v>43204</v>
      </c>
      <c r="C16" s="10" t="str">
        <f t="shared" si="0"/>
        <v>2018-04-14</v>
      </c>
      <c r="D16" s="6">
        <v>3</v>
      </c>
      <c r="E16" s="6">
        <v>770</v>
      </c>
      <c r="F16" t="str">
        <f t="shared" si="1"/>
        <v>(1815, to_date('2018-04-14', 'yyyy-mm-dd'), 3, 770)</v>
      </c>
      <c r="G16" t="s">
        <v>113</v>
      </c>
      <c r="H16" t="str">
        <f t="shared" si="2"/>
        <v>insert into invoices (id, invoice_date, client_id, invoice_sum) values (1815, to_date('2018-04-14', 'yyyy-mm-dd'), 3, 770);</v>
      </c>
    </row>
    <row r="17" spans="1:8" x14ac:dyDescent="0.3">
      <c r="A17" s="2">
        <v>1816</v>
      </c>
      <c r="B17" s="10">
        <v>43205</v>
      </c>
      <c r="C17" s="10" t="str">
        <f t="shared" si="0"/>
        <v>2018-04-15</v>
      </c>
      <c r="D17" s="6">
        <v>6</v>
      </c>
      <c r="E17" s="6">
        <v>480</v>
      </c>
      <c r="F17" t="str">
        <f t="shared" si="1"/>
        <v>(1816, to_date('2018-04-15', 'yyyy-mm-dd'), 6, 480)</v>
      </c>
      <c r="G17" t="s">
        <v>114</v>
      </c>
      <c r="H17" t="str">
        <f t="shared" si="2"/>
        <v>insert into invoices (id, invoice_date, client_id, invoice_sum) values (1816, to_date('2018-04-15', 'yyyy-mm-dd'), 6, 480);</v>
      </c>
    </row>
    <row r="18" spans="1:8" x14ac:dyDescent="0.3">
      <c r="A18" s="2">
        <v>1817</v>
      </c>
      <c r="B18" s="10">
        <v>43207</v>
      </c>
      <c r="C18" s="10" t="str">
        <f t="shared" si="0"/>
        <v>2018-04-17</v>
      </c>
      <c r="D18" s="6">
        <v>7</v>
      </c>
      <c r="E18" s="6">
        <v>790</v>
      </c>
      <c r="F18" t="str">
        <f t="shared" si="1"/>
        <v>(1817, to_date('2018-04-17', 'yyyy-mm-dd'), 7, 790)</v>
      </c>
      <c r="G18" t="s">
        <v>115</v>
      </c>
      <c r="H18" t="str">
        <f t="shared" si="2"/>
        <v>insert into invoices (id, invoice_date, client_id, invoice_sum) values (1817, to_date('2018-04-17', 'yyyy-mm-dd'), 7, 790);</v>
      </c>
    </row>
    <row r="19" spans="1:8" x14ac:dyDescent="0.3">
      <c r="A19" s="2">
        <v>1818</v>
      </c>
      <c r="B19" s="10">
        <v>43210</v>
      </c>
      <c r="C19" s="10" t="str">
        <f t="shared" si="0"/>
        <v>2018-04-20</v>
      </c>
      <c r="D19" s="6">
        <v>2</v>
      </c>
      <c r="E19" s="6">
        <v>940</v>
      </c>
      <c r="F19" t="str">
        <f t="shared" si="1"/>
        <v>(1818, to_date('2018-04-20', 'yyyy-mm-dd'), 2, 940)</v>
      </c>
      <c r="G19" t="s">
        <v>116</v>
      </c>
      <c r="H19" t="str">
        <f t="shared" si="2"/>
        <v>insert into invoices (id, invoice_date, client_id, invoice_sum) values (1818, to_date('2018-04-20', 'yyyy-mm-dd'), 2, 940);</v>
      </c>
    </row>
    <row r="20" spans="1:8" x14ac:dyDescent="0.3">
      <c r="A20" s="2">
        <v>1819</v>
      </c>
      <c r="B20" s="10">
        <v>43211</v>
      </c>
      <c r="C20" s="10" t="str">
        <f t="shared" si="0"/>
        <v>2018-04-21</v>
      </c>
      <c r="D20" s="6">
        <v>1</v>
      </c>
      <c r="E20" s="6">
        <v>1580</v>
      </c>
      <c r="F20" t="str">
        <f t="shared" si="1"/>
        <v>(1819, to_date('2018-04-21', 'yyyy-mm-dd'), 1, 1580)</v>
      </c>
      <c r="G20" t="s">
        <v>117</v>
      </c>
      <c r="H20" t="str">
        <f t="shared" si="2"/>
        <v>insert into invoices (id, invoice_date, client_id, invoice_sum) values (1819, to_date('2018-04-21', 'yyyy-mm-dd'), 1, 1580);</v>
      </c>
    </row>
    <row r="21" spans="1:8" x14ac:dyDescent="0.3">
      <c r="A21" s="2">
        <v>1820</v>
      </c>
      <c r="B21" s="10">
        <v>43215</v>
      </c>
      <c r="C21" s="10" t="str">
        <f t="shared" si="0"/>
        <v>2018-04-25</v>
      </c>
      <c r="D21" s="6">
        <v>12</v>
      </c>
      <c r="E21" s="6">
        <v>1240</v>
      </c>
      <c r="F21" t="str">
        <f t="shared" si="1"/>
        <v>(1820, to_date('2018-04-25', 'yyyy-mm-dd'), 12, 1240)</v>
      </c>
      <c r="G21" t="s">
        <v>118</v>
      </c>
      <c r="H21" t="str">
        <f t="shared" si="2"/>
        <v>insert into invoices (id, invoice_date, client_id, invoice_sum) values (1820, to_date('2018-04-25', 'yyyy-mm-dd'), 12, 1240);</v>
      </c>
    </row>
    <row r="22" spans="1:8" x14ac:dyDescent="0.3">
      <c r="A22" s="2">
        <v>1821</v>
      </c>
      <c r="B22" s="10">
        <v>43227</v>
      </c>
      <c r="C22" s="10" t="str">
        <f t="shared" si="0"/>
        <v>2018-05-07</v>
      </c>
      <c r="D22" s="6">
        <v>1</v>
      </c>
      <c r="E22" s="6">
        <v>985</v>
      </c>
      <c r="F22" t="str">
        <f t="shared" si="1"/>
        <v>(1821, to_date('2018-05-07', 'yyyy-mm-dd'), 1, 985)</v>
      </c>
      <c r="G22" t="s">
        <v>119</v>
      </c>
      <c r="H22" t="str">
        <f t="shared" si="2"/>
        <v>insert into invoices (id, invoice_date, client_id, invoice_sum) values (1821, to_date('2018-05-07', 'yyyy-mm-dd'), 1, 985);</v>
      </c>
    </row>
    <row r="23" spans="1:8" x14ac:dyDescent="0.3">
      <c r="A23" s="2">
        <v>1822</v>
      </c>
      <c r="B23" s="10">
        <v>43234</v>
      </c>
      <c r="C23" s="10" t="str">
        <f t="shared" si="0"/>
        <v>2018-05-14</v>
      </c>
      <c r="D23" s="6">
        <v>4</v>
      </c>
      <c r="E23" s="6">
        <v>1540</v>
      </c>
      <c r="F23" t="str">
        <f t="shared" si="1"/>
        <v>(1822, to_date('2018-05-14', 'yyyy-mm-dd'), 4, 1540)</v>
      </c>
      <c r="G23" t="s">
        <v>120</v>
      </c>
      <c r="H23" t="str">
        <f t="shared" si="2"/>
        <v>insert into invoices (id, invoice_date, client_id, invoice_sum) values (1822, to_date('2018-05-14', 'yyyy-mm-dd'), 4, 1540);</v>
      </c>
    </row>
    <row r="24" spans="1:8" x14ac:dyDescent="0.3">
      <c r="A24" s="2">
        <v>1823</v>
      </c>
      <c r="B24" s="10">
        <v>43234</v>
      </c>
      <c r="C24" s="10" t="str">
        <f t="shared" si="0"/>
        <v>2018-05-14</v>
      </c>
      <c r="D24" s="6">
        <v>5</v>
      </c>
      <c r="E24" s="6">
        <v>960</v>
      </c>
      <c r="F24" t="str">
        <f t="shared" si="1"/>
        <v>(1823, to_date('2018-05-14', 'yyyy-mm-dd'), 5, 960)</v>
      </c>
      <c r="G24" t="s">
        <v>121</v>
      </c>
      <c r="H24" t="str">
        <f t="shared" si="2"/>
        <v>insert into invoices (id, invoice_date, client_id, invoice_sum) values (1823, to_date('2018-05-14', 'yyyy-mm-dd'), 5, 960);</v>
      </c>
    </row>
    <row r="25" spans="1:8" x14ac:dyDescent="0.3">
      <c r="A25" s="2">
        <v>1824</v>
      </c>
      <c r="B25" s="10">
        <v>43235</v>
      </c>
      <c r="C25" s="10" t="str">
        <f t="shared" si="0"/>
        <v>2018-05-15</v>
      </c>
      <c r="D25" s="6">
        <v>1</v>
      </c>
      <c r="E25" s="6">
        <v>1640</v>
      </c>
      <c r="F25" t="str">
        <f t="shared" si="1"/>
        <v>(1824, to_date('2018-05-15', 'yyyy-mm-dd'), 1, 1640)</v>
      </c>
      <c r="G25" t="s">
        <v>122</v>
      </c>
      <c r="H25" t="str">
        <f t="shared" si="2"/>
        <v>insert into invoices (id, invoice_date, client_id, invoice_sum) values (1824, to_date('2018-05-15', 'yyyy-mm-dd'), 1, 1640);</v>
      </c>
    </row>
    <row r="26" spans="1:8" x14ac:dyDescent="0.3">
      <c r="A26" s="2">
        <v>1825</v>
      </c>
      <c r="B26" s="10">
        <v>43235</v>
      </c>
      <c r="C26" s="10" t="str">
        <f t="shared" si="0"/>
        <v>2018-05-15</v>
      </c>
      <c r="D26" s="6">
        <v>2</v>
      </c>
      <c r="E26" s="6">
        <v>1120</v>
      </c>
      <c r="F26" t="str">
        <f t="shared" si="1"/>
        <v>(1825, to_date('2018-05-15', 'yyyy-mm-dd'), 2, 1120)</v>
      </c>
      <c r="G26" t="s">
        <v>123</v>
      </c>
      <c r="H26" t="str">
        <f t="shared" si="2"/>
        <v>insert into invoices (id, invoice_date, client_id, invoice_sum) values (1825, to_date('2018-05-15', 'yyyy-mm-dd'), 2, 1120);</v>
      </c>
    </row>
    <row r="27" spans="1:8" x14ac:dyDescent="0.3">
      <c r="A27" s="2">
        <v>1826</v>
      </c>
      <c r="B27" s="10">
        <v>43235</v>
      </c>
      <c r="C27" s="10" t="str">
        <f t="shared" si="0"/>
        <v>2018-05-15</v>
      </c>
      <c r="D27" s="6">
        <v>8</v>
      </c>
      <c r="E27" s="6">
        <v>815</v>
      </c>
      <c r="F27" t="str">
        <f t="shared" si="1"/>
        <v>(1826, to_date('2018-05-15', 'yyyy-mm-dd'), 8, 815)</v>
      </c>
      <c r="G27" t="s">
        <v>124</v>
      </c>
      <c r="H27" t="str">
        <f t="shared" si="2"/>
        <v>insert into invoices (id, invoice_date, client_id, invoice_sum) values (1826, to_date('2018-05-15', 'yyyy-mm-dd'), 8, 815);</v>
      </c>
    </row>
    <row r="28" spans="1:8" x14ac:dyDescent="0.3">
      <c r="A28" s="2">
        <v>1827</v>
      </c>
      <c r="B28" s="10">
        <v>43235</v>
      </c>
      <c r="C28" s="10" t="str">
        <f t="shared" si="0"/>
        <v>2018-05-15</v>
      </c>
      <c r="D28" s="6">
        <v>14</v>
      </c>
      <c r="E28" s="6">
        <v>340</v>
      </c>
      <c r="F28" t="str">
        <f t="shared" si="1"/>
        <v>(1827, to_date('2018-05-15', 'yyyy-mm-dd'), 14, 340)</v>
      </c>
      <c r="G28" t="s">
        <v>125</v>
      </c>
      <c r="H28" t="str">
        <f t="shared" si="2"/>
        <v>insert into invoices (id, invoice_date, client_id, invoice_sum) values (1827, to_date('2018-05-15', 'yyyy-mm-dd'), 14, 340);</v>
      </c>
    </row>
    <row r="29" spans="1:8" x14ac:dyDescent="0.3">
      <c r="A29" s="2">
        <v>1828</v>
      </c>
      <c r="B29" s="10">
        <v>43237</v>
      </c>
      <c r="C29" s="10" t="str">
        <f t="shared" si="0"/>
        <v>2018-05-17</v>
      </c>
      <c r="D29" s="6">
        <v>3</v>
      </c>
      <c r="E29" s="6">
        <v>820</v>
      </c>
      <c r="F29" t="str">
        <f t="shared" si="1"/>
        <v>(1828, to_date('2018-05-17', 'yyyy-mm-dd'), 3, 820)</v>
      </c>
      <c r="G29" t="s">
        <v>126</v>
      </c>
      <c r="H29" t="str">
        <f t="shared" si="2"/>
        <v>insert into invoices (id, invoice_date, client_id, invoice_sum) values (1828, to_date('2018-05-17', 'yyyy-mm-dd'), 3, 820);</v>
      </c>
    </row>
    <row r="30" spans="1:8" x14ac:dyDescent="0.3">
      <c r="A30" s="2">
        <v>1829</v>
      </c>
      <c r="B30" s="10">
        <v>43238</v>
      </c>
      <c r="C30" s="10" t="str">
        <f t="shared" si="0"/>
        <v>2018-05-18</v>
      </c>
      <c r="D30" s="6">
        <v>6</v>
      </c>
      <c r="E30" s="6">
        <v>520</v>
      </c>
      <c r="F30" t="str">
        <f t="shared" si="1"/>
        <v>(1829, to_date('2018-05-18', 'yyyy-mm-dd'), 6, 520)</v>
      </c>
      <c r="G30" t="s">
        <v>127</v>
      </c>
      <c r="H30" t="str">
        <f t="shared" si="2"/>
        <v>insert into invoices (id, invoice_date, client_id, invoice_sum) values (1829, to_date('2018-05-18', 'yyyy-mm-dd'), 6, 520);</v>
      </c>
    </row>
    <row r="31" spans="1:8" x14ac:dyDescent="0.3">
      <c r="A31" s="2">
        <v>1830</v>
      </c>
      <c r="B31" s="10">
        <v>43254</v>
      </c>
      <c r="C31" s="10" t="str">
        <f t="shared" si="0"/>
        <v>2018-06-03</v>
      </c>
      <c r="D31" s="6">
        <v>4</v>
      </c>
      <c r="E31" s="6">
        <v>1290</v>
      </c>
      <c r="F31" t="str">
        <f t="shared" si="1"/>
        <v>(1830, to_date('2018-06-03', 'yyyy-mm-dd'), 4, 1290)</v>
      </c>
      <c r="G31" t="s">
        <v>128</v>
      </c>
      <c r="H31" t="str">
        <f t="shared" si="2"/>
        <v>insert into invoices (id, invoice_date, client_id, invoice_sum) values (1830, to_date('2018-06-03', 'yyyy-mm-dd'), 4, 1290);</v>
      </c>
    </row>
    <row r="32" spans="1:8" x14ac:dyDescent="0.3">
      <c r="A32" s="2">
        <v>1831</v>
      </c>
      <c r="B32" s="10">
        <v>43255</v>
      </c>
      <c r="C32" s="10" t="str">
        <f t="shared" si="0"/>
        <v>2018-06-04</v>
      </c>
      <c r="D32" s="6">
        <v>1</v>
      </c>
      <c r="E32" s="6">
        <v>1325</v>
      </c>
      <c r="F32" t="str">
        <f t="shared" si="1"/>
        <v>(1831, to_date('2018-06-04', 'yyyy-mm-dd'), 1, 1325)</v>
      </c>
      <c r="G32" t="s">
        <v>129</v>
      </c>
      <c r="H32" t="str">
        <f t="shared" si="2"/>
        <v>insert into invoices (id, invoice_date, client_id, invoice_sum) values (1831, to_date('2018-06-04', 'yyyy-mm-dd'), 1, 1325);</v>
      </c>
    </row>
    <row r="33" spans="1:8" x14ac:dyDescent="0.3">
      <c r="A33" s="2">
        <v>1832</v>
      </c>
      <c r="B33" s="10">
        <v>43261</v>
      </c>
      <c r="C33" s="10" t="str">
        <f t="shared" si="0"/>
        <v>2018-06-10</v>
      </c>
      <c r="D33" s="6">
        <v>2</v>
      </c>
      <c r="E33" s="6">
        <v>1005</v>
      </c>
      <c r="F33" t="str">
        <f t="shared" si="1"/>
        <v>(1832, to_date('2018-06-10', 'yyyy-mm-dd'), 2, 1005)</v>
      </c>
      <c r="G33" t="s">
        <v>130</v>
      </c>
      <c r="H33" t="str">
        <f t="shared" si="2"/>
        <v>insert into invoices (id, invoice_date, client_id, invoice_sum) values (1832, to_date('2018-06-10', 'yyyy-mm-dd'), 2, 1005);</v>
      </c>
    </row>
    <row r="34" spans="1:8" x14ac:dyDescent="0.3">
      <c r="A34" s="2">
        <v>1833</v>
      </c>
      <c r="B34" s="10">
        <v>43262</v>
      </c>
      <c r="C34" s="10" t="str">
        <f t="shared" ref="C34:C65" si="3">TEXT(B34,"ГГГГ-ММ-ДД")</f>
        <v>2018-06-11</v>
      </c>
      <c r="D34" s="6">
        <v>7</v>
      </c>
      <c r="E34" s="6">
        <v>815</v>
      </c>
      <c r="F34" t="str">
        <f t="shared" si="1"/>
        <v>(1833, to_date('2018-06-11', 'yyyy-mm-dd'), 7, 815)</v>
      </c>
      <c r="G34" t="s">
        <v>131</v>
      </c>
      <c r="H34" t="str">
        <f t="shared" si="2"/>
        <v>insert into invoices (id, invoice_date, client_id, invoice_sum) values (1833, to_date('2018-06-11', 'yyyy-mm-dd'), 7, 815);</v>
      </c>
    </row>
    <row r="35" spans="1:8" x14ac:dyDescent="0.3">
      <c r="A35" s="2">
        <v>1834</v>
      </c>
      <c r="B35" s="10">
        <v>43262</v>
      </c>
      <c r="C35" s="10" t="str">
        <f t="shared" si="3"/>
        <v>2018-06-11</v>
      </c>
      <c r="D35" s="6">
        <v>11</v>
      </c>
      <c r="E35" s="6">
        <v>520</v>
      </c>
      <c r="F35" t="str">
        <f t="shared" si="1"/>
        <v>(1834, to_date('2018-06-11', 'yyyy-mm-dd'), 11, 520)</v>
      </c>
      <c r="G35" t="s">
        <v>132</v>
      </c>
      <c r="H35" t="str">
        <f t="shared" si="2"/>
        <v>insert into invoices (id, invoice_date, client_id, invoice_sum) values (1834, to_date('2018-06-11', 'yyyy-mm-dd'), 11, 520);</v>
      </c>
    </row>
    <row r="36" spans="1:8" x14ac:dyDescent="0.3">
      <c r="A36" s="2">
        <v>1835</v>
      </c>
      <c r="B36" s="10">
        <v>43263</v>
      </c>
      <c r="C36" s="10" t="str">
        <f t="shared" si="3"/>
        <v>2018-06-12</v>
      </c>
      <c r="D36" s="6">
        <v>3</v>
      </c>
      <c r="E36" s="6">
        <v>580</v>
      </c>
      <c r="F36" t="str">
        <f t="shared" si="1"/>
        <v>(1835, to_date('2018-06-12', 'yyyy-mm-dd'), 3, 580)</v>
      </c>
      <c r="G36" t="s">
        <v>133</v>
      </c>
      <c r="H36" t="str">
        <f t="shared" si="2"/>
        <v>insert into invoices (id, invoice_date, client_id, invoice_sum) values (1835, to_date('2018-06-12', 'yyyy-mm-dd'), 3, 580);</v>
      </c>
    </row>
    <row r="37" spans="1:8" x14ac:dyDescent="0.3">
      <c r="A37" s="2">
        <v>1836</v>
      </c>
      <c r="B37" s="10">
        <v>43263</v>
      </c>
      <c r="C37" s="10" t="str">
        <f t="shared" si="3"/>
        <v>2018-06-12</v>
      </c>
      <c r="D37" s="6">
        <v>5</v>
      </c>
      <c r="E37" s="6">
        <v>955</v>
      </c>
      <c r="F37" t="str">
        <f t="shared" si="1"/>
        <v>(1836, to_date('2018-06-12', 'yyyy-mm-dd'), 5, 955)</v>
      </c>
      <c r="G37" t="s">
        <v>134</v>
      </c>
      <c r="H37" t="str">
        <f t="shared" si="2"/>
        <v>insert into invoices (id, invoice_date, client_id, invoice_sum) values (1836, to_date('2018-06-12', 'yyyy-mm-dd'), 5, 955);</v>
      </c>
    </row>
    <row r="38" spans="1:8" x14ac:dyDescent="0.3">
      <c r="A38" s="2">
        <v>1837</v>
      </c>
      <c r="B38" s="10">
        <v>43266</v>
      </c>
      <c r="C38" s="10" t="str">
        <f t="shared" si="3"/>
        <v>2018-06-15</v>
      </c>
      <c r="D38" s="6">
        <v>13</v>
      </c>
      <c r="E38" s="6">
        <v>730</v>
      </c>
      <c r="F38" t="str">
        <f t="shared" si="1"/>
        <v>(1837, to_date('2018-06-15', 'yyyy-mm-dd'), 13, 730)</v>
      </c>
      <c r="G38" t="s">
        <v>135</v>
      </c>
      <c r="H38" t="str">
        <f t="shared" si="2"/>
        <v>insert into invoices (id, invoice_date, client_id, invoice_sum) values (1837, to_date('2018-06-15', 'yyyy-mm-dd'), 13, 730);</v>
      </c>
    </row>
    <row r="39" spans="1:8" x14ac:dyDescent="0.3">
      <c r="A39" s="2">
        <v>1838</v>
      </c>
      <c r="B39" s="10">
        <v>43268</v>
      </c>
      <c r="C39" s="10" t="str">
        <f t="shared" si="3"/>
        <v>2018-06-17</v>
      </c>
      <c r="D39" s="6">
        <v>6</v>
      </c>
      <c r="E39" s="6">
        <v>740</v>
      </c>
      <c r="F39" t="str">
        <f t="shared" si="1"/>
        <v>(1838, to_date('2018-06-17', 'yyyy-mm-dd'), 6, 740)</v>
      </c>
      <c r="G39" t="s">
        <v>136</v>
      </c>
      <c r="H39" t="str">
        <f t="shared" si="2"/>
        <v>insert into invoices (id, invoice_date, client_id, invoice_sum) values (1838, to_date('2018-06-17', 'yyyy-mm-dd'), 6, 740);</v>
      </c>
    </row>
    <row r="40" spans="1:8" x14ac:dyDescent="0.3">
      <c r="A40" s="2">
        <v>1839</v>
      </c>
      <c r="B40" s="10">
        <v>43270</v>
      </c>
      <c r="C40" s="10" t="str">
        <f t="shared" si="3"/>
        <v>2018-06-19</v>
      </c>
      <c r="D40" s="6">
        <v>1</v>
      </c>
      <c r="E40" s="6">
        <v>840</v>
      </c>
      <c r="F40" t="str">
        <f t="shared" si="1"/>
        <v>(1839, to_date('2018-06-19', 'yyyy-mm-dd'), 1, 840)</v>
      </c>
      <c r="G40" t="s">
        <v>137</v>
      </c>
      <c r="H40" t="str">
        <f t="shared" si="2"/>
        <v>insert into invoices (id, invoice_date, client_id, invoice_sum) values (1839, to_date('2018-06-19', 'yyyy-mm-dd'), 1, 840);</v>
      </c>
    </row>
    <row r="41" spans="1:8" x14ac:dyDescent="0.3">
      <c r="A41" s="2">
        <v>1840</v>
      </c>
      <c r="B41" s="10">
        <v>43271</v>
      </c>
      <c r="C41" s="10" t="str">
        <f t="shared" si="3"/>
        <v>2018-06-20</v>
      </c>
      <c r="D41" s="6">
        <v>8</v>
      </c>
      <c r="E41" s="6">
        <v>895</v>
      </c>
      <c r="F41" t="str">
        <f t="shared" si="1"/>
        <v>(1840, to_date('2018-06-20', 'yyyy-mm-dd'), 8, 895)</v>
      </c>
      <c r="G41" t="s">
        <v>138</v>
      </c>
      <c r="H41" t="str">
        <f t="shared" si="2"/>
        <v>insert into invoices (id, invoice_date, client_id, invoice_sum) values (1840, to_date('2018-06-20', 'yyyy-mm-dd'), 8, 895);</v>
      </c>
    </row>
    <row r="42" spans="1:8" x14ac:dyDescent="0.3">
      <c r="A42" s="2">
        <v>1841</v>
      </c>
      <c r="B42" s="10">
        <v>43272</v>
      </c>
      <c r="C42" s="10" t="str">
        <f t="shared" si="3"/>
        <v>2018-06-21</v>
      </c>
      <c r="D42" s="6">
        <v>4</v>
      </c>
      <c r="E42" s="6">
        <v>1180</v>
      </c>
      <c r="F42" t="str">
        <f t="shared" si="1"/>
        <v>(1841, to_date('2018-06-21', 'yyyy-mm-dd'), 4, 1180)</v>
      </c>
      <c r="G42" t="s">
        <v>139</v>
      </c>
      <c r="H42" t="str">
        <f t="shared" si="2"/>
        <v>insert into invoices (id, invoice_date, client_id, invoice_sum) values (1841, to_date('2018-06-21', 'yyyy-mm-dd'), 4, 1180);</v>
      </c>
    </row>
    <row r="43" spans="1:8" x14ac:dyDescent="0.3">
      <c r="A43" s="2">
        <v>1842</v>
      </c>
      <c r="B43" s="10">
        <v>43282</v>
      </c>
      <c r="C43" s="10" t="str">
        <f t="shared" si="3"/>
        <v>2018-07-01</v>
      </c>
      <c r="D43" s="6">
        <v>2</v>
      </c>
      <c r="E43" s="6">
        <v>985</v>
      </c>
      <c r="F43" t="str">
        <f t="shared" si="1"/>
        <v>(1842, to_date('2018-07-01', 'yyyy-mm-dd'), 2, 985)</v>
      </c>
      <c r="G43" t="s">
        <v>140</v>
      </c>
      <c r="H43" t="str">
        <f t="shared" si="2"/>
        <v>insert into invoices (id, invoice_date, client_id, invoice_sum) values (1842, to_date('2018-07-01', 'yyyy-mm-dd'), 2, 985);</v>
      </c>
    </row>
    <row r="44" spans="1:8" x14ac:dyDescent="0.3">
      <c r="A44" s="2">
        <v>1843</v>
      </c>
      <c r="B44" s="10">
        <v>43283</v>
      </c>
      <c r="C44" s="10" t="str">
        <f t="shared" si="3"/>
        <v>2018-07-02</v>
      </c>
      <c r="D44" s="6">
        <v>4</v>
      </c>
      <c r="E44" s="6">
        <v>1325</v>
      </c>
      <c r="F44" t="str">
        <f t="shared" si="1"/>
        <v>(1843, to_date('2018-07-02', 'yyyy-mm-dd'), 4, 1325)</v>
      </c>
      <c r="G44" t="s">
        <v>141</v>
      </c>
      <c r="H44" t="str">
        <f t="shared" si="2"/>
        <v>insert into invoices (id, invoice_date, client_id, invoice_sum) values (1843, to_date('2018-07-02', 'yyyy-mm-dd'), 4, 1325);</v>
      </c>
    </row>
    <row r="45" spans="1:8" x14ac:dyDescent="0.3">
      <c r="A45" s="2">
        <v>1844</v>
      </c>
      <c r="B45" s="10">
        <v>43287</v>
      </c>
      <c r="C45" s="10" t="str">
        <f t="shared" si="3"/>
        <v>2018-07-06</v>
      </c>
      <c r="D45" s="6">
        <v>1</v>
      </c>
      <c r="E45" s="6">
        <v>1010</v>
      </c>
      <c r="F45" t="str">
        <f t="shared" si="1"/>
        <v>(1844, to_date('2018-07-06', 'yyyy-mm-dd'), 1, 1010)</v>
      </c>
      <c r="G45" t="s">
        <v>142</v>
      </c>
      <c r="H45" t="str">
        <f t="shared" si="2"/>
        <v>insert into invoices (id, invoice_date, client_id, invoice_sum) values (1844, to_date('2018-07-06', 'yyyy-mm-dd'), 1, 1010);</v>
      </c>
    </row>
    <row r="46" spans="1:8" x14ac:dyDescent="0.3">
      <c r="A46" s="2">
        <v>1845</v>
      </c>
      <c r="B46" s="10">
        <v>43292</v>
      </c>
      <c r="C46" s="10" t="str">
        <f t="shared" si="3"/>
        <v>2018-07-11</v>
      </c>
      <c r="D46" s="6">
        <v>3</v>
      </c>
      <c r="E46" s="6">
        <v>490</v>
      </c>
      <c r="F46" t="str">
        <f t="shared" si="1"/>
        <v>(1845, to_date('2018-07-11', 'yyyy-mm-dd'), 3, 490)</v>
      </c>
      <c r="G46" t="s">
        <v>143</v>
      </c>
      <c r="H46" t="str">
        <f t="shared" si="2"/>
        <v>insert into invoices (id, invoice_date, client_id, invoice_sum) values (1845, to_date('2018-07-11', 'yyyy-mm-dd'), 3, 490);</v>
      </c>
    </row>
    <row r="47" spans="1:8" x14ac:dyDescent="0.3">
      <c r="A47" s="2">
        <v>1846</v>
      </c>
      <c r="B47" s="10">
        <v>43295</v>
      </c>
      <c r="C47" s="10" t="str">
        <f t="shared" si="3"/>
        <v>2018-07-14</v>
      </c>
      <c r="D47" s="6">
        <v>5</v>
      </c>
      <c r="E47" s="6">
        <v>1010</v>
      </c>
      <c r="F47" t="str">
        <f t="shared" si="1"/>
        <v>(1846, to_date('2018-07-14', 'yyyy-mm-dd'), 5, 1010)</v>
      </c>
      <c r="G47" t="s">
        <v>144</v>
      </c>
      <c r="H47" t="str">
        <f t="shared" si="2"/>
        <v>insert into invoices (id, invoice_date, client_id, invoice_sum) values (1846, to_date('2018-07-14', 'yyyy-mm-dd'), 5, 1010);</v>
      </c>
    </row>
    <row r="48" spans="1:8" x14ac:dyDescent="0.3">
      <c r="A48" s="2">
        <v>1847</v>
      </c>
      <c r="B48" s="10">
        <v>43301</v>
      </c>
      <c r="C48" s="10" t="str">
        <f t="shared" si="3"/>
        <v>2018-07-20</v>
      </c>
      <c r="D48" s="6">
        <v>7</v>
      </c>
      <c r="E48" s="6">
        <v>640</v>
      </c>
      <c r="F48" t="str">
        <f t="shared" si="1"/>
        <v>(1847, to_date('2018-07-20', 'yyyy-mm-dd'), 7, 640)</v>
      </c>
      <c r="G48" t="s">
        <v>145</v>
      </c>
      <c r="H48" t="str">
        <f t="shared" si="2"/>
        <v>insert into invoices (id, invoice_date, client_id, invoice_sum) values (1847, to_date('2018-07-20', 'yyyy-mm-dd'), 7, 640);</v>
      </c>
    </row>
    <row r="49" spans="1:8" x14ac:dyDescent="0.3">
      <c r="A49" s="2">
        <v>1848</v>
      </c>
      <c r="B49" s="10">
        <v>43302</v>
      </c>
      <c r="C49" s="10" t="str">
        <f t="shared" si="3"/>
        <v>2018-07-21</v>
      </c>
      <c r="D49" s="6">
        <v>1</v>
      </c>
      <c r="E49" s="6">
        <v>1060</v>
      </c>
      <c r="F49" t="str">
        <f t="shared" si="1"/>
        <v>(1848, to_date('2018-07-21', 'yyyy-mm-dd'), 1, 1060)</v>
      </c>
      <c r="G49" t="s">
        <v>146</v>
      </c>
      <c r="H49" t="str">
        <f t="shared" si="2"/>
        <v>insert into invoices (id, invoice_date, client_id, invoice_sum) values (1848, to_date('2018-07-21', 'yyyy-mm-dd'), 1, 1060);</v>
      </c>
    </row>
    <row r="50" spans="1:8" x14ac:dyDescent="0.3">
      <c r="A50" s="2">
        <v>1849</v>
      </c>
      <c r="B50" s="10">
        <v>43303</v>
      </c>
      <c r="C50" s="10" t="str">
        <f t="shared" si="3"/>
        <v>2018-07-22</v>
      </c>
      <c r="D50" s="6">
        <v>4</v>
      </c>
      <c r="E50" s="6">
        <v>1090</v>
      </c>
      <c r="F50" t="str">
        <f t="shared" si="1"/>
        <v>(1849, to_date('2018-07-22', 'yyyy-mm-dd'), 4, 1090)</v>
      </c>
      <c r="G50" t="s">
        <v>147</v>
      </c>
      <c r="H50" t="str">
        <f t="shared" si="2"/>
        <v>insert into invoices (id, invoice_date, client_id, invoice_sum) values (1849, to_date('2018-07-22', 'yyyy-mm-dd'), 4, 1090);</v>
      </c>
    </row>
    <row r="51" spans="1:8" x14ac:dyDescent="0.3">
      <c r="A51" s="2">
        <v>1850</v>
      </c>
      <c r="B51" s="10">
        <v>43304</v>
      </c>
      <c r="C51" s="10" t="str">
        <f t="shared" si="3"/>
        <v>2018-07-23</v>
      </c>
      <c r="D51" s="6">
        <v>8</v>
      </c>
      <c r="E51" s="6">
        <v>740</v>
      </c>
      <c r="F51" t="str">
        <f t="shared" si="1"/>
        <v>(1850, to_date('2018-07-23', 'yyyy-mm-dd'), 8, 740)</v>
      </c>
      <c r="G51" t="s">
        <v>148</v>
      </c>
      <c r="H51" t="str">
        <f t="shared" si="2"/>
        <v>insert into invoices (id, invoice_date, client_id, invoice_sum) values (1850, to_date('2018-07-23', 'yyyy-mm-dd'), 8, 740);</v>
      </c>
    </row>
    <row r="52" spans="1:8" x14ac:dyDescent="0.3">
      <c r="A52" s="2">
        <v>1851</v>
      </c>
      <c r="B52" s="10">
        <v>43304</v>
      </c>
      <c r="C52" s="10" t="str">
        <f t="shared" si="3"/>
        <v>2018-07-23</v>
      </c>
      <c r="D52" s="6">
        <v>15</v>
      </c>
      <c r="E52" s="6">
        <v>290</v>
      </c>
      <c r="F52" t="str">
        <f t="shared" si="1"/>
        <v>(1851, to_date('2018-07-23', 'yyyy-mm-dd'), 15, 290)</v>
      </c>
      <c r="G52" t="s">
        <v>149</v>
      </c>
      <c r="H52" t="str">
        <f t="shared" si="2"/>
        <v>insert into invoices (id, invoice_date, client_id, invoice_sum) values (1851, to_date('2018-07-23', 'yyyy-mm-dd'), 15, 290);</v>
      </c>
    </row>
    <row r="53" spans="1:8" x14ac:dyDescent="0.3">
      <c r="A53" s="2">
        <v>1852</v>
      </c>
      <c r="B53" s="10">
        <v>43313</v>
      </c>
      <c r="C53" s="10" t="str">
        <f t="shared" si="3"/>
        <v>2018-08-01</v>
      </c>
      <c r="D53" s="6">
        <v>12</v>
      </c>
      <c r="E53" s="6">
        <v>1210</v>
      </c>
      <c r="F53" t="str">
        <f t="shared" si="1"/>
        <v>(1852, to_date('2018-08-01', 'yyyy-mm-dd'), 12, 1210)</v>
      </c>
      <c r="G53" t="s">
        <v>150</v>
      </c>
      <c r="H53" t="str">
        <f t="shared" si="2"/>
        <v>insert into invoices (id, invoice_date, client_id, invoice_sum) values (1852, to_date('2018-08-01', 'yyyy-mm-dd'), 12, 1210);</v>
      </c>
    </row>
    <row r="54" spans="1:8" x14ac:dyDescent="0.3">
      <c r="A54" s="2">
        <v>1853</v>
      </c>
      <c r="B54" s="10">
        <v>43315</v>
      </c>
      <c r="C54" s="10" t="str">
        <f t="shared" si="3"/>
        <v>2018-08-03</v>
      </c>
      <c r="D54" s="6">
        <v>2</v>
      </c>
      <c r="E54" s="6">
        <v>880</v>
      </c>
      <c r="F54" t="str">
        <f t="shared" si="1"/>
        <v>(1853, to_date('2018-08-03', 'yyyy-mm-dd'), 2, 880)</v>
      </c>
      <c r="G54" t="s">
        <v>151</v>
      </c>
      <c r="H54" t="str">
        <f t="shared" si="2"/>
        <v>insert into invoices (id, invoice_date, client_id, invoice_sum) values (1853, to_date('2018-08-03', 'yyyy-mm-dd'), 2, 880);</v>
      </c>
    </row>
    <row r="55" spans="1:8" x14ac:dyDescent="0.3">
      <c r="A55" s="2">
        <v>1854</v>
      </c>
      <c r="B55" s="10">
        <v>43315</v>
      </c>
      <c r="C55" s="10" t="str">
        <f t="shared" si="3"/>
        <v>2018-08-03</v>
      </c>
      <c r="D55" s="6">
        <v>4</v>
      </c>
      <c r="E55" s="6">
        <v>1275</v>
      </c>
      <c r="F55" t="str">
        <f t="shared" si="1"/>
        <v>(1854, to_date('2018-08-03', 'yyyy-mm-dd'), 4, 1275)</v>
      </c>
      <c r="G55" t="s">
        <v>152</v>
      </c>
      <c r="H55" t="str">
        <f t="shared" si="2"/>
        <v>insert into invoices (id, invoice_date, client_id, invoice_sum) values (1854, to_date('2018-08-03', 'yyyy-mm-dd'), 4, 1275);</v>
      </c>
    </row>
    <row r="56" spans="1:8" x14ac:dyDescent="0.3">
      <c r="A56" s="2">
        <v>1855</v>
      </c>
      <c r="B56" s="10">
        <v>43317</v>
      </c>
      <c r="C56" s="10" t="str">
        <f t="shared" si="3"/>
        <v>2018-08-05</v>
      </c>
      <c r="D56" s="6">
        <v>14</v>
      </c>
      <c r="E56" s="6">
        <v>275</v>
      </c>
      <c r="F56" t="str">
        <f t="shared" si="1"/>
        <v>(1855, to_date('2018-08-05', 'yyyy-mm-dd'), 14, 275)</v>
      </c>
      <c r="G56" t="s">
        <v>153</v>
      </c>
      <c r="H56" t="str">
        <f t="shared" si="2"/>
        <v>insert into invoices (id, invoice_date, client_id, invoice_sum) values (1855, to_date('2018-08-05', 'yyyy-mm-dd'), 14, 275);</v>
      </c>
    </row>
    <row r="57" spans="1:8" x14ac:dyDescent="0.3">
      <c r="A57" s="2">
        <v>1856</v>
      </c>
      <c r="B57" s="10">
        <v>43321</v>
      </c>
      <c r="C57" s="10" t="str">
        <f t="shared" si="3"/>
        <v>2018-08-09</v>
      </c>
      <c r="D57" s="6">
        <v>3</v>
      </c>
      <c r="E57" s="6">
        <v>380</v>
      </c>
      <c r="F57" t="str">
        <f t="shared" si="1"/>
        <v>(1856, to_date('2018-08-09', 'yyyy-mm-dd'), 3, 380)</v>
      </c>
      <c r="G57" t="s">
        <v>154</v>
      </c>
      <c r="H57" t="str">
        <f t="shared" si="2"/>
        <v>insert into invoices (id, invoice_date, client_id, invoice_sum) values (1856, to_date('2018-08-09', 'yyyy-mm-dd'), 3, 380);</v>
      </c>
    </row>
    <row r="58" spans="1:8" x14ac:dyDescent="0.3">
      <c r="A58" s="2">
        <v>1857</v>
      </c>
      <c r="B58" s="10">
        <v>43323</v>
      </c>
      <c r="C58" s="10" t="str">
        <f t="shared" si="3"/>
        <v>2018-08-11</v>
      </c>
      <c r="D58" s="6">
        <v>1</v>
      </c>
      <c r="E58" s="6">
        <v>855</v>
      </c>
      <c r="F58" t="str">
        <f t="shared" si="1"/>
        <v>(1857, to_date('2018-08-11', 'yyyy-mm-dd'), 1, 855)</v>
      </c>
      <c r="G58" t="s">
        <v>155</v>
      </c>
      <c r="H58" t="str">
        <f t="shared" si="2"/>
        <v>insert into invoices (id, invoice_date, client_id, invoice_sum) values (1857, to_date('2018-08-11', 'yyyy-mm-dd'), 1, 855);</v>
      </c>
    </row>
    <row r="59" spans="1:8" x14ac:dyDescent="0.3">
      <c r="A59" s="2">
        <v>1858</v>
      </c>
      <c r="B59" s="10">
        <v>43323</v>
      </c>
      <c r="C59" s="10" t="str">
        <f t="shared" si="3"/>
        <v>2018-08-11</v>
      </c>
      <c r="D59" s="6">
        <v>5</v>
      </c>
      <c r="E59" s="6">
        <v>1005</v>
      </c>
      <c r="F59" t="str">
        <f t="shared" si="1"/>
        <v>(1858, to_date('2018-08-11', 'yyyy-mm-dd'), 5, 1005)</v>
      </c>
      <c r="G59" t="s">
        <v>156</v>
      </c>
      <c r="H59" t="str">
        <f t="shared" si="2"/>
        <v>insert into invoices (id, invoice_date, client_id, invoice_sum) values (1858, to_date('2018-08-11', 'yyyy-mm-dd'), 5, 1005);</v>
      </c>
    </row>
    <row r="60" spans="1:8" x14ac:dyDescent="0.3">
      <c r="A60" s="2">
        <v>1859</v>
      </c>
      <c r="B60" s="10">
        <v>43323</v>
      </c>
      <c r="C60" s="10" t="str">
        <f t="shared" si="3"/>
        <v>2018-08-11</v>
      </c>
      <c r="D60" s="6">
        <v>13</v>
      </c>
      <c r="E60" s="6">
        <v>480</v>
      </c>
      <c r="F60" t="str">
        <f t="shared" si="1"/>
        <v>(1859, to_date('2018-08-11', 'yyyy-mm-dd'), 13, 480)</v>
      </c>
      <c r="G60" t="s">
        <v>157</v>
      </c>
      <c r="H60" t="str">
        <f t="shared" si="2"/>
        <v>insert into invoices (id, invoice_date, client_id, invoice_sum) values (1859, to_date('2018-08-11', 'yyyy-mm-dd'), 13, 480);</v>
      </c>
    </row>
    <row r="61" spans="1:8" x14ac:dyDescent="0.3">
      <c r="A61" s="2">
        <v>1860</v>
      </c>
      <c r="B61" s="10">
        <v>43329</v>
      </c>
      <c r="C61" s="10" t="str">
        <f t="shared" si="3"/>
        <v>2018-08-17</v>
      </c>
      <c r="D61" s="6">
        <v>8</v>
      </c>
      <c r="E61" s="6">
        <v>770</v>
      </c>
      <c r="F61" t="str">
        <f t="shared" si="1"/>
        <v>(1860, to_date('2018-08-17', 'yyyy-mm-dd'), 8, 770)</v>
      </c>
      <c r="G61" t="s">
        <v>158</v>
      </c>
      <c r="H61" t="str">
        <f t="shared" si="2"/>
        <v>insert into invoices (id, invoice_date, client_id, invoice_sum) values (1860, to_date('2018-08-17', 'yyyy-mm-dd'), 8, 770);</v>
      </c>
    </row>
    <row r="62" spans="1:8" x14ac:dyDescent="0.3">
      <c r="A62" s="2">
        <v>1861</v>
      </c>
      <c r="B62" s="10">
        <v>43332</v>
      </c>
      <c r="C62" s="10" t="str">
        <f t="shared" si="3"/>
        <v>2018-08-20</v>
      </c>
      <c r="D62" s="6">
        <v>4</v>
      </c>
      <c r="E62" s="6">
        <v>990</v>
      </c>
      <c r="F62" t="str">
        <f t="shared" si="1"/>
        <v>(1861, to_date('2018-08-20', 'yyyy-mm-dd'), 4, 990)</v>
      </c>
      <c r="G62" t="s">
        <v>159</v>
      </c>
      <c r="H62" t="str">
        <f t="shared" si="2"/>
        <v>insert into invoices (id, invoice_date, client_id, invoice_sum) values (1861, to_date('2018-08-20', 'yyyy-mm-dd'), 4, 990);</v>
      </c>
    </row>
    <row r="63" spans="1:8" x14ac:dyDescent="0.3">
      <c r="A63" s="2">
        <v>1862</v>
      </c>
      <c r="B63" s="10">
        <v>43348</v>
      </c>
      <c r="C63" s="10" t="str">
        <f t="shared" si="3"/>
        <v>2018-09-05</v>
      </c>
      <c r="D63" s="6">
        <v>1</v>
      </c>
      <c r="E63" s="6">
        <v>820</v>
      </c>
      <c r="F63" t="str">
        <f t="shared" si="1"/>
        <v>(1862, to_date('2018-09-05', 'yyyy-mm-dd'), 1, 820)</v>
      </c>
      <c r="G63" t="s">
        <v>160</v>
      </c>
      <c r="H63" t="str">
        <f t="shared" si="2"/>
        <v>insert into invoices (id, invoice_date, client_id, invoice_sum) values (1862, to_date('2018-09-05', 'yyyy-mm-dd'), 1, 820);</v>
      </c>
    </row>
    <row r="64" spans="1:8" x14ac:dyDescent="0.3">
      <c r="A64" s="2">
        <v>1863</v>
      </c>
      <c r="B64" s="10">
        <v>43353</v>
      </c>
      <c r="C64" s="10" t="str">
        <f t="shared" si="3"/>
        <v>2018-09-10</v>
      </c>
      <c r="D64" s="6">
        <v>2</v>
      </c>
      <c r="E64" s="6">
        <v>740</v>
      </c>
      <c r="F64" t="str">
        <f t="shared" si="1"/>
        <v>(1863, to_date('2018-09-10', 'yyyy-mm-dd'), 2, 740)</v>
      </c>
      <c r="G64" t="s">
        <v>161</v>
      </c>
      <c r="H64" t="str">
        <f t="shared" si="2"/>
        <v>insert into invoices (id, invoice_date, client_id, invoice_sum) values (1863, to_date('2018-09-10', 'yyyy-mm-dd'), 2, 740);</v>
      </c>
    </row>
    <row r="65" spans="1:8" x14ac:dyDescent="0.3">
      <c r="A65" s="2">
        <v>1864</v>
      </c>
      <c r="B65" s="10">
        <v>43354</v>
      </c>
      <c r="C65" s="10" t="str">
        <f t="shared" si="3"/>
        <v>2018-09-11</v>
      </c>
      <c r="D65" s="6">
        <v>4</v>
      </c>
      <c r="E65" s="6">
        <v>1160</v>
      </c>
      <c r="F65" t="str">
        <f t="shared" si="1"/>
        <v>(1864, to_date('2018-09-11', 'yyyy-mm-dd'), 4, 1160)</v>
      </c>
      <c r="G65" t="s">
        <v>162</v>
      </c>
      <c r="H65" t="str">
        <f t="shared" si="2"/>
        <v>insert into invoices (id, invoice_date, client_id, invoice_sum) values (1864, to_date('2018-09-11', 'yyyy-mm-dd'), 4, 1160);</v>
      </c>
    </row>
    <row r="66" spans="1:8" x14ac:dyDescent="0.3">
      <c r="A66" s="2">
        <v>1865</v>
      </c>
      <c r="B66" s="10">
        <v>43354</v>
      </c>
      <c r="C66" s="10" t="str">
        <f t="shared" ref="C66:C97" si="4">TEXT(B66,"ГГГГ-ММ-ДД")</f>
        <v>2018-09-11</v>
      </c>
      <c r="D66" s="6">
        <v>5</v>
      </c>
      <c r="E66" s="6">
        <v>1080</v>
      </c>
      <c r="F66" t="str">
        <f t="shared" si="1"/>
        <v>(1865, to_date('2018-09-11', 'yyyy-mm-dd'), 5, 1080)</v>
      </c>
      <c r="G66" t="s">
        <v>163</v>
      </c>
      <c r="H66" t="str">
        <f t="shared" si="2"/>
        <v>insert into invoices (id, invoice_date, client_id, invoice_sum) values (1865, to_date('2018-09-11', 'yyyy-mm-dd'), 5, 1080);</v>
      </c>
    </row>
    <row r="67" spans="1:8" x14ac:dyDescent="0.3">
      <c r="A67" s="2">
        <v>1866</v>
      </c>
      <c r="B67" s="10">
        <v>43358</v>
      </c>
      <c r="C67" s="10" t="str">
        <f t="shared" si="4"/>
        <v>2018-09-15</v>
      </c>
      <c r="D67" s="6">
        <v>3</v>
      </c>
      <c r="E67" s="6">
        <v>510</v>
      </c>
      <c r="F67" t="str">
        <f t="shared" si="1"/>
        <v>(1866, to_date('2018-09-15', 'yyyy-mm-dd'), 3, 510)</v>
      </c>
      <c r="G67" t="s">
        <v>164</v>
      </c>
      <c r="H67" t="str">
        <f t="shared" ref="H67:H130" si="5">"insert into invoices (id, invoice_date, client_id, invoice_sum) values "&amp;G67&amp;";"</f>
        <v>insert into invoices (id, invoice_date, client_id, invoice_sum) values (1866, to_date('2018-09-15', 'yyyy-mm-dd'), 3, 510);</v>
      </c>
    </row>
    <row r="68" spans="1:8" x14ac:dyDescent="0.3">
      <c r="A68" s="2">
        <v>1867</v>
      </c>
      <c r="B68" s="10">
        <v>43383</v>
      </c>
      <c r="C68" s="10" t="str">
        <f t="shared" si="4"/>
        <v>2018-10-10</v>
      </c>
      <c r="D68" s="6">
        <v>8</v>
      </c>
      <c r="E68" s="6">
        <v>560</v>
      </c>
      <c r="F68" t="str">
        <f t="shared" ref="F68:F131" si="6">"("&amp;A68&amp;", to_date('"&amp;C68&amp;"', 'yyyy-mm-dd'), "&amp;D68&amp;", "&amp;E68&amp;")"</f>
        <v>(1867, to_date('2018-10-10', 'yyyy-mm-dd'), 8, 560)</v>
      </c>
      <c r="G68" t="s">
        <v>165</v>
      </c>
      <c r="H68" t="str">
        <f t="shared" si="5"/>
        <v>insert into invoices (id, invoice_date, client_id, invoice_sum) values (1867, to_date('2018-10-10', 'yyyy-mm-dd'), 8, 560);</v>
      </c>
    </row>
    <row r="69" spans="1:8" x14ac:dyDescent="0.3">
      <c r="A69" s="2">
        <v>1868</v>
      </c>
      <c r="B69" s="10">
        <v>43383</v>
      </c>
      <c r="C69" s="10" t="str">
        <f t="shared" si="4"/>
        <v>2018-10-10</v>
      </c>
      <c r="D69" s="6">
        <v>13</v>
      </c>
      <c r="E69" s="6">
        <v>475</v>
      </c>
      <c r="F69" t="str">
        <f t="shared" si="6"/>
        <v>(1868, to_date('2018-10-10', 'yyyy-mm-dd'), 13, 475)</v>
      </c>
      <c r="G69" t="s">
        <v>166</v>
      </c>
      <c r="H69" t="str">
        <f t="shared" si="5"/>
        <v>insert into invoices (id, invoice_date, client_id, invoice_sum) values (1868, to_date('2018-10-10', 'yyyy-mm-dd'), 13, 475);</v>
      </c>
    </row>
    <row r="70" spans="1:8" x14ac:dyDescent="0.3">
      <c r="A70" s="2">
        <v>1869</v>
      </c>
      <c r="B70" s="10">
        <v>43384</v>
      </c>
      <c r="C70" s="10" t="str">
        <f t="shared" si="4"/>
        <v>2018-10-11</v>
      </c>
      <c r="D70" s="6">
        <v>10</v>
      </c>
      <c r="E70" s="6">
        <v>430</v>
      </c>
      <c r="F70" t="str">
        <f t="shared" si="6"/>
        <v>(1869, to_date('2018-10-11', 'yyyy-mm-dd'), 10, 430)</v>
      </c>
      <c r="G70" t="s">
        <v>167</v>
      </c>
      <c r="H70" t="str">
        <f t="shared" si="5"/>
        <v>insert into invoices (id, invoice_date, client_id, invoice_sum) values (1869, to_date('2018-10-11', 'yyyy-mm-dd'), 10, 430);</v>
      </c>
    </row>
    <row r="71" spans="1:8" x14ac:dyDescent="0.3">
      <c r="A71" s="2">
        <v>1870</v>
      </c>
      <c r="B71" s="10">
        <v>43388</v>
      </c>
      <c r="C71" s="10" t="str">
        <f t="shared" si="4"/>
        <v>2018-10-15</v>
      </c>
      <c r="D71" s="6">
        <v>1</v>
      </c>
      <c r="E71" s="6">
        <v>750</v>
      </c>
      <c r="F71" t="str">
        <f t="shared" si="6"/>
        <v>(1870, to_date('2018-10-15', 'yyyy-mm-dd'), 1, 750)</v>
      </c>
      <c r="G71" t="s">
        <v>168</v>
      </c>
      <c r="H71" t="str">
        <f t="shared" si="5"/>
        <v>insert into invoices (id, invoice_date, client_id, invoice_sum) values (1870, to_date('2018-10-15', 'yyyy-mm-dd'), 1, 750);</v>
      </c>
    </row>
    <row r="72" spans="1:8" x14ac:dyDescent="0.3">
      <c r="A72" s="2">
        <v>1871</v>
      </c>
      <c r="B72" s="10">
        <v>43388</v>
      </c>
      <c r="C72" s="10" t="str">
        <f t="shared" si="4"/>
        <v>2018-10-15</v>
      </c>
      <c r="D72" s="6">
        <v>4</v>
      </c>
      <c r="E72" s="6">
        <v>1230</v>
      </c>
      <c r="F72" t="str">
        <f t="shared" si="6"/>
        <v>(1871, to_date('2018-10-15', 'yyyy-mm-dd'), 4, 1230)</v>
      </c>
      <c r="G72" t="s">
        <v>169</v>
      </c>
      <c r="H72" t="str">
        <f t="shared" si="5"/>
        <v>insert into invoices (id, invoice_date, client_id, invoice_sum) values (1871, to_date('2018-10-15', 'yyyy-mm-dd'), 4, 1230);</v>
      </c>
    </row>
    <row r="73" spans="1:8" x14ac:dyDescent="0.3">
      <c r="A73" s="2">
        <v>1872</v>
      </c>
      <c r="B73" s="10">
        <v>43388</v>
      </c>
      <c r="C73" s="10" t="str">
        <f t="shared" si="4"/>
        <v>2018-10-15</v>
      </c>
      <c r="D73" s="6">
        <v>5</v>
      </c>
      <c r="E73" s="6">
        <v>880</v>
      </c>
      <c r="F73" t="str">
        <f t="shared" si="6"/>
        <v>(1872, to_date('2018-10-15', 'yyyy-mm-dd'), 5, 880)</v>
      </c>
      <c r="G73" t="s">
        <v>170</v>
      </c>
      <c r="H73" t="str">
        <f t="shared" si="5"/>
        <v>insert into invoices (id, invoice_date, client_id, invoice_sum) values (1872, to_date('2018-10-15', 'yyyy-mm-dd'), 5, 880);</v>
      </c>
    </row>
    <row r="74" spans="1:8" x14ac:dyDescent="0.3">
      <c r="A74" s="2">
        <v>1873</v>
      </c>
      <c r="B74" s="10">
        <v>43388</v>
      </c>
      <c r="C74" s="10" t="str">
        <f t="shared" si="4"/>
        <v>2018-10-15</v>
      </c>
      <c r="D74" s="6">
        <v>6</v>
      </c>
      <c r="E74" s="6">
        <v>360</v>
      </c>
      <c r="F74" t="str">
        <f t="shared" si="6"/>
        <v>(1873, to_date('2018-10-15', 'yyyy-mm-dd'), 6, 360)</v>
      </c>
      <c r="G74" t="s">
        <v>171</v>
      </c>
      <c r="H74" t="str">
        <f t="shared" si="5"/>
        <v>insert into invoices (id, invoice_date, client_id, invoice_sum) values (1873, to_date('2018-10-15', 'yyyy-mm-dd'), 6, 360);</v>
      </c>
    </row>
    <row r="75" spans="1:8" x14ac:dyDescent="0.3">
      <c r="A75" s="2">
        <v>1874</v>
      </c>
      <c r="B75" s="10">
        <v>43388</v>
      </c>
      <c r="C75" s="10" t="str">
        <f t="shared" si="4"/>
        <v>2018-10-15</v>
      </c>
      <c r="D75" s="6">
        <v>7</v>
      </c>
      <c r="E75" s="6">
        <v>620</v>
      </c>
      <c r="F75" t="str">
        <f t="shared" si="6"/>
        <v>(1874, to_date('2018-10-15', 'yyyy-mm-dd'), 7, 620)</v>
      </c>
      <c r="G75" t="s">
        <v>172</v>
      </c>
      <c r="H75" t="str">
        <f t="shared" si="5"/>
        <v>insert into invoices (id, invoice_date, client_id, invoice_sum) values (1874, to_date('2018-10-15', 'yyyy-mm-dd'), 7, 620);</v>
      </c>
    </row>
    <row r="76" spans="1:8" x14ac:dyDescent="0.3">
      <c r="A76" s="2">
        <v>1875</v>
      </c>
      <c r="B76" s="10">
        <v>43388</v>
      </c>
      <c r="C76" s="10" t="str">
        <f t="shared" si="4"/>
        <v>2018-10-15</v>
      </c>
      <c r="D76" s="6">
        <v>9</v>
      </c>
      <c r="E76" s="6">
        <v>360</v>
      </c>
      <c r="F76" t="str">
        <f t="shared" si="6"/>
        <v>(1875, to_date('2018-10-15', 'yyyy-mm-dd'), 9, 360)</v>
      </c>
      <c r="G76" t="s">
        <v>173</v>
      </c>
      <c r="H76" t="str">
        <f t="shared" si="5"/>
        <v>insert into invoices (id, invoice_date, client_id, invoice_sum) values (1875, to_date('2018-10-15', 'yyyy-mm-dd'), 9, 360);</v>
      </c>
    </row>
    <row r="77" spans="1:8" x14ac:dyDescent="0.3">
      <c r="A77" s="2">
        <v>1876</v>
      </c>
      <c r="B77" s="10">
        <v>43390</v>
      </c>
      <c r="C77" s="10" t="str">
        <f t="shared" si="4"/>
        <v>2018-10-17</v>
      </c>
      <c r="D77" s="6">
        <v>2</v>
      </c>
      <c r="E77" s="6">
        <v>650</v>
      </c>
      <c r="F77" t="str">
        <f t="shared" si="6"/>
        <v>(1876, to_date('2018-10-17', 'yyyy-mm-dd'), 2, 650)</v>
      </c>
      <c r="G77" t="s">
        <v>174</v>
      </c>
      <c r="H77" t="str">
        <f t="shared" si="5"/>
        <v>insert into invoices (id, invoice_date, client_id, invoice_sum) values (1876, to_date('2018-10-17', 'yyyy-mm-dd'), 2, 650);</v>
      </c>
    </row>
    <row r="78" spans="1:8" x14ac:dyDescent="0.3">
      <c r="A78" s="2">
        <v>1877</v>
      </c>
      <c r="B78" s="10">
        <v>43391</v>
      </c>
      <c r="C78" s="10" t="str">
        <f t="shared" si="4"/>
        <v>2018-10-18</v>
      </c>
      <c r="D78" s="6">
        <v>3</v>
      </c>
      <c r="E78" s="6">
        <v>360</v>
      </c>
      <c r="F78" t="str">
        <f t="shared" si="6"/>
        <v>(1877, to_date('2018-10-18', 'yyyy-mm-dd'), 3, 360)</v>
      </c>
      <c r="G78" t="s">
        <v>175</v>
      </c>
      <c r="H78" t="str">
        <f t="shared" si="5"/>
        <v>insert into invoices (id, invoice_date, client_id, invoice_sum) values (1877, to_date('2018-10-18', 'yyyy-mm-dd'), 3, 360);</v>
      </c>
    </row>
    <row r="79" spans="1:8" x14ac:dyDescent="0.3">
      <c r="A79" s="2">
        <v>1878</v>
      </c>
      <c r="B79" s="10">
        <v>43416</v>
      </c>
      <c r="C79" s="10" t="str">
        <f t="shared" si="4"/>
        <v>2018-11-12</v>
      </c>
      <c r="D79" s="6">
        <v>1</v>
      </c>
      <c r="E79" s="6">
        <v>540</v>
      </c>
      <c r="F79" t="str">
        <f t="shared" si="6"/>
        <v>(1878, to_date('2018-11-12', 'yyyy-mm-dd'), 1, 540)</v>
      </c>
      <c r="G79" t="s">
        <v>176</v>
      </c>
      <c r="H79" t="str">
        <f t="shared" si="5"/>
        <v>insert into invoices (id, invoice_date, client_id, invoice_sum) values (1878, to_date('2018-11-12', 'yyyy-mm-dd'), 1, 540);</v>
      </c>
    </row>
    <row r="80" spans="1:8" x14ac:dyDescent="0.3">
      <c r="A80" s="2">
        <v>1879</v>
      </c>
      <c r="B80" s="10">
        <v>43421</v>
      </c>
      <c r="C80" s="10" t="str">
        <f t="shared" si="4"/>
        <v>2018-11-17</v>
      </c>
      <c r="D80" s="6">
        <v>2</v>
      </c>
      <c r="E80" s="6">
        <v>580</v>
      </c>
      <c r="F80" t="str">
        <f t="shared" si="6"/>
        <v>(1879, to_date('2018-11-17', 'yyyy-mm-dd'), 2, 580)</v>
      </c>
      <c r="G80" t="s">
        <v>177</v>
      </c>
      <c r="H80" t="str">
        <f t="shared" si="5"/>
        <v>insert into invoices (id, invoice_date, client_id, invoice_sum) values (1879, to_date('2018-11-17', 'yyyy-mm-dd'), 2, 580);</v>
      </c>
    </row>
    <row r="81" spans="1:8" x14ac:dyDescent="0.3">
      <c r="A81" s="2">
        <v>1880</v>
      </c>
      <c r="B81" s="10">
        <v>43446</v>
      </c>
      <c r="C81" s="10" t="str">
        <f t="shared" si="4"/>
        <v>2018-12-12</v>
      </c>
      <c r="D81" s="6">
        <v>4</v>
      </c>
      <c r="E81" s="6">
        <v>1410</v>
      </c>
      <c r="F81" t="str">
        <f t="shared" si="6"/>
        <v>(1880, to_date('2018-12-12', 'yyyy-mm-dd'), 4, 1410)</v>
      </c>
      <c r="G81" t="s">
        <v>178</v>
      </c>
      <c r="H81" t="str">
        <f t="shared" si="5"/>
        <v>insert into invoices (id, invoice_date, client_id, invoice_sum) values (1880, to_date('2018-12-12', 'yyyy-mm-dd'), 4, 1410);</v>
      </c>
    </row>
    <row r="82" spans="1:8" x14ac:dyDescent="0.3">
      <c r="A82" s="2">
        <v>1881</v>
      </c>
      <c r="B82" s="10">
        <v>43446</v>
      </c>
      <c r="C82" s="10" t="str">
        <f t="shared" si="4"/>
        <v>2018-12-12</v>
      </c>
      <c r="D82" s="6">
        <v>5</v>
      </c>
      <c r="E82" s="6">
        <v>965</v>
      </c>
      <c r="F82" t="str">
        <f t="shared" si="6"/>
        <v>(1881, to_date('2018-12-12', 'yyyy-mm-dd'), 5, 965)</v>
      </c>
      <c r="G82" t="s">
        <v>179</v>
      </c>
      <c r="H82" t="str">
        <f t="shared" si="5"/>
        <v>insert into invoices (id, invoice_date, client_id, invoice_sum) values (1881, to_date('2018-12-12', 'yyyy-mm-dd'), 5, 965);</v>
      </c>
    </row>
    <row r="83" spans="1:8" x14ac:dyDescent="0.3">
      <c r="A83" s="2">
        <v>1882</v>
      </c>
      <c r="B83" s="10">
        <v>43446</v>
      </c>
      <c r="C83" s="10" t="str">
        <f t="shared" si="4"/>
        <v>2018-12-12</v>
      </c>
      <c r="D83" s="6">
        <v>8</v>
      </c>
      <c r="E83" s="6">
        <v>620</v>
      </c>
      <c r="F83" t="str">
        <f t="shared" si="6"/>
        <v>(1882, to_date('2018-12-12', 'yyyy-mm-dd'), 8, 620)</v>
      </c>
      <c r="G83" t="s">
        <v>180</v>
      </c>
      <c r="H83" t="str">
        <f t="shared" si="5"/>
        <v>insert into invoices (id, invoice_date, client_id, invoice_sum) values (1882, to_date('2018-12-12', 'yyyy-mm-dd'), 8, 620);</v>
      </c>
    </row>
    <row r="84" spans="1:8" x14ac:dyDescent="0.3">
      <c r="A84" s="2">
        <v>1883</v>
      </c>
      <c r="B84" s="10">
        <v>43449</v>
      </c>
      <c r="C84" s="10" t="str">
        <f t="shared" si="4"/>
        <v>2018-12-15</v>
      </c>
      <c r="D84" s="6">
        <v>1</v>
      </c>
      <c r="E84" s="6">
        <v>1075</v>
      </c>
      <c r="F84" t="str">
        <f t="shared" si="6"/>
        <v>(1883, to_date('2018-12-15', 'yyyy-mm-dd'), 1, 1075)</v>
      </c>
      <c r="G84" t="s">
        <v>181</v>
      </c>
      <c r="H84" t="str">
        <f t="shared" si="5"/>
        <v>insert into invoices (id, invoice_date, client_id, invoice_sum) values (1883, to_date('2018-12-15', 'yyyy-mm-dd'), 1, 1075);</v>
      </c>
    </row>
    <row r="85" spans="1:8" x14ac:dyDescent="0.3">
      <c r="A85" s="2">
        <v>1884</v>
      </c>
      <c r="B85" s="10">
        <v>43449</v>
      </c>
      <c r="C85" s="10" t="str">
        <f t="shared" si="4"/>
        <v>2018-12-15</v>
      </c>
      <c r="D85" s="6">
        <v>2</v>
      </c>
      <c r="E85" s="6">
        <v>690</v>
      </c>
      <c r="F85" t="str">
        <f t="shared" si="6"/>
        <v>(1884, to_date('2018-12-15', 'yyyy-mm-dd'), 2, 690)</v>
      </c>
      <c r="G85" t="s">
        <v>182</v>
      </c>
      <c r="H85" t="str">
        <f t="shared" si="5"/>
        <v>insert into invoices (id, invoice_date, client_id, invoice_sum) values (1884, to_date('2018-12-15', 'yyyy-mm-dd'), 2, 690);</v>
      </c>
    </row>
    <row r="86" spans="1:8" x14ac:dyDescent="0.3">
      <c r="A86" s="2">
        <v>1901</v>
      </c>
      <c r="B86" s="10">
        <v>43467</v>
      </c>
      <c r="C86" s="10" t="str">
        <f t="shared" si="4"/>
        <v>2019-01-02</v>
      </c>
      <c r="D86" s="6">
        <v>12</v>
      </c>
      <c r="E86" s="6">
        <v>1320</v>
      </c>
      <c r="F86" t="str">
        <f t="shared" si="6"/>
        <v>(1901, to_date('2019-01-02', 'yyyy-mm-dd'), 12, 1320)</v>
      </c>
      <c r="G86" t="s">
        <v>183</v>
      </c>
      <c r="H86" t="str">
        <f t="shared" si="5"/>
        <v>insert into invoices (id, invoice_date, client_id, invoice_sum) values (1901, to_date('2019-01-02', 'yyyy-mm-dd'), 12, 1320);</v>
      </c>
    </row>
    <row r="87" spans="1:8" x14ac:dyDescent="0.3">
      <c r="A87" s="2">
        <v>1902</v>
      </c>
      <c r="B87" s="10">
        <v>43480</v>
      </c>
      <c r="C87" s="10" t="str">
        <f t="shared" si="4"/>
        <v>2019-01-15</v>
      </c>
      <c r="D87" s="6">
        <v>1</v>
      </c>
      <c r="E87" s="6">
        <v>890</v>
      </c>
      <c r="F87" t="str">
        <f t="shared" si="6"/>
        <v>(1902, to_date('2019-01-15', 'yyyy-mm-dd'), 1, 890)</v>
      </c>
      <c r="G87" t="s">
        <v>184</v>
      </c>
      <c r="H87" t="str">
        <f t="shared" si="5"/>
        <v>insert into invoices (id, invoice_date, client_id, invoice_sum) values (1902, to_date('2019-01-15', 'yyyy-mm-dd'), 1, 890);</v>
      </c>
    </row>
    <row r="88" spans="1:8" x14ac:dyDescent="0.3">
      <c r="A88" s="2">
        <v>1903</v>
      </c>
      <c r="B88" s="10">
        <v>43482</v>
      </c>
      <c r="C88" s="10" t="str">
        <f t="shared" si="4"/>
        <v>2019-01-17</v>
      </c>
      <c r="D88" s="6">
        <v>5</v>
      </c>
      <c r="E88" s="6">
        <v>740</v>
      </c>
      <c r="F88" t="str">
        <f t="shared" si="6"/>
        <v>(1903, to_date('2019-01-17', 'yyyy-mm-dd'), 5, 740)</v>
      </c>
      <c r="G88" t="s">
        <v>185</v>
      </c>
      <c r="H88" t="str">
        <f t="shared" si="5"/>
        <v>insert into invoices (id, invoice_date, client_id, invoice_sum) values (1903, to_date('2019-01-17', 'yyyy-mm-dd'), 5, 740);</v>
      </c>
    </row>
    <row r="89" spans="1:8" x14ac:dyDescent="0.3">
      <c r="A89" s="2">
        <v>1904</v>
      </c>
      <c r="B89" s="10">
        <v>43483</v>
      </c>
      <c r="C89" s="10" t="str">
        <f t="shared" si="4"/>
        <v>2019-01-18</v>
      </c>
      <c r="D89" s="6">
        <v>4</v>
      </c>
      <c r="E89" s="6">
        <v>970</v>
      </c>
      <c r="F89" t="str">
        <f t="shared" si="6"/>
        <v>(1904, to_date('2019-01-18', 'yyyy-mm-dd'), 4, 970)</v>
      </c>
      <c r="G89" t="s">
        <v>186</v>
      </c>
      <c r="H89" t="str">
        <f t="shared" si="5"/>
        <v>insert into invoices (id, invoice_date, client_id, invoice_sum) values (1904, to_date('2019-01-18', 'yyyy-mm-dd'), 4, 970);</v>
      </c>
    </row>
    <row r="90" spans="1:8" x14ac:dyDescent="0.3">
      <c r="A90" s="2">
        <v>1905</v>
      </c>
      <c r="B90" s="10">
        <v>43506</v>
      </c>
      <c r="C90" s="10" t="str">
        <f t="shared" si="4"/>
        <v>2019-02-10</v>
      </c>
      <c r="D90" s="6">
        <v>13</v>
      </c>
      <c r="E90" s="6">
        <v>485</v>
      </c>
      <c r="F90" t="str">
        <f t="shared" si="6"/>
        <v>(1905, to_date('2019-02-10', 'yyyy-mm-dd'), 13, 485)</v>
      </c>
      <c r="G90" t="s">
        <v>187</v>
      </c>
      <c r="H90" t="str">
        <f t="shared" si="5"/>
        <v>insert into invoices (id, invoice_date, client_id, invoice_sum) values (1905, to_date('2019-02-10', 'yyyy-mm-dd'), 13, 485);</v>
      </c>
    </row>
    <row r="91" spans="1:8" x14ac:dyDescent="0.3">
      <c r="A91" s="2">
        <v>1906</v>
      </c>
      <c r="B91" s="10">
        <v>43513</v>
      </c>
      <c r="C91" s="10" t="str">
        <f t="shared" si="4"/>
        <v>2019-02-17</v>
      </c>
      <c r="D91" s="6">
        <v>1</v>
      </c>
      <c r="E91" s="6">
        <v>900</v>
      </c>
      <c r="F91" t="str">
        <f t="shared" si="6"/>
        <v>(1906, to_date('2019-02-17', 'yyyy-mm-dd'), 1, 900)</v>
      </c>
      <c r="G91" t="s">
        <v>188</v>
      </c>
      <c r="H91" t="str">
        <f t="shared" si="5"/>
        <v>insert into invoices (id, invoice_date, client_id, invoice_sum) values (1906, to_date('2019-02-17', 'yyyy-mm-dd'), 1, 900);</v>
      </c>
    </row>
    <row r="92" spans="1:8" x14ac:dyDescent="0.3">
      <c r="A92" s="2">
        <v>1907</v>
      </c>
      <c r="B92" s="10">
        <v>43537</v>
      </c>
      <c r="C92" s="10" t="str">
        <f t="shared" si="4"/>
        <v>2019-03-13</v>
      </c>
      <c r="D92" s="6">
        <v>1</v>
      </c>
      <c r="E92" s="6">
        <v>1170</v>
      </c>
      <c r="F92" t="str">
        <f t="shared" si="6"/>
        <v>(1907, to_date('2019-03-13', 'yyyy-mm-dd'), 1, 1170)</v>
      </c>
      <c r="G92" t="s">
        <v>189</v>
      </c>
      <c r="H92" t="str">
        <f t="shared" si="5"/>
        <v>insert into invoices (id, invoice_date, client_id, invoice_sum) values (1907, to_date('2019-03-13', 'yyyy-mm-dd'), 1, 1170);</v>
      </c>
    </row>
    <row r="93" spans="1:8" x14ac:dyDescent="0.3">
      <c r="A93" s="2">
        <v>1908</v>
      </c>
      <c r="B93" s="10">
        <v>43539</v>
      </c>
      <c r="C93" s="10" t="str">
        <f t="shared" si="4"/>
        <v>2019-03-15</v>
      </c>
      <c r="D93" s="6">
        <v>2</v>
      </c>
      <c r="E93" s="6">
        <v>730</v>
      </c>
      <c r="F93" t="str">
        <f t="shared" si="6"/>
        <v>(1908, to_date('2019-03-15', 'yyyy-mm-dd'), 2, 730)</v>
      </c>
      <c r="G93" t="s">
        <v>190</v>
      </c>
      <c r="H93" t="str">
        <f t="shared" si="5"/>
        <v>insert into invoices (id, invoice_date, client_id, invoice_sum) values (1908, to_date('2019-03-15', 'yyyy-mm-dd'), 2, 730);</v>
      </c>
    </row>
    <row r="94" spans="1:8" x14ac:dyDescent="0.3">
      <c r="A94" s="2">
        <v>1909</v>
      </c>
      <c r="B94" s="10">
        <v>43560</v>
      </c>
      <c r="C94" s="10" t="str">
        <f t="shared" si="4"/>
        <v>2019-04-05</v>
      </c>
      <c r="D94" s="6">
        <v>10</v>
      </c>
      <c r="E94" s="6">
        <v>720</v>
      </c>
      <c r="F94" t="str">
        <f t="shared" si="6"/>
        <v>(1909, to_date('2019-04-05', 'yyyy-mm-dd'), 10, 720)</v>
      </c>
      <c r="G94" t="s">
        <v>191</v>
      </c>
      <c r="H94" t="str">
        <f t="shared" si="5"/>
        <v>insert into invoices (id, invoice_date, client_id, invoice_sum) values (1909, to_date('2019-04-05', 'yyyy-mm-dd'), 10, 720);</v>
      </c>
    </row>
    <row r="95" spans="1:8" x14ac:dyDescent="0.3">
      <c r="A95" s="2">
        <v>1910</v>
      </c>
      <c r="B95" s="10">
        <v>43560</v>
      </c>
      <c r="C95" s="10" t="str">
        <f t="shared" si="4"/>
        <v>2019-04-05</v>
      </c>
      <c r="D95" s="6">
        <v>15</v>
      </c>
      <c r="E95" s="6">
        <v>330</v>
      </c>
      <c r="F95" t="str">
        <f t="shared" si="6"/>
        <v>(1910, to_date('2019-04-05', 'yyyy-mm-dd'), 15, 330)</v>
      </c>
      <c r="G95" t="s">
        <v>192</v>
      </c>
      <c r="H95" t="str">
        <f t="shared" si="5"/>
        <v>insert into invoices (id, invoice_date, client_id, invoice_sum) values (1910, to_date('2019-04-05', 'yyyy-mm-dd'), 15, 330);</v>
      </c>
    </row>
    <row r="96" spans="1:8" x14ac:dyDescent="0.3">
      <c r="A96" s="2">
        <v>1911</v>
      </c>
      <c r="B96" s="10">
        <v>43562</v>
      </c>
      <c r="C96" s="10" t="str">
        <f t="shared" si="4"/>
        <v>2019-04-07</v>
      </c>
      <c r="D96" s="6">
        <v>4</v>
      </c>
      <c r="E96" s="6">
        <v>1480</v>
      </c>
      <c r="F96" t="str">
        <f t="shared" si="6"/>
        <v>(1911, to_date('2019-04-07', 'yyyy-mm-dd'), 4, 1480)</v>
      </c>
      <c r="G96" t="s">
        <v>193</v>
      </c>
      <c r="H96" t="str">
        <f t="shared" si="5"/>
        <v>insert into invoices (id, invoice_date, client_id, invoice_sum) values (1911, to_date('2019-04-07', 'yyyy-mm-dd'), 4, 1480);</v>
      </c>
    </row>
    <row r="97" spans="1:8" x14ac:dyDescent="0.3">
      <c r="A97" s="2">
        <v>1912</v>
      </c>
      <c r="B97" s="10">
        <v>43562</v>
      </c>
      <c r="C97" s="10" t="str">
        <f t="shared" si="4"/>
        <v>2019-04-07</v>
      </c>
      <c r="D97" s="6">
        <v>5</v>
      </c>
      <c r="E97" s="6">
        <v>820</v>
      </c>
      <c r="F97" t="str">
        <f t="shared" si="6"/>
        <v>(1912, to_date('2019-04-07', 'yyyy-mm-dd'), 5, 820)</v>
      </c>
      <c r="G97" t="s">
        <v>194</v>
      </c>
      <c r="H97" t="str">
        <f t="shared" si="5"/>
        <v>insert into invoices (id, invoice_date, client_id, invoice_sum) values (1912, to_date('2019-04-07', 'yyyy-mm-dd'), 5, 820);</v>
      </c>
    </row>
    <row r="98" spans="1:8" x14ac:dyDescent="0.3">
      <c r="A98" s="2">
        <v>1913</v>
      </c>
      <c r="B98" s="10">
        <v>43569</v>
      </c>
      <c r="C98" s="10" t="str">
        <f t="shared" ref="C98:C129" si="7">TEXT(B98,"ГГГГ-ММ-ДД")</f>
        <v>2019-04-14</v>
      </c>
      <c r="D98" s="6">
        <v>8</v>
      </c>
      <c r="E98" s="6">
        <v>1025</v>
      </c>
      <c r="F98" t="str">
        <f t="shared" si="6"/>
        <v>(1913, to_date('2019-04-14', 'yyyy-mm-dd'), 8, 1025)</v>
      </c>
      <c r="G98" t="s">
        <v>195</v>
      </c>
      <c r="H98" t="str">
        <f t="shared" si="5"/>
        <v>insert into invoices (id, invoice_date, client_id, invoice_sum) values (1913, to_date('2019-04-14', 'yyyy-mm-dd'), 8, 1025);</v>
      </c>
    </row>
    <row r="99" spans="1:8" x14ac:dyDescent="0.3">
      <c r="A99" s="2">
        <v>1914</v>
      </c>
      <c r="B99" s="10">
        <v>43570</v>
      </c>
      <c r="C99" s="10" t="str">
        <f t="shared" si="7"/>
        <v>2019-04-15</v>
      </c>
      <c r="D99" s="6">
        <v>3</v>
      </c>
      <c r="E99" s="6">
        <v>815</v>
      </c>
      <c r="F99" t="str">
        <f t="shared" si="6"/>
        <v>(1914, to_date('2019-04-15', 'yyyy-mm-dd'), 3, 815)</v>
      </c>
      <c r="G99" t="s">
        <v>196</v>
      </c>
      <c r="H99" t="str">
        <f t="shared" si="5"/>
        <v>insert into invoices (id, invoice_date, client_id, invoice_sum) values (1914, to_date('2019-04-15', 'yyyy-mm-dd'), 3, 815);</v>
      </c>
    </row>
    <row r="100" spans="1:8" x14ac:dyDescent="0.3">
      <c r="A100" s="2">
        <v>1915</v>
      </c>
      <c r="B100" s="10">
        <v>43570</v>
      </c>
      <c r="C100" s="10" t="str">
        <f t="shared" si="7"/>
        <v>2019-04-15</v>
      </c>
      <c r="D100" s="6">
        <v>11</v>
      </c>
      <c r="E100" s="6">
        <v>570</v>
      </c>
      <c r="F100" t="str">
        <f t="shared" si="6"/>
        <v>(1915, to_date('2019-04-15', 'yyyy-mm-dd'), 11, 570)</v>
      </c>
      <c r="G100" t="s">
        <v>197</v>
      </c>
      <c r="H100" t="str">
        <f t="shared" si="5"/>
        <v>insert into invoices (id, invoice_date, client_id, invoice_sum) values (1915, to_date('2019-04-15', 'yyyy-mm-dd'), 11, 570);</v>
      </c>
    </row>
    <row r="101" spans="1:8" x14ac:dyDescent="0.3">
      <c r="A101" s="2">
        <v>1916</v>
      </c>
      <c r="B101" s="10">
        <v>43572</v>
      </c>
      <c r="C101" s="10" t="str">
        <f t="shared" si="7"/>
        <v>2019-04-17</v>
      </c>
      <c r="D101" s="6">
        <v>7</v>
      </c>
      <c r="E101" s="6">
        <v>805</v>
      </c>
      <c r="F101" t="str">
        <f t="shared" si="6"/>
        <v>(1916, to_date('2019-04-17', 'yyyy-mm-dd'), 7, 805)</v>
      </c>
      <c r="G101" t="s">
        <v>198</v>
      </c>
      <c r="H101" t="str">
        <f t="shared" si="5"/>
        <v>insert into invoices (id, invoice_date, client_id, invoice_sum) values (1916, to_date('2019-04-17', 'yyyy-mm-dd'), 7, 805);</v>
      </c>
    </row>
    <row r="102" spans="1:8" x14ac:dyDescent="0.3">
      <c r="A102" s="2">
        <v>1917</v>
      </c>
      <c r="B102" s="10">
        <v>43572</v>
      </c>
      <c r="C102" s="10" t="str">
        <f t="shared" si="7"/>
        <v>2019-04-17</v>
      </c>
      <c r="D102" s="6">
        <v>13</v>
      </c>
      <c r="E102" s="6">
        <v>560</v>
      </c>
      <c r="F102" t="str">
        <f t="shared" si="6"/>
        <v>(1917, to_date('2019-04-17', 'yyyy-mm-dd'), 13, 560)</v>
      </c>
      <c r="G102" t="s">
        <v>199</v>
      </c>
      <c r="H102" t="str">
        <f t="shared" si="5"/>
        <v>insert into invoices (id, invoice_date, client_id, invoice_sum) values (1917, to_date('2019-04-17', 'yyyy-mm-dd'), 13, 560);</v>
      </c>
    </row>
    <row r="103" spans="1:8" x14ac:dyDescent="0.3">
      <c r="A103" s="2">
        <v>1918</v>
      </c>
      <c r="B103" s="10">
        <v>43573</v>
      </c>
      <c r="C103" s="10" t="str">
        <f t="shared" si="7"/>
        <v>2019-04-18</v>
      </c>
      <c r="D103" s="6">
        <v>6</v>
      </c>
      <c r="E103" s="6">
        <v>510</v>
      </c>
      <c r="F103" t="str">
        <f t="shared" si="6"/>
        <v>(1918, to_date('2019-04-18', 'yyyy-mm-dd'), 6, 510)</v>
      </c>
      <c r="G103" t="s">
        <v>200</v>
      </c>
      <c r="H103" t="str">
        <f t="shared" si="5"/>
        <v>insert into invoices (id, invoice_date, client_id, invoice_sum) values (1918, to_date('2019-04-18', 'yyyy-mm-dd'), 6, 510);</v>
      </c>
    </row>
    <row r="104" spans="1:8" x14ac:dyDescent="0.3">
      <c r="A104" s="2">
        <v>1919</v>
      </c>
      <c r="B104" s="10">
        <v>43574</v>
      </c>
      <c r="C104" s="10" t="str">
        <f t="shared" si="7"/>
        <v>2019-04-19</v>
      </c>
      <c r="D104" s="6">
        <v>2</v>
      </c>
      <c r="E104" s="6">
        <v>890</v>
      </c>
      <c r="F104" t="str">
        <f t="shared" si="6"/>
        <v>(1919, to_date('2019-04-19', 'yyyy-mm-dd'), 2, 890)</v>
      </c>
      <c r="G104" t="s">
        <v>201</v>
      </c>
      <c r="H104" t="str">
        <f t="shared" si="5"/>
        <v>insert into invoices (id, invoice_date, client_id, invoice_sum) values (1919, to_date('2019-04-19', 'yyyy-mm-dd'), 2, 890);</v>
      </c>
    </row>
    <row r="105" spans="1:8" x14ac:dyDescent="0.3">
      <c r="A105" s="2">
        <v>1920</v>
      </c>
      <c r="B105" s="10">
        <v>43575</v>
      </c>
      <c r="C105" s="10" t="str">
        <f t="shared" si="7"/>
        <v>2019-04-20</v>
      </c>
      <c r="D105" s="6">
        <v>1</v>
      </c>
      <c r="E105" s="6">
        <v>1830</v>
      </c>
      <c r="F105" t="str">
        <f t="shared" si="6"/>
        <v>(1920, to_date('2019-04-20', 'yyyy-mm-dd'), 1, 1830)</v>
      </c>
      <c r="G105" t="s">
        <v>228</v>
      </c>
      <c r="H105" t="str">
        <f t="shared" si="5"/>
        <v>insert into invoices (id, invoice_date, client_id, invoice_sum) values (1920, to_date('2019-04-20', 'yyyy-mm-dd'), 1, 1830);</v>
      </c>
    </row>
    <row r="106" spans="1:8" x14ac:dyDescent="0.3">
      <c r="A106" s="2">
        <v>1921</v>
      </c>
      <c r="B106" s="10">
        <v>43582</v>
      </c>
      <c r="C106" s="10" t="str">
        <f t="shared" si="7"/>
        <v>2019-04-27</v>
      </c>
      <c r="D106" s="6">
        <v>12</v>
      </c>
      <c r="E106" s="6">
        <v>1415</v>
      </c>
      <c r="F106" t="str">
        <f t="shared" si="6"/>
        <v>(1921, to_date('2019-04-27', 'yyyy-mm-dd'), 12, 1415)</v>
      </c>
      <c r="G106" t="s">
        <v>202</v>
      </c>
      <c r="H106" t="str">
        <f t="shared" si="5"/>
        <v>insert into invoices (id, invoice_date, client_id, invoice_sum) values (1921, to_date('2019-04-27', 'yyyy-mm-dd'), 12, 1415);</v>
      </c>
    </row>
    <row r="107" spans="1:8" x14ac:dyDescent="0.3">
      <c r="A107" s="2">
        <v>1922</v>
      </c>
      <c r="B107" s="10">
        <v>43590</v>
      </c>
      <c r="C107" s="10" t="str">
        <f t="shared" si="7"/>
        <v>2019-05-05</v>
      </c>
      <c r="D107" s="6">
        <v>1</v>
      </c>
      <c r="E107" s="6">
        <v>1220</v>
      </c>
      <c r="F107" t="str">
        <f t="shared" si="6"/>
        <v>(1922, to_date('2019-05-05', 'yyyy-mm-dd'), 1, 1220)</v>
      </c>
      <c r="G107" t="s">
        <v>203</v>
      </c>
      <c r="H107" t="str">
        <f t="shared" si="5"/>
        <v>insert into invoices (id, invoice_date, client_id, invoice_sum) values (1922, to_date('2019-05-05', 'yyyy-mm-dd'), 1, 1220);</v>
      </c>
    </row>
    <row r="108" spans="1:8" x14ac:dyDescent="0.3">
      <c r="A108" s="2">
        <v>1923</v>
      </c>
      <c r="B108" s="10">
        <v>43599</v>
      </c>
      <c r="C108" s="10" t="str">
        <f t="shared" si="7"/>
        <v>2019-05-14</v>
      </c>
      <c r="D108" s="6">
        <v>2</v>
      </c>
      <c r="E108" s="6">
        <v>1175</v>
      </c>
      <c r="F108" t="str">
        <f t="shared" si="6"/>
        <v>(1923, to_date('2019-05-14', 'yyyy-mm-dd'), 2, 1175)</v>
      </c>
      <c r="G108" t="s">
        <v>204</v>
      </c>
      <c r="H108" t="str">
        <f t="shared" si="5"/>
        <v>insert into invoices (id, invoice_date, client_id, invoice_sum) values (1923, to_date('2019-05-14', 'yyyy-mm-dd'), 2, 1175);</v>
      </c>
    </row>
    <row r="109" spans="1:8" x14ac:dyDescent="0.3">
      <c r="A109" s="2">
        <v>1924</v>
      </c>
      <c r="B109" s="10">
        <v>43600</v>
      </c>
      <c r="C109" s="10" t="str">
        <f t="shared" si="7"/>
        <v>2019-05-15</v>
      </c>
      <c r="D109" s="6">
        <v>4</v>
      </c>
      <c r="E109" s="6">
        <v>1610</v>
      </c>
      <c r="F109" t="str">
        <f t="shared" si="6"/>
        <v>(1924, to_date('2019-05-15', 'yyyy-mm-dd'), 4, 1610)</v>
      </c>
      <c r="G109" t="s">
        <v>205</v>
      </c>
      <c r="H109" t="str">
        <f t="shared" si="5"/>
        <v>insert into invoices (id, invoice_date, client_id, invoice_sum) values (1924, to_date('2019-05-15', 'yyyy-mm-dd'), 4, 1610);</v>
      </c>
    </row>
    <row r="110" spans="1:8" x14ac:dyDescent="0.3">
      <c r="A110" s="2">
        <v>1925</v>
      </c>
      <c r="B110" s="10">
        <v>43600</v>
      </c>
      <c r="C110" s="10" t="str">
        <f t="shared" si="7"/>
        <v>2019-05-15</v>
      </c>
      <c r="D110" s="6">
        <v>5</v>
      </c>
      <c r="E110" s="6">
        <v>960</v>
      </c>
      <c r="F110" t="str">
        <f t="shared" si="6"/>
        <v>(1925, to_date('2019-05-15', 'yyyy-mm-dd'), 5, 960)</v>
      </c>
      <c r="G110" t="s">
        <v>206</v>
      </c>
      <c r="H110" t="str">
        <f t="shared" si="5"/>
        <v>insert into invoices (id, invoice_date, client_id, invoice_sum) values (1925, to_date('2019-05-15', 'yyyy-mm-dd'), 5, 960);</v>
      </c>
    </row>
    <row r="111" spans="1:8" x14ac:dyDescent="0.3">
      <c r="A111" s="2">
        <v>1926</v>
      </c>
      <c r="B111" s="10">
        <v>43601</v>
      </c>
      <c r="C111" s="10" t="str">
        <f t="shared" si="7"/>
        <v>2019-05-16</v>
      </c>
      <c r="D111" s="6">
        <v>6</v>
      </c>
      <c r="E111" s="6">
        <v>530</v>
      </c>
      <c r="F111" t="str">
        <f t="shared" si="6"/>
        <v>(1926, to_date('2019-05-16', 'yyyy-mm-dd'), 6, 530)</v>
      </c>
      <c r="G111" t="s">
        <v>207</v>
      </c>
      <c r="H111" t="str">
        <f t="shared" si="5"/>
        <v>insert into invoices (id, invoice_date, client_id, invoice_sum) values (1926, to_date('2019-05-16', 'yyyy-mm-dd'), 6, 530);</v>
      </c>
    </row>
    <row r="112" spans="1:8" x14ac:dyDescent="0.3">
      <c r="A112" s="2">
        <v>1927</v>
      </c>
      <c r="B112" s="10">
        <v>43602</v>
      </c>
      <c r="C112" s="10" t="str">
        <f t="shared" si="7"/>
        <v>2019-05-17</v>
      </c>
      <c r="D112" s="6">
        <v>1</v>
      </c>
      <c r="E112" s="6">
        <v>1580</v>
      </c>
      <c r="F112" t="str">
        <f t="shared" si="6"/>
        <v>(1927, to_date('2019-05-17', 'yyyy-mm-dd'), 1, 1580)</v>
      </c>
      <c r="G112" t="s">
        <v>208</v>
      </c>
      <c r="H112" t="str">
        <f t="shared" si="5"/>
        <v>insert into invoices (id, invoice_date, client_id, invoice_sum) values (1927, to_date('2019-05-17', 'yyyy-mm-dd'), 1, 1580);</v>
      </c>
    </row>
    <row r="113" spans="1:8" x14ac:dyDescent="0.3">
      <c r="A113" s="2">
        <v>1928</v>
      </c>
      <c r="B113" s="10">
        <v>43602</v>
      </c>
      <c r="C113" s="10" t="str">
        <f t="shared" si="7"/>
        <v>2019-05-17</v>
      </c>
      <c r="D113" s="6">
        <v>8</v>
      </c>
      <c r="E113" s="6">
        <v>840</v>
      </c>
      <c r="F113" t="str">
        <f t="shared" si="6"/>
        <v>(1928, to_date('2019-05-17', 'yyyy-mm-dd'), 8, 840)</v>
      </c>
      <c r="G113" t="s">
        <v>209</v>
      </c>
      <c r="H113" t="str">
        <f t="shared" si="5"/>
        <v>insert into invoices (id, invoice_date, client_id, invoice_sum) values (1928, to_date('2019-05-17', 'yyyy-mm-dd'), 8, 840);</v>
      </c>
    </row>
    <row r="114" spans="1:8" x14ac:dyDescent="0.3">
      <c r="A114" s="2">
        <v>1929</v>
      </c>
      <c r="B114" s="10">
        <v>43605</v>
      </c>
      <c r="C114" s="10" t="str">
        <f t="shared" si="7"/>
        <v>2019-05-20</v>
      </c>
      <c r="D114" s="6">
        <v>3</v>
      </c>
      <c r="E114" s="6">
        <v>820</v>
      </c>
      <c r="F114" t="str">
        <f t="shared" si="6"/>
        <v>(1929, to_date('2019-05-20', 'yyyy-mm-dd'), 3, 820)</v>
      </c>
      <c r="G114" t="s">
        <v>210</v>
      </c>
      <c r="H114" t="str">
        <f t="shared" si="5"/>
        <v>insert into invoices (id, invoice_date, client_id, invoice_sum) values (1929, to_date('2019-05-20', 'yyyy-mm-dd'), 3, 820);</v>
      </c>
    </row>
    <row r="115" spans="1:8" x14ac:dyDescent="0.3">
      <c r="A115" s="2">
        <v>1930</v>
      </c>
      <c r="B115" s="10">
        <v>43618</v>
      </c>
      <c r="C115" s="10" t="str">
        <f t="shared" si="7"/>
        <v>2019-06-02</v>
      </c>
      <c r="D115" s="6">
        <v>1</v>
      </c>
      <c r="E115" s="6">
        <v>1690</v>
      </c>
      <c r="F115" t="str">
        <f t="shared" si="6"/>
        <v>(1930, to_date('2019-06-02', 'yyyy-mm-dd'), 1, 1690)</v>
      </c>
      <c r="G115" t="s">
        <v>211</v>
      </c>
      <c r="H115" t="str">
        <f t="shared" si="5"/>
        <v>insert into invoices (id, invoice_date, client_id, invoice_sum) values (1930, to_date('2019-06-02', 'yyyy-mm-dd'), 1, 1690);</v>
      </c>
    </row>
    <row r="116" spans="1:8" x14ac:dyDescent="0.3">
      <c r="A116" s="2">
        <v>1931</v>
      </c>
      <c r="B116" s="10">
        <v>43618</v>
      </c>
      <c r="C116" s="10" t="str">
        <f t="shared" si="7"/>
        <v>2019-06-02</v>
      </c>
      <c r="D116" s="6">
        <v>4</v>
      </c>
      <c r="E116" s="6">
        <v>1470</v>
      </c>
      <c r="F116" t="str">
        <f t="shared" si="6"/>
        <v>(1931, to_date('2019-06-02', 'yyyy-mm-dd'), 4, 1470)</v>
      </c>
      <c r="G116" t="s">
        <v>229</v>
      </c>
      <c r="H116" t="str">
        <f t="shared" si="5"/>
        <v>insert into invoices (id, invoice_date, client_id, invoice_sum) values (1931, to_date('2019-06-02', 'yyyy-mm-dd'), 4, 1470);</v>
      </c>
    </row>
    <row r="117" spans="1:8" x14ac:dyDescent="0.3">
      <c r="A117" s="2">
        <v>1932</v>
      </c>
      <c r="B117" s="10">
        <v>43623</v>
      </c>
      <c r="C117" s="10" t="str">
        <f t="shared" si="7"/>
        <v>2019-06-07</v>
      </c>
      <c r="D117" s="6">
        <v>2</v>
      </c>
      <c r="E117" s="6">
        <v>1005</v>
      </c>
      <c r="F117" t="str">
        <f t="shared" si="6"/>
        <v>(1932, to_date('2019-06-07', 'yyyy-mm-dd'), 2, 1005)</v>
      </c>
      <c r="G117" t="s">
        <v>212</v>
      </c>
      <c r="H117" t="str">
        <f t="shared" si="5"/>
        <v>insert into invoices (id, invoice_date, client_id, invoice_sum) values (1932, to_date('2019-06-07', 'yyyy-mm-dd'), 2, 1005);</v>
      </c>
    </row>
    <row r="118" spans="1:8" x14ac:dyDescent="0.3">
      <c r="A118" s="2">
        <v>1933</v>
      </c>
      <c r="B118" s="10">
        <v>43627</v>
      </c>
      <c r="C118" s="10" t="str">
        <f t="shared" si="7"/>
        <v>2019-06-11</v>
      </c>
      <c r="D118" s="6">
        <v>7</v>
      </c>
      <c r="E118" s="6">
        <v>850</v>
      </c>
      <c r="F118" t="str">
        <f t="shared" si="6"/>
        <v>(1933, to_date('2019-06-11', 'yyyy-mm-dd'), 7, 850)</v>
      </c>
      <c r="G118" t="s">
        <v>213</v>
      </c>
      <c r="H118" t="str">
        <f t="shared" si="5"/>
        <v>insert into invoices (id, invoice_date, client_id, invoice_sum) values (1933, to_date('2019-06-11', 'yyyy-mm-dd'), 7, 850);</v>
      </c>
    </row>
    <row r="119" spans="1:8" x14ac:dyDescent="0.3">
      <c r="A119" s="2">
        <v>1934</v>
      </c>
      <c r="B119" s="10">
        <v>43630</v>
      </c>
      <c r="C119" s="10" t="str">
        <f t="shared" si="7"/>
        <v>2019-06-14</v>
      </c>
      <c r="D119" s="6">
        <v>5</v>
      </c>
      <c r="E119" s="6">
        <v>940</v>
      </c>
      <c r="F119" t="str">
        <f t="shared" si="6"/>
        <v>(1934, to_date('2019-06-14', 'yyyy-mm-dd'), 5, 940)</v>
      </c>
      <c r="G119" t="s">
        <v>214</v>
      </c>
      <c r="H119" t="str">
        <f t="shared" si="5"/>
        <v>insert into invoices (id, invoice_date, client_id, invoice_sum) values (1934, to_date('2019-06-14', 'yyyy-mm-dd'), 5, 940);</v>
      </c>
    </row>
    <row r="120" spans="1:8" x14ac:dyDescent="0.3">
      <c r="A120" s="2">
        <v>1935</v>
      </c>
      <c r="B120" s="10">
        <v>43631</v>
      </c>
      <c r="C120" s="10" t="str">
        <f t="shared" si="7"/>
        <v>2019-06-15</v>
      </c>
      <c r="D120" s="6">
        <v>3</v>
      </c>
      <c r="E120" s="6">
        <v>610</v>
      </c>
      <c r="F120" t="str">
        <f t="shared" si="6"/>
        <v>(1935, to_date('2019-06-15', 'yyyy-mm-dd'), 3, 610)</v>
      </c>
      <c r="G120" t="s">
        <v>215</v>
      </c>
      <c r="H120" t="str">
        <f t="shared" si="5"/>
        <v>insert into invoices (id, invoice_date, client_id, invoice_sum) values (1935, to_date('2019-06-15', 'yyyy-mm-dd'), 3, 610);</v>
      </c>
    </row>
    <row r="121" spans="1:8" x14ac:dyDescent="0.3">
      <c r="A121" s="2">
        <v>1936</v>
      </c>
      <c r="B121" s="10">
        <v>43633</v>
      </c>
      <c r="C121" s="10" t="str">
        <f t="shared" si="7"/>
        <v>2019-06-17</v>
      </c>
      <c r="D121" s="6">
        <v>8</v>
      </c>
      <c r="E121" s="6">
        <v>910</v>
      </c>
      <c r="F121" t="str">
        <f t="shared" si="6"/>
        <v>(1936, to_date('2019-06-17', 'yyyy-mm-dd'), 8, 910)</v>
      </c>
      <c r="G121" t="s">
        <v>216</v>
      </c>
      <c r="H121" t="str">
        <f t="shared" si="5"/>
        <v>insert into invoices (id, invoice_date, client_id, invoice_sum) values (1936, to_date('2019-06-17', 'yyyy-mm-dd'), 8, 910);</v>
      </c>
    </row>
    <row r="122" spans="1:8" x14ac:dyDescent="0.3">
      <c r="A122" s="2">
        <v>1937</v>
      </c>
      <c r="B122" s="10">
        <v>43636</v>
      </c>
      <c r="C122" s="10" t="str">
        <f t="shared" si="7"/>
        <v>2019-06-20</v>
      </c>
      <c r="D122" s="6">
        <v>1</v>
      </c>
      <c r="E122" s="6">
        <v>1115</v>
      </c>
      <c r="F122" t="str">
        <f t="shared" si="6"/>
        <v>(1937, to_date('2019-06-20', 'yyyy-mm-dd'), 1, 1115)</v>
      </c>
      <c r="G122" t="s">
        <v>217</v>
      </c>
      <c r="H122" t="str">
        <f t="shared" si="5"/>
        <v>insert into invoices (id, invoice_date, client_id, invoice_sum) values (1937, to_date('2019-06-20', 'yyyy-mm-dd'), 1, 1115);</v>
      </c>
    </row>
    <row r="123" spans="1:8" x14ac:dyDescent="0.3">
      <c r="A123" s="2">
        <v>1938</v>
      </c>
      <c r="B123" s="10">
        <v>43636</v>
      </c>
      <c r="C123" s="10" t="str">
        <f t="shared" si="7"/>
        <v>2019-06-20</v>
      </c>
      <c r="D123" s="6">
        <v>4</v>
      </c>
      <c r="E123" s="6">
        <v>1250</v>
      </c>
      <c r="F123" t="str">
        <f t="shared" si="6"/>
        <v>(1938, to_date('2019-06-20', 'yyyy-mm-dd'), 4, 1250)</v>
      </c>
      <c r="G123" t="s">
        <v>218</v>
      </c>
      <c r="H123" t="str">
        <f t="shared" si="5"/>
        <v>insert into invoices (id, invoice_date, client_id, invoice_sum) values (1938, to_date('2019-06-20', 'yyyy-mm-dd'), 4, 1250);</v>
      </c>
    </row>
    <row r="124" spans="1:8" x14ac:dyDescent="0.3">
      <c r="A124" s="2">
        <v>1939</v>
      </c>
      <c r="B124" s="10">
        <v>43637</v>
      </c>
      <c r="C124" s="10" t="str">
        <f t="shared" si="7"/>
        <v>2019-06-21</v>
      </c>
      <c r="D124" s="6">
        <v>6</v>
      </c>
      <c r="E124" s="6">
        <v>810</v>
      </c>
      <c r="F124" t="str">
        <f t="shared" si="6"/>
        <v>(1939, to_date('2019-06-21', 'yyyy-mm-dd'), 6, 810)</v>
      </c>
      <c r="G124" t="s">
        <v>219</v>
      </c>
      <c r="H124" t="str">
        <f t="shared" si="5"/>
        <v>insert into invoices (id, invoice_date, client_id, invoice_sum) values (1939, to_date('2019-06-21', 'yyyy-mm-dd'), 6, 810);</v>
      </c>
    </row>
    <row r="125" spans="1:8" x14ac:dyDescent="0.3">
      <c r="A125" s="2">
        <v>1940</v>
      </c>
      <c r="B125" s="10">
        <v>43647</v>
      </c>
      <c r="C125" s="10" t="str">
        <f t="shared" si="7"/>
        <v>2019-07-01</v>
      </c>
      <c r="D125" s="6">
        <v>1</v>
      </c>
      <c r="E125" s="6">
        <v>970</v>
      </c>
      <c r="F125" t="str">
        <f t="shared" si="6"/>
        <v>(1940, to_date('2019-07-01', 'yyyy-mm-dd'), 1, 970)</v>
      </c>
      <c r="G125" t="s">
        <v>220</v>
      </c>
      <c r="H125" t="str">
        <f t="shared" si="5"/>
        <v>insert into invoices (id, invoice_date, client_id, invoice_sum) values (1940, to_date('2019-07-01', 'yyyy-mm-dd'), 1, 970);</v>
      </c>
    </row>
    <row r="126" spans="1:8" x14ac:dyDescent="0.3">
      <c r="A126" s="2">
        <v>1941</v>
      </c>
      <c r="B126" s="10">
        <v>43648</v>
      </c>
      <c r="C126" s="10" t="str">
        <f t="shared" si="7"/>
        <v>2019-07-02</v>
      </c>
      <c r="D126" s="6">
        <v>4</v>
      </c>
      <c r="E126" s="6">
        <v>1380</v>
      </c>
      <c r="F126" t="str">
        <f t="shared" si="6"/>
        <v>(1941, to_date('2019-07-02', 'yyyy-mm-dd'), 4, 1380)</v>
      </c>
      <c r="G126" t="s">
        <v>221</v>
      </c>
      <c r="H126" t="str">
        <f t="shared" si="5"/>
        <v>insert into invoices (id, invoice_date, client_id, invoice_sum) values (1941, to_date('2019-07-02', 'yyyy-mm-dd'), 4, 1380);</v>
      </c>
    </row>
    <row r="127" spans="1:8" x14ac:dyDescent="0.3">
      <c r="A127" s="2">
        <v>1942</v>
      </c>
      <c r="B127" s="10">
        <v>43650</v>
      </c>
      <c r="C127" s="10" t="str">
        <f t="shared" si="7"/>
        <v>2019-07-04</v>
      </c>
      <c r="D127" s="6">
        <v>2</v>
      </c>
      <c r="E127" s="6">
        <v>1155</v>
      </c>
      <c r="F127" t="str">
        <f t="shared" si="6"/>
        <v>(1942, to_date('2019-07-04', 'yyyy-mm-dd'), 2, 1155)</v>
      </c>
      <c r="G127" t="s">
        <v>222</v>
      </c>
      <c r="H127" t="str">
        <f t="shared" si="5"/>
        <v>insert into invoices (id, invoice_date, client_id, invoice_sum) values (1942, to_date('2019-07-04', 'yyyy-mm-dd'), 2, 1155);</v>
      </c>
    </row>
    <row r="128" spans="1:8" x14ac:dyDescent="0.3">
      <c r="A128" s="2">
        <v>1943</v>
      </c>
      <c r="B128" s="10">
        <v>43651</v>
      </c>
      <c r="C128" s="10" t="str">
        <f t="shared" si="7"/>
        <v>2019-07-05</v>
      </c>
      <c r="D128" s="6">
        <v>13</v>
      </c>
      <c r="E128" s="6">
        <v>840</v>
      </c>
      <c r="F128" t="str">
        <f t="shared" si="6"/>
        <v>(1943, to_date('2019-07-05', 'yyyy-mm-dd'), 13, 840)</v>
      </c>
      <c r="G128" t="s">
        <v>223</v>
      </c>
      <c r="H128" t="str">
        <f t="shared" si="5"/>
        <v>insert into invoices (id, invoice_date, client_id, invoice_sum) values (1943, to_date('2019-07-05', 'yyyy-mm-dd'), 13, 840);</v>
      </c>
    </row>
    <row r="129" spans="1:8" x14ac:dyDescent="0.3">
      <c r="A129" s="2">
        <v>1944</v>
      </c>
      <c r="B129" s="10">
        <v>43654</v>
      </c>
      <c r="C129" s="10" t="str">
        <f t="shared" si="7"/>
        <v>2019-07-08</v>
      </c>
      <c r="D129" s="6">
        <v>1</v>
      </c>
      <c r="E129" s="6">
        <v>840</v>
      </c>
      <c r="F129" t="str">
        <f t="shared" si="6"/>
        <v>(1944, to_date('2019-07-08', 'yyyy-mm-dd'), 1, 840)</v>
      </c>
      <c r="G129" t="s">
        <v>224</v>
      </c>
      <c r="H129" t="str">
        <f t="shared" si="5"/>
        <v>insert into invoices (id, invoice_date, client_id, invoice_sum) values (1944, to_date('2019-07-08', 'yyyy-mm-dd'), 1, 840);</v>
      </c>
    </row>
    <row r="130" spans="1:8" x14ac:dyDescent="0.3">
      <c r="A130" s="2">
        <v>1945</v>
      </c>
      <c r="B130" s="10">
        <v>43657</v>
      </c>
      <c r="C130" s="10" t="str">
        <f t="shared" ref="C130:C161" si="8">TEXT(B130,"ГГГГ-ММ-ДД")</f>
        <v>2019-07-11</v>
      </c>
      <c r="D130" s="6">
        <v>3</v>
      </c>
      <c r="E130" s="6">
        <v>430</v>
      </c>
      <c r="F130" t="str">
        <f t="shared" si="6"/>
        <v>(1945, to_date('2019-07-11', 'yyyy-mm-dd'), 3, 430)</v>
      </c>
      <c r="G130" t="s">
        <v>225</v>
      </c>
      <c r="H130" t="str">
        <f t="shared" si="5"/>
        <v>insert into invoices (id, invoice_date, client_id, invoice_sum) values (1945, to_date('2019-07-11', 'yyyy-mm-dd'), 3, 430);</v>
      </c>
    </row>
    <row r="131" spans="1:8" x14ac:dyDescent="0.3">
      <c r="A131" s="2">
        <v>1946</v>
      </c>
      <c r="B131" s="10">
        <v>43660</v>
      </c>
      <c r="C131" s="10" t="str">
        <f t="shared" si="8"/>
        <v>2019-07-14</v>
      </c>
      <c r="D131" s="6">
        <v>5</v>
      </c>
      <c r="E131" s="6">
        <v>1100</v>
      </c>
      <c r="F131" t="str">
        <f t="shared" si="6"/>
        <v>(1946, to_date('2019-07-14', 'yyyy-mm-dd'), 5, 1100)</v>
      </c>
      <c r="G131" t="s">
        <v>226</v>
      </c>
      <c r="H131" t="str">
        <f t="shared" ref="H131:H170" si="9">"insert into invoices (id, invoice_date, client_id, invoice_sum) values "&amp;G131&amp;";"</f>
        <v>insert into invoices (id, invoice_date, client_id, invoice_sum) values (1946, to_date('2019-07-14', 'yyyy-mm-dd'), 5, 1100);</v>
      </c>
    </row>
    <row r="132" spans="1:8" x14ac:dyDescent="0.3">
      <c r="A132" s="2">
        <v>1947</v>
      </c>
      <c r="B132" s="10">
        <v>43664</v>
      </c>
      <c r="C132" s="10" t="str">
        <f t="shared" si="8"/>
        <v>2019-07-18</v>
      </c>
      <c r="D132" s="6">
        <v>2</v>
      </c>
      <c r="E132" s="6">
        <v>945</v>
      </c>
      <c r="F132" t="str">
        <f t="shared" ref="F132:F170" si="10">"("&amp;A132&amp;", to_date('"&amp;C132&amp;"', 'yyyy-mm-dd'), "&amp;D132&amp;", "&amp;E132&amp;")"</f>
        <v>(1947, to_date('2019-07-18', 'yyyy-mm-dd'), 2, 945)</v>
      </c>
      <c r="G132" t="s">
        <v>230</v>
      </c>
      <c r="H132" t="str">
        <f t="shared" si="9"/>
        <v>insert into invoices (id, invoice_date, client_id, invoice_sum) values (1947, to_date('2019-07-18', 'yyyy-mm-dd'), 2, 945);</v>
      </c>
    </row>
    <row r="133" spans="1:8" x14ac:dyDescent="0.3">
      <c r="A133" s="2">
        <v>1948</v>
      </c>
      <c r="B133" s="10">
        <v>43666</v>
      </c>
      <c r="C133" s="10" t="str">
        <f t="shared" si="8"/>
        <v>2019-07-20</v>
      </c>
      <c r="D133" s="6">
        <v>7</v>
      </c>
      <c r="E133" s="6">
        <v>675</v>
      </c>
      <c r="F133" t="str">
        <f t="shared" si="10"/>
        <v>(1948, to_date('2019-07-20', 'yyyy-mm-dd'), 7, 675)</v>
      </c>
      <c r="G133" t="s">
        <v>231</v>
      </c>
      <c r="H133" t="str">
        <f t="shared" si="9"/>
        <v>insert into invoices (id, invoice_date, client_id, invoice_sum) values (1948, to_date('2019-07-20', 'yyyy-mm-dd'), 7, 675);</v>
      </c>
    </row>
    <row r="134" spans="1:8" x14ac:dyDescent="0.3">
      <c r="A134" s="2">
        <v>1949</v>
      </c>
      <c r="B134" s="10">
        <v>43669</v>
      </c>
      <c r="C134" s="10" t="str">
        <f t="shared" si="8"/>
        <v>2019-07-23</v>
      </c>
      <c r="D134" s="6">
        <v>1</v>
      </c>
      <c r="E134" s="6">
        <v>1580</v>
      </c>
      <c r="F134" t="str">
        <f t="shared" si="10"/>
        <v>(1949, to_date('2019-07-23', 'yyyy-mm-dd'), 1, 1580)</v>
      </c>
      <c r="G134" t="s">
        <v>232</v>
      </c>
      <c r="H134" t="str">
        <f t="shared" si="9"/>
        <v>insert into invoices (id, invoice_date, client_id, invoice_sum) values (1949, to_date('2019-07-23', 'yyyy-mm-dd'), 1, 1580);</v>
      </c>
    </row>
    <row r="135" spans="1:8" x14ac:dyDescent="0.3">
      <c r="A135" s="2">
        <v>1950</v>
      </c>
      <c r="B135" s="10">
        <v>43669</v>
      </c>
      <c r="C135" s="10" t="str">
        <f t="shared" si="8"/>
        <v>2019-07-23</v>
      </c>
      <c r="D135" s="6">
        <v>4</v>
      </c>
      <c r="E135" s="6">
        <v>1510</v>
      </c>
      <c r="F135" t="str">
        <f t="shared" si="10"/>
        <v>(1950, to_date('2019-07-23', 'yyyy-mm-dd'), 4, 1510)</v>
      </c>
      <c r="G135" t="s">
        <v>233</v>
      </c>
      <c r="H135" t="str">
        <f t="shared" si="9"/>
        <v>insert into invoices (id, invoice_date, client_id, invoice_sum) values (1950, to_date('2019-07-23', 'yyyy-mm-dd'), 4, 1510);</v>
      </c>
    </row>
    <row r="136" spans="1:8" x14ac:dyDescent="0.3">
      <c r="A136" s="2">
        <v>1951</v>
      </c>
      <c r="B136" s="10">
        <v>43670</v>
      </c>
      <c r="C136" s="10" t="str">
        <f t="shared" si="8"/>
        <v>2019-07-24</v>
      </c>
      <c r="D136" s="6">
        <v>8</v>
      </c>
      <c r="E136" s="6">
        <v>760</v>
      </c>
      <c r="F136" t="str">
        <f t="shared" si="10"/>
        <v>(1951, to_date('2019-07-24', 'yyyy-mm-dd'), 8, 760)</v>
      </c>
      <c r="G136" t="s">
        <v>234</v>
      </c>
      <c r="H136" t="str">
        <f t="shared" si="9"/>
        <v>insert into invoices (id, invoice_date, client_id, invoice_sum) values (1951, to_date('2019-07-24', 'yyyy-mm-dd'), 8, 760);</v>
      </c>
    </row>
    <row r="137" spans="1:8" x14ac:dyDescent="0.3">
      <c r="A137" s="2">
        <v>1952</v>
      </c>
      <c r="B137" s="10">
        <v>43680</v>
      </c>
      <c r="C137" s="10" t="str">
        <f t="shared" si="8"/>
        <v>2019-08-03</v>
      </c>
      <c r="D137" s="6">
        <v>2</v>
      </c>
      <c r="E137" s="6">
        <v>840</v>
      </c>
      <c r="F137" t="str">
        <f t="shared" si="10"/>
        <v>(1952, to_date('2019-08-03', 'yyyy-mm-dd'), 2, 840)</v>
      </c>
      <c r="G137" t="s">
        <v>235</v>
      </c>
      <c r="H137" t="str">
        <f t="shared" si="9"/>
        <v>insert into invoices (id, invoice_date, client_id, invoice_sum) values (1952, to_date('2019-08-03', 'yyyy-mm-dd'), 2, 840);</v>
      </c>
    </row>
    <row r="138" spans="1:8" x14ac:dyDescent="0.3">
      <c r="A138" s="2">
        <v>1953</v>
      </c>
      <c r="B138" s="10">
        <v>43680</v>
      </c>
      <c r="C138" s="10" t="str">
        <f t="shared" si="8"/>
        <v>2019-08-03</v>
      </c>
      <c r="D138" s="6">
        <v>15</v>
      </c>
      <c r="E138" s="6">
        <v>300</v>
      </c>
      <c r="F138" t="str">
        <f t="shared" si="10"/>
        <v>(1953, to_date('2019-08-03', 'yyyy-mm-dd'), 15, 300)</v>
      </c>
      <c r="G138" t="s">
        <v>236</v>
      </c>
      <c r="H138" t="str">
        <f t="shared" si="9"/>
        <v>insert into invoices (id, invoice_date, client_id, invoice_sum) values (1953, to_date('2019-08-03', 'yyyy-mm-dd'), 15, 300);</v>
      </c>
    </row>
    <row r="139" spans="1:8" x14ac:dyDescent="0.3">
      <c r="A139" s="2">
        <v>1954</v>
      </c>
      <c r="B139" s="10">
        <v>43681</v>
      </c>
      <c r="C139" s="10" t="str">
        <f t="shared" si="8"/>
        <v>2019-08-04</v>
      </c>
      <c r="D139" s="6">
        <v>4</v>
      </c>
      <c r="E139" s="6">
        <v>1275</v>
      </c>
      <c r="F139" t="str">
        <f t="shared" si="10"/>
        <v>(1954, to_date('2019-08-04', 'yyyy-mm-dd'), 4, 1275)</v>
      </c>
      <c r="G139" t="s">
        <v>237</v>
      </c>
      <c r="H139" t="str">
        <f t="shared" si="9"/>
        <v>insert into invoices (id, invoice_date, client_id, invoice_sum) values (1954, to_date('2019-08-04', 'yyyy-mm-dd'), 4, 1275);</v>
      </c>
    </row>
    <row r="140" spans="1:8" x14ac:dyDescent="0.3">
      <c r="A140" s="2">
        <v>1955</v>
      </c>
      <c r="B140" s="10">
        <v>43681</v>
      </c>
      <c r="C140" s="10" t="str">
        <f t="shared" si="8"/>
        <v>2019-08-04</v>
      </c>
      <c r="D140" s="6">
        <v>12</v>
      </c>
      <c r="E140" s="6">
        <v>1335</v>
      </c>
      <c r="F140" t="str">
        <f t="shared" si="10"/>
        <v>(1955, to_date('2019-08-04', 'yyyy-mm-dd'), 12, 1335)</v>
      </c>
      <c r="G140" t="s">
        <v>238</v>
      </c>
      <c r="H140" t="str">
        <f t="shared" si="9"/>
        <v>insert into invoices (id, invoice_date, client_id, invoice_sum) values (1955, to_date('2019-08-04', 'yyyy-mm-dd'), 12, 1335);</v>
      </c>
    </row>
    <row r="141" spans="1:8" x14ac:dyDescent="0.3">
      <c r="A141" s="2">
        <v>1956</v>
      </c>
      <c r="B141" s="10">
        <v>43687</v>
      </c>
      <c r="C141" s="10" t="str">
        <f t="shared" si="8"/>
        <v>2019-08-10</v>
      </c>
      <c r="D141" s="6">
        <v>5</v>
      </c>
      <c r="E141" s="6">
        <v>1060</v>
      </c>
      <c r="F141" t="str">
        <f t="shared" si="10"/>
        <v>(1956, to_date('2019-08-10', 'yyyy-mm-dd'), 5, 1060)</v>
      </c>
      <c r="G141" t="s">
        <v>239</v>
      </c>
      <c r="H141" t="str">
        <f t="shared" si="9"/>
        <v>insert into invoices (id, invoice_date, client_id, invoice_sum) values (1956, to_date('2019-08-10', 'yyyy-mm-dd'), 5, 1060);</v>
      </c>
    </row>
    <row r="142" spans="1:8" x14ac:dyDescent="0.3">
      <c r="A142" s="2">
        <v>1957</v>
      </c>
      <c r="B142" s="10">
        <v>43688</v>
      </c>
      <c r="C142" s="10" t="str">
        <f t="shared" si="8"/>
        <v>2019-08-11</v>
      </c>
      <c r="D142" s="6">
        <v>1</v>
      </c>
      <c r="E142" s="6">
        <v>1220</v>
      </c>
      <c r="F142" t="str">
        <f t="shared" si="10"/>
        <v>(1957, to_date('2019-08-11', 'yyyy-mm-dd'), 1, 1220)</v>
      </c>
      <c r="G142" t="s">
        <v>240</v>
      </c>
      <c r="H142" t="str">
        <f t="shared" si="9"/>
        <v>insert into invoices (id, invoice_date, client_id, invoice_sum) values (1957, to_date('2019-08-11', 'yyyy-mm-dd'), 1, 1220);</v>
      </c>
    </row>
    <row r="143" spans="1:8" x14ac:dyDescent="0.3">
      <c r="A143" s="2">
        <v>1958</v>
      </c>
      <c r="B143" s="10">
        <v>43689</v>
      </c>
      <c r="C143" s="10" t="str">
        <f t="shared" si="8"/>
        <v>2019-08-12</v>
      </c>
      <c r="D143" s="6">
        <v>3</v>
      </c>
      <c r="E143" s="6">
        <v>400</v>
      </c>
      <c r="F143" t="str">
        <f t="shared" si="10"/>
        <v>(1958, to_date('2019-08-12', 'yyyy-mm-dd'), 3, 400)</v>
      </c>
      <c r="G143" t="s">
        <v>241</v>
      </c>
      <c r="H143" t="str">
        <f t="shared" si="9"/>
        <v>insert into invoices (id, invoice_date, client_id, invoice_sum) values (1958, to_date('2019-08-12', 'yyyy-mm-dd'), 3, 400);</v>
      </c>
    </row>
    <row r="144" spans="1:8" x14ac:dyDescent="0.3">
      <c r="A144" s="2">
        <v>1959</v>
      </c>
      <c r="B144" s="10">
        <v>43691</v>
      </c>
      <c r="C144" s="10" t="str">
        <f t="shared" si="8"/>
        <v>2019-08-14</v>
      </c>
      <c r="D144" s="6">
        <v>13</v>
      </c>
      <c r="E144" s="6">
        <v>350</v>
      </c>
      <c r="F144" t="str">
        <f t="shared" si="10"/>
        <v>(1959, to_date('2019-08-14', 'yyyy-mm-dd'), 13, 350)</v>
      </c>
      <c r="G144" t="s">
        <v>242</v>
      </c>
      <c r="H144" t="str">
        <f t="shared" si="9"/>
        <v>insert into invoices (id, invoice_date, client_id, invoice_sum) values (1959, to_date('2019-08-14', 'yyyy-mm-dd'), 13, 350);</v>
      </c>
    </row>
    <row r="145" spans="1:8" x14ac:dyDescent="0.3">
      <c r="A145" s="2">
        <v>1960</v>
      </c>
      <c r="B145" s="10">
        <v>43692</v>
      </c>
      <c r="C145" s="10" t="str">
        <f t="shared" si="8"/>
        <v>2019-08-15</v>
      </c>
      <c r="D145" s="6">
        <v>8</v>
      </c>
      <c r="E145" s="6">
        <v>770</v>
      </c>
      <c r="F145" t="str">
        <f t="shared" si="10"/>
        <v>(1960, to_date('2019-08-15', 'yyyy-mm-dd'), 8, 770)</v>
      </c>
      <c r="G145" t="s">
        <v>243</v>
      </c>
      <c r="H145" t="str">
        <f t="shared" si="9"/>
        <v>insert into invoices (id, invoice_date, client_id, invoice_sum) values (1960, to_date('2019-08-15', 'yyyy-mm-dd'), 8, 770);</v>
      </c>
    </row>
    <row r="146" spans="1:8" x14ac:dyDescent="0.3">
      <c r="A146" s="2">
        <v>1961</v>
      </c>
      <c r="B146" s="10">
        <v>43698</v>
      </c>
      <c r="C146" s="10" t="str">
        <f t="shared" si="8"/>
        <v>2019-08-21</v>
      </c>
      <c r="D146" s="6">
        <v>1</v>
      </c>
      <c r="E146" s="6">
        <v>630</v>
      </c>
      <c r="F146" t="str">
        <f t="shared" si="10"/>
        <v>(1961, to_date('2019-08-21', 'yyyy-mm-dd'), 1, 630)</v>
      </c>
      <c r="G146" t="s">
        <v>244</v>
      </c>
      <c r="H146" t="str">
        <f t="shared" si="9"/>
        <v>insert into invoices (id, invoice_date, client_id, invoice_sum) values (1961, to_date('2019-08-21', 'yyyy-mm-dd'), 1, 630);</v>
      </c>
    </row>
    <row r="147" spans="1:8" x14ac:dyDescent="0.3">
      <c r="A147" s="2">
        <v>1962</v>
      </c>
      <c r="B147" s="10">
        <v>43699</v>
      </c>
      <c r="C147" s="10" t="str">
        <f t="shared" si="8"/>
        <v>2019-08-22</v>
      </c>
      <c r="D147" s="6">
        <v>4</v>
      </c>
      <c r="E147" s="6">
        <v>1185</v>
      </c>
      <c r="F147" t="str">
        <f t="shared" si="10"/>
        <v>(1962, to_date('2019-08-22', 'yyyy-mm-dd'), 4, 1185)</v>
      </c>
      <c r="G147" t="s">
        <v>245</v>
      </c>
      <c r="H147" t="str">
        <f t="shared" si="9"/>
        <v>insert into invoices (id, invoice_date, client_id, invoice_sum) values (1962, to_date('2019-08-22', 'yyyy-mm-dd'), 4, 1185);</v>
      </c>
    </row>
    <row r="148" spans="1:8" x14ac:dyDescent="0.3">
      <c r="A148" s="2">
        <v>1963</v>
      </c>
      <c r="B148" s="10">
        <v>43713</v>
      </c>
      <c r="C148" s="10" t="str">
        <f t="shared" si="8"/>
        <v>2019-09-05</v>
      </c>
      <c r="D148" s="6">
        <v>1</v>
      </c>
      <c r="E148" s="6">
        <v>1010</v>
      </c>
      <c r="F148" t="str">
        <f t="shared" si="10"/>
        <v>(1963, to_date('2019-09-05', 'yyyy-mm-dd'), 1, 1010)</v>
      </c>
      <c r="G148" t="s">
        <v>246</v>
      </c>
      <c r="H148" t="str">
        <f t="shared" si="9"/>
        <v>insert into invoices (id, invoice_date, client_id, invoice_sum) values (1963, to_date('2019-09-05', 'yyyy-mm-dd'), 1, 1010);</v>
      </c>
    </row>
    <row r="149" spans="1:8" x14ac:dyDescent="0.3">
      <c r="A149" s="2">
        <v>1964</v>
      </c>
      <c r="B149" s="10">
        <v>43715</v>
      </c>
      <c r="C149" s="10" t="str">
        <f t="shared" si="8"/>
        <v>2019-09-07</v>
      </c>
      <c r="D149" s="6">
        <v>2</v>
      </c>
      <c r="E149" s="6">
        <v>1020</v>
      </c>
      <c r="F149" t="str">
        <f t="shared" si="10"/>
        <v>(1964, to_date('2019-09-07', 'yyyy-mm-dd'), 2, 1020)</v>
      </c>
      <c r="G149" t="s">
        <v>247</v>
      </c>
      <c r="H149" t="str">
        <f t="shared" si="9"/>
        <v>insert into invoices (id, invoice_date, client_id, invoice_sum) values (1964, to_date('2019-09-07', 'yyyy-mm-dd'), 2, 1020);</v>
      </c>
    </row>
    <row r="150" spans="1:8" x14ac:dyDescent="0.3">
      <c r="A150" s="2">
        <v>1965</v>
      </c>
      <c r="B150" s="10">
        <v>43719</v>
      </c>
      <c r="C150" s="10" t="str">
        <f t="shared" si="8"/>
        <v>2019-09-11</v>
      </c>
      <c r="D150" s="6">
        <v>4</v>
      </c>
      <c r="E150" s="6">
        <v>1205</v>
      </c>
      <c r="F150" t="str">
        <f t="shared" si="10"/>
        <v>(1965, to_date('2019-09-11', 'yyyy-mm-dd'), 4, 1205)</v>
      </c>
      <c r="G150" t="s">
        <v>248</v>
      </c>
      <c r="H150" t="str">
        <f t="shared" si="9"/>
        <v>insert into invoices (id, invoice_date, client_id, invoice_sum) values (1965, to_date('2019-09-11', 'yyyy-mm-dd'), 4, 1205);</v>
      </c>
    </row>
    <row r="151" spans="1:8" x14ac:dyDescent="0.3">
      <c r="A151" s="2">
        <v>1966</v>
      </c>
      <c r="B151" s="10">
        <v>43720</v>
      </c>
      <c r="C151" s="10" t="str">
        <f t="shared" si="8"/>
        <v>2019-09-12</v>
      </c>
      <c r="D151" s="6">
        <v>3</v>
      </c>
      <c r="E151" s="6">
        <v>520</v>
      </c>
      <c r="F151" t="str">
        <f t="shared" si="10"/>
        <v>(1966, to_date('2019-09-12', 'yyyy-mm-dd'), 3, 520)</v>
      </c>
      <c r="G151" t="s">
        <v>249</v>
      </c>
      <c r="H151" t="str">
        <f t="shared" si="9"/>
        <v>insert into invoices (id, invoice_date, client_id, invoice_sum) values (1966, to_date('2019-09-12', 'yyyy-mm-dd'), 3, 520);</v>
      </c>
    </row>
    <row r="152" spans="1:8" x14ac:dyDescent="0.3">
      <c r="A152" s="2">
        <v>1967</v>
      </c>
      <c r="B152" s="10">
        <v>43720</v>
      </c>
      <c r="C152" s="10" t="str">
        <f t="shared" si="8"/>
        <v>2019-09-12</v>
      </c>
      <c r="D152" s="6">
        <v>5</v>
      </c>
      <c r="E152" s="6">
        <v>1110</v>
      </c>
      <c r="F152" t="str">
        <f t="shared" si="10"/>
        <v>(1967, to_date('2019-09-12', 'yyyy-mm-dd'), 5, 1110)</v>
      </c>
      <c r="G152" t="s">
        <v>250</v>
      </c>
      <c r="H152" t="str">
        <f t="shared" si="9"/>
        <v>insert into invoices (id, invoice_date, client_id, invoice_sum) values (1967, to_date('2019-09-12', 'yyyy-mm-dd'), 5, 1110);</v>
      </c>
    </row>
    <row r="153" spans="1:8" x14ac:dyDescent="0.3">
      <c r="A153" s="2">
        <v>1968</v>
      </c>
      <c r="B153" s="10">
        <v>43728</v>
      </c>
      <c r="C153" s="10" t="str">
        <f t="shared" si="8"/>
        <v>2019-09-20</v>
      </c>
      <c r="D153" s="6">
        <v>10</v>
      </c>
      <c r="E153" s="6">
        <v>480</v>
      </c>
      <c r="F153" t="str">
        <f t="shared" si="10"/>
        <v>(1968, to_date('2019-09-20', 'yyyy-mm-dd'), 10, 480)</v>
      </c>
      <c r="G153" t="s">
        <v>251</v>
      </c>
      <c r="H153" t="str">
        <f t="shared" si="9"/>
        <v>insert into invoices (id, invoice_date, client_id, invoice_sum) values (1968, to_date('2019-09-20', 'yyyy-mm-dd'), 10, 480);</v>
      </c>
    </row>
    <row r="154" spans="1:8" x14ac:dyDescent="0.3">
      <c r="A154" s="2">
        <v>1969</v>
      </c>
      <c r="B154" s="10">
        <v>43729</v>
      </c>
      <c r="C154" s="10" t="str">
        <f t="shared" si="8"/>
        <v>2019-09-21</v>
      </c>
      <c r="D154" s="6">
        <v>6</v>
      </c>
      <c r="E154" s="6">
        <v>380</v>
      </c>
      <c r="F154" t="str">
        <f t="shared" si="10"/>
        <v>(1969, to_date('2019-09-21', 'yyyy-mm-dd'), 6, 380)</v>
      </c>
      <c r="G154" t="s">
        <v>252</v>
      </c>
      <c r="H154" t="str">
        <f t="shared" si="9"/>
        <v>insert into invoices (id, invoice_date, client_id, invoice_sum) values (1969, to_date('2019-09-21', 'yyyy-mm-dd'), 6, 380);</v>
      </c>
    </row>
    <row r="155" spans="1:8" x14ac:dyDescent="0.3">
      <c r="A155" s="2">
        <v>1970</v>
      </c>
      <c r="B155" s="10">
        <v>43735</v>
      </c>
      <c r="C155" s="10" t="str">
        <f t="shared" si="8"/>
        <v>2019-09-27</v>
      </c>
      <c r="D155" s="6">
        <v>8</v>
      </c>
      <c r="E155" s="6">
        <v>620</v>
      </c>
      <c r="F155" t="str">
        <f t="shared" si="10"/>
        <v>(1970, to_date('2019-09-27', 'yyyy-mm-dd'), 8, 620)</v>
      </c>
      <c r="G155" t="s">
        <v>253</v>
      </c>
      <c r="H155" t="str">
        <f t="shared" si="9"/>
        <v>insert into invoices (id, invoice_date, client_id, invoice_sum) values (1970, to_date('2019-09-27', 'yyyy-mm-dd'), 8, 620);</v>
      </c>
    </row>
    <row r="156" spans="1:8" x14ac:dyDescent="0.3">
      <c r="A156" s="2">
        <v>1971</v>
      </c>
      <c r="B156" s="10">
        <v>43750</v>
      </c>
      <c r="C156" s="10" t="str">
        <f t="shared" si="8"/>
        <v>2019-10-12</v>
      </c>
      <c r="D156" s="6">
        <v>1</v>
      </c>
      <c r="E156" s="6">
        <v>830</v>
      </c>
      <c r="F156" t="str">
        <f t="shared" si="10"/>
        <v>(1971, to_date('2019-10-12', 'yyyy-mm-dd'), 1, 830)</v>
      </c>
      <c r="G156" t="s">
        <v>254</v>
      </c>
      <c r="H156" t="str">
        <f t="shared" si="9"/>
        <v>insert into invoices (id, invoice_date, client_id, invoice_sum) values (1971, to_date('2019-10-12', 'yyyy-mm-dd'), 1, 830);</v>
      </c>
    </row>
    <row r="157" spans="1:8" x14ac:dyDescent="0.3">
      <c r="A157" s="2">
        <v>1972</v>
      </c>
      <c r="B157" s="10">
        <v>43753</v>
      </c>
      <c r="C157" s="10" t="str">
        <f t="shared" si="8"/>
        <v>2019-10-15</v>
      </c>
      <c r="D157" s="6">
        <v>2</v>
      </c>
      <c r="E157" s="6">
        <v>720</v>
      </c>
      <c r="F157" t="str">
        <f t="shared" si="10"/>
        <v>(1972, to_date('2019-10-15', 'yyyy-mm-dd'), 2, 720)</v>
      </c>
      <c r="G157" t="s">
        <v>255</v>
      </c>
      <c r="H157" t="str">
        <f t="shared" si="9"/>
        <v>insert into invoices (id, invoice_date, client_id, invoice_sum) values (1972, to_date('2019-10-15', 'yyyy-mm-dd'), 2, 720);</v>
      </c>
    </row>
    <row r="158" spans="1:8" x14ac:dyDescent="0.3">
      <c r="A158" s="2">
        <v>1973</v>
      </c>
      <c r="B158" s="10">
        <v>43753</v>
      </c>
      <c r="C158" s="10" t="str">
        <f t="shared" si="8"/>
        <v>2019-10-15</v>
      </c>
      <c r="D158" s="6">
        <v>5</v>
      </c>
      <c r="E158" s="6">
        <v>880</v>
      </c>
      <c r="F158" t="str">
        <f t="shared" si="10"/>
        <v>(1973, to_date('2019-10-15', 'yyyy-mm-dd'), 5, 880)</v>
      </c>
      <c r="G158" t="s">
        <v>256</v>
      </c>
      <c r="H158" t="str">
        <f t="shared" si="9"/>
        <v>insert into invoices (id, invoice_date, client_id, invoice_sum) values (1973, to_date('2019-10-15', 'yyyy-mm-dd'), 5, 880);</v>
      </c>
    </row>
    <row r="159" spans="1:8" x14ac:dyDescent="0.3">
      <c r="A159" s="2">
        <v>1974</v>
      </c>
      <c r="B159" s="10">
        <v>43753</v>
      </c>
      <c r="C159" s="10" t="str">
        <f t="shared" si="8"/>
        <v>2019-10-15</v>
      </c>
      <c r="D159" s="6">
        <v>7</v>
      </c>
      <c r="E159" s="6">
        <v>590</v>
      </c>
      <c r="F159" t="str">
        <f t="shared" si="10"/>
        <v>(1974, to_date('2019-10-15', 'yyyy-mm-dd'), 7, 590)</v>
      </c>
      <c r="G159" t="s">
        <v>257</v>
      </c>
      <c r="H159" t="str">
        <f t="shared" si="9"/>
        <v>insert into invoices (id, invoice_date, client_id, invoice_sum) values (1974, to_date('2019-10-15', 'yyyy-mm-dd'), 7, 590);</v>
      </c>
    </row>
    <row r="160" spans="1:8" x14ac:dyDescent="0.3">
      <c r="A160" s="2">
        <v>1975</v>
      </c>
      <c r="B160" s="10">
        <v>43754</v>
      </c>
      <c r="C160" s="10" t="str">
        <f t="shared" si="8"/>
        <v>2019-10-16</v>
      </c>
      <c r="D160" s="6">
        <v>4</v>
      </c>
      <c r="E160" s="6">
        <v>1230</v>
      </c>
      <c r="F160" t="str">
        <f t="shared" si="10"/>
        <v>(1975, to_date('2019-10-16', 'yyyy-mm-dd'), 4, 1230)</v>
      </c>
      <c r="G160" t="s">
        <v>258</v>
      </c>
      <c r="H160" t="str">
        <f t="shared" si="9"/>
        <v>insert into invoices (id, invoice_date, client_id, invoice_sum) values (1975, to_date('2019-10-16', 'yyyy-mm-dd'), 4, 1230);</v>
      </c>
    </row>
    <row r="161" spans="1:8" x14ac:dyDescent="0.3">
      <c r="A161" s="2">
        <v>1976</v>
      </c>
      <c r="B161" s="10">
        <v>43757</v>
      </c>
      <c r="C161" s="10" t="str">
        <f t="shared" si="8"/>
        <v>2019-10-19</v>
      </c>
      <c r="D161" s="6">
        <v>3</v>
      </c>
      <c r="E161" s="6">
        <v>350</v>
      </c>
      <c r="F161" t="str">
        <f t="shared" si="10"/>
        <v>(1976, to_date('2019-10-19', 'yyyy-mm-dd'), 3, 350)</v>
      </c>
      <c r="G161" t="s">
        <v>259</v>
      </c>
      <c r="H161" t="str">
        <f t="shared" si="9"/>
        <v>insert into invoices (id, invoice_date, client_id, invoice_sum) values (1976, to_date('2019-10-19', 'yyyy-mm-dd'), 3, 350);</v>
      </c>
    </row>
    <row r="162" spans="1:8" x14ac:dyDescent="0.3">
      <c r="A162" s="2">
        <v>1977</v>
      </c>
      <c r="B162" s="10">
        <v>43758</v>
      </c>
      <c r="C162" s="10" t="str">
        <f t="shared" ref="C162:C193" si="11">TEXT(B162,"ГГГГ-ММ-ДД")</f>
        <v>2019-10-20</v>
      </c>
      <c r="D162" s="6">
        <v>13</v>
      </c>
      <c r="E162" s="6">
        <v>645</v>
      </c>
      <c r="F162" t="str">
        <f t="shared" si="10"/>
        <v>(1977, to_date('2019-10-20', 'yyyy-mm-dd'), 13, 645)</v>
      </c>
      <c r="G162" t="s">
        <v>260</v>
      </c>
      <c r="H162" t="str">
        <f t="shared" si="9"/>
        <v>insert into invoices (id, invoice_date, client_id, invoice_sum) values (1977, to_date('2019-10-20', 'yyyy-mm-dd'), 13, 645);</v>
      </c>
    </row>
    <row r="163" spans="1:8" x14ac:dyDescent="0.3">
      <c r="A163" s="2">
        <v>1978</v>
      </c>
      <c r="B163" s="10">
        <v>43781</v>
      </c>
      <c r="C163" s="10" t="str">
        <f t="shared" si="11"/>
        <v>2019-11-12</v>
      </c>
      <c r="D163" s="6">
        <v>1</v>
      </c>
      <c r="E163" s="6">
        <v>540</v>
      </c>
      <c r="F163" t="str">
        <f t="shared" si="10"/>
        <v>(1978, to_date('2019-11-12', 'yyyy-mm-dd'), 1, 540)</v>
      </c>
      <c r="G163" t="s">
        <v>261</v>
      </c>
      <c r="H163" t="str">
        <f t="shared" si="9"/>
        <v>insert into invoices (id, invoice_date, client_id, invoice_sum) values (1978, to_date('2019-11-12', 'yyyy-mm-dd'), 1, 540);</v>
      </c>
    </row>
    <row r="164" spans="1:8" x14ac:dyDescent="0.3">
      <c r="A164" s="2">
        <v>1979</v>
      </c>
      <c r="B164" s="10">
        <v>43786</v>
      </c>
      <c r="C164" s="10" t="str">
        <f t="shared" si="11"/>
        <v>2019-11-17</v>
      </c>
      <c r="D164" s="6">
        <v>13</v>
      </c>
      <c r="E164" s="6">
        <v>595</v>
      </c>
      <c r="F164" t="str">
        <f t="shared" si="10"/>
        <v>(1979, to_date('2019-11-17', 'yyyy-mm-dd'), 13, 595)</v>
      </c>
      <c r="G164" t="s">
        <v>262</v>
      </c>
      <c r="H164" t="str">
        <f t="shared" si="9"/>
        <v>insert into invoices (id, invoice_date, client_id, invoice_sum) values (1979, to_date('2019-11-17', 'yyyy-mm-dd'), 13, 595);</v>
      </c>
    </row>
    <row r="165" spans="1:8" x14ac:dyDescent="0.3">
      <c r="A165" s="2">
        <v>1980</v>
      </c>
      <c r="B165" s="10">
        <v>43787</v>
      </c>
      <c r="C165" s="10" t="str">
        <f t="shared" si="11"/>
        <v>2019-11-18</v>
      </c>
      <c r="D165" s="6">
        <v>2</v>
      </c>
      <c r="E165" s="6">
        <v>550</v>
      </c>
      <c r="F165" t="str">
        <f t="shared" si="10"/>
        <v>(1980, to_date('2019-11-18', 'yyyy-mm-dd'), 2, 550)</v>
      </c>
      <c r="G165" t="s">
        <v>263</v>
      </c>
      <c r="H165" t="str">
        <f t="shared" si="9"/>
        <v>insert into invoices (id, invoice_date, client_id, invoice_sum) values (1980, to_date('2019-11-18', 'yyyy-mm-dd'), 2, 550);</v>
      </c>
    </row>
    <row r="166" spans="1:8" x14ac:dyDescent="0.3">
      <c r="A166" s="2">
        <v>1981</v>
      </c>
      <c r="B166" s="10">
        <v>43813</v>
      </c>
      <c r="C166" s="10" t="str">
        <f t="shared" si="11"/>
        <v>2019-12-14</v>
      </c>
      <c r="D166" s="6">
        <v>4</v>
      </c>
      <c r="E166" s="6">
        <v>1510</v>
      </c>
      <c r="F166" t="str">
        <f t="shared" si="10"/>
        <v>(1981, to_date('2019-12-14', 'yyyy-mm-dd'), 4, 1510)</v>
      </c>
      <c r="G166" t="s">
        <v>264</v>
      </c>
      <c r="H166" t="str">
        <f t="shared" si="9"/>
        <v>insert into invoices (id, invoice_date, client_id, invoice_sum) values (1981, to_date('2019-12-14', 'yyyy-mm-dd'), 4, 1510);</v>
      </c>
    </row>
    <row r="167" spans="1:8" x14ac:dyDescent="0.3">
      <c r="A167" s="2">
        <v>1982</v>
      </c>
      <c r="B167" s="10">
        <v>43814</v>
      </c>
      <c r="C167" s="10" t="str">
        <f t="shared" si="11"/>
        <v>2019-12-15</v>
      </c>
      <c r="D167" s="6">
        <v>1</v>
      </c>
      <c r="E167" s="6">
        <v>1075</v>
      </c>
      <c r="F167" t="str">
        <f t="shared" si="10"/>
        <v>(1982, to_date('2019-12-15', 'yyyy-mm-dd'), 1, 1075)</v>
      </c>
      <c r="G167" t="s">
        <v>265</v>
      </c>
      <c r="H167" t="str">
        <f t="shared" si="9"/>
        <v>insert into invoices (id, invoice_date, client_id, invoice_sum) values (1982, to_date('2019-12-15', 'yyyy-mm-dd'), 1, 1075);</v>
      </c>
    </row>
    <row r="168" spans="1:8" x14ac:dyDescent="0.3">
      <c r="A168" s="2">
        <v>1983</v>
      </c>
      <c r="B168" s="10">
        <v>43814</v>
      </c>
      <c r="C168" s="10" t="str">
        <f t="shared" si="11"/>
        <v>2019-12-15</v>
      </c>
      <c r="D168" s="6">
        <v>2</v>
      </c>
      <c r="E168" s="6">
        <v>730</v>
      </c>
      <c r="F168" t="str">
        <f t="shared" si="10"/>
        <v>(1983, to_date('2019-12-15', 'yyyy-mm-dd'), 2, 730)</v>
      </c>
      <c r="G168" t="s">
        <v>266</v>
      </c>
      <c r="H168" t="str">
        <f t="shared" si="9"/>
        <v>insert into invoices (id, invoice_date, client_id, invoice_sum) values (1983, to_date('2019-12-15', 'yyyy-mm-dd'), 2, 730);</v>
      </c>
    </row>
    <row r="169" spans="1:8" x14ac:dyDescent="0.3">
      <c r="A169" s="2">
        <v>1984</v>
      </c>
      <c r="B169" s="10">
        <v>43814</v>
      </c>
      <c r="C169" s="10" t="str">
        <f t="shared" si="11"/>
        <v>2019-12-15</v>
      </c>
      <c r="D169" s="6">
        <v>5</v>
      </c>
      <c r="E169" s="6">
        <v>940</v>
      </c>
      <c r="F169" t="str">
        <f t="shared" si="10"/>
        <v>(1984, to_date('2019-12-15', 'yyyy-mm-dd'), 5, 940)</v>
      </c>
      <c r="G169" t="s">
        <v>267</v>
      </c>
      <c r="H169" t="str">
        <f t="shared" si="9"/>
        <v>insert into invoices (id, invoice_date, client_id, invoice_sum) values (1984, to_date('2019-12-15', 'yyyy-mm-dd'), 5, 940);</v>
      </c>
    </row>
    <row r="170" spans="1:8" x14ac:dyDescent="0.3">
      <c r="A170" s="2">
        <v>1985</v>
      </c>
      <c r="B170" s="10">
        <v>43816</v>
      </c>
      <c r="C170" s="10" t="str">
        <f t="shared" si="11"/>
        <v>2019-12-17</v>
      </c>
      <c r="D170" s="6">
        <v>8</v>
      </c>
      <c r="E170" s="6">
        <v>640</v>
      </c>
      <c r="F170" t="str">
        <f t="shared" si="10"/>
        <v>(1985, to_date('2019-12-17', 'yyyy-mm-dd'), 8, 640)</v>
      </c>
      <c r="G170" t="s">
        <v>268</v>
      </c>
      <c r="H170" t="str">
        <f t="shared" si="9"/>
        <v>insert into invoices (id, invoice_date, client_id, invoice_sum) values (1985, to_date('2019-12-17', 'yyyy-mm-dd'), 8, 640);</v>
      </c>
    </row>
  </sheetData>
  <sortState xmlns:xlrd2="http://schemas.microsoft.com/office/spreadsheetml/2017/richdata2" ref="B2:E173">
    <sortCondition ref="B2:B17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ИСХОДНЫЕ ТАБЛИЦЫ</vt:lpstr>
      <vt:lpstr>Тип оплаты и города</vt:lpstr>
      <vt:lpstr>Покупатели</vt:lpstr>
      <vt:lpstr>Инвойсы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2023-09-21T09:25:28Z</dcterms:modified>
</cp:coreProperties>
</file>