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Тестирование\Portfolio GitHub\Test documentation\"/>
    </mc:Choice>
  </mc:AlternateContent>
  <xr:revisionPtr revIDLastSave="0" documentId="13_ncr:1_{E29EBBF2-DB6C-4DFA-AA45-1C075D655CCF}" xr6:coauthVersionLast="47" xr6:coauthVersionMax="47" xr10:uidLastSave="{00000000-0000-0000-0000-000000000000}"/>
  <bookViews>
    <workbookView xWindow="28680" yWindow="-120" windowWidth="29040" windowHeight="15840" activeTab="1" xr2:uid="{00000000-000D-0000-FFFF-FFFF00000000}"/>
  </bookViews>
  <sheets>
    <sheet name="Description" sheetId="2" r:id="rId1"/>
    <sheet name="Acceptance Sheet" sheetId="3" r:id="rId2"/>
    <sheet name="Test Survey" sheetId="4" r:id="rId3"/>
  </sheets>
  <externalReferences>
    <externalReference r:id="rId4"/>
    <externalReference r:id="rId5"/>
  </externalReferences>
  <definedNames>
    <definedName name="_xlnm._FilterDatabase" localSheetId="1" hidden="1">'Acceptance Sheet'!$A$22:$H$643</definedName>
    <definedName name="_xlnm._FilterDatabase" localSheetId="2" hidden="1">'Test Survey'!$A$16:$G$302</definedName>
    <definedName name="B_Critical" localSheetId="2">#N/A</definedName>
    <definedName name="B_Critical">OFFSET([0]!Build_Number,49,0)</definedName>
    <definedName name="Blocker" localSheetId="2">#N/A</definedName>
    <definedName name="Blocker">OFFSET([0]!Build_Number,48,0)</definedName>
    <definedName name="Browser_list" localSheetId="2">'[2]Testing Plan'!$B$11:$B$20</definedName>
    <definedName name="Browser_list">#REF!</definedName>
    <definedName name="Build_Number" localSheetId="2">OFFSET(#REF!,0,0,1,COUNTA(#REF!)-2)</definedName>
    <definedName name="Build_Number">OFFSET(#REF!,0,0,1,COUNTA(#REF!)-2)</definedName>
    <definedName name="Defects_Total" localSheetId="2">#N/A</definedName>
    <definedName name="Defects_Total">OFFSET([0]!Build_Number,26,0)</definedName>
    <definedName name="Environment_OS" localSheetId="2">'[2]Testing Plan'!$B$2:$B$10</definedName>
    <definedName name="Environment_OS">#REF!</definedName>
    <definedName name="Major" localSheetId="2">#N/A</definedName>
    <definedName name="Major">OFFSET([0]!Build_Number,50,0)</definedName>
    <definedName name="Minor" localSheetId="2">#N/A</definedName>
    <definedName name="Minor">OFFSET([0]!Build_Number,51,0)</definedName>
    <definedName name="Project_URL" localSheetId="2">'[2]Testing Plan'!$K$2:$K$22</definedName>
    <definedName name="Project_URL">#REF!</definedName>
    <definedName name="Quality" localSheetId="2">#N/A</definedName>
    <definedName name="Quality">OFFSET([0]!Build_Number,8,0)</definedName>
    <definedName name="Quality_range" localSheetId="2">[2]Description!$A$87:$A$93</definedName>
    <definedName name="Quality_range">Description!$A$92:$A$98</definedName>
    <definedName name="Size" localSheetId="2">#N/A</definedName>
    <definedName name="Size">OFFSET([0]!Build_Number,6,0)</definedName>
    <definedName name="Test_coverage" localSheetId="2">[2]Description!$B$10:$B$12</definedName>
    <definedName name="Test_coverage">Description!$B$10:$B$12</definedName>
    <definedName name="Test_status" localSheetId="2">[2]Description!$A$78:$A$83</definedName>
    <definedName name="Test_status">Description!$A$78:$A$88</definedName>
    <definedName name="Test_Team" localSheetId="2">'[2]Testing Plan'!$H$2:$H$22</definedName>
    <definedName name="Test_Team">#REF!</definedName>
    <definedName name="Test_types" localSheetId="2">[2]Description!$B$10:$B$18</definedName>
    <definedName name="Test_types">Description!$B$10:$B$18</definedName>
    <definedName name="Trivial" localSheetId="2">#N/A</definedName>
    <definedName name="Trivial">OFFSET([0]!Build_Number,52,0)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5" i="4" l="1"/>
  <c r="E14" i="4"/>
  <c r="E13" i="4"/>
  <c r="E12" i="4"/>
  <c r="E11" i="4"/>
  <c r="E10" i="4"/>
  <c r="F21" i="3"/>
  <c r="F20" i="3"/>
  <c r="G20" i="3" s="1"/>
  <c r="F19" i="3"/>
  <c r="G19" i="3" s="1"/>
  <c r="F18" i="3"/>
  <c r="G18" i="3" s="1"/>
  <c r="F17" i="3"/>
  <c r="G17" i="3" s="1"/>
  <c r="F16" i="3"/>
  <c r="G16" i="3" s="1"/>
  <c r="F15" i="3"/>
  <c r="G15" i="3" s="1"/>
  <c r="F14" i="3"/>
  <c r="G14" i="3" s="1"/>
  <c r="F13" i="3"/>
  <c r="G13" i="3" s="1"/>
  <c r="F12" i="3"/>
  <c r="G12" i="3" s="1"/>
  <c r="F11" i="3"/>
  <c r="G11" i="3" s="1"/>
  <c r="F10" i="3"/>
  <c r="G10" i="3" s="1"/>
  <c r="E9" i="4" l="1"/>
  <c r="G10" i="4" s="1"/>
  <c r="G12" i="4" l="1"/>
  <c r="G15" i="4"/>
  <c r="G11" i="4"/>
  <c r="G14" i="4"/>
  <c r="G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a.pechinsky</author>
    <author>Matievskaya, Marta</author>
  </authors>
  <commentList>
    <comment ref="B17" authorId="0" shapeId="0" xr:uid="{2819346A-D932-4CD3-9E5F-1A5CDFA6E791}">
      <text>
        <r>
          <rPr>
            <sz val="9"/>
            <color indexed="81"/>
            <rFont val="Tahoma"/>
            <family val="2"/>
            <charset val="204"/>
          </rPr>
          <t>It is recommended not to merge columns with different test types.</t>
        </r>
      </text>
    </comment>
    <comment ref="B18" authorId="0" shapeId="0" xr:uid="{91903C09-D4CB-4DF2-A664-F95233662B54}">
      <text>
        <r>
          <rPr>
            <sz val="9"/>
            <color indexed="81"/>
            <rFont val="Tahoma"/>
            <family val="2"/>
            <charset val="204"/>
          </rPr>
          <t>It is recommended not to merge columns with different test types.</t>
        </r>
      </text>
    </comment>
    <comment ref="A92" authorId="1" shapeId="0" xr:uid="{12BD3D2E-82F7-432A-87AD-F00C86755623}">
      <text>
        <r>
          <rPr>
            <sz val="9"/>
            <color indexed="81"/>
            <rFont val="Tahoma"/>
            <family val="2"/>
            <charset val="204"/>
          </rPr>
          <t>Required</t>
        </r>
      </text>
    </comment>
    <comment ref="A94" authorId="1" shapeId="0" xr:uid="{52D68AF0-0E37-4356-ADF2-30A89B057182}">
      <text>
        <r>
          <rPr>
            <sz val="9"/>
            <color indexed="81"/>
            <rFont val="Tahoma"/>
            <family val="2"/>
            <charset val="204"/>
          </rPr>
          <t>Required</t>
        </r>
      </text>
    </comment>
    <comment ref="A96" authorId="1" shapeId="0" xr:uid="{180BB4D0-E629-4A42-92FF-ECA7D7BCDCD3}">
      <text>
        <r>
          <rPr>
            <sz val="9"/>
            <color indexed="81"/>
            <rFont val="Tahoma"/>
            <family val="2"/>
            <charset val="204"/>
          </rPr>
          <t>Required</t>
        </r>
      </text>
    </comment>
    <comment ref="A97" authorId="1" shapeId="0" xr:uid="{E543D1EA-FEFF-4E86-9F8D-44F8E05B46F1}">
      <text>
        <r>
          <rPr>
            <sz val="9"/>
            <color indexed="81"/>
            <rFont val="Tahoma"/>
            <family val="2"/>
            <charset val="204"/>
          </rPr>
          <t>Required</t>
        </r>
      </text>
    </comment>
    <comment ref="A98" authorId="1" shapeId="0" xr:uid="{6F096494-62F7-4C36-8B70-4B437D823E48}">
      <text>
        <r>
          <rPr>
            <sz val="9"/>
            <color indexed="81"/>
            <rFont val="Tahoma"/>
            <family val="2"/>
            <charset val="204"/>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Саша</author>
    <author>a.burtsev</author>
  </authors>
  <commentList>
    <comment ref="A1" authorId="0" shapeId="0" xr:uid="{009D7C62-B05D-40A7-80B0-DE7BC2A96090}">
      <text>
        <r>
          <rPr>
            <sz val="9"/>
            <color indexed="81"/>
            <rFont val="Tahoma"/>
            <family val="2"/>
            <charset val="204"/>
          </rPr>
          <t xml:space="preserve">Required
</t>
        </r>
      </text>
    </comment>
    <comment ref="A2" authorId="0" shapeId="0" xr:uid="{6981B10B-1242-49DD-8136-36D50003A261}">
      <text>
        <r>
          <rPr>
            <sz val="9"/>
            <color indexed="81"/>
            <rFont val="Tahoma"/>
            <family val="2"/>
            <charset val="204"/>
          </rPr>
          <t>Required</t>
        </r>
      </text>
    </comment>
    <comment ref="A3" authorId="0" shapeId="0" xr:uid="{99658361-9B67-41D9-88E2-F33969F71BA9}">
      <text>
        <r>
          <rPr>
            <sz val="9"/>
            <color indexed="81"/>
            <rFont val="Tahoma"/>
            <family val="2"/>
            <charset val="204"/>
          </rPr>
          <t>Required</t>
        </r>
      </text>
    </comment>
    <comment ref="A4" authorId="0" shapeId="0" xr:uid="{131B8E38-D4B1-40B1-83A9-6975D9006D67}">
      <text>
        <r>
          <rPr>
            <sz val="9"/>
            <color indexed="81"/>
            <rFont val="Tahoma"/>
            <family val="2"/>
            <charset val="204"/>
          </rPr>
          <t>Required</t>
        </r>
      </text>
    </comment>
    <comment ref="A5" authorId="0" shapeId="0" xr:uid="{E96D1C5B-CF4A-4D74-B52D-AE975336E469}">
      <text>
        <r>
          <rPr>
            <sz val="9"/>
            <color indexed="81"/>
            <rFont val="Tahoma"/>
            <family val="2"/>
            <charset val="204"/>
          </rPr>
          <t xml:space="preserve">Required
</t>
        </r>
      </text>
    </comment>
    <comment ref="A22" authorId="1" shapeId="0" xr:uid="{C48C712F-942A-45A5-8BAC-B1521ABA9142}">
      <text>
        <r>
          <rPr>
            <sz val="9"/>
            <color indexed="81"/>
            <rFont val="Tahoma"/>
            <family val="2"/>
            <charset val="204"/>
          </rPr>
          <t>Required</t>
        </r>
      </text>
    </comment>
    <comment ref="E22" authorId="1" shapeId="0" xr:uid="{9AB689EB-94B1-4F42-8832-265072C99071}">
      <text>
        <r>
          <rPr>
            <sz val="9"/>
            <color indexed="81"/>
            <rFont val="Tahoma"/>
            <family val="2"/>
            <charset val="204"/>
          </rPr>
          <t>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a.burtsev</author>
    <author>Matievskaya, Marta</author>
  </authors>
  <commentList>
    <comment ref="D1" authorId="0" shapeId="0" xr:uid="{753A9069-027E-493F-8529-757EB5C74F5A}">
      <text>
        <r>
          <rPr>
            <sz val="9"/>
            <color indexed="8"/>
            <rFont val="Tahoma"/>
            <family val="2"/>
            <charset val="204"/>
          </rPr>
          <t>required</t>
        </r>
      </text>
    </comment>
    <comment ref="D2" authorId="0" shapeId="0" xr:uid="{9F637FCA-D64F-486C-BC0C-509603F013F9}">
      <text>
        <r>
          <rPr>
            <sz val="9"/>
            <color indexed="8"/>
            <rFont val="Tahoma"/>
            <family val="2"/>
            <charset val="204"/>
          </rPr>
          <t>required</t>
        </r>
      </text>
    </comment>
    <comment ref="D3" authorId="0" shapeId="0" xr:uid="{7E082915-7089-4CFE-8D81-F2807D3CBC38}">
      <text>
        <r>
          <rPr>
            <sz val="9"/>
            <color indexed="8"/>
            <rFont val="Tahoma"/>
            <family val="2"/>
            <charset val="204"/>
          </rPr>
          <t>required</t>
        </r>
      </text>
    </comment>
    <comment ref="D4" authorId="1" shapeId="0" xr:uid="{B3C84A81-C761-466D-872F-B947CE11A228}">
      <text>
        <r>
          <rPr>
            <sz val="9"/>
            <color indexed="81"/>
            <rFont val="Tahoma"/>
            <family val="2"/>
            <charset val="204"/>
          </rPr>
          <t>required</t>
        </r>
      </text>
    </comment>
    <comment ref="D5" authorId="0" shapeId="0" xr:uid="{FA1F5128-0F0C-464A-9C5C-0696EFA566EC}">
      <text>
        <r>
          <rPr>
            <sz val="9"/>
            <color indexed="8"/>
            <rFont val="Tahoma"/>
            <family val="2"/>
            <charset val="204"/>
          </rPr>
          <t>required</t>
        </r>
      </text>
    </comment>
  </commentList>
</comments>
</file>

<file path=xl/sharedStrings.xml><?xml version="1.0" encoding="utf-8"?>
<sst xmlns="http://schemas.openxmlformats.org/spreadsheetml/2006/main" count="2219" uniqueCount="480">
  <si>
    <t>"Project name" Acceptance Sheet Document</t>
  </si>
  <si>
    <t>The Acceptance Sheet contains information about all tests and their results.</t>
  </si>
  <si>
    <t>An acceptance sheet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</si>
  <si>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</si>
  <si>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</si>
  <si>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</si>
  <si>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</si>
  <si>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</si>
  <si>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</si>
  <si>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</si>
  <si>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</si>
  <si>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</si>
  <si>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</si>
  <si>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</si>
  <si>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</si>
  <si>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</si>
  <si>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</si>
  <si>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</si>
  <si>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</si>
  <si>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</si>
  <si>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</si>
  <si>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</si>
  <si>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</si>
  <si>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</si>
  <si>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</si>
  <si>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</si>
  <si>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</si>
  <si>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</si>
  <si>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</si>
  <si>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</si>
  <si>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</si>
  <si>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</si>
  <si>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</si>
  <si>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</si>
  <si>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</si>
  <si>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</si>
  <si>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</si>
  <si>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rate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</si>
  <si>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</si>
  <si>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</si>
  <si>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</si>
  <si>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</si>
  <si>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</si>
  <si>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</si>
  <si>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</si>
  <si>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</si>
  <si>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</si>
  <si>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</si>
  <si>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</si>
  <si>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</si>
  <si>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</si>
  <si>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</si>
  <si>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</si>
  <si>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</si>
  <si>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</si>
  <si>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</si>
  <si>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</si>
  <si>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</si>
  <si>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</si>
  <si>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</si>
  <si>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</si>
  <si>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</si>
  <si>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</si>
  <si>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</si>
  <si>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</si>
  <si>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</si>
  <si>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</si>
  <si>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</si>
  <si>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</si>
  <si>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</si>
  <si>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</si>
  <si>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</si>
  <si>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</si>
  <si>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"Enhancementl"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</si>
  <si>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</si>
  <si>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</si>
  <si>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</si>
  <si>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</si>
  <si>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</si>
  <si>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</si>
  <si>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</si>
  <si>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</si>
  <si>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</si>
  <si>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</si>
  <si>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</si>
  <si>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</si>
  <si>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</si>
  <si>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</si>
  <si>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</si>
  <si>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</si>
  <si>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</si>
  <si>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</si>
  <si>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</si>
  <si>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</si>
  <si>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</si>
  <si>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</si>
  <si>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Acceptance Sheet</t>
  </si>
  <si>
    <t>OK</t>
  </si>
  <si>
    <t>Everything works fine.</t>
  </si>
  <si>
    <t>Partially tested</t>
  </si>
  <si>
    <t>Function was tested partially due to some reasons.</t>
  </si>
  <si>
    <t>Design, navigation, functional proposals and advice. This Defect is not obligatory to be fixed.</t>
  </si>
  <si>
    <t xml:space="preserve">Design error. Functional error that rarely occurs. </t>
  </si>
  <si>
    <t>Functional error which is not very important. Function behaviour does not correspond to the Use Case completely (for example fields max length, etc). This defect does not influence greatly on the user’s work.</t>
  </si>
  <si>
    <t>Functional error which disturbs normal work of an application, but the error does not block the work of this part of application completely.</t>
  </si>
  <si>
    <t>Functional error which blocks completely some part of functional or all application.</t>
  </si>
  <si>
    <t>Blocked</t>
  </si>
  <si>
    <t>Function is blocked at this moment</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</si>
  <si>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</si>
  <si>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</si>
  <si>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</si>
  <si>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</si>
  <si>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</si>
  <si>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</si>
  <si>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</si>
  <si>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</si>
  <si>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</si>
  <si>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</si>
  <si>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</si>
  <si>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</si>
  <si>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major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</si>
  <si>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</si>
  <si>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major problems disrupting the normal user’s work. There are issues which affects functional areas within major features. The use cases can be completed with a minimum of workaround. </t>
  </si>
  <si>
    <t>Low</t>
  </si>
  <si>
    <t xml:space="preserve">Applies to MAT, AT, NFT, Regression test, Crossbrowser test. 
Critical or major issues exist. The user can not work properly with the application. There are issues which affect the use of one or more major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</si>
  <si>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</si>
  <si>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</si>
  <si>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</si>
  <si>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</si>
  <si>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</si>
  <si>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</si>
  <si>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Build</t>
  </si>
  <si>
    <t>Project Environment</t>
  </si>
  <si>
    <t>Operating System</t>
  </si>
  <si>
    <t>Project Information</t>
  </si>
  <si>
    <t>Test Cases Statistics</t>
  </si>
  <si>
    <t>Status</t>
  </si>
  <si>
    <t>Quantity</t>
  </si>
  <si>
    <t>Percentage (%)</t>
  </si>
  <si>
    <t>Total cases</t>
  </si>
  <si>
    <t>Module</t>
  </si>
  <si>
    <t>Function</t>
  </si>
  <si>
    <t>Result</t>
  </si>
  <si>
    <t>Issues</t>
  </si>
  <si>
    <t>List Your Place</t>
  </si>
  <si>
    <t>Header navigation</t>
  </si>
  <si>
    <t>General</t>
  </si>
  <si>
    <t>Tabulation</t>
  </si>
  <si>
    <t>GUI</t>
  </si>
  <si>
    <t>FAQ</t>
  </si>
  <si>
    <t>Clicking</t>
  </si>
  <si>
    <t>Discribe your place</t>
  </si>
  <si>
    <t>"Type of accommodations" radiobutton</t>
  </si>
  <si>
    <t>Choosing by default</t>
  </si>
  <si>
    <t>Enabling / disabling</t>
  </si>
  <si>
    <t>"Accommodates" dropdown menu</t>
  </si>
  <si>
    <t xml:space="preserve">Choosing </t>
  </si>
  <si>
    <t>Sorting</t>
  </si>
  <si>
    <t>Interaction with other elements</t>
  </si>
  <si>
    <t>"Title for your listing" text field</t>
  </si>
  <si>
    <t>Entering</t>
  </si>
  <si>
    <t>Editing</t>
  </si>
  <si>
    <t>Deleting</t>
  </si>
  <si>
    <t>Validation</t>
  </si>
  <si>
    <t>"Description" textarea</t>
  </si>
  <si>
    <t>Words counting</t>
  </si>
  <si>
    <t>Text distribution</t>
  </si>
  <si>
    <t>Where is your place?</t>
  </si>
  <si>
    <t>"Address Line 1" text field</t>
  </si>
  <si>
    <t>"Address Line 2" text field</t>
  </si>
  <si>
    <t>"Country" dropdown menu</t>
  </si>
  <si>
    <t>"City" text field</t>
  </si>
  <si>
    <t>"State / Prov" text field</t>
  </si>
  <si>
    <t>"Postal Code" text field</t>
  </si>
  <si>
    <t>"Save and Continue" button</t>
  </si>
  <si>
    <t>"Terms of Service" link</t>
  </si>
  <si>
    <t>"Privicy Policy" link</t>
  </si>
  <si>
    <t>Your Listings</t>
  </si>
  <si>
    <t>"Create New Listing" button</t>
  </si>
  <si>
    <t>Add listing by "List Your Place" module</t>
  </si>
  <si>
    <t>"Manage this listing" button</t>
  </si>
  <si>
    <t>Managing this listing</t>
  </si>
  <si>
    <t>"Preview This Listing" button</t>
  </si>
  <si>
    <t>Opening this listing preview page</t>
  </si>
  <si>
    <t>"Delete this listing" button</t>
  </si>
  <si>
    <t>Confirmation</t>
  </si>
  <si>
    <t>Deleting this listing</t>
  </si>
  <si>
    <t>Switch from HIDDEN to VISIBLE</t>
  </si>
  <si>
    <t>Manage this listing</t>
  </si>
  <si>
    <t>Navigating tabs</t>
  </si>
  <si>
    <t>"Guide me" tab</t>
  </si>
  <si>
    <t>Clicking on the links</t>
  </si>
  <si>
    <t>Checklist</t>
  </si>
  <si>
    <t>Сompleting all the items in the checklist</t>
  </si>
  <si>
    <t>"Preview This Listing" link</t>
  </si>
  <si>
    <t>"Delete this listing" link</t>
  </si>
  <si>
    <t>"Show All Listings" link</t>
  </si>
  <si>
    <t>Opening "Your Listings" page</t>
  </si>
  <si>
    <t>"Description" tab</t>
  </si>
  <si>
    <t>"Save" button</t>
  </si>
  <si>
    <t>Saving and going to the "Guide me" page</t>
  </si>
  <si>
    <t>"Address" tab</t>
  </si>
  <si>
    <t>Entering / updating</t>
  </si>
  <si>
    <t>Check country</t>
  </si>
  <si>
    <t>Changing / updating</t>
  </si>
  <si>
    <t>Map</t>
  </si>
  <si>
    <t>Showing listing on the map</t>
  </si>
  <si>
    <t>Opening full-screen mode</t>
  </si>
  <si>
    <t>Iincreasing</t>
  </si>
  <si>
    <t>Decreasing</t>
  </si>
  <si>
    <t>"Update Map" button</t>
  </si>
  <si>
    <t>Updating address and map</t>
  </si>
  <si>
    <t>"Details" tab</t>
  </si>
  <si>
    <t>Changing</t>
  </si>
  <si>
    <t>"Property type" dropdown menu</t>
  </si>
  <si>
    <t>"Children on premises?" text field</t>
  </si>
  <si>
    <t>"Pets on premises?" text field</t>
  </si>
  <si>
    <t>"Details for guest bedroom" checkbox</t>
  </si>
  <si>
    <t>Checking / unchecking</t>
  </si>
  <si>
    <t>"Bed type" text field</t>
  </si>
  <si>
    <t>"Bedroom size" text field</t>
  </si>
  <si>
    <t>"Units of bedroom area measurement" dropdown menu</t>
  </si>
  <si>
    <t>Choosing</t>
  </si>
  <si>
    <t>"Details for other areas of home" checkbox</t>
  </si>
  <si>
    <t>"Bedrooms quantity" dropdown menu</t>
  </si>
  <si>
    <t>"Bathrooms quantity" dropdown menu</t>
  </si>
  <si>
    <t>"Home size" text field</t>
  </si>
  <si>
    <t>"Units of  home area measurement" dropdown menu</t>
  </si>
  <si>
    <t>"House rules" textarea</t>
  </si>
  <si>
    <t>"Instructions" textarea</t>
  </si>
  <si>
    <t>"Photos" tab</t>
  </si>
  <si>
    <t>"Upload" button</t>
  </si>
  <si>
    <t>Uploading photo</t>
  </si>
  <si>
    <t>Text field under the uploaded photo</t>
  </si>
  <si>
    <t>"Delete" button</t>
  </si>
  <si>
    <t>Deleting photo</t>
  </si>
  <si>
    <t>Navigation buttons</t>
  </si>
  <si>
    <t>Clicking left button</t>
  </si>
  <si>
    <t>Clicking right button</t>
  </si>
  <si>
    <t>"Reorder" button</t>
  </si>
  <si>
    <t>Changing order of photos</t>
  </si>
  <si>
    <t>"Stop Reorder" button</t>
  </si>
  <si>
    <t>Stop changing order of photos</t>
  </si>
  <si>
    <t>"Pricing and Terms" tab</t>
  </si>
  <si>
    <t>"Currency" dropdown menu</t>
  </si>
  <si>
    <t>"Type of stays" radiobutton</t>
  </si>
  <si>
    <t>Short stays</t>
  </si>
  <si>
    <t>"Nightly rate" text field</t>
  </si>
  <si>
    <t>"Weekly rate" text field</t>
  </si>
  <si>
    <t>"Monthly rate" text field</t>
  </si>
  <si>
    <t>"Cleaning fee" text field</t>
  </si>
  <si>
    <t>"Security deposit" text field</t>
  </si>
  <si>
    <t>"Cancellation policy" dropdown menu</t>
  </si>
  <si>
    <t>"Minimum Stay" dropdown menu</t>
  </si>
  <si>
    <t>"Maximum Stay" dropdown menu</t>
  </si>
  <si>
    <t>"Check-in after" dropdown menu</t>
  </si>
  <si>
    <t>"Check-out before" dropdown menu</t>
  </si>
  <si>
    <t>Long stays</t>
  </si>
  <si>
    <t>Both short stays and long stays</t>
  </si>
  <si>
    <t>"Availability" tab</t>
  </si>
  <si>
    <t>"Calendar" dropdown menu</t>
  </si>
  <si>
    <t>Choosing date</t>
  </si>
  <si>
    <t>Clicking on any available date</t>
  </si>
  <si>
    <t>Date menu</t>
  </si>
  <si>
    <t>"Start date" date picker</t>
  </si>
  <si>
    <t>Entering date</t>
  </si>
  <si>
    <t>Changing date</t>
  </si>
  <si>
    <t>Deleting date</t>
  </si>
  <si>
    <t>"End date" date picker</t>
  </si>
  <si>
    <t>"Status" dropdown menu</t>
  </si>
  <si>
    <t>"Cost per night" text field</t>
  </si>
  <si>
    <t>"Notes" textarea</t>
  </si>
  <si>
    <t>Saving and going to the Calendar</t>
  </si>
  <si>
    <t>"Cancel" button</t>
  </si>
  <si>
    <t>Cancelling the process</t>
  </si>
  <si>
    <t>Availability of dates</t>
  </si>
  <si>
    <t>Looking at the colors of dates of calendar</t>
  </si>
  <si>
    <t>Description</t>
  </si>
  <si>
    <t>Build number</t>
  </si>
  <si>
    <t>List</t>
  </si>
  <si>
    <t>Module description</t>
  </si>
  <si>
    <t>Total Test Cases Run</t>
  </si>
  <si>
    <t>Test Cases Passed</t>
  </si>
  <si>
    <t>Test Cases Failed</t>
  </si>
  <si>
    <t>Test Cases Blocked</t>
  </si>
  <si>
    <t>Test Cases Not available</t>
  </si>
  <si>
    <t>Test Cases Not implemented</t>
  </si>
  <si>
    <t>Test Cases Not tested</t>
  </si>
  <si>
    <t>Test Type</t>
  </si>
  <si>
    <t>Functionality</t>
  </si>
  <si>
    <t>Actions</t>
  </si>
  <si>
    <t>Expected Result</t>
  </si>
  <si>
    <t>Comment</t>
  </si>
  <si>
    <t>Web page</t>
  </si>
  <si>
    <t>Check that the web-page is opened</t>
  </si>
  <si>
    <t>Page is loaded correctly after clicking "Sign Up" button</t>
  </si>
  <si>
    <t>Passed</t>
  </si>
  <si>
    <t>Check tabulation on the web page</t>
  </si>
  <si>
    <t>Failed</t>
  </si>
  <si>
    <t>Check that the web page opens with the Java script disabled</t>
  </si>
  <si>
    <t>Check that the web page opens with the cookies blocked</t>
  </si>
  <si>
    <t>Check that the page is working when you disable saving cache</t>
  </si>
  <si>
    <t xml:space="preserve">Check the scaling of the web page </t>
  </si>
  <si>
    <t>Check the tab name in browser</t>
  </si>
  <si>
    <t>The tab must be named "RoomBridge - Sign Up"</t>
  </si>
  <si>
    <t>Check for a logo at the header of the page</t>
  </si>
  <si>
    <t>Check for 404 error</t>
  </si>
  <si>
    <t>Error message " 404 Page not found"</t>
  </si>
  <si>
    <t>Check redirect to other pages</t>
  </si>
  <si>
    <t>Sign Up</t>
  </si>
  <si>
    <t>Common</t>
  </si>
  <si>
    <t>Check that there is Sign Up form</t>
  </si>
  <si>
    <t xml:space="preserve">Check that there is a Sign Up form title </t>
  </si>
  <si>
    <t>The title is "Sign up for RoomBridge"</t>
  </si>
  <si>
    <t>Check that there are two ways of registration</t>
  </si>
  <si>
    <t>Registration by connecting to Facebook account and registration by entering the user's personal data</t>
  </si>
  <si>
    <t>Check that there is a phrase: "Sign up by connecting to your Facebook account."</t>
  </si>
  <si>
    <t>Check that there is "Why connect with Facebook?" link</t>
  </si>
  <si>
    <t>Check that there is "Connect with Facebook" button</t>
  </si>
  <si>
    <t>Check that there is the phrase</t>
  </si>
  <si>
    <t>The phrase is "Create a RoomBridge Account using your email address"</t>
  </si>
  <si>
    <t>Check that there is text field First Name</t>
  </si>
  <si>
    <t>Check that there is text field Last Name</t>
  </si>
  <si>
    <t>Check that there is text field Email Address</t>
  </si>
  <si>
    <t>Check that there is text field Choose a Password</t>
  </si>
  <si>
    <t>Check that there is the second text field to confirm password</t>
  </si>
  <si>
    <t>Text field: "Confirm Password"</t>
  </si>
  <si>
    <t>Check that there is "Create Account" button</t>
  </si>
  <si>
    <t>Check that there is a phrase: "Already a member?"</t>
  </si>
  <si>
    <t>Check that there is "Log in to continue." link</t>
  </si>
  <si>
    <t>Check that there is a phrase: "By clicking "Create Account" or "Connect with Facebook" you confirm that you accept the Terms and Conditions and Privacy Policy"</t>
  </si>
  <si>
    <t>Check that there is "Terms and Conditions" link</t>
  </si>
  <si>
    <t>Check that there is "Privacy Policy" link</t>
  </si>
  <si>
    <t>Check grammatical and syntactic errors on a web page</t>
  </si>
  <si>
    <t>Check that field's size is unified</t>
  </si>
  <si>
    <t>Check that fields are left-aligned</t>
  </si>
  <si>
    <t>Check that the field's colours are unified (in/out of focus, when validation is triggered)</t>
  </si>
  <si>
    <t>Check that gaps between the fields are the same</t>
  </si>
  <si>
    <t>Check that the cursor is staying in the first text field when the page is opened</t>
  </si>
  <si>
    <t>Check that the fields have the placeholders</t>
  </si>
  <si>
    <t>Check that the placeholders of the fields are left-aligned</t>
  </si>
  <si>
    <t>Check that the placeholders of the fields are unified</t>
  </si>
  <si>
    <t>Check that the text's color is unified</t>
  </si>
  <si>
    <t>Check that the text's font is unified</t>
  </si>
  <si>
    <t>Check that the text's size is unified</t>
  </si>
  <si>
    <t>"Why connect with Facebook?" link</t>
  </si>
  <si>
    <t xml:space="preserve">Check clicking on the link </t>
  </si>
  <si>
    <t>Check that the link is triggered when the entire area is clicked</t>
  </si>
  <si>
    <t>Check multiple link clicks</t>
  </si>
  <si>
    <t>Clicking on the space near the link</t>
  </si>
  <si>
    <t>Check that the link name corresponds to the action being performed</t>
  </si>
  <si>
    <t>Check when you hover over a link, the mouse cursor takes the shape of a hand</t>
  </si>
  <si>
    <t>Check that the link is highlighted when you hover over a link</t>
  </si>
  <si>
    <t>Check that the link color is unified</t>
  </si>
  <si>
    <t>Check that the link font is unified</t>
  </si>
  <si>
    <t>Check that the link font size is unified</t>
  </si>
  <si>
    <t xml:space="preserve">"Connect with Facebook" button </t>
  </si>
  <si>
    <t>Check button click</t>
  </si>
  <si>
    <t>The new window with Facebook Log In form is opened</t>
  </si>
  <si>
    <t>Check that the button is triggered when the entire area is clicked</t>
  </si>
  <si>
    <t>Check the multiple clicks of the button</t>
  </si>
  <si>
    <t>Check the clicking on the space near the button</t>
  </si>
  <si>
    <t>Check that the button name corresponds to the action being performed</t>
  </si>
  <si>
    <t>Check that the button is highlighted</t>
  </si>
  <si>
    <t>Check when you hover over a button, the mouse cursor takes the shape of a hand</t>
  </si>
  <si>
    <t>Check that the button color is unified</t>
  </si>
  <si>
    <t>Check that the button font is unified</t>
  </si>
  <si>
    <t>Check that the button size is unified</t>
  </si>
  <si>
    <t>Field First Name</t>
  </si>
  <si>
    <t>Check entering the Latin alphabet</t>
  </si>
  <si>
    <t>Check for text input in Latin letters with the special character " - " (the character is located in the middle between two words)</t>
  </si>
  <si>
    <t>Check entering only numbers</t>
  </si>
  <si>
    <t>Check for text input in Latin letters+special characters+numbers</t>
  </si>
  <si>
    <t>Check for entering special characters + numbers</t>
  </si>
  <si>
    <t>Check for entering special characters</t>
  </si>
  <si>
    <t>Check editing of the entered data</t>
  </si>
  <si>
    <t>Check deleting of the entered data</t>
  </si>
  <si>
    <t>Check that there is a symbol that the field is mandatory</t>
  </si>
  <si>
    <t>Check for a placeholder</t>
  </si>
  <si>
    <t>Placeholder: "First Name"</t>
  </si>
  <si>
    <t>Check that copied data is inserted</t>
  </si>
  <si>
    <t>Check for Cyrillic text input</t>
  </si>
  <si>
    <t>Check sending an empty field</t>
  </si>
  <si>
    <t>Error message: can't be blank</t>
  </si>
  <si>
    <t>Check entering 1 character</t>
  </si>
  <si>
    <t>Check entering 10 characters</t>
  </si>
  <si>
    <t>Check entering 49 characters</t>
  </si>
  <si>
    <t>Check entering 50 characters</t>
  </si>
  <si>
    <t>Check entering 51 characters</t>
  </si>
  <si>
    <t>Check entering only spaces</t>
  </si>
  <si>
    <t>Check entering spaces at the beginning and at the end of the field</t>
  </si>
  <si>
    <t>Check entering spaces in the middle of the field</t>
  </si>
  <si>
    <t>Check entering tags</t>
  </si>
  <si>
    <t>Check entering scripts</t>
  </si>
  <si>
    <t>Check entering text in lowercase and uppercase</t>
  </si>
  <si>
    <t>Check entering text only in lowercase</t>
  </si>
  <si>
    <t>Check entering text only in uppercase</t>
  </si>
  <si>
    <t>Check entering non-keyboard characters</t>
  </si>
  <si>
    <t>Check entering negative values</t>
  </si>
  <si>
    <t>Check entering a decimal value with a dot</t>
  </si>
  <si>
    <t>Check entering a decimal value with a comma</t>
  </si>
  <si>
    <t>Check entering a decimal value with a dot and comma</t>
  </si>
  <si>
    <t>Check that the field name matches the logic</t>
  </si>
  <si>
    <t>Check that the long text does not exceed the field boundaries when entering</t>
  </si>
  <si>
    <t>Check that you can navigate through the text inside the field to view all the information you entered</t>
  </si>
  <si>
    <t>Check that the location of the entered text within the field is unified</t>
  </si>
  <si>
    <t>Check that the text inside the field is centered in height</t>
  </si>
  <si>
    <t>Field Last Name</t>
  </si>
  <si>
    <t>Placeholder: "Last Name"</t>
  </si>
  <si>
    <t>Error message: "can't be blank"</t>
  </si>
  <si>
    <t>Field Email</t>
  </si>
  <si>
    <t>Check entering an Email address with the domain part</t>
  </si>
  <si>
    <t>Placeholder: "Email Address"</t>
  </si>
  <si>
    <t>Check entering the same email address two times</t>
  </si>
  <si>
    <t>Error message: "has been already taken"</t>
  </si>
  <si>
    <t>Check entering an Email address without the domain part</t>
  </si>
  <si>
    <t>Error message: "is invalid"</t>
  </si>
  <si>
    <t>Check entering an Email address with symbol "@"</t>
  </si>
  <si>
    <t>Check entering an Email address without symbol "@"</t>
  </si>
  <si>
    <t>Check entering an Email address with more than one symbol "@"</t>
  </si>
  <si>
    <t>Check that the Email field is a case-insensitive field, for example TEST@gmail.com = test@gmail.com</t>
  </si>
  <si>
    <t>Check entering an Email address, where is the domain part with Cyrillic characters</t>
  </si>
  <si>
    <t>Check entering an Email address,where is the mailbox name and the domain part with Cyrillic characters</t>
  </si>
  <si>
    <t>Check entering a 6-character Email address</t>
  </si>
  <si>
    <t>Check entering a 25-character Email address</t>
  </si>
  <si>
    <t>Check entering a 49 character Email address</t>
  </si>
  <si>
    <t>Check entering a 50-character Email address</t>
  </si>
  <si>
    <t>Check entering a 51-character Email address</t>
  </si>
  <si>
    <t xml:space="preserve">Check the input of special characters </t>
  </si>
  <si>
    <t>Check that the long email address does not exceed the field boundaries when entering</t>
  </si>
  <si>
    <t>Check that the location of the entered email within the field is unified</t>
  </si>
  <si>
    <t>Field Choose a Password</t>
  </si>
  <si>
    <t>Check entering the Latin alphabet and at least 1 number</t>
  </si>
  <si>
    <t>Check entering the Cyrillic alphabet and at least 1 number</t>
  </si>
  <si>
    <t>Check that the entered text is masked with special characters</t>
  </si>
  <si>
    <t>Check that there is the tool to show the masked password</t>
  </si>
  <si>
    <t>There is a hint under the field</t>
  </si>
  <si>
    <t>Hint: "Choose a password with 7-32 characters and at least one number."</t>
  </si>
  <si>
    <t>Check for text input in Cyrillic letters+special characters+numbers</t>
  </si>
  <si>
    <t>Error message: "should contain at least one number"</t>
  </si>
  <si>
    <t>Placeholder: "Choose a Password"</t>
  </si>
  <si>
    <t>Check for Latin alphabet input</t>
  </si>
  <si>
    <t>Check for Cyrillic alphabet input</t>
  </si>
  <si>
    <t>Check entering 6 characters</t>
  </si>
  <si>
    <t>Error message: "is too short (minimum is 7 characters)"</t>
  </si>
  <si>
    <t>Check entering 7 characters and at least one number</t>
  </si>
  <si>
    <t>Check entering 19 characters and at least one number</t>
  </si>
  <si>
    <t>Check entering 20 characters and at least one number</t>
  </si>
  <si>
    <t>Check entering 21 characters and at least one number</t>
  </si>
  <si>
    <t>Check entering 31 characters and at least one number</t>
  </si>
  <si>
    <t>Check entering 32 characters and at least one number</t>
  </si>
  <si>
    <t>Check entering 33 characters and at least one number</t>
  </si>
  <si>
    <t>There is an information message: "The caps lock is on"</t>
  </si>
  <si>
    <t>Check that the field is case-sensitive</t>
  </si>
  <si>
    <t>Field Confirm a Password</t>
  </si>
  <si>
    <t>Check entering the same password as in the field "Choose a Password"</t>
  </si>
  <si>
    <t>The passwords must be the same</t>
  </si>
  <si>
    <t>Check entering the other password as in the field "Choose a Password"</t>
  </si>
  <si>
    <t>Error message: "The passwords don't match"</t>
  </si>
  <si>
    <t>Placeholder: "Confirm a Password"</t>
  </si>
  <si>
    <t>Check entering 16 characters and at least one number</t>
  </si>
  <si>
    <t xml:space="preserve">"Create Account" button </t>
  </si>
  <si>
    <t>Check that the button name font is unified</t>
  </si>
  <si>
    <t>"Log in to continue." link</t>
  </si>
  <si>
    <t>Click on tool link</t>
  </si>
  <si>
    <t>The link is triggered when the entire area is clicked</t>
  </si>
  <si>
    <t>Multiple link clicks</t>
  </si>
  <si>
    <t>The link name corresponds to the action being performed</t>
  </si>
  <si>
    <t>When you hover over a link, the mouse cursor takes the shape of a hand</t>
  </si>
  <si>
    <t>The link is highlighted when you hover over a link</t>
  </si>
  <si>
    <t>The link color is unified</t>
  </si>
  <si>
    <t>The link font is unified</t>
  </si>
  <si>
    <t>The link font size is unified</t>
  </si>
  <si>
    <t xml:space="preserve"> "Terms and Conditions" link</t>
  </si>
  <si>
    <t>"Privacy Policy" link</t>
  </si>
  <si>
    <t>Confirmation of the Account</t>
  </si>
  <si>
    <t>Check that after signing up user received a confirmation letter in his mailbox</t>
  </si>
  <si>
    <t>There is a confirmation letter in the user's mailbox</t>
  </si>
  <si>
    <t>Check that user can confirm his account using the link in the confirmation letter</t>
  </si>
  <si>
    <t>There is an information message about the confirmation of the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</si>
</sst>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41" x14ac:knownFonts="1">
    <font>
      <sz val="11"/>
      <color theme="1"/>
      <name val="Calibri"/>
      <family val="2"/>
      <scheme val="minor"/>
    </font>
    <font>
      <sz val="11"/>
      <color theme="1"/>
      <name val="Calibri"/>
      <family val="2"/>
      <charset val="204"/>
      <scheme val="minor"/>
    </font>
    <font>
      <sz val="11"/>
      <color theme="1"/>
      <name val="Calibri"/>
      <family val="2"/>
      <scheme val="minor"/>
    </font>
    <font>
      <sz val="11"/>
      <color theme="0"/>
      <name val="Calibri"/>
      <family val="2"/>
      <scheme val="minor"/>
    </font>
    <font>
      <b/>
      <sz val="9"/>
      <color indexed="9"/>
      <name val="Arial"/>
      <family val="2"/>
      <charset val="204"/>
    </font>
    <font>
      <sz val="10"/>
      <name val="Arial Cyr"/>
      <charset val="204"/>
    </font>
    <font>
      <sz val="9"/>
      <name val="Arial"/>
      <family val="2"/>
      <charset val="204"/>
    </font>
    <font>
      <sz val="8"/>
      <name val="Arial"/>
      <family val="2"/>
      <charset val="204"/>
    </font>
    <font>
      <sz val="10"/>
      <name val="Arial"/>
      <charset val="204"/>
    </font>
    <font>
      <b/>
      <sz val="9"/>
      <color rgb="FFC00000"/>
      <name val="Arial"/>
      <family val="2"/>
      <charset val="204"/>
    </font>
    <font>
      <b/>
      <sz val="8"/>
      <color theme="1" tint="0.249977111117893"/>
      <name val="Arial"/>
      <family val="2"/>
      <charset val="204"/>
    </font>
    <font>
      <b/>
      <sz val="8"/>
      <name val="Arial"/>
      <family val="2"/>
      <charset val="204"/>
    </font>
    <font>
      <i/>
      <sz val="8"/>
      <name val="Arial"/>
      <family val="2"/>
      <charset val="204"/>
    </font>
    <font>
      <sz val="11"/>
      <color rgb="FF9C0006"/>
      <name val="Calibri"/>
      <family val="2"/>
      <scheme val="minor"/>
    </font>
    <font>
      <sz val="8"/>
      <color rgb="FF002060"/>
      <name val="Arial"/>
      <family val="2"/>
      <charset val="204"/>
    </font>
    <font>
      <sz val="11"/>
      <color rgb="FF006100"/>
      <name val="Calibri"/>
      <family val="2"/>
      <scheme val="minor"/>
    </font>
    <font>
      <sz val="8"/>
      <color rgb="FF006100"/>
      <name val="Arial"/>
      <family val="2"/>
      <charset val="204"/>
    </font>
    <font>
      <sz val="11"/>
      <color rgb="FF9C6500"/>
      <name val="Calibri"/>
      <family val="2"/>
      <scheme val="minor"/>
    </font>
    <font>
      <sz val="8"/>
      <color rgb="FF865600"/>
      <name val="Arial"/>
      <family val="2"/>
      <charset val="204"/>
    </font>
    <font>
      <sz val="8"/>
      <color theme="9" tint="-0.499984740745262"/>
      <name val="Arial"/>
      <family val="2"/>
      <charset val="204"/>
    </font>
    <font>
      <sz val="8"/>
      <color rgb="FF9C0006"/>
      <name val="Arial"/>
      <family val="2"/>
      <charset val="204"/>
    </font>
    <font>
      <b/>
      <sz val="8"/>
      <color indexed="12"/>
      <name val="Arial"/>
      <family val="2"/>
      <charset val="204"/>
    </font>
    <font>
      <sz val="9"/>
      <color indexed="81"/>
      <name val="Tahoma"/>
      <family val="2"/>
      <charset val="204"/>
    </font>
    <font>
      <b/>
      <sz val="8"/>
      <color theme="0"/>
      <name val="Arial"/>
      <family val="2"/>
      <charset val="204"/>
    </font>
    <font>
      <sz val="9"/>
      <color rgb="FFFFFFFF"/>
      <name val="Arial"/>
      <family val="2"/>
      <charset val="204"/>
    </font>
    <font>
      <sz val="8"/>
      <color theme="0"/>
      <name val="Arial"/>
      <family val="2"/>
      <charset val="204"/>
    </font>
    <font>
      <u/>
      <sz val="10"/>
      <color theme="10"/>
      <name val="Arial"/>
      <family val="2"/>
      <charset val="204"/>
    </font>
    <font>
      <u/>
      <sz val="10"/>
      <color rgb="FF00B0F0"/>
      <name val="Arial"/>
      <family val="2"/>
      <charset val="204"/>
    </font>
    <font>
      <u/>
      <sz val="8"/>
      <color theme="10"/>
      <name val="Arial"/>
      <family val="2"/>
      <charset val="204"/>
    </font>
    <font>
      <b/>
      <sz val="8"/>
      <color rgb="FF4D5361"/>
      <name val="Arial"/>
      <family val="2"/>
      <charset val="204"/>
    </font>
    <font>
      <b/>
      <sz val="8"/>
      <name val="Arial"/>
      <family val="2"/>
    </font>
    <font>
      <sz val="10"/>
      <name val="Arial"/>
      <family val="2"/>
      <charset val="204"/>
    </font>
    <font>
      <b/>
      <sz val="9"/>
      <color rgb="FFFFFFFF"/>
      <name val="Arial"/>
      <family val="2"/>
      <charset val="204"/>
    </font>
    <font>
      <b/>
      <sz val="8"/>
      <color rgb="FF000000"/>
      <name val="Arial"/>
      <family val="2"/>
      <charset val="204"/>
    </font>
    <font>
      <b/>
      <sz val="11"/>
      <color rgb="FF3F3F3F"/>
      <name val="Calibri"/>
      <family val="2"/>
      <scheme val="minor"/>
    </font>
    <font>
      <sz val="8"/>
      <color rgb="FF363636"/>
      <name val="Arial"/>
      <family val="2"/>
      <charset val="204"/>
    </font>
    <font>
      <sz val="8"/>
      <color rgb="FFD8BFEB"/>
      <name val="Arial"/>
      <family val="2"/>
      <charset val="204"/>
    </font>
    <font>
      <sz val="8"/>
      <color rgb="FFC3DFF9"/>
      <name val="Arial"/>
      <family val="2"/>
      <charset val="204"/>
    </font>
    <font>
      <b/>
      <sz val="8"/>
      <color rgb="FFFFFFFF"/>
      <name val="Arial"/>
      <family val="2"/>
      <charset val="204"/>
    </font>
    <font>
      <b/>
      <sz val="9"/>
      <name val="Arial"/>
      <family val="2"/>
      <charset val="204"/>
    </font>
    <font>
      <sz val="9"/>
      <color indexed="8"/>
      <name val="Tahoma"/>
      <family val="2"/>
      <charset val="204"/>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6"/>
      </patternFill>
    </fill>
    <fill>
      <patternFill patternType="solid">
        <fgColor theme="7"/>
      </patternFill>
    </fill>
    <fill>
      <patternFill patternType="solid">
        <fgColor theme="7" tint="0.79998168889431442"/>
        <bgColor indexed="65"/>
      </patternFill>
    </fill>
    <fill>
      <patternFill patternType="solid">
        <fgColor theme="9"/>
      </patternFill>
    </fill>
    <fill>
      <patternFill patternType="solid">
        <fgColor rgb="FF437381"/>
        <bgColor indexed="64"/>
      </patternFill>
    </fill>
    <fill>
      <patternFill patternType="solid">
        <fgColor rgb="FF7CACBC"/>
        <bgColor indexed="64"/>
      </patternFill>
    </fill>
    <fill>
      <patternFill patternType="solid">
        <fgColor theme="1" tint="0.499984740745262"/>
        <bgColor indexed="64"/>
      </patternFill>
    </fill>
    <fill>
      <patternFill patternType="solid">
        <fgColor rgb="FFFFFF00"/>
        <bgColor indexed="64"/>
      </patternFill>
    </fill>
    <fill>
      <patternFill patternType="solid">
        <fgColor rgb="FF437381"/>
        <bgColor rgb="FF000000"/>
      </patternFill>
    </fill>
    <fill>
      <patternFill patternType="solid">
        <fgColor theme="0"/>
        <bgColor rgb="FF000000"/>
      </patternFill>
    </fill>
    <fill>
      <patternFill patternType="solid">
        <fgColor rgb="FF7CACBC"/>
        <bgColor rgb="FF000000"/>
      </patternFill>
    </fill>
    <fill>
      <patternFill patternType="solid">
        <fgColor rgb="FFFFFFFF"/>
        <bgColor rgb="FF000000"/>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16">
    <xf numFmtId="0" fontId="0" fillId="0" borderId="0"/>
    <xf numFmtId="0" fontId="3" fillId="8" borderId="0" applyNumberFormat="0" applyBorder="0" applyAlignment="0" applyProtection="0"/>
    <xf numFmtId="0" fontId="5" fillId="0" borderId="0"/>
    <xf numFmtId="0" fontId="1" fillId="9" borderId="0" applyNumberFormat="0" applyBorder="0" applyAlignment="0" applyProtection="0"/>
    <xf numFmtId="0" fontId="8" fillId="0" borderId="0"/>
    <xf numFmtId="0" fontId="5" fillId="0" borderId="0"/>
    <xf numFmtId="0" fontId="13" fillId="3" borderId="0" applyNumberFormat="0" applyBorder="0" applyAlignment="0" applyProtection="0"/>
    <xf numFmtId="0" fontId="15" fillId="2" borderId="0" applyNumberFormat="0" applyBorder="0" applyAlignment="0" applyProtection="0"/>
    <xf numFmtId="0" fontId="3" fillId="7" borderId="0" applyNumberFormat="0" applyBorder="0" applyAlignment="0" applyProtection="0"/>
    <xf numFmtId="0" fontId="17" fillId="4" borderId="0" applyNumberFormat="0" applyBorder="0" applyAlignment="0" applyProtection="0"/>
    <xf numFmtId="0" fontId="3" fillId="10" borderId="0" applyNumberFormat="0" applyBorder="0" applyAlignment="0" applyProtection="0"/>
    <xf numFmtId="0" fontId="26" fillId="0" borderId="0" applyNumberFormat="0" applyFill="0" applyBorder="0" applyAlignment="0" applyProtection="0"/>
    <xf numFmtId="0" fontId="31" fillId="0" borderId="0"/>
    <xf numFmtId="0" fontId="2" fillId="9" borderId="0" applyNumberFormat="0" applyBorder="0" applyAlignment="0" applyProtection="0"/>
    <xf numFmtId="0" fontId="34" fillId="5" borderId="1" applyNumberFormat="0" applyAlignment="0" applyProtection="0"/>
    <xf numFmtId="0" fontId="3" fillId="6" borderId="0" applyNumberFormat="0" applyBorder="0" applyAlignment="0" applyProtection="0"/>
  </cellStyleXfs>
  <cellXfs count="141">
    <xf numFmtId="0" fontId="0" fillId="0" borderId="0" xfId="0"/>
    <xf numFmtId="0" fontId="4" fillId="11" borderId="2" xfId="1" applyFont="1" applyFill="1" applyBorder="1" applyAlignment="1">
      <alignment horizontal="center" vertical="center" wrapText="1"/>
    </xf>
    <xf numFmtId="0" fontId="6" fillId="0" borderId="0" xfId="2" applyFont="1" applyAlignment="1">
      <alignment vertical="center"/>
    </xf>
    <xf numFmtId="0" fontId="7" fillId="0" borderId="3" xfId="2" applyFont="1" applyBorder="1" applyAlignment="1">
      <alignment horizontal="center" vertical="center"/>
    </xf>
    <xf numFmtId="0" fontId="7" fillId="0" borderId="0" xfId="2" applyFont="1" applyAlignment="1">
      <alignment horizontal="center" vertical="center"/>
    </xf>
    <xf numFmtId="0" fontId="7" fillId="0" borderId="4" xfId="2" applyFont="1" applyBorder="1" applyAlignment="1">
      <alignment horizontal="center" vertical="center"/>
    </xf>
    <xf numFmtId="0" fontId="7" fillId="0" borderId="0" xfId="2" applyFont="1" applyAlignment="1">
      <alignment vertical="center"/>
    </xf>
    <xf numFmtId="0" fontId="7" fillId="0" borderId="5" xfId="2" applyFont="1" applyBorder="1" applyAlignment="1">
      <alignment horizontal="center" vertical="center"/>
    </xf>
    <xf numFmtId="0" fontId="7" fillId="0" borderId="6" xfId="2" applyFont="1" applyBorder="1" applyAlignment="1">
      <alignment horizontal="center" vertical="center"/>
    </xf>
    <xf numFmtId="0" fontId="7" fillId="0" borderId="7" xfId="2" applyFont="1" applyBorder="1" applyAlignment="1">
      <alignment horizontal="center" vertical="center"/>
    </xf>
    <xf numFmtId="0" fontId="7" fillId="0" borderId="0" xfId="3" applyFont="1" applyFill="1" applyBorder="1" applyAlignment="1">
      <alignment vertical="center" wrapText="1"/>
    </xf>
    <xf numFmtId="0" fontId="4" fillId="11" borderId="8" xfId="1" applyFont="1" applyFill="1" applyBorder="1" applyAlignment="1">
      <alignment horizontal="center" vertical="center" wrapText="1"/>
    </xf>
    <xf numFmtId="0" fontId="4" fillId="11" borderId="9" xfId="1" applyFont="1" applyFill="1" applyBorder="1" applyAlignment="1">
      <alignment horizontal="center" vertical="center" wrapText="1"/>
    </xf>
    <xf numFmtId="0" fontId="4" fillId="11" borderId="10" xfId="1" applyFont="1" applyFill="1" applyBorder="1" applyAlignment="1">
      <alignment horizontal="center" vertical="center" wrapText="1"/>
    </xf>
    <xf numFmtId="0" fontId="9" fillId="0" borderId="0" xfId="4" applyFont="1" applyAlignment="1">
      <alignment vertical="center"/>
    </xf>
    <xf numFmtId="0" fontId="10" fillId="12" borderId="2" xfId="3" applyFont="1" applyFill="1" applyBorder="1" applyAlignment="1">
      <alignment horizontal="left" vertical="center" wrapText="1" shrinkToFit="1"/>
    </xf>
    <xf numFmtId="49" fontId="7" fillId="0" borderId="2" xfId="5" applyNumberFormat="1" applyFont="1" applyBorder="1" applyAlignment="1">
      <alignment horizontal="left" vertical="center"/>
    </xf>
    <xf numFmtId="0" fontId="10" fillId="12" borderId="11" xfId="3" applyFont="1" applyFill="1" applyBorder="1" applyAlignment="1">
      <alignment horizontal="left" vertical="center" wrapText="1" shrinkToFit="1"/>
    </xf>
    <xf numFmtId="0" fontId="7" fillId="0" borderId="0" xfId="4" applyFont="1" applyAlignment="1">
      <alignment horizontal="center" vertical="center"/>
    </xf>
    <xf numFmtId="0" fontId="7" fillId="0" borderId="11" xfId="3" applyFont="1" applyFill="1" applyBorder="1" applyAlignment="1">
      <alignment vertical="center" wrapText="1"/>
    </xf>
    <xf numFmtId="0" fontId="10" fillId="12" borderId="12" xfId="3" applyFont="1" applyFill="1" applyBorder="1" applyAlignment="1">
      <alignment horizontal="left" vertical="center" wrapText="1" shrinkToFit="1"/>
    </xf>
    <xf numFmtId="49" fontId="7" fillId="0" borderId="0" xfId="5" applyNumberFormat="1" applyFont="1" applyAlignment="1">
      <alignment horizontal="center" vertical="center"/>
    </xf>
    <xf numFmtId="0" fontId="7" fillId="0" borderId="12" xfId="3" applyFont="1" applyFill="1" applyBorder="1" applyAlignment="1">
      <alignment vertical="center" wrapText="1"/>
    </xf>
    <xf numFmtId="0" fontId="7" fillId="0" borderId="0" xfId="2" applyFont="1" applyAlignment="1">
      <alignment horizontal="center" vertical="center"/>
    </xf>
    <xf numFmtId="0" fontId="12" fillId="0" borderId="12" xfId="4" applyFont="1" applyBorder="1" applyAlignment="1">
      <alignment vertical="center"/>
    </xf>
    <xf numFmtId="0" fontId="10" fillId="12" borderId="13" xfId="3" applyFont="1" applyFill="1" applyBorder="1" applyAlignment="1">
      <alignment horizontal="left" vertical="center" wrapText="1" shrinkToFit="1"/>
    </xf>
    <xf numFmtId="0" fontId="12" fillId="0" borderId="13" xfId="4" applyFont="1" applyBorder="1" applyAlignment="1">
      <alignment vertical="center"/>
    </xf>
    <xf numFmtId="49" fontId="7" fillId="0" borderId="0" xfId="5" applyNumberFormat="1" applyFont="1" applyAlignment="1">
      <alignment horizontal="left" vertical="center"/>
    </xf>
    <xf numFmtId="0" fontId="7" fillId="0" borderId="0" xfId="4" applyFont="1" applyAlignment="1">
      <alignment vertical="center"/>
    </xf>
    <xf numFmtId="0" fontId="6" fillId="0" borderId="0" xfId="4" applyFont="1" applyAlignment="1">
      <alignment vertical="center"/>
    </xf>
    <xf numFmtId="0" fontId="7" fillId="0" borderId="2" xfId="2" applyFont="1" applyBorder="1" applyAlignment="1" applyProtection="1">
      <alignment horizontal="center" vertical="center"/>
      <protection locked="0"/>
    </xf>
    <xf numFmtId="0" fontId="14" fillId="13" borderId="11" xfId="6" applyFont="1" applyFill="1" applyBorder="1" applyAlignment="1">
      <alignment horizontal="center" vertical="center"/>
    </xf>
    <xf numFmtId="49" fontId="7" fillId="14" borderId="2" xfId="5" applyNumberFormat="1" applyFont="1" applyFill="1" applyBorder="1" applyAlignment="1">
      <alignment horizontal="left" vertical="center"/>
    </xf>
    <xf numFmtId="49" fontId="7" fillId="0" borderId="10" xfId="5" applyNumberFormat="1" applyFont="1" applyBorder="1" applyAlignment="1">
      <alignment horizontal="left" vertical="center"/>
    </xf>
    <xf numFmtId="0" fontId="7" fillId="0" borderId="14" xfId="4" applyFont="1" applyBorder="1" applyAlignment="1">
      <alignment vertical="center"/>
    </xf>
    <xf numFmtId="0" fontId="16" fillId="2" borderId="2" xfId="7" applyFont="1" applyBorder="1" applyAlignment="1">
      <alignment horizontal="center" vertical="center"/>
    </xf>
    <xf numFmtId="49" fontId="7" fillId="0" borderId="2" xfId="5" applyNumberFormat="1" applyFont="1" applyBorder="1" applyAlignment="1">
      <alignment horizontal="left" vertical="center" wrapText="1"/>
    </xf>
    <xf numFmtId="0" fontId="16" fillId="7" borderId="2" xfId="8" applyFont="1" applyBorder="1" applyAlignment="1">
      <alignment horizontal="center" vertical="center"/>
    </xf>
    <xf numFmtId="0" fontId="18" fillId="4" borderId="2" xfId="9" applyFont="1" applyBorder="1" applyAlignment="1">
      <alignment horizontal="center" vertical="center"/>
    </xf>
    <xf numFmtId="0" fontId="19" fillId="10" borderId="2" xfId="10" applyFont="1" applyBorder="1" applyAlignment="1">
      <alignment horizontal="center" vertical="center"/>
    </xf>
    <xf numFmtId="0" fontId="20" fillId="3" borderId="11" xfId="6" applyFont="1" applyBorder="1" applyAlignment="1">
      <alignment horizontal="center" vertical="center"/>
    </xf>
    <xf numFmtId="0" fontId="16" fillId="2" borderId="11" xfId="7" applyFont="1" applyBorder="1" applyAlignment="1">
      <alignment horizontal="center" vertical="center"/>
    </xf>
    <xf numFmtId="0" fontId="20" fillId="3" borderId="2" xfId="6" applyFont="1" applyBorder="1" applyAlignment="1">
      <alignment horizontal="center" vertical="center"/>
    </xf>
    <xf numFmtId="49" fontId="7" fillId="0" borderId="10" xfId="5" applyNumberFormat="1" applyFont="1" applyBorder="1" applyAlignment="1">
      <alignment horizontal="left" vertical="center" wrapText="1"/>
    </xf>
    <xf numFmtId="0" fontId="7" fillId="0" borderId="2" xfId="2" applyFont="1" applyBorder="1" applyAlignment="1">
      <alignment horizontal="center" vertical="center"/>
    </xf>
    <xf numFmtId="0" fontId="11" fillId="0" borderId="0" xfId="4" applyFont="1" applyAlignment="1">
      <alignment vertical="center"/>
    </xf>
    <xf numFmtId="0" fontId="12" fillId="0" borderId="0" xfId="2" applyFont="1" applyAlignment="1">
      <alignment vertical="center"/>
    </xf>
    <xf numFmtId="14" fontId="7" fillId="0" borderId="0" xfId="2" applyNumberFormat="1" applyFont="1" applyAlignment="1">
      <alignment horizontal="left" vertical="center"/>
    </xf>
    <xf numFmtId="0" fontId="11" fillId="0" borderId="0" xfId="2" applyFont="1" applyAlignment="1">
      <alignment vertical="center"/>
    </xf>
    <xf numFmtId="0" fontId="21" fillId="0" borderId="0" xfId="2" applyFont="1" applyAlignment="1">
      <alignment vertical="center"/>
    </xf>
    <xf numFmtId="0" fontId="23" fillId="11" borderId="2" xfId="4" applyFont="1" applyFill="1" applyBorder="1" applyAlignment="1">
      <alignment horizontal="right" vertical="center"/>
    </xf>
    <xf numFmtId="17" fontId="24" fillId="15" borderId="8" xfId="1" applyNumberFormat="1" applyFont="1" applyFill="1" applyBorder="1" applyAlignment="1">
      <alignment horizontal="center" vertical="center" wrapText="1"/>
    </xf>
    <xf numFmtId="17" fontId="24" fillId="15" borderId="9" xfId="1" applyNumberFormat="1" applyFont="1" applyFill="1" applyBorder="1" applyAlignment="1">
      <alignment horizontal="center" vertical="center" wrapText="1"/>
    </xf>
    <xf numFmtId="0" fontId="25" fillId="11" borderId="2" xfId="4" applyFont="1" applyFill="1" applyBorder="1" applyAlignment="1">
      <alignment horizontal="center" vertical="center"/>
    </xf>
    <xf numFmtId="17" fontId="26" fillId="15" borderId="8" xfId="11" applyNumberFormat="1" applyFill="1" applyBorder="1" applyAlignment="1">
      <alignment horizontal="center" vertical="center" wrapText="1"/>
    </xf>
    <xf numFmtId="17" fontId="27" fillId="15" borderId="9" xfId="11" applyNumberFormat="1" applyFont="1" applyFill="1" applyBorder="1" applyAlignment="1">
      <alignment horizontal="center" vertical="center" wrapText="1"/>
    </xf>
    <xf numFmtId="0" fontId="23" fillId="11" borderId="2" xfId="4" applyFont="1" applyFill="1" applyBorder="1" applyAlignment="1">
      <alignment horizontal="center" vertical="center"/>
    </xf>
    <xf numFmtId="0" fontId="11" fillId="0" borderId="2" xfId="4" applyFont="1" applyBorder="1" applyAlignment="1">
      <alignment vertical="center"/>
    </xf>
    <xf numFmtId="0" fontId="7" fillId="0" borderId="2" xfId="4" applyFont="1" applyBorder="1" applyAlignment="1">
      <alignment vertical="center"/>
    </xf>
    <xf numFmtId="0" fontId="7" fillId="0" borderId="2" xfId="4" applyFont="1" applyBorder="1" applyAlignment="1">
      <alignment vertical="top"/>
    </xf>
    <xf numFmtId="0" fontId="10" fillId="12" borderId="2" xfId="4" applyFont="1" applyFill="1" applyBorder="1" applyAlignment="1">
      <alignment horizontal="center" vertical="center"/>
    </xf>
    <xf numFmtId="0" fontId="28" fillId="0" borderId="2" xfId="11" applyFont="1" applyBorder="1" applyAlignment="1">
      <alignment vertical="center"/>
    </xf>
    <xf numFmtId="0" fontId="7" fillId="0" borderId="2" xfId="4" applyFont="1" applyBorder="1" applyAlignment="1">
      <alignment horizontal="right" vertical="center"/>
    </xf>
    <xf numFmtId="10" fontId="7" fillId="0" borderId="2" xfId="4" applyNumberFormat="1" applyFont="1" applyBorder="1" applyAlignment="1">
      <alignment horizontal="right" vertical="center"/>
    </xf>
    <xf numFmtId="0" fontId="7" fillId="0" borderId="8" xfId="4" applyFont="1" applyBorder="1" applyAlignment="1">
      <alignment horizontal="left" vertical="center"/>
    </xf>
    <xf numFmtId="0" fontId="29" fillId="12" borderId="2" xfId="4" applyFont="1" applyFill="1" applyBorder="1" applyAlignment="1">
      <alignment horizontal="center" vertical="center"/>
    </xf>
    <xf numFmtId="0" fontId="29" fillId="12" borderId="2" xfId="4" applyFont="1" applyFill="1" applyBorder="1" applyAlignment="1">
      <alignment horizontal="right" vertical="center"/>
    </xf>
    <xf numFmtId="0" fontId="11" fillId="12" borderId="2" xfId="4" applyFont="1" applyFill="1" applyBorder="1" applyAlignment="1">
      <alignment horizontal="left" vertical="center"/>
    </xf>
    <xf numFmtId="0" fontId="23" fillId="11" borderId="2" xfId="4" applyFont="1" applyFill="1" applyBorder="1" applyAlignment="1">
      <alignment horizontal="center" vertical="center"/>
    </xf>
    <xf numFmtId="0" fontId="23" fillId="11" borderId="8" xfId="4" applyFont="1" applyFill="1" applyBorder="1" applyAlignment="1">
      <alignment horizontal="center" vertical="center"/>
    </xf>
    <xf numFmtId="0" fontId="23" fillId="11" borderId="9" xfId="4" applyFont="1" applyFill="1" applyBorder="1" applyAlignment="1">
      <alignment horizontal="center" vertical="center"/>
    </xf>
    <xf numFmtId="0" fontId="23" fillId="11" borderId="10" xfId="4" applyFont="1" applyFill="1" applyBorder="1" applyAlignment="1">
      <alignment horizontal="center" vertical="center"/>
    </xf>
    <xf numFmtId="0" fontId="29" fillId="12" borderId="2" xfId="4" applyFont="1" applyFill="1" applyBorder="1" applyAlignment="1">
      <alignment horizontal="left" vertical="center"/>
    </xf>
    <xf numFmtId="0" fontId="11" fillId="12" borderId="2" xfId="4" applyFont="1" applyFill="1" applyBorder="1" applyAlignment="1">
      <alignment horizontal="center" vertical="center"/>
    </xf>
    <xf numFmtId="0" fontId="30" fillId="0" borderId="2" xfId="4" applyFont="1" applyBorder="1" applyAlignment="1">
      <alignment vertical="center"/>
    </xf>
    <xf numFmtId="0" fontId="7" fillId="0" borderId="2" xfId="2" applyFont="1" applyBorder="1" applyAlignment="1">
      <alignment horizontal="center" vertical="center"/>
    </xf>
    <xf numFmtId="0" fontId="7" fillId="0" borderId="2" xfId="2" applyFont="1" applyBorder="1" applyAlignment="1">
      <alignment horizontal="left" vertical="top"/>
    </xf>
    <xf numFmtId="0" fontId="7" fillId="0" borderId="2" xfId="2" applyFont="1" applyBorder="1" applyAlignment="1">
      <alignment horizontal="left" vertical="top" wrapText="1"/>
    </xf>
    <xf numFmtId="0" fontId="26" fillId="0" borderId="2" xfId="11" applyFill="1" applyBorder="1" applyAlignment="1">
      <alignment horizontal="left" vertical="top" wrapText="1"/>
    </xf>
    <xf numFmtId="0" fontId="26" fillId="0" borderId="2" xfId="11" applyFill="1" applyBorder="1" applyAlignment="1">
      <alignment horizontal="left" vertical="top"/>
    </xf>
    <xf numFmtId="0" fontId="31" fillId="0" borderId="0" xfId="4" applyFont="1"/>
    <xf numFmtId="0" fontId="7" fillId="0" borderId="11" xfId="4" applyFont="1" applyBorder="1" applyAlignment="1">
      <alignment horizontal="left" vertical="center"/>
    </xf>
    <xf numFmtId="0" fontId="7" fillId="0" borderId="13" xfId="4" applyFont="1" applyBorder="1" applyAlignment="1">
      <alignment horizontal="left" vertical="center"/>
    </xf>
    <xf numFmtId="0" fontId="26" fillId="0" borderId="0" xfId="11" applyBorder="1" applyAlignment="1">
      <alignment vertical="center"/>
    </xf>
    <xf numFmtId="0" fontId="30" fillId="0" borderId="2" xfId="4" applyFont="1" applyBorder="1" applyAlignment="1">
      <alignment vertical="center" wrapText="1"/>
    </xf>
    <xf numFmtId="0" fontId="29" fillId="0" borderId="2" xfId="4" applyFont="1" applyBorder="1" applyAlignment="1">
      <alignment horizontal="left" vertical="center"/>
    </xf>
    <xf numFmtId="0" fontId="11" fillId="0" borderId="2" xfId="4" applyFont="1" applyBorder="1" applyAlignment="1">
      <alignment horizontal="left" vertical="center"/>
    </xf>
    <xf numFmtId="0" fontId="11" fillId="0" borderId="2" xfId="4" applyFont="1" applyBorder="1" applyAlignment="1">
      <alignment horizontal="left" vertical="top"/>
    </xf>
    <xf numFmtId="0" fontId="28" fillId="0" borderId="2" xfId="11" applyFont="1" applyFill="1" applyBorder="1" applyAlignment="1">
      <alignment horizontal="center" vertical="center" wrapText="1"/>
    </xf>
    <xf numFmtId="0" fontId="7" fillId="0" borderId="12" xfId="4" applyFont="1" applyBorder="1" applyAlignment="1">
      <alignment horizontal="left" vertical="center"/>
    </xf>
    <xf numFmtId="0" fontId="7" fillId="0" borderId="2" xfId="2" applyFont="1" applyBorder="1" applyAlignment="1">
      <alignment horizontal="left" vertical="center"/>
    </xf>
    <xf numFmtId="0" fontId="32" fillId="15" borderId="2" xfId="1" applyFont="1" applyFill="1" applyBorder="1" applyAlignment="1">
      <alignment horizontal="center" vertical="center" wrapText="1"/>
    </xf>
    <xf numFmtId="0" fontId="32" fillId="15" borderId="2" xfId="1" applyFont="1" applyFill="1" applyBorder="1" applyAlignment="1">
      <alignment horizontal="center" vertical="center" wrapText="1"/>
    </xf>
    <xf numFmtId="0" fontId="7" fillId="0" borderId="0" xfId="12" applyFont="1"/>
    <xf numFmtId="0" fontId="7" fillId="0" borderId="0" xfId="12" applyFont="1" applyAlignment="1">
      <alignment vertical="center"/>
    </xf>
    <xf numFmtId="164" fontId="24" fillId="15" borderId="8" xfId="1" applyNumberFormat="1" applyFont="1" applyFill="1" applyBorder="1" applyAlignment="1">
      <alignment horizontal="center" vertical="center" wrapText="1"/>
    </xf>
    <xf numFmtId="164" fontId="24" fillId="15" borderId="9" xfId="1" applyNumberFormat="1" applyFont="1" applyFill="1" applyBorder="1" applyAlignment="1">
      <alignment horizontal="center" vertical="center" wrapText="1"/>
    </xf>
    <xf numFmtId="0" fontId="32" fillId="15" borderId="2" xfId="1" applyFont="1" applyFill="1" applyBorder="1" applyAlignment="1">
      <alignment horizontal="right" vertical="center" wrapText="1"/>
    </xf>
    <xf numFmtId="0" fontId="32" fillId="15" borderId="8" xfId="1" applyFont="1" applyFill="1" applyBorder="1" applyAlignment="1">
      <alignment horizontal="center" vertical="center" wrapText="1"/>
    </xf>
    <xf numFmtId="0" fontId="32" fillId="15" borderId="9" xfId="1" applyFont="1" applyFill="1" applyBorder="1" applyAlignment="1">
      <alignment horizontal="center" vertical="center" wrapText="1"/>
    </xf>
    <xf numFmtId="0" fontId="7" fillId="16" borderId="15" xfId="1" applyFont="1" applyFill="1" applyBorder="1" applyAlignment="1">
      <alignment horizontal="center" vertical="center" wrapText="1"/>
    </xf>
    <xf numFmtId="0" fontId="7" fillId="16" borderId="16" xfId="1" applyFont="1" applyFill="1" applyBorder="1" applyAlignment="1">
      <alignment horizontal="center" vertical="center" wrapText="1"/>
    </xf>
    <xf numFmtId="0" fontId="33" fillId="17" borderId="2" xfId="13" applyFont="1" applyFill="1" applyBorder="1" applyAlignment="1">
      <alignment horizontal="right" vertical="center" wrapText="1" shrinkToFit="1"/>
    </xf>
    <xf numFmtId="0" fontId="11" fillId="18" borderId="8" xfId="1" applyFont="1" applyFill="1" applyBorder="1" applyAlignment="1">
      <alignment horizontal="center" vertical="center" wrapText="1"/>
    </xf>
    <xf numFmtId="0" fontId="11" fillId="18" borderId="10" xfId="1" applyFont="1" applyFill="1" applyBorder="1" applyAlignment="1">
      <alignment horizontal="center" vertical="center" wrapText="1"/>
    </xf>
    <xf numFmtId="10" fontId="11" fillId="18" borderId="2" xfId="1" applyNumberFormat="1" applyFont="1" applyFill="1" applyBorder="1" applyAlignment="1">
      <alignment horizontal="center" vertical="center" wrapText="1"/>
    </xf>
    <xf numFmtId="0" fontId="7" fillId="16" borderId="3" xfId="1" applyFont="1" applyFill="1" applyBorder="1" applyAlignment="1">
      <alignment horizontal="center" vertical="center" wrapText="1"/>
    </xf>
    <xf numFmtId="0" fontId="7" fillId="16" borderId="4" xfId="1" applyFont="1" applyFill="1" applyBorder="1" applyAlignment="1">
      <alignment horizontal="center" vertical="center" wrapText="1"/>
    </xf>
    <xf numFmtId="0" fontId="16" fillId="2" borderId="2" xfId="7" applyFont="1" applyBorder="1" applyAlignment="1">
      <alignment horizontal="right" vertical="center"/>
    </xf>
    <xf numFmtId="0" fontId="20" fillId="3" borderId="11" xfId="6" applyFont="1" applyBorder="1" applyAlignment="1">
      <alignment horizontal="right" vertical="center"/>
    </xf>
    <xf numFmtId="0" fontId="14" fillId="13" borderId="11" xfId="6" applyFont="1" applyFill="1" applyBorder="1" applyAlignment="1">
      <alignment horizontal="right" vertical="center"/>
    </xf>
    <xf numFmtId="0" fontId="35" fillId="5" borderId="2" xfId="14" applyFont="1" applyBorder="1" applyAlignment="1">
      <alignment horizontal="right" vertical="center"/>
    </xf>
    <xf numFmtId="0" fontId="36" fillId="8" borderId="13" xfId="1" applyFont="1" applyBorder="1" applyAlignment="1">
      <alignment horizontal="right" vertical="center"/>
    </xf>
    <xf numFmtId="0" fontId="37" fillId="6" borderId="2" xfId="15" applyFont="1" applyBorder="1" applyAlignment="1">
      <alignment horizontal="right" vertical="center"/>
    </xf>
    <xf numFmtId="0" fontId="11" fillId="18" borderId="2" xfId="1" applyFont="1" applyFill="1" applyBorder="1" applyAlignment="1">
      <alignment horizontal="center" vertical="center" wrapText="1"/>
    </xf>
    <xf numFmtId="0" fontId="7" fillId="0" borderId="2" xfId="12" applyFont="1" applyBorder="1" applyAlignment="1">
      <alignment horizontal="center" vertical="center" wrapText="1"/>
    </xf>
    <xf numFmtId="0" fontId="32" fillId="15" borderId="2" xfId="13" applyFont="1" applyFill="1" applyBorder="1" applyAlignment="1">
      <alignment horizontal="center" vertical="center" wrapText="1"/>
    </xf>
    <xf numFmtId="0" fontId="6" fillId="0" borderId="0" xfId="12" applyFont="1"/>
    <xf numFmtId="0" fontId="6" fillId="0" borderId="0" xfId="12" applyFont="1" applyAlignment="1">
      <alignment vertical="center"/>
    </xf>
    <xf numFmtId="0" fontId="32" fillId="15" borderId="11" xfId="13" applyFont="1" applyFill="1" applyBorder="1" applyAlignment="1">
      <alignment horizontal="center" vertical="center" wrapText="1"/>
    </xf>
    <xf numFmtId="0" fontId="7" fillId="0" borderId="2" xfId="2" applyFont="1" applyBorder="1" applyAlignment="1">
      <alignment horizontal="center" vertical="center" wrapText="1"/>
    </xf>
    <xf numFmtId="0" fontId="26" fillId="0" borderId="2" xfId="11" applyFill="1" applyBorder="1" applyAlignment="1">
      <alignment horizontal="center" vertical="center" wrapText="1"/>
    </xf>
    <xf numFmtId="0" fontId="38" fillId="15" borderId="2" xfId="13" applyFont="1" applyFill="1" applyBorder="1" applyAlignment="1">
      <alignment horizontal="center" vertical="center" wrapText="1"/>
    </xf>
    <xf numFmtId="0" fontId="39" fillId="0" borderId="12" xfId="13" applyFont="1" applyFill="1" applyBorder="1" applyAlignment="1">
      <alignment horizontal="center" vertical="center" wrapText="1"/>
    </xf>
    <xf numFmtId="0" fontId="38" fillId="0" borderId="2" xfId="13" applyFont="1" applyFill="1" applyBorder="1" applyAlignment="1">
      <alignment horizontal="center" vertical="center" wrapText="1"/>
    </xf>
    <xf numFmtId="0" fontId="11" fillId="0" borderId="11" xfId="13" applyFont="1" applyFill="1" applyBorder="1" applyAlignment="1">
      <alignment horizontal="center" vertical="center"/>
    </xf>
    <xf numFmtId="0" fontId="7" fillId="0" borderId="2" xfId="12" applyFont="1" applyBorder="1"/>
    <xf numFmtId="0" fontId="11" fillId="0" borderId="12" xfId="13" applyFont="1" applyFill="1" applyBorder="1" applyAlignment="1">
      <alignment horizontal="center" vertical="center"/>
    </xf>
    <xf numFmtId="0" fontId="26" fillId="0" borderId="2" xfId="11" applyFill="1" applyBorder="1"/>
    <xf numFmtId="0" fontId="11" fillId="0" borderId="13" xfId="13" applyFont="1" applyFill="1" applyBorder="1" applyAlignment="1">
      <alignment horizontal="center" vertical="center"/>
    </xf>
    <xf numFmtId="0" fontId="7" fillId="0" borderId="0" xfId="12" applyFont="1" applyAlignment="1">
      <alignment wrapText="1"/>
    </xf>
    <xf numFmtId="0" fontId="7" fillId="0" borderId="0" xfId="12" applyFont="1" applyAlignment="1">
      <alignment horizontal="center"/>
    </xf>
    <xf numFmtId="0" fontId="7" fillId="0" borderId="2" xfId="12" applyFont="1" applyFill="1" applyBorder="1" applyAlignment="1">
      <alignment horizontal="center" vertical="center"/>
    </xf>
    <xf numFmtId="0" fontId="11" fillId="0" borderId="11" xfId="12" applyFont="1" applyFill="1" applyBorder="1" applyAlignment="1">
      <alignment horizontal="center" vertical="center" wrapText="1"/>
    </xf>
    <xf numFmtId="0" fontId="7" fillId="0" borderId="2" xfId="12" applyFont="1" applyFill="1" applyBorder="1" applyAlignment="1">
      <alignment vertical="center" wrapText="1"/>
    </xf>
    <xf numFmtId="0" fontId="7" fillId="0" borderId="2" xfId="12" applyFont="1" applyFill="1" applyBorder="1" applyAlignment="1">
      <alignment horizontal="center" vertical="center" wrapText="1"/>
    </xf>
    <xf numFmtId="0" fontId="11" fillId="0" borderId="12" xfId="12" applyFont="1" applyFill="1" applyBorder="1" applyAlignment="1">
      <alignment horizontal="center" vertical="center" wrapText="1"/>
    </xf>
    <xf numFmtId="0" fontId="7" fillId="0" borderId="2" xfId="12" applyFont="1" applyFill="1" applyBorder="1"/>
    <xf numFmtId="0" fontId="31" fillId="0" borderId="0" xfId="12" applyFill="1"/>
    <xf numFmtId="0" fontId="7" fillId="0" borderId="0" xfId="12" applyFont="1" applyFill="1"/>
    <xf numFmtId="0" fontId="7" fillId="0" borderId="0" xfId="12" applyFont="1" applyFill="1" applyAlignment="1">
      <alignment wrapText="1"/>
    </xf>
  </cellXfs>
  <cellStyles count="16">
    <cellStyle name="20% - Accent4 2" xfId="3" xr:uid="{11F61CC0-B4C0-49FF-919C-6129A3D498DC}"/>
    <cellStyle name="20% — акцент4 2" xfId="13" xr:uid="{66CB5DC3-E47C-44DD-A725-47C84355A8ED}"/>
    <cellStyle name="Normal_NRA_Acceptance Sheet" xfId="2" xr:uid="{B458DC37-D4C0-41B3-A338-73FFC310AC98}"/>
    <cellStyle name="Normal_Sheet2" xfId="5" xr:uid="{6F290EC1-496D-4817-B285-E19BCB4508B2}"/>
    <cellStyle name="Акцент1 2" xfId="15" xr:uid="{310CCE7C-9AEF-4C9D-8C4A-B794C5C4E978}"/>
    <cellStyle name="Акцент3 2" xfId="8" xr:uid="{F3E68961-D221-4CBD-AF36-101B0024062B}"/>
    <cellStyle name="Акцент4 2" xfId="1" xr:uid="{BD4EC671-705F-463B-90EA-B5ECB3D111AA}"/>
    <cellStyle name="Акцент6 2" xfId="10" xr:uid="{A10F8433-31FE-46E9-9FB6-A519314EAE48}"/>
    <cellStyle name="Вывод 2" xfId="14" xr:uid="{D5EC9C7C-2680-430B-99AE-84A3B83590D6}"/>
    <cellStyle name="Гиперссылка 2" xfId="11" xr:uid="{65C557F0-860C-4A28-97FB-44C9B9A00CC1}"/>
    <cellStyle name="Нейтральный 2" xfId="9" xr:uid="{1A0C32AE-42DC-4704-A972-DFB978C5A478}"/>
    <cellStyle name="Обычный" xfId="0" builtinId="0"/>
    <cellStyle name="Обычный 2" xfId="4" xr:uid="{3B95E2D7-F8A1-448B-BE7D-BF6AE948FBA7}"/>
    <cellStyle name="Обычный 2 2" xfId="12" xr:uid="{08CD71CE-5E0B-4635-947E-3F479FE1C3A9}"/>
    <cellStyle name="Плохой 2" xfId="6" xr:uid="{BA595390-1C34-4942-9E0A-1C97412756DC}"/>
    <cellStyle name="Хороший 2" xfId="7" xr:uid="{7EA217AB-E9E8-424B-9145-24DA19696DAF}"/>
  </cellStyles>
  <dxfs count="133">
    <dxf>
      <font>
        <color rgb="FF002060"/>
      </font>
      <fill>
        <patternFill>
          <bgColor theme="1" tint="0.499984740745262"/>
        </patternFill>
      </fill>
    </dxf>
    <dxf>
      <font>
        <color rgb="FF002060"/>
      </font>
      <fill>
        <patternFill>
          <bgColor theme="1" tint="0.499984740745262"/>
        </patternFill>
      </fill>
    </dxf>
    <dxf>
      <font>
        <color rgb="FF002060"/>
      </font>
      <fill>
        <patternFill>
          <bgColor theme="1" tint="0.499984740745262"/>
        </patternFill>
      </fill>
    </dxf>
    <dxf>
      <font>
        <color rgb="FF002060"/>
      </font>
      <fill>
        <patternFill>
          <bgColor theme="1" tint="0.499984740745262"/>
        </patternFill>
      </fill>
    </dxf>
    <dxf>
      <font>
        <color rgb="FF002060"/>
      </font>
      <fill>
        <patternFill>
          <bgColor theme="1" tint="0.499984740745262"/>
        </patternFill>
      </fill>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
      <font>
        <color theme="4" tint="-0.499984740745262"/>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8;&#1077;&#1089;&#1090;&#1080;&#1088;&#1086;&#1074;&#1072;&#1085;&#1080;&#1077;/New%20folder%20(2)/&#1047;&#1072;&#1076;&#1072;&#1085;&#1080;&#1077;%207/&#1047;&#1072;&#1076;&#1072;&#1085;&#1080;&#1077;%207/Acceptance%20Sheet%20_RoomBridge_List%20Your%20Place_Your%20List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58;&#1077;&#1089;&#1090;&#1080;&#1088;&#1086;&#1074;&#1072;&#1085;&#1080;&#1077;/New%20folder%20(2)/&#1047;&#1072;&#1076;&#1072;&#1085;&#1080;&#1077;%207/&#1047;&#1072;&#1076;&#1072;&#1085;&#1080;&#1077;%207/Test_Survey_%20RoomBridge_Sign%20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Front End"/>
      <sheetName val="RoomBridge_List your place"/>
      <sheetName val="Лист2"/>
      <sheetName val="Чек листы"/>
    </sheetNames>
    <sheetDataSet>
      <sheetData sheetId="0"/>
      <sheetData sheetId="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Build Info"/>
      <sheetName val="RoomBridge_Sign Up"/>
      <sheetName val="Front End (2)"/>
      <sheetName val="Testing Plan"/>
      <sheetName val="Лист1"/>
      <sheetName val="Лист2"/>
    </sheetNames>
    <sheetDataSet>
      <sheetData sheetId="0">
        <row r="10">
          <cell r="B10" t="str">
            <v>Smoke Test</v>
          </cell>
        </row>
        <row r="11">
          <cell r="B11" t="str">
            <v>MAT</v>
          </cell>
        </row>
        <row r="12">
          <cell r="B12" t="str">
            <v>AT</v>
          </cell>
        </row>
        <row r="13">
          <cell r="B13" t="str">
            <v>NFT</v>
          </cell>
        </row>
        <row r="14">
          <cell r="B14" t="str">
            <v>DV</v>
          </cell>
        </row>
        <row r="15">
          <cell r="B15" t="str">
            <v>Regression Test</v>
          </cell>
        </row>
        <row r="16">
          <cell r="B16" t="str">
            <v>Crossbrowser Test</v>
          </cell>
        </row>
        <row r="78">
          <cell r="A78" t="str">
            <v>Passed</v>
          </cell>
        </row>
        <row r="79">
          <cell r="A79" t="str">
            <v>Failed</v>
          </cell>
        </row>
        <row r="80">
          <cell r="A80" t="str">
            <v>Blocked</v>
          </cell>
        </row>
        <row r="81">
          <cell r="A81" t="str">
            <v>Not available</v>
          </cell>
        </row>
        <row r="82">
          <cell r="A82" t="str">
            <v>Not implemented</v>
          </cell>
        </row>
        <row r="83">
          <cell r="A83" t="str">
            <v>Not tested</v>
          </cell>
        </row>
        <row r="87">
          <cell r="A87" t="str">
            <v>High</v>
          </cell>
        </row>
        <row r="88">
          <cell r="A88" t="str">
            <v>Above Medium</v>
          </cell>
        </row>
        <row r="89">
          <cell r="A89" t="str">
            <v>Medium</v>
          </cell>
        </row>
        <row r="90">
          <cell r="A90" t="str">
            <v>Below Medium</v>
          </cell>
        </row>
        <row r="91">
          <cell r="A91" t="str">
            <v>Low</v>
          </cell>
        </row>
        <row r="92">
          <cell r="A92" t="str">
            <v>Acceptable</v>
          </cell>
        </row>
        <row r="93">
          <cell r="A93" t="str">
            <v>Not Acceptable</v>
          </cell>
        </row>
      </sheetData>
      <sheetData sheetId="1"/>
      <sheetData sheetId="2"/>
      <sheetData sheetId="3"/>
      <sheetData sheetId="4">
        <row r="2">
          <cell r="B2" t="str">
            <v>Win 7</v>
          </cell>
          <cell r="H2" t="str">
            <v>А.Arabina</v>
          </cell>
        </row>
        <row r="3">
          <cell r="B3" t="str">
            <v>MacOS 10.7.2</v>
          </cell>
        </row>
        <row r="4">
          <cell r="B4" t="str">
            <v>iPad 3</v>
          </cell>
        </row>
        <row r="5">
          <cell r="B5" t="str">
            <v>iPhone 5</v>
          </cell>
        </row>
        <row r="6">
          <cell r="B6" t="str">
            <v>iPhone 4S</v>
          </cell>
        </row>
        <row r="7">
          <cell r="B7" t="str">
            <v>Android 4.0</v>
          </cell>
        </row>
        <row r="8">
          <cell r="B8" t="str">
            <v>Android 2.3</v>
          </cell>
        </row>
        <row r="11">
          <cell r="B11" t="str">
            <v>—</v>
          </cell>
        </row>
        <row r="12">
          <cell r="B12" t="str">
            <v>IE 9</v>
          </cell>
        </row>
        <row r="13">
          <cell r="B13" t="str">
            <v>IE 8</v>
          </cell>
        </row>
        <row r="14">
          <cell r="B14" t="str">
            <v>IE 7</v>
          </cell>
        </row>
        <row r="15">
          <cell r="B15" t="str">
            <v>Firefox 17</v>
          </cell>
        </row>
        <row r="16">
          <cell r="B16" t="str">
            <v>Chrome 23</v>
          </cell>
        </row>
        <row r="17">
          <cell r="B17" t="str">
            <v>Safari 6</v>
          </cell>
        </row>
        <row r="18">
          <cell r="B18" t="str">
            <v>Safari 5</v>
          </cell>
        </row>
        <row r="19">
          <cell r="B19" t="str">
            <v>Opera 12</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BC686-2623-4C1E-B37B-51503219620F}">
  <dimension ref="A1:W133"/>
  <sheetViews>
    <sheetView zoomScaleNormal="100" workbookViewId="0">
      <selection sqref="A1:C1"/>
    </sheetView>
  </sheetViews>
  <sheetFormatPr defaultColWidth="9.109375" defaultRowHeight="10.199999999999999" x14ac:dyDescent="0.3"/>
  <cols>
    <col min="1" max="2" width="25.6640625" style="6" customWidth="1"/>
    <col min="3" max="3" width="150.6640625" style="6" customWidth="1"/>
    <col min="4" max="16384" width="9.109375" style="6"/>
  </cols>
  <sheetData>
    <row r="1" spans="1:17" s="2" customFormat="1" ht="12" customHeight="1" x14ac:dyDescent="0.3">
      <c r="A1" s="1" t="s">
        <v>0</v>
      </c>
      <c r="B1" s="1"/>
      <c r="C1" s="1"/>
    </row>
    <row r="2" spans="1:17" ht="12" customHeight="1" x14ac:dyDescent="0.3">
      <c r="A2" s="3" t="s">
        <v>1</v>
      </c>
      <c r="B2" s="4"/>
      <c r="C2" s="5"/>
    </row>
    <row r="3" spans="1:17" ht="12" customHeight="1" x14ac:dyDescent="0.3">
      <c r="A3" s="3" t="s">
        <v>2</v>
      </c>
      <c r="B3" s="4"/>
      <c r="C3" s="5"/>
    </row>
    <row r="4" spans="1:17" ht="12" customHeight="1" x14ac:dyDescent="0.3">
      <c r="A4" s="7" t="s">
        <v>3</v>
      </c>
      <c r="B4" s="8"/>
      <c r="C4" s="9"/>
    </row>
    <row r="5" spans="1:17" ht="12" customHeight="1" x14ac:dyDescent="0.3">
      <c r="B5" s="10"/>
      <c r="C5" s="10"/>
    </row>
    <row r="6" spans="1:17" s="2" customFormat="1" ht="12" customHeight="1" x14ac:dyDescent="0.3">
      <c r="A6" s="11" t="s">
        <v>4</v>
      </c>
      <c r="B6" s="12"/>
      <c r="C6" s="13"/>
    </row>
    <row r="7" spans="1:17" ht="12" customHeight="1" x14ac:dyDescent="0.3">
      <c r="C7" s="10"/>
    </row>
    <row r="8" spans="1:17" s="2" customFormat="1" ht="12" customHeight="1" x14ac:dyDescent="0.3">
      <c r="A8" s="1" t="s">
        <v>5</v>
      </c>
      <c r="B8" s="1"/>
      <c r="C8" s="1"/>
      <c r="D8" s="14"/>
      <c r="E8" s="14"/>
      <c r="F8" s="14"/>
      <c r="G8" s="14"/>
      <c r="H8" s="14"/>
      <c r="I8" s="14"/>
      <c r="J8" s="14"/>
      <c r="K8" s="14"/>
      <c r="L8" s="14"/>
      <c r="M8" s="14"/>
      <c r="N8" s="14"/>
      <c r="O8" s="14"/>
      <c r="P8" s="14"/>
      <c r="Q8" s="14"/>
    </row>
    <row r="9" spans="1:17" ht="12" customHeight="1" x14ac:dyDescent="0.3">
      <c r="A9" s="15" t="s">
        <v>6</v>
      </c>
      <c r="B9" s="16" t="s">
        <v>7</v>
      </c>
      <c r="C9" s="16"/>
      <c r="D9" s="10"/>
      <c r="E9" s="10"/>
      <c r="F9" s="10"/>
      <c r="G9" s="10"/>
      <c r="H9" s="10"/>
      <c r="I9" s="10"/>
      <c r="J9" s="10"/>
      <c r="K9" s="10"/>
      <c r="L9" s="10"/>
      <c r="M9" s="10"/>
      <c r="N9" s="10"/>
      <c r="O9" s="10"/>
      <c r="P9" s="10"/>
      <c r="Q9" s="10"/>
    </row>
    <row r="10" spans="1:17" x14ac:dyDescent="0.3">
      <c r="A10" s="17" t="s">
        <v>8</v>
      </c>
      <c r="B10" s="18" t="s">
        <v>9</v>
      </c>
      <c r="C10" s="19" t="s">
        <v>10</v>
      </c>
      <c r="D10" s="10"/>
      <c r="E10" s="10"/>
      <c r="F10" s="10"/>
      <c r="G10" s="10"/>
      <c r="H10" s="10"/>
      <c r="I10" s="10"/>
      <c r="J10" s="10"/>
      <c r="K10" s="10"/>
      <c r="L10" s="10"/>
      <c r="M10" s="10"/>
      <c r="N10" s="10"/>
      <c r="O10" s="10"/>
      <c r="P10" s="10"/>
      <c r="Q10" s="10"/>
    </row>
    <row r="11" spans="1:17" ht="20.399999999999999" x14ac:dyDescent="0.3">
      <c r="A11" s="20"/>
      <c r="B11" s="21" t="s">
        <v>11</v>
      </c>
      <c r="C11" s="22" t="s">
        <v>12</v>
      </c>
      <c r="D11" s="10"/>
      <c r="E11" s="10"/>
      <c r="F11" s="10"/>
      <c r="G11" s="10"/>
      <c r="H11" s="10"/>
      <c r="I11" s="10"/>
      <c r="J11" s="10"/>
      <c r="K11" s="10"/>
      <c r="L11" s="10"/>
      <c r="M11" s="10"/>
      <c r="N11" s="10"/>
      <c r="O11" s="10"/>
      <c r="P11" s="10"/>
      <c r="Q11" s="10"/>
    </row>
    <row r="12" spans="1:17" ht="30.6" x14ac:dyDescent="0.3">
      <c r="A12" s="20"/>
      <c r="B12" s="21" t="s">
        <v>13</v>
      </c>
      <c r="C12" s="22" t="s">
        <v>14</v>
      </c>
      <c r="D12" s="10"/>
      <c r="E12" s="10"/>
      <c r="F12" s="10"/>
      <c r="G12" s="10"/>
      <c r="H12" s="10"/>
      <c r="I12" s="10"/>
      <c r="J12" s="10"/>
      <c r="K12" s="10"/>
      <c r="L12" s="10"/>
      <c r="M12" s="10"/>
      <c r="N12" s="10"/>
      <c r="O12" s="10"/>
      <c r="P12" s="10"/>
      <c r="Q12" s="10"/>
    </row>
    <row r="13" spans="1:17" ht="20.399999999999999" x14ac:dyDescent="0.3">
      <c r="A13" s="20"/>
      <c r="B13" s="21" t="s">
        <v>15</v>
      </c>
      <c r="C13" s="22" t="s">
        <v>16</v>
      </c>
      <c r="D13" s="10"/>
      <c r="E13" s="10"/>
      <c r="F13" s="10"/>
      <c r="G13" s="10"/>
      <c r="H13" s="10"/>
      <c r="I13" s="10"/>
      <c r="J13" s="10"/>
      <c r="K13" s="10"/>
      <c r="L13" s="10"/>
      <c r="M13" s="10"/>
      <c r="N13" s="10"/>
      <c r="O13" s="10"/>
      <c r="P13" s="10"/>
      <c r="Q13" s="10"/>
    </row>
    <row r="14" spans="1:17" ht="20.399999999999999" x14ac:dyDescent="0.3">
      <c r="A14" s="20"/>
      <c r="B14" s="21" t="s">
        <v>17</v>
      </c>
      <c r="C14" s="22" t="s">
        <v>18</v>
      </c>
      <c r="D14" s="10"/>
      <c r="E14" s="10"/>
      <c r="F14" s="10"/>
      <c r="G14" s="10"/>
      <c r="H14" s="10"/>
      <c r="I14" s="10"/>
      <c r="J14" s="10"/>
      <c r="K14" s="10"/>
      <c r="L14" s="10"/>
      <c r="M14" s="10"/>
      <c r="N14" s="10"/>
      <c r="O14" s="10"/>
      <c r="P14" s="10"/>
      <c r="Q14" s="10"/>
    </row>
    <row r="15" spans="1:17" ht="20.399999999999999" x14ac:dyDescent="0.3">
      <c r="A15" s="20"/>
      <c r="B15" s="21" t="s">
        <v>19</v>
      </c>
      <c r="C15" s="22" t="s">
        <v>20</v>
      </c>
      <c r="D15" s="10"/>
      <c r="E15" s="10"/>
      <c r="F15" s="10"/>
      <c r="G15" s="10"/>
      <c r="H15" s="10"/>
      <c r="I15" s="10"/>
      <c r="J15" s="10"/>
      <c r="K15" s="10"/>
      <c r="L15" s="10"/>
      <c r="M15" s="10"/>
      <c r="N15" s="10"/>
      <c r="O15" s="10"/>
      <c r="P15" s="10"/>
      <c r="Q15" s="10"/>
    </row>
    <row r="16" spans="1:17" ht="12" customHeight="1" x14ac:dyDescent="0.3">
      <c r="A16" s="20"/>
      <c r="B16" s="21" t="s">
        <v>21</v>
      </c>
      <c r="C16" s="22" t="s">
        <v>22</v>
      </c>
      <c r="D16" s="10"/>
      <c r="E16" s="10"/>
      <c r="F16" s="10"/>
      <c r="G16" s="10"/>
      <c r="H16" s="10"/>
      <c r="I16" s="10"/>
      <c r="J16" s="10"/>
      <c r="K16" s="10"/>
      <c r="L16" s="10"/>
      <c r="M16" s="10"/>
      <c r="N16" s="10"/>
      <c r="O16" s="10"/>
      <c r="P16" s="10"/>
      <c r="Q16" s="10"/>
    </row>
    <row r="17" spans="1:17" ht="12" customHeight="1" x14ac:dyDescent="0.3">
      <c r="A17" s="20"/>
      <c r="B17" s="23"/>
      <c r="C17" s="24" t="s">
        <v>23</v>
      </c>
      <c r="D17" s="10"/>
      <c r="E17" s="10"/>
      <c r="F17" s="10"/>
      <c r="G17" s="10"/>
      <c r="H17" s="10"/>
      <c r="I17" s="10"/>
      <c r="J17" s="10"/>
      <c r="K17" s="10"/>
      <c r="L17" s="10"/>
      <c r="M17" s="10"/>
      <c r="N17" s="10"/>
      <c r="O17" s="10"/>
      <c r="P17" s="10"/>
      <c r="Q17" s="10"/>
    </row>
    <row r="18" spans="1:17" ht="12" customHeight="1" x14ac:dyDescent="0.3">
      <c r="A18" s="25"/>
      <c r="B18" s="23"/>
      <c r="C18" s="26" t="s">
        <v>23</v>
      </c>
      <c r="D18" s="10"/>
      <c r="E18" s="10"/>
      <c r="F18" s="10"/>
      <c r="G18" s="10"/>
      <c r="H18" s="10"/>
      <c r="I18" s="10"/>
      <c r="J18" s="10"/>
      <c r="K18" s="10"/>
      <c r="L18" s="10"/>
      <c r="M18" s="10"/>
      <c r="N18" s="10"/>
      <c r="O18" s="10"/>
      <c r="P18" s="10"/>
      <c r="Q18" s="10"/>
    </row>
    <row r="19" spans="1:17" ht="12" customHeight="1" x14ac:dyDescent="0.3">
      <c r="A19" s="15" t="s">
        <v>24</v>
      </c>
      <c r="B19" s="16" t="s">
        <v>25</v>
      </c>
      <c r="C19" s="16"/>
      <c r="D19" s="10"/>
      <c r="E19" s="10"/>
      <c r="F19" s="10"/>
      <c r="G19" s="10"/>
      <c r="H19" s="10"/>
      <c r="I19" s="10"/>
      <c r="J19" s="10"/>
      <c r="K19" s="10"/>
      <c r="L19" s="10"/>
      <c r="M19" s="10"/>
      <c r="N19" s="10"/>
      <c r="O19" s="10"/>
      <c r="P19" s="10"/>
      <c r="Q19" s="10"/>
    </row>
    <row r="20" spans="1:17" ht="12" customHeight="1" x14ac:dyDescent="0.3">
      <c r="A20" s="15" t="s">
        <v>26</v>
      </c>
      <c r="B20" s="16" t="s">
        <v>27</v>
      </c>
      <c r="C20" s="16"/>
      <c r="D20" s="10"/>
      <c r="E20" s="10"/>
      <c r="F20" s="10"/>
      <c r="G20" s="10"/>
      <c r="H20" s="10"/>
      <c r="I20" s="10"/>
      <c r="J20" s="10"/>
      <c r="K20" s="10"/>
      <c r="L20" s="10"/>
      <c r="M20" s="10"/>
      <c r="N20" s="10"/>
      <c r="O20" s="10"/>
      <c r="P20" s="10"/>
      <c r="Q20" s="10"/>
    </row>
    <row r="21" spans="1:17" x14ac:dyDescent="0.3">
      <c r="A21" s="15" t="s">
        <v>28</v>
      </c>
      <c r="B21" s="16" t="s">
        <v>29</v>
      </c>
      <c r="C21" s="16"/>
      <c r="D21" s="10"/>
      <c r="E21" s="10"/>
      <c r="F21" s="10"/>
      <c r="G21" s="10"/>
      <c r="H21" s="10"/>
      <c r="I21" s="10"/>
      <c r="J21" s="10"/>
      <c r="K21" s="10"/>
      <c r="L21" s="10"/>
      <c r="M21" s="10"/>
      <c r="N21" s="10"/>
      <c r="O21" s="10"/>
      <c r="P21" s="10"/>
      <c r="Q21" s="10"/>
    </row>
    <row r="22" spans="1:17" x14ac:dyDescent="0.3">
      <c r="A22" s="15" t="s">
        <v>30</v>
      </c>
      <c r="B22" s="16" t="s">
        <v>31</v>
      </c>
      <c r="C22" s="16"/>
      <c r="D22" s="10"/>
      <c r="E22" s="10"/>
      <c r="F22" s="10"/>
      <c r="G22" s="10"/>
      <c r="H22" s="10"/>
      <c r="I22" s="10"/>
      <c r="J22" s="10"/>
      <c r="K22" s="10"/>
      <c r="L22" s="10"/>
      <c r="M22" s="10"/>
      <c r="N22" s="10"/>
      <c r="O22" s="10"/>
      <c r="P22" s="10"/>
      <c r="Q22" s="10"/>
    </row>
    <row r="23" spans="1:17" ht="12" customHeight="1" x14ac:dyDescent="0.3">
      <c r="A23" s="15" t="s">
        <v>32</v>
      </c>
      <c r="B23" s="16" t="s">
        <v>33</v>
      </c>
      <c r="C23" s="16"/>
      <c r="D23" s="10"/>
      <c r="E23" s="10"/>
      <c r="F23" s="10"/>
      <c r="G23" s="10"/>
      <c r="H23" s="10"/>
      <c r="I23" s="10"/>
      <c r="J23" s="10"/>
      <c r="K23" s="10"/>
      <c r="L23" s="10"/>
      <c r="M23" s="10"/>
      <c r="N23" s="10"/>
      <c r="O23" s="10"/>
      <c r="P23" s="10"/>
      <c r="Q23" s="10"/>
    </row>
    <row r="24" spans="1:17" ht="12" customHeight="1" x14ac:dyDescent="0.3">
      <c r="A24" s="15" t="s">
        <v>34</v>
      </c>
      <c r="B24" s="16" t="s">
        <v>35</v>
      </c>
      <c r="C24" s="16"/>
      <c r="D24" s="10"/>
      <c r="E24" s="10"/>
      <c r="F24" s="10"/>
      <c r="G24" s="10"/>
      <c r="H24" s="10"/>
      <c r="I24" s="10"/>
      <c r="J24" s="10"/>
      <c r="K24" s="10"/>
      <c r="L24" s="10"/>
      <c r="M24" s="10"/>
      <c r="N24" s="10"/>
      <c r="O24" s="10"/>
      <c r="P24" s="10"/>
      <c r="Q24" s="10"/>
    </row>
    <row r="25" spans="1:17" ht="12" customHeight="1" x14ac:dyDescent="0.3">
      <c r="A25" s="15" t="s">
        <v>36</v>
      </c>
      <c r="B25" s="16" t="s">
        <v>37</v>
      </c>
      <c r="C25" s="16"/>
      <c r="D25" s="10"/>
      <c r="E25" s="10"/>
      <c r="F25" s="10"/>
      <c r="G25" s="10"/>
      <c r="H25" s="10"/>
      <c r="I25" s="10"/>
      <c r="J25" s="10"/>
      <c r="K25" s="10"/>
      <c r="L25" s="10"/>
      <c r="M25" s="10"/>
      <c r="N25" s="10"/>
      <c r="O25" s="10"/>
      <c r="P25" s="10"/>
      <c r="Q25" s="10"/>
    </row>
    <row r="26" spans="1:17" ht="12" customHeight="1" x14ac:dyDescent="0.3">
      <c r="A26" s="15" t="s">
        <v>38</v>
      </c>
      <c r="B26" s="16" t="s">
        <v>39</v>
      </c>
      <c r="C26" s="16"/>
      <c r="D26" s="10"/>
      <c r="E26" s="10"/>
      <c r="F26" s="10"/>
      <c r="G26" s="10"/>
      <c r="H26" s="10"/>
      <c r="I26" s="10"/>
      <c r="J26" s="10"/>
      <c r="K26" s="10"/>
      <c r="L26" s="10"/>
      <c r="M26" s="10"/>
      <c r="N26" s="10"/>
      <c r="O26" s="10"/>
      <c r="P26" s="10"/>
      <c r="Q26" s="10"/>
    </row>
    <row r="27" spans="1:17" ht="12" customHeight="1" x14ac:dyDescent="0.3">
      <c r="A27" s="15" t="s">
        <v>40</v>
      </c>
      <c r="B27" s="16" t="s">
        <v>41</v>
      </c>
      <c r="C27" s="16"/>
      <c r="D27" s="10"/>
      <c r="E27" s="10"/>
      <c r="F27" s="10"/>
      <c r="G27" s="10"/>
      <c r="H27" s="10"/>
      <c r="I27" s="10"/>
      <c r="J27" s="10"/>
      <c r="K27" s="10"/>
      <c r="L27" s="10"/>
      <c r="M27" s="10"/>
      <c r="N27" s="10"/>
      <c r="O27" s="10"/>
      <c r="P27" s="10"/>
      <c r="Q27" s="10"/>
    </row>
    <row r="28" spans="1:17" ht="12" customHeight="1" x14ac:dyDescent="0.3">
      <c r="A28" s="15" t="s">
        <v>42</v>
      </c>
      <c r="B28" s="16" t="s">
        <v>43</v>
      </c>
      <c r="C28" s="16"/>
    </row>
    <row r="29" spans="1:17" ht="12" customHeight="1" x14ac:dyDescent="0.3">
      <c r="B29" s="27"/>
      <c r="C29" s="27"/>
    </row>
    <row r="30" spans="1:17" ht="12" customHeight="1" x14ac:dyDescent="0.3"/>
    <row r="31" spans="1:17" s="2" customFormat="1" ht="12" customHeight="1" x14ac:dyDescent="0.3">
      <c r="A31" s="1" t="s">
        <v>44</v>
      </c>
      <c r="B31" s="1"/>
      <c r="C31" s="1"/>
    </row>
    <row r="32" spans="1:17" ht="12" customHeight="1" x14ac:dyDescent="0.3">
      <c r="A32" s="15" t="s">
        <v>40</v>
      </c>
      <c r="B32" s="16" t="s">
        <v>45</v>
      </c>
      <c r="C32" s="16"/>
    </row>
    <row r="33" spans="1:3" ht="12" customHeight="1" x14ac:dyDescent="0.3">
      <c r="A33" s="15" t="s">
        <v>46</v>
      </c>
      <c r="B33" s="16" t="s">
        <v>47</v>
      </c>
      <c r="C33" s="16"/>
    </row>
    <row r="34" spans="1:3" ht="12" customHeight="1" x14ac:dyDescent="0.3">
      <c r="A34" s="15" t="s">
        <v>42</v>
      </c>
      <c r="B34" s="16" t="s">
        <v>43</v>
      </c>
      <c r="C34" s="16"/>
    </row>
    <row r="35" spans="1:3" ht="12" customHeight="1" x14ac:dyDescent="0.3"/>
    <row r="36" spans="1:3" ht="12" customHeight="1" x14ac:dyDescent="0.3"/>
    <row r="37" spans="1:3" s="2" customFormat="1" ht="12" customHeight="1" x14ac:dyDescent="0.3">
      <c r="A37" s="1" t="s">
        <v>48</v>
      </c>
      <c r="B37" s="1"/>
      <c r="C37" s="1"/>
    </row>
    <row r="38" spans="1:3" ht="12" customHeight="1" x14ac:dyDescent="0.3">
      <c r="A38" s="15" t="s">
        <v>49</v>
      </c>
      <c r="B38" s="16" t="s">
        <v>50</v>
      </c>
      <c r="C38" s="16"/>
    </row>
    <row r="39" spans="1:3" ht="12" customHeight="1" x14ac:dyDescent="0.3">
      <c r="A39" s="15" t="s">
        <v>51</v>
      </c>
      <c r="B39" s="16" t="s">
        <v>52</v>
      </c>
      <c r="C39" s="16"/>
    </row>
    <row r="40" spans="1:3" ht="12" customHeight="1" x14ac:dyDescent="0.3">
      <c r="A40" s="15" t="s">
        <v>53</v>
      </c>
      <c r="B40" s="16" t="s">
        <v>54</v>
      </c>
      <c r="C40" s="16"/>
    </row>
    <row r="41" spans="1:3" ht="12" customHeight="1" x14ac:dyDescent="0.3">
      <c r="A41" s="15" t="s">
        <v>55</v>
      </c>
      <c r="B41" s="16" t="s">
        <v>56</v>
      </c>
      <c r="C41" s="16"/>
    </row>
    <row r="42" spans="1:3" ht="12" customHeight="1" x14ac:dyDescent="0.3">
      <c r="A42" s="15" t="s">
        <v>57</v>
      </c>
      <c r="B42" s="16" t="s">
        <v>58</v>
      </c>
      <c r="C42" s="16"/>
    </row>
    <row r="43" spans="1:3" ht="12" customHeight="1" x14ac:dyDescent="0.3">
      <c r="A43" s="15" t="s">
        <v>59</v>
      </c>
      <c r="B43" s="16" t="s">
        <v>60</v>
      </c>
      <c r="C43" s="16"/>
    </row>
    <row r="44" spans="1:3" ht="12" customHeight="1" x14ac:dyDescent="0.3">
      <c r="A44" s="15" t="s">
        <v>42</v>
      </c>
      <c r="B44" s="16" t="s">
        <v>43</v>
      </c>
      <c r="C44" s="16"/>
    </row>
    <row r="45" spans="1:3" ht="12" customHeight="1" x14ac:dyDescent="0.3"/>
    <row r="46" spans="1:3" ht="12" customHeight="1" x14ac:dyDescent="0.3"/>
    <row r="47" spans="1:3" s="2" customFormat="1" ht="12" customHeight="1" x14ac:dyDescent="0.3">
      <c r="A47" s="1" t="s">
        <v>61</v>
      </c>
      <c r="B47" s="1"/>
      <c r="C47" s="1"/>
    </row>
    <row r="48" spans="1:3" ht="12" customHeight="1" x14ac:dyDescent="0.3">
      <c r="A48" s="15" t="s">
        <v>62</v>
      </c>
      <c r="B48" s="16" t="s">
        <v>63</v>
      </c>
      <c r="C48" s="16"/>
    </row>
    <row r="49" spans="1:23" ht="12" customHeight="1" x14ac:dyDescent="0.3">
      <c r="A49" s="15" t="s">
        <v>64</v>
      </c>
      <c r="B49" s="16" t="s">
        <v>65</v>
      </c>
      <c r="C49" s="16"/>
    </row>
    <row r="50" spans="1:23" ht="12" customHeight="1" x14ac:dyDescent="0.3">
      <c r="A50" s="15" t="s">
        <v>66</v>
      </c>
      <c r="B50" s="16" t="s">
        <v>67</v>
      </c>
      <c r="C50" s="16"/>
    </row>
    <row r="51" spans="1:23" ht="12" customHeight="1" x14ac:dyDescent="0.3">
      <c r="A51" s="15" t="s">
        <v>68</v>
      </c>
      <c r="B51" s="16" t="s">
        <v>69</v>
      </c>
      <c r="C51" s="16"/>
    </row>
    <row r="52" spans="1:23" ht="12" customHeight="1" x14ac:dyDescent="0.3">
      <c r="A52" s="15" t="s">
        <v>70</v>
      </c>
      <c r="B52" s="16" t="s">
        <v>71</v>
      </c>
      <c r="C52" s="16"/>
    </row>
    <row r="53" spans="1:23" ht="12" customHeight="1" x14ac:dyDescent="0.3">
      <c r="A53" s="15" t="s">
        <v>72</v>
      </c>
      <c r="B53" s="16" t="s">
        <v>73</v>
      </c>
      <c r="C53" s="16"/>
    </row>
    <row r="54" spans="1:23" ht="12" customHeight="1" x14ac:dyDescent="0.3">
      <c r="A54" s="15" t="s">
        <v>74</v>
      </c>
      <c r="B54" s="16" t="s">
        <v>75</v>
      </c>
      <c r="C54" s="16"/>
    </row>
    <row r="55" spans="1:23" ht="12" customHeight="1" x14ac:dyDescent="0.3">
      <c r="A55" s="15" t="s">
        <v>76</v>
      </c>
      <c r="B55" s="16" t="s">
        <v>77</v>
      </c>
      <c r="C55" s="16"/>
    </row>
    <row r="56" spans="1:23" ht="12" customHeight="1" x14ac:dyDescent="0.3">
      <c r="A56" s="15" t="s">
        <v>42</v>
      </c>
      <c r="B56" s="16" t="s">
        <v>43</v>
      </c>
      <c r="C56" s="16"/>
    </row>
    <row r="57" spans="1:23" ht="12" customHeight="1" x14ac:dyDescent="0.3"/>
    <row r="58" spans="1:23" s="28" customFormat="1" ht="12" customHeight="1" x14ac:dyDescent="0.3">
      <c r="Q58" s="6"/>
      <c r="R58" s="6"/>
      <c r="W58" s="6"/>
    </row>
    <row r="59" spans="1:23" s="29" customFormat="1" ht="12" customHeight="1" x14ac:dyDescent="0.3">
      <c r="A59" s="1" t="s">
        <v>78</v>
      </c>
      <c r="B59" s="1"/>
      <c r="C59" s="1"/>
      <c r="Q59" s="2"/>
      <c r="R59" s="2"/>
      <c r="W59" s="2"/>
    </row>
    <row r="60" spans="1:23" ht="12" customHeight="1" x14ac:dyDescent="0.3">
      <c r="A60" s="15" t="s">
        <v>79</v>
      </c>
      <c r="B60" s="16" t="s">
        <v>80</v>
      </c>
      <c r="C60" s="16"/>
    </row>
    <row r="61" spans="1:23" ht="12" customHeight="1" x14ac:dyDescent="0.3">
      <c r="A61" s="15" t="s">
        <v>81</v>
      </c>
      <c r="B61" s="16" t="s">
        <v>82</v>
      </c>
      <c r="C61" s="16"/>
    </row>
    <row r="62" spans="1:23" ht="12" customHeight="1" x14ac:dyDescent="0.3">
      <c r="A62" s="15" t="s">
        <v>74</v>
      </c>
      <c r="B62" s="16" t="s">
        <v>83</v>
      </c>
      <c r="C62" s="16"/>
    </row>
    <row r="63" spans="1:23" ht="12" customHeight="1" x14ac:dyDescent="0.3">
      <c r="A63" s="15" t="s">
        <v>76</v>
      </c>
      <c r="B63" s="16" t="s">
        <v>84</v>
      </c>
      <c r="C63" s="16"/>
    </row>
    <row r="64" spans="1:23" ht="12" customHeight="1" x14ac:dyDescent="0.3">
      <c r="A64" s="15" t="s">
        <v>42</v>
      </c>
      <c r="B64" s="16" t="s">
        <v>43</v>
      </c>
      <c r="C64" s="16"/>
    </row>
    <row r="65" spans="1:23" ht="12" customHeight="1" x14ac:dyDescent="0.3">
      <c r="A65" s="28"/>
      <c r="B65" s="27"/>
      <c r="C65" s="27"/>
    </row>
    <row r="66" spans="1:23" ht="12" customHeight="1" x14ac:dyDescent="0.3">
      <c r="A66" s="28"/>
      <c r="B66" s="27"/>
      <c r="C66" s="27"/>
    </row>
    <row r="67" spans="1:23" s="2" customFormat="1" ht="12" customHeight="1" x14ac:dyDescent="0.3">
      <c r="A67" s="1" t="s">
        <v>85</v>
      </c>
      <c r="B67" s="1"/>
      <c r="C67" s="1"/>
    </row>
    <row r="68" spans="1:23" ht="12" customHeight="1" x14ac:dyDescent="0.3">
      <c r="A68" s="15" t="s">
        <v>86</v>
      </c>
      <c r="B68" s="16" t="s">
        <v>87</v>
      </c>
      <c r="C68" s="16"/>
    </row>
    <row r="69" spans="1:23" ht="12" customHeight="1" x14ac:dyDescent="0.3">
      <c r="A69" s="15" t="s">
        <v>88</v>
      </c>
      <c r="B69" s="16" t="s">
        <v>89</v>
      </c>
      <c r="C69" s="16"/>
    </row>
    <row r="70" spans="1:23" ht="12" customHeight="1" x14ac:dyDescent="0.3">
      <c r="A70" s="15" t="s">
        <v>90</v>
      </c>
      <c r="B70" s="16" t="s">
        <v>91</v>
      </c>
      <c r="C70" s="16"/>
    </row>
    <row r="71" spans="1:23" ht="12" customHeight="1" x14ac:dyDescent="0.3">
      <c r="A71" s="15" t="s">
        <v>92</v>
      </c>
      <c r="B71" s="16" t="s">
        <v>93</v>
      </c>
      <c r="C71" s="16"/>
    </row>
    <row r="72" spans="1:23" ht="12" customHeight="1" x14ac:dyDescent="0.3">
      <c r="A72" s="15" t="s">
        <v>94</v>
      </c>
      <c r="B72" s="16" t="s">
        <v>95</v>
      </c>
      <c r="C72" s="16"/>
    </row>
    <row r="73" spans="1:23" s="28" customFormat="1" ht="12" customHeight="1" x14ac:dyDescent="0.3">
      <c r="A73" s="15" t="s">
        <v>59</v>
      </c>
      <c r="B73" s="16" t="s">
        <v>60</v>
      </c>
      <c r="C73" s="16"/>
      <c r="Q73" s="6"/>
      <c r="W73" s="6"/>
    </row>
    <row r="74" spans="1:23" s="28" customFormat="1" ht="12" customHeight="1" x14ac:dyDescent="0.3">
      <c r="A74" s="15" t="s">
        <v>42</v>
      </c>
      <c r="B74" s="16" t="s">
        <v>43</v>
      </c>
      <c r="C74" s="16"/>
      <c r="Q74" s="6"/>
      <c r="W74" s="6"/>
    </row>
    <row r="75" spans="1:23" s="28" customFormat="1" x14ac:dyDescent="0.3">
      <c r="Q75" s="6"/>
      <c r="W75" s="6"/>
    </row>
    <row r="76" spans="1:23" s="28" customFormat="1" x14ac:dyDescent="0.3">
      <c r="Q76" s="6"/>
      <c r="W76" s="6"/>
    </row>
    <row r="77" spans="1:23" s="29" customFormat="1" ht="12" customHeight="1" x14ac:dyDescent="0.3">
      <c r="A77" s="1" t="s">
        <v>96</v>
      </c>
      <c r="B77" s="1"/>
      <c r="C77" s="1"/>
      <c r="E77" s="2"/>
      <c r="F77" s="2"/>
      <c r="G77" s="2"/>
      <c r="H77" s="2"/>
      <c r="I77" s="2"/>
      <c r="Q77" s="2"/>
      <c r="W77" s="2"/>
    </row>
    <row r="78" spans="1:23" s="28" customFormat="1" ht="12" customHeight="1" x14ac:dyDescent="0.3">
      <c r="A78" s="30" t="s">
        <v>97</v>
      </c>
      <c r="B78" s="16" t="s">
        <v>98</v>
      </c>
      <c r="C78" s="16"/>
      <c r="E78" s="6"/>
      <c r="F78" s="6"/>
      <c r="G78" s="6"/>
      <c r="H78" s="6"/>
      <c r="I78" s="6"/>
      <c r="Q78" s="6"/>
      <c r="W78" s="6"/>
    </row>
    <row r="79" spans="1:23" s="28" customFormat="1" ht="12" customHeight="1" x14ac:dyDescent="0.3">
      <c r="A79" s="30" t="s">
        <v>99</v>
      </c>
      <c r="B79" s="16" t="s">
        <v>100</v>
      </c>
      <c r="C79" s="16"/>
      <c r="E79" s="6"/>
      <c r="F79" s="6"/>
      <c r="G79" s="6"/>
      <c r="H79" s="6"/>
      <c r="I79" s="6"/>
      <c r="Q79" s="6"/>
      <c r="W79" s="6"/>
    </row>
    <row r="80" spans="1:23" s="28" customFormat="1" ht="12" customHeight="1" x14ac:dyDescent="0.3">
      <c r="A80" s="30" t="s">
        <v>94</v>
      </c>
      <c r="B80" s="16" t="s">
        <v>101</v>
      </c>
      <c r="C80" s="16"/>
      <c r="E80" s="6"/>
      <c r="F80" s="6"/>
      <c r="G80" s="6"/>
      <c r="H80" s="6"/>
      <c r="I80" s="6"/>
      <c r="Q80" s="6"/>
      <c r="W80" s="6"/>
    </row>
    <row r="81" spans="1:23" s="28" customFormat="1" ht="12" customHeight="1" x14ac:dyDescent="0.3">
      <c r="A81" s="30" t="s">
        <v>92</v>
      </c>
      <c r="B81" s="16" t="s">
        <v>102</v>
      </c>
      <c r="C81" s="16"/>
      <c r="E81" s="6"/>
      <c r="F81" s="6"/>
      <c r="G81" s="6"/>
      <c r="H81" s="6"/>
      <c r="I81" s="6"/>
      <c r="Q81" s="6"/>
      <c r="W81" s="6"/>
    </row>
    <row r="82" spans="1:23" s="28" customFormat="1" ht="12" customHeight="1" x14ac:dyDescent="0.3">
      <c r="A82" s="30" t="s">
        <v>90</v>
      </c>
      <c r="B82" s="16" t="s">
        <v>103</v>
      </c>
      <c r="C82" s="16"/>
      <c r="E82" s="6"/>
      <c r="F82" s="6"/>
      <c r="G82" s="6"/>
      <c r="H82" s="6"/>
      <c r="I82" s="6"/>
      <c r="Q82" s="6"/>
      <c r="W82" s="6"/>
    </row>
    <row r="83" spans="1:23" s="28" customFormat="1" ht="12" customHeight="1" x14ac:dyDescent="0.3">
      <c r="A83" s="30" t="s">
        <v>88</v>
      </c>
      <c r="B83" s="16" t="s">
        <v>104</v>
      </c>
      <c r="C83" s="16"/>
      <c r="E83" s="6"/>
      <c r="F83" s="6"/>
      <c r="G83" s="6"/>
      <c r="H83" s="6"/>
      <c r="I83" s="6"/>
      <c r="Q83" s="6"/>
      <c r="W83" s="6"/>
    </row>
    <row r="84" spans="1:23" s="28" customFormat="1" ht="12" customHeight="1" x14ac:dyDescent="0.3">
      <c r="A84" s="30" t="s">
        <v>86</v>
      </c>
      <c r="B84" s="16" t="s">
        <v>105</v>
      </c>
      <c r="C84" s="16"/>
      <c r="E84" s="6"/>
      <c r="F84" s="6"/>
      <c r="G84" s="6"/>
      <c r="H84" s="6"/>
      <c r="I84" s="6"/>
      <c r="Q84" s="6"/>
      <c r="W84" s="6"/>
    </row>
    <row r="85" spans="1:23" s="28" customFormat="1" ht="12" customHeight="1" x14ac:dyDescent="0.3">
      <c r="A85" s="31" t="s">
        <v>106</v>
      </c>
      <c r="B85" s="32" t="s">
        <v>107</v>
      </c>
      <c r="C85" s="32"/>
      <c r="E85" s="6"/>
      <c r="F85" s="6"/>
      <c r="G85" s="6"/>
      <c r="H85" s="6"/>
      <c r="I85" s="6"/>
      <c r="Q85" s="6"/>
      <c r="W85" s="6"/>
    </row>
    <row r="86" spans="1:23" s="28" customFormat="1" ht="12" customHeight="1" x14ac:dyDescent="0.3">
      <c r="A86" s="30" t="s">
        <v>108</v>
      </c>
      <c r="B86" s="33" t="s">
        <v>109</v>
      </c>
      <c r="C86" s="16"/>
      <c r="E86" s="6"/>
      <c r="F86" s="6"/>
      <c r="G86" s="6"/>
      <c r="H86" s="6"/>
      <c r="I86" s="6"/>
      <c r="Q86" s="6"/>
      <c r="W86" s="6"/>
    </row>
    <row r="87" spans="1:23" s="28" customFormat="1" ht="12" customHeight="1" x14ac:dyDescent="0.3">
      <c r="A87" s="30" t="s">
        <v>110</v>
      </c>
      <c r="B87" s="16" t="s">
        <v>111</v>
      </c>
      <c r="C87" s="16"/>
      <c r="E87" s="6"/>
      <c r="F87" s="6"/>
      <c r="G87" s="6"/>
      <c r="H87" s="6"/>
      <c r="I87" s="6"/>
      <c r="Q87" s="6"/>
      <c r="W87" s="6"/>
    </row>
    <row r="88" spans="1:23" s="28" customFormat="1" ht="12" customHeight="1" x14ac:dyDescent="0.3">
      <c r="A88" s="30" t="s">
        <v>112</v>
      </c>
      <c r="B88" s="16" t="s">
        <v>113</v>
      </c>
      <c r="C88" s="16"/>
      <c r="E88" s="6"/>
      <c r="F88" s="6"/>
      <c r="G88" s="6"/>
      <c r="H88" s="6"/>
      <c r="I88" s="6"/>
      <c r="Q88" s="6"/>
      <c r="W88" s="6"/>
    </row>
    <row r="89" spans="1:23" s="28" customFormat="1" ht="12" customHeight="1" x14ac:dyDescent="0.3">
      <c r="B89" s="34"/>
      <c r="E89" s="6"/>
      <c r="F89" s="6"/>
      <c r="G89" s="6"/>
      <c r="H89" s="6"/>
      <c r="I89" s="6"/>
      <c r="Q89" s="6"/>
      <c r="W89" s="6"/>
    </row>
    <row r="90" spans="1:23" s="28" customFormat="1" ht="12" customHeight="1" x14ac:dyDescent="0.3">
      <c r="E90" s="6"/>
      <c r="F90" s="6"/>
      <c r="G90" s="6"/>
      <c r="H90" s="6"/>
      <c r="I90" s="6"/>
      <c r="W90" s="6"/>
    </row>
    <row r="91" spans="1:23" s="29" customFormat="1" ht="12" customHeight="1" x14ac:dyDescent="0.3">
      <c r="A91" s="1" t="s">
        <v>114</v>
      </c>
      <c r="B91" s="1"/>
      <c r="C91" s="1"/>
      <c r="E91" s="2"/>
      <c r="F91" s="2"/>
      <c r="G91" s="2"/>
      <c r="H91" s="2"/>
      <c r="I91" s="2"/>
      <c r="Q91" s="2"/>
      <c r="W91" s="2"/>
    </row>
    <row r="92" spans="1:23" s="28" customFormat="1" ht="28.5" customHeight="1" x14ac:dyDescent="0.3">
      <c r="A92" s="35" t="s">
        <v>115</v>
      </c>
      <c r="B92" s="36" t="s">
        <v>116</v>
      </c>
      <c r="C92" s="16"/>
      <c r="Q92" s="6"/>
      <c r="W92" s="6"/>
    </row>
    <row r="93" spans="1:23" s="28" customFormat="1" ht="39.75" customHeight="1" x14ac:dyDescent="0.3">
      <c r="A93" s="37" t="s">
        <v>117</v>
      </c>
      <c r="B93" s="36" t="s">
        <v>118</v>
      </c>
      <c r="C93" s="16"/>
      <c r="Q93" s="6"/>
      <c r="W93" s="6"/>
    </row>
    <row r="94" spans="1:23" s="28" customFormat="1" ht="28.5" customHeight="1" x14ac:dyDescent="0.3">
      <c r="A94" s="38" t="s">
        <v>119</v>
      </c>
      <c r="B94" s="36" t="s">
        <v>120</v>
      </c>
      <c r="C94" s="36"/>
      <c r="Q94" s="6"/>
      <c r="W94" s="6"/>
    </row>
    <row r="95" spans="1:23" s="28" customFormat="1" ht="28.5" customHeight="1" x14ac:dyDescent="0.3">
      <c r="A95" s="39" t="s">
        <v>121</v>
      </c>
      <c r="B95" s="36" t="s">
        <v>122</v>
      </c>
      <c r="C95" s="36"/>
      <c r="Q95" s="6"/>
      <c r="W95" s="6"/>
    </row>
    <row r="96" spans="1:23" s="28" customFormat="1" ht="36" customHeight="1" x14ac:dyDescent="0.3">
      <c r="A96" s="40" t="s">
        <v>123</v>
      </c>
      <c r="B96" s="36" t="s">
        <v>124</v>
      </c>
      <c r="C96" s="16"/>
      <c r="Q96" s="6"/>
      <c r="W96" s="6"/>
    </row>
    <row r="97" spans="1:23" s="28" customFormat="1" ht="29.25" customHeight="1" x14ac:dyDescent="0.3">
      <c r="A97" s="41" t="s">
        <v>125</v>
      </c>
      <c r="B97" s="36" t="s">
        <v>126</v>
      </c>
      <c r="C97" s="16"/>
      <c r="Q97" s="6"/>
      <c r="W97" s="6"/>
    </row>
    <row r="98" spans="1:23" s="28" customFormat="1" ht="25.5" customHeight="1" x14ac:dyDescent="0.3">
      <c r="A98" s="42" t="s">
        <v>127</v>
      </c>
      <c r="B98" s="43" t="s">
        <v>128</v>
      </c>
      <c r="C98" s="16"/>
      <c r="Q98" s="6"/>
      <c r="W98" s="6"/>
    </row>
    <row r="99" spans="1:23" s="28" customFormat="1" ht="12" customHeight="1" x14ac:dyDescent="0.3">
      <c r="Q99" s="6"/>
      <c r="W99" s="6"/>
    </row>
    <row r="100" spans="1:23" s="28" customFormat="1" ht="12" customHeight="1" x14ac:dyDescent="0.3">
      <c r="W100" s="6"/>
    </row>
    <row r="101" spans="1:23" s="29" customFormat="1" ht="12" customHeight="1" x14ac:dyDescent="0.3">
      <c r="A101" s="1" t="s">
        <v>129</v>
      </c>
      <c r="B101" s="1"/>
      <c r="C101" s="1"/>
      <c r="W101" s="2"/>
    </row>
    <row r="102" spans="1:23" s="28" customFormat="1" ht="12" customHeight="1" x14ac:dyDescent="0.3">
      <c r="A102" s="44" t="s">
        <v>130</v>
      </c>
      <c r="B102" s="44"/>
      <c r="C102" s="44"/>
      <c r="Q102" s="6"/>
      <c r="W102" s="6"/>
    </row>
    <row r="103" spans="1:23" s="28" customFormat="1" ht="12" customHeight="1" x14ac:dyDescent="0.3">
      <c r="A103" s="45"/>
    </row>
    <row r="104" spans="1:23" ht="12" customHeight="1" x14ac:dyDescent="0.3">
      <c r="A104" s="46"/>
      <c r="B104" s="47"/>
    </row>
    <row r="105" spans="1:23" ht="12" customHeight="1" x14ac:dyDescent="0.3">
      <c r="A105" s="48"/>
      <c r="B105" s="47"/>
    </row>
    <row r="106" spans="1:23" ht="12" customHeight="1" x14ac:dyDescent="0.3">
      <c r="B106" s="48"/>
      <c r="C106" s="47"/>
    </row>
    <row r="107" spans="1:23" ht="12" customHeight="1" x14ac:dyDescent="0.3">
      <c r="A107" s="48"/>
      <c r="B107" s="47"/>
    </row>
    <row r="108" spans="1:23" ht="12" customHeight="1" x14ac:dyDescent="0.3">
      <c r="C108" s="47"/>
    </row>
    <row r="109" spans="1:23" x14ac:dyDescent="0.3">
      <c r="C109" s="47"/>
    </row>
    <row r="110" spans="1:23" x14ac:dyDescent="0.3">
      <c r="C110" s="47"/>
    </row>
    <row r="111" spans="1:23" x14ac:dyDescent="0.3">
      <c r="B111" s="48"/>
      <c r="C111" s="47"/>
    </row>
    <row r="112" spans="1:23" x14ac:dyDescent="0.3">
      <c r="A112" s="46"/>
      <c r="B112" s="47"/>
    </row>
    <row r="113" spans="1:2" x14ac:dyDescent="0.3">
      <c r="A113" s="46"/>
      <c r="B113" s="47"/>
    </row>
    <row r="114" spans="1:2" x14ac:dyDescent="0.3">
      <c r="A114" s="49"/>
      <c r="B114" s="47"/>
    </row>
    <row r="115" spans="1:2" x14ac:dyDescent="0.3">
      <c r="A115" s="49"/>
      <c r="B115" s="47"/>
    </row>
    <row r="116" spans="1:2" x14ac:dyDescent="0.3">
      <c r="A116" s="48"/>
      <c r="B116" s="47"/>
    </row>
    <row r="117" spans="1:2" x14ac:dyDescent="0.3">
      <c r="A117" s="48"/>
      <c r="B117" s="47"/>
    </row>
    <row r="118" spans="1:2" x14ac:dyDescent="0.3">
      <c r="A118" s="48"/>
    </row>
    <row r="119" spans="1:2" x14ac:dyDescent="0.3">
      <c r="A119" s="48"/>
    </row>
    <row r="120" spans="1:2" x14ac:dyDescent="0.3">
      <c r="A120" s="48"/>
    </row>
    <row r="121" spans="1:2" x14ac:dyDescent="0.3">
      <c r="A121" s="48"/>
    </row>
    <row r="122" spans="1:2" x14ac:dyDescent="0.3">
      <c r="A122" s="48"/>
    </row>
    <row r="123" spans="1:2" x14ac:dyDescent="0.3">
      <c r="A123" s="48"/>
    </row>
    <row r="124" spans="1:2" x14ac:dyDescent="0.3">
      <c r="A124" s="48"/>
    </row>
    <row r="125" spans="1:2" x14ac:dyDescent="0.3">
      <c r="A125" s="48"/>
    </row>
    <row r="126" spans="1:2" x14ac:dyDescent="0.3">
      <c r="A126" s="48"/>
    </row>
    <row r="127" spans="1:2" x14ac:dyDescent="0.3">
      <c r="A127" s="48"/>
    </row>
    <row r="129" spans="1:1" x14ac:dyDescent="0.3">
      <c r="A129" s="48"/>
    </row>
    <row r="130" spans="1:1" x14ac:dyDescent="0.3">
      <c r="A130" s="48"/>
    </row>
    <row r="133" spans="1:1" x14ac:dyDescent="0.3">
      <c r="A133" s="48"/>
    </row>
  </sheetData>
  <mergeCells count="76">
    <mergeCell ref="B97:C97"/>
    <mergeCell ref="B98:C98"/>
    <mergeCell ref="A101:C101"/>
    <mergeCell ref="A102:C102"/>
    <mergeCell ref="A91:C91"/>
    <mergeCell ref="B92:C92"/>
    <mergeCell ref="B93:C93"/>
    <mergeCell ref="B94:C94"/>
    <mergeCell ref="B95:C95"/>
    <mergeCell ref="B96:C96"/>
    <mergeCell ref="B83:C83"/>
    <mergeCell ref="B84:C84"/>
    <mergeCell ref="B85:C85"/>
    <mergeCell ref="B86:C86"/>
    <mergeCell ref="B87:C87"/>
    <mergeCell ref="B88:C88"/>
    <mergeCell ref="A77:C77"/>
    <mergeCell ref="B78:C78"/>
    <mergeCell ref="B79:C79"/>
    <mergeCell ref="B80:C80"/>
    <mergeCell ref="B81:C81"/>
    <mergeCell ref="B82:C82"/>
    <mergeCell ref="B69:C69"/>
    <mergeCell ref="B70:C70"/>
    <mergeCell ref="B71:C71"/>
    <mergeCell ref="B72:C72"/>
    <mergeCell ref="B73:C73"/>
    <mergeCell ref="B74:C74"/>
    <mergeCell ref="B61:C61"/>
    <mergeCell ref="B62:C62"/>
    <mergeCell ref="B63:C63"/>
    <mergeCell ref="B64:C64"/>
    <mergeCell ref="A67:C67"/>
    <mergeCell ref="B68:C68"/>
    <mergeCell ref="B53:C53"/>
    <mergeCell ref="B54:C54"/>
    <mergeCell ref="B55:C55"/>
    <mergeCell ref="B56:C56"/>
    <mergeCell ref="A59:C59"/>
    <mergeCell ref="B60:C60"/>
    <mergeCell ref="A47:C47"/>
    <mergeCell ref="B48:C48"/>
    <mergeCell ref="B49:C49"/>
    <mergeCell ref="B50:C50"/>
    <mergeCell ref="B51:C51"/>
    <mergeCell ref="B52:C52"/>
    <mergeCell ref="B39:C39"/>
    <mergeCell ref="B40:C40"/>
    <mergeCell ref="B41:C41"/>
    <mergeCell ref="B42:C42"/>
    <mergeCell ref="B43:C43"/>
    <mergeCell ref="B44:C44"/>
    <mergeCell ref="A31:C31"/>
    <mergeCell ref="B32:C32"/>
    <mergeCell ref="B33:C33"/>
    <mergeCell ref="B34:C34"/>
    <mergeCell ref="A37:C37"/>
    <mergeCell ref="B38:C38"/>
    <mergeCell ref="B23:C23"/>
    <mergeCell ref="B24:C24"/>
    <mergeCell ref="B25:C25"/>
    <mergeCell ref="B26:C26"/>
    <mergeCell ref="B27:C27"/>
    <mergeCell ref="B28:C28"/>
    <mergeCell ref="B9:C9"/>
    <mergeCell ref="A10:A18"/>
    <mergeCell ref="B19:C19"/>
    <mergeCell ref="B20:C20"/>
    <mergeCell ref="B21:C21"/>
    <mergeCell ref="B22:C22"/>
    <mergeCell ref="A1:C1"/>
    <mergeCell ref="A2:C2"/>
    <mergeCell ref="A3:C3"/>
    <mergeCell ref="A4:C4"/>
    <mergeCell ref="A6:C6"/>
    <mergeCell ref="A8:C8"/>
  </mergeCell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0991-9B3B-4A9A-89CB-AC53EEEB6B4C}">
  <dimension ref="A1:H643"/>
  <sheetViews>
    <sheetView tabSelected="1" zoomScale="91" zoomScaleNormal="91" workbookViewId="0">
      <pane ySplit="22" topLeftCell="A23" activePane="bottomLeft" state="frozen"/>
      <selection activeCell="A85" sqref="A85"/>
      <selection pane="bottomLeft" activeCell="G39" sqref="G39"/>
    </sheetView>
  </sheetViews>
  <sheetFormatPr defaultColWidth="9.109375" defaultRowHeight="12" customHeight="1" outlineLevelRow="1" outlineLevelCol="1" x14ac:dyDescent="0.3"/>
  <cols>
    <col min="1" max="1" width="16.6640625" style="28" customWidth="1"/>
    <col min="2" max="2" width="32.6640625" style="28" bestFit="1" customWidth="1"/>
    <col min="3" max="3" width="46.5546875" style="28" bestFit="1" customWidth="1"/>
    <col min="4" max="4" width="31.44140625" style="28" customWidth="1"/>
    <col min="5" max="5" width="16.6640625" style="28" customWidth="1"/>
    <col min="6" max="6" width="16.6640625" style="28" customWidth="1" outlineLevel="1"/>
    <col min="7" max="7" width="35.109375" style="28" customWidth="1" outlineLevel="1"/>
    <col min="8" max="8" width="20.6640625" style="28" customWidth="1"/>
    <col min="9" max="10" width="35.6640625" style="28" customWidth="1"/>
    <col min="11" max="16384" width="9.109375" style="28"/>
  </cols>
  <sheetData>
    <row r="1" spans="1:7" ht="12" customHeight="1" x14ac:dyDescent="0.3">
      <c r="A1" s="50" t="s">
        <v>131</v>
      </c>
      <c r="B1" s="50"/>
      <c r="C1" s="50"/>
      <c r="D1" s="50"/>
      <c r="E1" s="51"/>
      <c r="F1" s="52"/>
      <c r="G1" s="52"/>
    </row>
    <row r="2" spans="1:7" ht="12" customHeight="1" x14ac:dyDescent="0.3">
      <c r="A2" s="50" t="s">
        <v>8</v>
      </c>
      <c r="B2" s="50"/>
      <c r="C2" s="50"/>
      <c r="D2" s="50"/>
      <c r="E2" s="53"/>
      <c r="F2" s="53"/>
      <c r="G2" s="53"/>
    </row>
    <row r="3" spans="1:7" ht="12" customHeight="1" x14ac:dyDescent="0.3">
      <c r="A3" s="50" t="s">
        <v>24</v>
      </c>
      <c r="B3" s="50"/>
      <c r="C3" s="50"/>
      <c r="D3" s="50"/>
      <c r="E3" s="53"/>
      <c r="F3" s="53"/>
      <c r="G3" s="53"/>
    </row>
    <row r="4" spans="1:7" ht="12" customHeight="1" x14ac:dyDescent="0.3">
      <c r="A4" s="50" t="s">
        <v>26</v>
      </c>
      <c r="B4" s="50"/>
      <c r="C4" s="50"/>
      <c r="D4" s="50"/>
      <c r="E4" s="53"/>
      <c r="F4" s="53"/>
      <c r="G4" s="53"/>
    </row>
    <row r="5" spans="1:7" ht="12" customHeight="1" x14ac:dyDescent="0.3">
      <c r="A5" s="50" t="s">
        <v>132</v>
      </c>
      <c r="B5" s="50"/>
      <c r="C5" s="50"/>
      <c r="D5" s="50"/>
      <c r="E5" s="54"/>
      <c r="F5" s="55"/>
      <c r="G5" s="55"/>
    </row>
    <row r="6" spans="1:7" ht="12" customHeight="1" x14ac:dyDescent="0.3">
      <c r="A6" s="50" t="s">
        <v>133</v>
      </c>
      <c r="B6" s="50"/>
      <c r="C6" s="50"/>
      <c r="D6" s="50"/>
      <c r="E6" s="53"/>
      <c r="F6" s="53"/>
      <c r="G6" s="53"/>
    </row>
    <row r="7" spans="1:7" ht="12" customHeight="1" x14ac:dyDescent="0.3">
      <c r="A7" s="50" t="s">
        <v>30</v>
      </c>
      <c r="B7" s="50"/>
      <c r="C7" s="50"/>
      <c r="D7" s="50"/>
      <c r="E7" s="53"/>
      <c r="F7" s="53"/>
      <c r="G7" s="53"/>
    </row>
    <row r="8" spans="1:7" ht="12" customHeight="1" outlineLevel="1" x14ac:dyDescent="0.3">
      <c r="A8" s="56" t="s">
        <v>134</v>
      </c>
      <c r="B8" s="56"/>
      <c r="C8" s="56"/>
      <c r="D8" s="56"/>
      <c r="E8" s="56" t="s">
        <v>135</v>
      </c>
      <c r="F8" s="56"/>
      <c r="G8" s="56"/>
    </row>
    <row r="9" spans="1:7" ht="12" customHeight="1" outlineLevel="1" x14ac:dyDescent="0.3">
      <c r="A9" s="57"/>
      <c r="B9" s="58"/>
      <c r="C9" s="59"/>
      <c r="D9" s="59"/>
      <c r="E9" s="60" t="s">
        <v>136</v>
      </c>
      <c r="F9" s="60" t="s">
        <v>137</v>
      </c>
      <c r="G9" s="60" t="s">
        <v>138</v>
      </c>
    </row>
    <row r="10" spans="1:7" ht="12" customHeight="1" outlineLevel="1" x14ac:dyDescent="0.3">
      <c r="A10" s="57"/>
      <c r="B10" s="61"/>
      <c r="C10" s="59"/>
      <c r="D10" s="59"/>
      <c r="E10" s="30" t="s">
        <v>97</v>
      </c>
      <c r="F10" s="62">
        <f>COUNTIF('Acceptance Sheet'!E$23:E$643,"OK")</f>
        <v>308</v>
      </c>
      <c r="G10" s="63">
        <f>IF(ISERROR(F10/F21),"",F10/F21)</f>
        <v>0.62096774193548387</v>
      </c>
    </row>
    <row r="11" spans="1:7" ht="12" customHeight="1" outlineLevel="1" x14ac:dyDescent="0.3">
      <c r="A11" s="57"/>
      <c r="B11" s="58"/>
      <c r="C11" s="59"/>
      <c r="D11" s="59"/>
      <c r="E11" s="30" t="s">
        <v>99</v>
      </c>
      <c r="F11" s="62">
        <f>COUNTIF('Acceptance Sheet'!E$23:E$643,"Partially tested")</f>
        <v>0</v>
      </c>
      <c r="G11" s="63">
        <f>IF(ISERROR(F11/F21),"",F11/F21)</f>
        <v>0</v>
      </c>
    </row>
    <row r="12" spans="1:7" ht="12" customHeight="1" outlineLevel="1" x14ac:dyDescent="0.3">
      <c r="A12" s="57"/>
      <c r="B12" s="58"/>
      <c r="C12" s="59"/>
      <c r="D12" s="59"/>
      <c r="E12" s="30" t="s">
        <v>94</v>
      </c>
      <c r="F12" s="62">
        <f>COUNTIF('Acceptance Sheet'!E$23:E$643,"Enhancement")</f>
        <v>26</v>
      </c>
      <c r="G12" s="63">
        <f>IF(ISERROR(F12/F21),"",F12/F21)</f>
        <v>5.2419354838709679E-2</v>
      </c>
    </row>
    <row r="13" spans="1:7" ht="12" customHeight="1" outlineLevel="1" x14ac:dyDescent="0.3">
      <c r="A13" s="57"/>
      <c r="B13" s="58"/>
      <c r="C13" s="59"/>
      <c r="D13" s="59"/>
      <c r="E13" s="30" t="s">
        <v>92</v>
      </c>
      <c r="F13" s="62">
        <f>COUNTIF('Acceptance Sheet'!E$23:E$643,"Minor")</f>
        <v>41</v>
      </c>
      <c r="G13" s="63">
        <f>IF(ISERROR(F13/F21),"",F13/F21)</f>
        <v>8.2661290322580641E-2</v>
      </c>
    </row>
    <row r="14" spans="1:7" ht="12" customHeight="1" outlineLevel="1" x14ac:dyDescent="0.3">
      <c r="A14" s="59"/>
      <c r="B14" s="64"/>
      <c r="C14" s="59"/>
      <c r="D14" s="59"/>
      <c r="E14" s="30" t="s">
        <v>90</v>
      </c>
      <c r="F14" s="62">
        <f>COUNTIF('Acceptance Sheet'!E$23:E$643,"Average")</f>
        <v>99</v>
      </c>
      <c r="G14" s="63">
        <f>IF(ISERROR(F14/F21),"",F14/F21)</f>
        <v>0.19959677419354838</v>
      </c>
    </row>
    <row r="15" spans="1:7" ht="12" customHeight="1" outlineLevel="1" x14ac:dyDescent="0.3">
      <c r="A15" s="59"/>
      <c r="B15" s="64"/>
      <c r="C15" s="59"/>
      <c r="D15" s="59"/>
      <c r="E15" s="30" t="s">
        <v>88</v>
      </c>
      <c r="F15" s="62">
        <f>COUNTIF('Acceptance Sheet'!E$23:E$643,"Major")</f>
        <v>3</v>
      </c>
      <c r="G15" s="63">
        <f>IF(ISERROR(F15/F21),"",F15/F21)</f>
        <v>6.0483870967741934E-3</v>
      </c>
    </row>
    <row r="16" spans="1:7" ht="12" customHeight="1" outlineLevel="1" x14ac:dyDescent="0.3">
      <c r="A16" s="59"/>
      <c r="B16" s="59"/>
      <c r="C16" s="59"/>
      <c r="D16" s="59"/>
      <c r="E16" s="30" t="s">
        <v>86</v>
      </c>
      <c r="F16" s="62">
        <f>COUNTIF('Acceptance Sheet'!E$23:E$643,"Critical")</f>
        <v>0</v>
      </c>
      <c r="G16" s="63">
        <f>IF(ISERROR(F16/F21),"",F16/F21)</f>
        <v>0</v>
      </c>
    </row>
    <row r="17" spans="1:7" ht="12" customHeight="1" outlineLevel="1" x14ac:dyDescent="0.3">
      <c r="A17" s="59"/>
      <c r="B17" s="59"/>
      <c r="C17" s="59"/>
      <c r="D17" s="59"/>
      <c r="E17" s="31" t="s">
        <v>106</v>
      </c>
      <c r="F17" s="62">
        <f>COUNTIF('Acceptance Sheet'!E$23:E$643,"Blocked")</f>
        <v>13</v>
      </c>
      <c r="G17" s="63">
        <f>IF(ISERROR(F17/F21),"",F17/F21)</f>
        <v>2.620967741935484E-2</v>
      </c>
    </row>
    <row r="18" spans="1:7" ht="12" customHeight="1" outlineLevel="1" x14ac:dyDescent="0.3">
      <c r="A18" s="59"/>
      <c r="B18" s="59"/>
      <c r="C18" s="59"/>
      <c r="D18" s="59"/>
      <c r="E18" s="30" t="s">
        <v>108</v>
      </c>
      <c r="F18" s="62">
        <f>COUNTIF('Acceptance Sheet'!E$23:E$643,"Not available")</f>
        <v>3</v>
      </c>
      <c r="G18" s="63">
        <f>IF(ISERROR(F18/F21),"",F18/F21)</f>
        <v>6.0483870967741934E-3</v>
      </c>
    </row>
    <row r="19" spans="1:7" ht="12" customHeight="1" outlineLevel="1" x14ac:dyDescent="0.3">
      <c r="A19" s="59"/>
      <c r="B19" s="64"/>
      <c r="C19" s="59"/>
      <c r="D19" s="59"/>
      <c r="E19" s="30" t="s">
        <v>110</v>
      </c>
      <c r="F19" s="62">
        <f>COUNTIF('Acceptance Sheet'!E$23:E$643,"Not implemented")</f>
        <v>3</v>
      </c>
      <c r="G19" s="63">
        <f>IF(ISERROR(F19/F21),"",F19/F21)</f>
        <v>6.0483870967741934E-3</v>
      </c>
    </row>
    <row r="20" spans="1:7" ht="10.199999999999999" outlineLevel="1" x14ac:dyDescent="0.3">
      <c r="A20" s="59"/>
      <c r="B20" s="59"/>
      <c r="C20" s="59"/>
      <c r="D20" s="59"/>
      <c r="E20" s="30" t="s">
        <v>112</v>
      </c>
      <c r="F20" s="62">
        <f>COUNTIF('Acceptance Sheet'!E$23:E$643,"Not tested")</f>
        <v>0</v>
      </c>
      <c r="G20" s="63">
        <f>IF(ISERROR(F20/F21),"",F20/F21)</f>
        <v>0</v>
      </c>
    </row>
    <row r="21" spans="1:7" ht="12" customHeight="1" outlineLevel="1" x14ac:dyDescent="0.3">
      <c r="A21" s="59"/>
      <c r="B21" s="59"/>
      <c r="C21" s="59"/>
      <c r="D21" s="59"/>
      <c r="E21" s="65" t="s">
        <v>139</v>
      </c>
      <c r="F21" s="66">
        <f>COUNTA('Acceptance Sheet'!E$24:E$643)</f>
        <v>496</v>
      </c>
      <c r="G21" s="67"/>
    </row>
    <row r="22" spans="1:7" ht="12" customHeight="1" x14ac:dyDescent="0.3">
      <c r="A22" s="68" t="s">
        <v>140</v>
      </c>
      <c r="B22" s="69" t="s">
        <v>141</v>
      </c>
      <c r="C22" s="70"/>
      <c r="D22" s="71"/>
      <c r="E22" s="68" t="s">
        <v>142</v>
      </c>
      <c r="F22" s="68" t="s">
        <v>143</v>
      </c>
      <c r="G22" s="68" t="s">
        <v>42</v>
      </c>
    </row>
    <row r="23" spans="1:7" ht="12.75" customHeight="1" x14ac:dyDescent="0.3">
      <c r="A23" s="72" t="s">
        <v>144</v>
      </c>
      <c r="B23" s="67"/>
      <c r="C23" s="67"/>
      <c r="D23" s="67"/>
      <c r="E23" s="73"/>
      <c r="F23" s="67"/>
      <c r="G23" s="67"/>
    </row>
    <row r="24" spans="1:7" ht="10.199999999999999" x14ac:dyDescent="0.3">
      <c r="A24" s="58"/>
      <c r="B24" s="74" t="s">
        <v>145</v>
      </c>
      <c r="C24" s="58"/>
      <c r="D24" s="58"/>
      <c r="E24" s="75"/>
      <c r="F24" s="76"/>
      <c r="G24" s="77"/>
    </row>
    <row r="25" spans="1:7" ht="13.2" x14ac:dyDescent="0.3">
      <c r="A25" s="58"/>
      <c r="B25" s="74"/>
      <c r="C25" s="58" t="s">
        <v>146</v>
      </c>
      <c r="D25" s="58"/>
      <c r="E25" s="75" t="s">
        <v>90</v>
      </c>
      <c r="F25" s="78"/>
      <c r="G25" s="78"/>
    </row>
    <row r="26" spans="1:7" ht="13.2" x14ac:dyDescent="0.3">
      <c r="A26" s="58"/>
      <c r="B26" s="74"/>
      <c r="C26" s="58" t="s">
        <v>147</v>
      </c>
      <c r="D26" s="58"/>
      <c r="E26" s="75" t="s">
        <v>92</v>
      </c>
      <c r="F26" s="79"/>
      <c r="G26" s="79"/>
    </row>
    <row r="27" spans="1:7" ht="12" customHeight="1" x14ac:dyDescent="0.3">
      <c r="A27" s="58"/>
      <c r="B27" s="58"/>
      <c r="C27" s="58" t="s">
        <v>148</v>
      </c>
      <c r="D27" s="58"/>
      <c r="E27" s="75" t="s">
        <v>97</v>
      </c>
      <c r="F27" s="75"/>
      <c r="G27" s="76"/>
    </row>
    <row r="28" spans="1:7" ht="12" customHeight="1" x14ac:dyDescent="0.3">
      <c r="A28" s="58"/>
      <c r="B28" s="74" t="s">
        <v>149</v>
      </c>
      <c r="C28" s="58"/>
      <c r="D28" s="58"/>
      <c r="E28" s="30"/>
      <c r="F28" s="75"/>
      <c r="G28" s="76"/>
    </row>
    <row r="29" spans="1:7" ht="12" customHeight="1" x14ac:dyDescent="0.3">
      <c r="A29" s="58"/>
      <c r="B29" s="58"/>
      <c r="C29" s="58" t="s">
        <v>150</v>
      </c>
      <c r="D29" s="58"/>
      <c r="E29" s="30" t="s">
        <v>110</v>
      </c>
      <c r="F29" s="75"/>
      <c r="G29" s="76"/>
    </row>
    <row r="30" spans="1:7" ht="12" customHeight="1" x14ac:dyDescent="0.3">
      <c r="A30" s="58"/>
      <c r="B30" s="58"/>
      <c r="C30" s="58" t="s">
        <v>148</v>
      </c>
      <c r="D30" s="58"/>
      <c r="E30" s="30" t="s">
        <v>97</v>
      </c>
      <c r="F30" s="75"/>
      <c r="G30" s="76"/>
    </row>
    <row r="31" spans="1:7" ht="12" customHeight="1" x14ac:dyDescent="0.3">
      <c r="A31" s="72"/>
      <c r="B31" s="72" t="s">
        <v>151</v>
      </c>
      <c r="C31" s="67"/>
      <c r="D31" s="67"/>
      <c r="E31" s="73"/>
      <c r="F31" s="67"/>
      <c r="G31" s="67"/>
    </row>
    <row r="32" spans="1:7" ht="12" customHeight="1" x14ac:dyDescent="0.3">
      <c r="A32" s="58"/>
      <c r="B32" s="74"/>
      <c r="C32" s="74" t="s">
        <v>152</v>
      </c>
      <c r="D32" s="58"/>
      <c r="E32" s="30"/>
      <c r="F32" s="75"/>
      <c r="G32" s="76"/>
    </row>
    <row r="33" spans="1:7" ht="12" customHeight="1" x14ac:dyDescent="0.25">
      <c r="A33" s="58"/>
      <c r="B33" s="80"/>
      <c r="C33" s="80"/>
      <c r="D33" s="58" t="s">
        <v>153</v>
      </c>
      <c r="E33" s="30" t="s">
        <v>97</v>
      </c>
      <c r="F33" s="75"/>
      <c r="G33" s="76"/>
    </row>
    <row r="34" spans="1:7" ht="12" customHeight="1" x14ac:dyDescent="0.3">
      <c r="A34" s="58"/>
      <c r="B34" s="58"/>
      <c r="C34" s="58"/>
      <c r="D34" s="58" t="s">
        <v>154</v>
      </c>
      <c r="E34" s="30" t="s">
        <v>90</v>
      </c>
      <c r="F34" s="79"/>
      <c r="G34" s="79"/>
    </row>
    <row r="35" spans="1:7" ht="12" customHeight="1" x14ac:dyDescent="0.3">
      <c r="A35" s="58"/>
      <c r="B35" s="58"/>
      <c r="C35" s="58"/>
      <c r="D35" s="58" t="s">
        <v>148</v>
      </c>
      <c r="E35" s="30" t="s">
        <v>97</v>
      </c>
      <c r="F35" s="75"/>
      <c r="G35" s="76"/>
    </row>
    <row r="36" spans="1:7" ht="12" customHeight="1" x14ac:dyDescent="0.3">
      <c r="A36" s="58"/>
      <c r="B36" s="58"/>
      <c r="C36" s="74" t="s">
        <v>155</v>
      </c>
      <c r="D36" s="58"/>
      <c r="E36" s="30"/>
      <c r="F36" s="75"/>
      <c r="G36" s="76"/>
    </row>
    <row r="37" spans="1:7" ht="12" customHeight="1" x14ac:dyDescent="0.3">
      <c r="A37" s="58"/>
      <c r="B37" s="58"/>
      <c r="C37" s="58"/>
      <c r="D37" s="58" t="s">
        <v>153</v>
      </c>
      <c r="E37" s="30" t="s">
        <v>97</v>
      </c>
      <c r="F37" s="75"/>
      <c r="G37" s="76"/>
    </row>
    <row r="38" spans="1:7" ht="12" customHeight="1" x14ac:dyDescent="0.3">
      <c r="A38" s="58"/>
      <c r="B38" s="58"/>
      <c r="C38" s="58"/>
      <c r="D38" s="58" t="s">
        <v>156</v>
      </c>
      <c r="E38" s="30" t="s">
        <v>97</v>
      </c>
      <c r="F38" s="75"/>
      <c r="G38" s="76"/>
    </row>
    <row r="39" spans="1:7" ht="12" customHeight="1" x14ac:dyDescent="0.3">
      <c r="A39" s="58"/>
      <c r="B39" s="58"/>
      <c r="C39" s="58"/>
      <c r="D39" s="28" t="s">
        <v>157</v>
      </c>
      <c r="E39" s="30" t="s">
        <v>97</v>
      </c>
      <c r="F39" s="75"/>
      <c r="G39" s="76"/>
    </row>
    <row r="40" spans="1:7" ht="12" customHeight="1" x14ac:dyDescent="0.3">
      <c r="A40" s="58"/>
      <c r="B40" s="58"/>
      <c r="C40" s="58"/>
      <c r="D40" s="58" t="s">
        <v>158</v>
      </c>
      <c r="E40" s="30" t="s">
        <v>97</v>
      </c>
      <c r="F40" s="75"/>
      <c r="G40" s="76"/>
    </row>
    <row r="41" spans="1:7" ht="12" customHeight="1" x14ac:dyDescent="0.3">
      <c r="A41" s="58"/>
      <c r="B41" s="58"/>
      <c r="C41" s="58"/>
      <c r="D41" s="58" t="s">
        <v>148</v>
      </c>
      <c r="E41" s="30" t="s">
        <v>97</v>
      </c>
      <c r="F41" s="75"/>
      <c r="G41" s="76"/>
    </row>
    <row r="42" spans="1:7" ht="12" customHeight="1" x14ac:dyDescent="0.3">
      <c r="A42" s="58"/>
      <c r="B42" s="58"/>
      <c r="C42" s="74" t="s">
        <v>159</v>
      </c>
      <c r="D42" s="58"/>
      <c r="E42" s="30"/>
      <c r="F42" s="75"/>
      <c r="G42" s="76"/>
    </row>
    <row r="43" spans="1:7" ht="12" customHeight="1" x14ac:dyDescent="0.3">
      <c r="A43" s="58"/>
      <c r="B43" s="58"/>
      <c r="C43" s="58"/>
      <c r="D43" s="58" t="s">
        <v>160</v>
      </c>
      <c r="E43" s="30" t="s">
        <v>97</v>
      </c>
      <c r="F43" s="75"/>
      <c r="G43" s="76"/>
    </row>
    <row r="44" spans="1:7" ht="12" customHeight="1" x14ac:dyDescent="0.3">
      <c r="A44" s="58"/>
      <c r="B44" s="58"/>
      <c r="C44" s="58"/>
      <c r="D44" s="58" t="s">
        <v>161</v>
      </c>
      <c r="E44" s="30" t="s">
        <v>97</v>
      </c>
      <c r="F44" s="75"/>
      <c r="G44" s="76"/>
    </row>
    <row r="45" spans="1:7" ht="12" customHeight="1" x14ac:dyDescent="0.3">
      <c r="A45" s="58"/>
      <c r="B45" s="58"/>
      <c r="C45" s="58"/>
      <c r="D45" s="58" t="s">
        <v>162</v>
      </c>
      <c r="E45" s="30" t="s">
        <v>97</v>
      </c>
      <c r="F45" s="75"/>
      <c r="G45" s="76"/>
    </row>
    <row r="46" spans="1:7" ht="12" customHeight="1" x14ac:dyDescent="0.3">
      <c r="A46" s="58"/>
      <c r="B46" s="58"/>
      <c r="C46" s="58"/>
      <c r="D46" s="58" t="s">
        <v>163</v>
      </c>
      <c r="E46" s="30" t="s">
        <v>97</v>
      </c>
      <c r="F46" s="75"/>
      <c r="G46" s="76"/>
    </row>
    <row r="47" spans="1:7" ht="12" customHeight="1" x14ac:dyDescent="0.3">
      <c r="A47" s="58"/>
      <c r="B47" s="58"/>
      <c r="C47" s="58"/>
      <c r="D47" s="81" t="s">
        <v>148</v>
      </c>
      <c r="E47" s="30" t="s">
        <v>92</v>
      </c>
      <c r="F47" s="79"/>
      <c r="G47" s="79"/>
    </row>
    <row r="48" spans="1:7" ht="12" customHeight="1" x14ac:dyDescent="0.3">
      <c r="A48" s="58"/>
      <c r="B48" s="58"/>
      <c r="C48" s="58"/>
      <c r="D48" s="82"/>
      <c r="E48" s="30" t="s">
        <v>92</v>
      </c>
      <c r="F48" s="79"/>
      <c r="G48" s="79"/>
    </row>
    <row r="49" spans="1:7" ht="12" customHeight="1" x14ac:dyDescent="0.3">
      <c r="A49" s="58"/>
      <c r="B49" s="58"/>
      <c r="C49" s="74" t="s">
        <v>164</v>
      </c>
      <c r="D49" s="58"/>
      <c r="E49" s="30"/>
      <c r="F49" s="75"/>
      <c r="G49" s="76"/>
    </row>
    <row r="50" spans="1:7" ht="12" customHeight="1" x14ac:dyDescent="0.3">
      <c r="A50" s="58"/>
      <c r="B50" s="58"/>
      <c r="C50" s="58"/>
      <c r="D50" s="58" t="s">
        <v>160</v>
      </c>
      <c r="E50" s="30" t="s">
        <v>97</v>
      </c>
      <c r="F50" s="75"/>
      <c r="G50" s="76"/>
    </row>
    <row r="51" spans="1:7" ht="12" customHeight="1" x14ac:dyDescent="0.3">
      <c r="A51" s="58"/>
      <c r="B51" s="58"/>
      <c r="C51" s="58"/>
      <c r="D51" s="58" t="s">
        <v>161</v>
      </c>
      <c r="E51" s="30" t="s">
        <v>97</v>
      </c>
      <c r="F51" s="75"/>
      <c r="G51" s="76"/>
    </row>
    <row r="52" spans="1:7" ht="12" customHeight="1" x14ac:dyDescent="0.3">
      <c r="A52" s="58"/>
      <c r="B52" s="58"/>
      <c r="C52" s="58"/>
      <c r="D52" s="58" t="s">
        <v>162</v>
      </c>
      <c r="E52" s="30" t="s">
        <v>97</v>
      </c>
      <c r="F52" s="75"/>
      <c r="G52" s="76"/>
    </row>
    <row r="53" spans="1:7" ht="12" customHeight="1" x14ac:dyDescent="0.3">
      <c r="A53" s="58"/>
      <c r="B53" s="58"/>
      <c r="C53" s="58"/>
      <c r="D53" s="58" t="s">
        <v>163</v>
      </c>
      <c r="E53" s="30" t="s">
        <v>90</v>
      </c>
      <c r="F53" s="79"/>
      <c r="G53" s="79"/>
    </row>
    <row r="54" spans="1:7" ht="12" customHeight="1" x14ac:dyDescent="0.3">
      <c r="A54" s="58"/>
      <c r="B54" s="58"/>
      <c r="C54" s="58"/>
      <c r="D54" s="58" t="s">
        <v>165</v>
      </c>
      <c r="E54" s="30" t="s">
        <v>92</v>
      </c>
      <c r="F54" s="79"/>
      <c r="G54" s="79"/>
    </row>
    <row r="55" spans="1:7" ht="12" customHeight="1" x14ac:dyDescent="0.3">
      <c r="A55" s="58"/>
      <c r="B55" s="58"/>
      <c r="C55" s="58"/>
      <c r="D55" s="58" t="s">
        <v>166</v>
      </c>
      <c r="E55" s="30" t="s">
        <v>97</v>
      </c>
      <c r="F55" s="75"/>
      <c r="G55" s="76"/>
    </row>
    <row r="56" spans="1:7" ht="12" customHeight="1" x14ac:dyDescent="0.3">
      <c r="A56" s="58"/>
      <c r="B56" s="58"/>
      <c r="C56" s="58"/>
      <c r="D56" s="58" t="s">
        <v>148</v>
      </c>
      <c r="E56" s="30" t="s">
        <v>97</v>
      </c>
      <c r="F56" s="75"/>
      <c r="G56" s="76"/>
    </row>
    <row r="57" spans="1:7" ht="12" customHeight="1" x14ac:dyDescent="0.3">
      <c r="A57" s="72"/>
      <c r="B57" s="72" t="s">
        <v>167</v>
      </c>
      <c r="C57" s="67"/>
      <c r="D57" s="67"/>
      <c r="E57" s="73"/>
      <c r="F57" s="67"/>
      <c r="G57" s="67"/>
    </row>
    <row r="58" spans="1:7" ht="12" customHeight="1" x14ac:dyDescent="0.3">
      <c r="A58" s="58"/>
      <c r="B58" s="58"/>
      <c r="C58" s="74" t="s">
        <v>168</v>
      </c>
      <c r="D58" s="58"/>
      <c r="E58" s="30"/>
      <c r="F58" s="75"/>
      <c r="G58" s="76"/>
    </row>
    <row r="59" spans="1:7" ht="12" customHeight="1" x14ac:dyDescent="0.3">
      <c r="A59" s="58"/>
      <c r="B59" s="58"/>
      <c r="C59" s="58"/>
      <c r="D59" s="58" t="s">
        <v>160</v>
      </c>
      <c r="E59" s="30" t="s">
        <v>97</v>
      </c>
      <c r="F59" s="75"/>
      <c r="G59" s="79"/>
    </row>
    <row r="60" spans="1:7" ht="12" customHeight="1" x14ac:dyDescent="0.3">
      <c r="A60" s="58"/>
      <c r="B60" s="58"/>
      <c r="C60" s="58"/>
      <c r="D60" s="58" t="s">
        <v>161</v>
      </c>
      <c r="E60" s="30" t="s">
        <v>97</v>
      </c>
      <c r="F60" s="75"/>
      <c r="G60" s="76"/>
    </row>
    <row r="61" spans="1:7" ht="12" customHeight="1" x14ac:dyDescent="0.3">
      <c r="A61" s="58"/>
      <c r="B61" s="58"/>
      <c r="C61" s="58"/>
      <c r="D61" s="58" t="s">
        <v>162</v>
      </c>
      <c r="E61" s="30" t="s">
        <v>97</v>
      </c>
      <c r="F61" s="75"/>
      <c r="G61" s="76"/>
    </row>
    <row r="62" spans="1:7" ht="12" customHeight="1" x14ac:dyDescent="0.3">
      <c r="A62" s="58"/>
      <c r="B62" s="58"/>
      <c r="C62" s="58"/>
      <c r="D62" s="58" t="s">
        <v>163</v>
      </c>
      <c r="E62" s="30" t="s">
        <v>90</v>
      </c>
      <c r="F62" s="79"/>
      <c r="G62" s="79"/>
    </row>
    <row r="63" spans="1:7" ht="12" customHeight="1" x14ac:dyDescent="0.3">
      <c r="A63" s="58"/>
      <c r="B63" s="58"/>
      <c r="C63" s="58"/>
      <c r="D63" s="58" t="s">
        <v>148</v>
      </c>
      <c r="E63" s="30" t="s">
        <v>97</v>
      </c>
      <c r="F63" s="75"/>
      <c r="G63" s="76"/>
    </row>
    <row r="64" spans="1:7" ht="12" customHeight="1" x14ac:dyDescent="0.3">
      <c r="A64" s="58"/>
      <c r="B64" s="58"/>
      <c r="C64" s="74" t="s">
        <v>169</v>
      </c>
      <c r="D64" s="58"/>
      <c r="E64" s="30"/>
      <c r="F64" s="75"/>
      <c r="G64" s="76"/>
    </row>
    <row r="65" spans="1:7" ht="12" customHeight="1" x14ac:dyDescent="0.3">
      <c r="A65" s="58"/>
      <c r="B65" s="58"/>
      <c r="C65" s="58"/>
      <c r="D65" s="58" t="s">
        <v>160</v>
      </c>
      <c r="E65" s="30" t="s">
        <v>97</v>
      </c>
      <c r="F65" s="75"/>
      <c r="G65" s="79"/>
    </row>
    <row r="66" spans="1:7" ht="12" customHeight="1" x14ac:dyDescent="0.3">
      <c r="A66" s="58"/>
      <c r="B66" s="58"/>
      <c r="C66" s="58"/>
      <c r="D66" s="58" t="s">
        <v>161</v>
      </c>
      <c r="E66" s="30" t="s">
        <v>97</v>
      </c>
      <c r="F66" s="75"/>
      <c r="G66" s="76"/>
    </row>
    <row r="67" spans="1:7" ht="12" customHeight="1" x14ac:dyDescent="0.3">
      <c r="A67" s="58"/>
      <c r="B67" s="58"/>
      <c r="C67" s="58"/>
      <c r="D67" s="58" t="s">
        <v>162</v>
      </c>
      <c r="E67" s="30" t="s">
        <v>97</v>
      </c>
      <c r="F67" s="75"/>
      <c r="G67" s="76"/>
    </row>
    <row r="68" spans="1:7" ht="12" customHeight="1" x14ac:dyDescent="0.3">
      <c r="A68" s="58"/>
      <c r="B68" s="58"/>
      <c r="C68" s="58"/>
      <c r="D68" s="58" t="s">
        <v>163</v>
      </c>
      <c r="E68" s="30" t="s">
        <v>90</v>
      </c>
      <c r="F68" s="79"/>
      <c r="G68" s="79"/>
    </row>
    <row r="69" spans="1:7" ht="12" customHeight="1" x14ac:dyDescent="0.3">
      <c r="A69" s="58"/>
      <c r="B69" s="58"/>
      <c r="C69" s="58"/>
      <c r="D69" s="58" t="s">
        <v>148</v>
      </c>
      <c r="E69" s="30" t="s">
        <v>97</v>
      </c>
      <c r="F69" s="76"/>
      <c r="G69" s="76"/>
    </row>
    <row r="70" spans="1:7" ht="12" customHeight="1" x14ac:dyDescent="0.3">
      <c r="A70" s="58"/>
      <c r="B70" s="58"/>
      <c r="C70" s="74" t="s">
        <v>170</v>
      </c>
      <c r="D70" s="58"/>
      <c r="E70" s="30"/>
      <c r="F70" s="76"/>
      <c r="G70" s="76"/>
    </row>
    <row r="71" spans="1:7" ht="12" customHeight="1" x14ac:dyDescent="0.3">
      <c r="A71" s="58"/>
      <c r="B71" s="58"/>
      <c r="C71" s="58"/>
      <c r="D71" s="58" t="s">
        <v>153</v>
      </c>
      <c r="E71" s="30" t="s">
        <v>97</v>
      </c>
      <c r="F71" s="76"/>
      <c r="G71" s="76"/>
    </row>
    <row r="72" spans="1:7" ht="12" customHeight="1" x14ac:dyDescent="0.3">
      <c r="A72" s="58"/>
      <c r="B72" s="58"/>
      <c r="C72" s="58"/>
      <c r="D72" s="58" t="s">
        <v>156</v>
      </c>
      <c r="E72" s="30" t="s">
        <v>97</v>
      </c>
      <c r="F72" s="76"/>
      <c r="G72" s="76"/>
    </row>
    <row r="73" spans="1:7" ht="12" customHeight="1" x14ac:dyDescent="0.3">
      <c r="A73" s="58"/>
      <c r="B73" s="58"/>
      <c r="C73" s="58"/>
      <c r="D73" s="28" t="s">
        <v>157</v>
      </c>
      <c r="E73" s="30" t="s">
        <v>97</v>
      </c>
      <c r="F73" s="76"/>
      <c r="G73" s="76"/>
    </row>
    <row r="74" spans="1:7" ht="12" customHeight="1" x14ac:dyDescent="0.3">
      <c r="A74" s="58"/>
      <c r="B74" s="58"/>
      <c r="C74" s="58"/>
      <c r="D74" s="58" t="s">
        <v>148</v>
      </c>
      <c r="E74" s="30" t="s">
        <v>92</v>
      </c>
      <c r="F74" s="79"/>
      <c r="G74" s="79"/>
    </row>
    <row r="75" spans="1:7" ht="12" customHeight="1" x14ac:dyDescent="0.3">
      <c r="A75" s="58"/>
      <c r="B75" s="58"/>
      <c r="C75" s="74" t="s">
        <v>171</v>
      </c>
      <c r="D75" s="58"/>
      <c r="E75" s="30"/>
      <c r="F75" s="76"/>
      <c r="G75" s="76"/>
    </row>
    <row r="76" spans="1:7" ht="12" customHeight="1" x14ac:dyDescent="0.3">
      <c r="A76" s="58"/>
      <c r="B76" s="58"/>
      <c r="C76" s="58"/>
      <c r="D76" s="58" t="s">
        <v>160</v>
      </c>
      <c r="E76" s="30" t="s">
        <v>97</v>
      </c>
      <c r="F76" s="79"/>
      <c r="G76" s="79"/>
    </row>
    <row r="77" spans="1:7" ht="12" customHeight="1" x14ac:dyDescent="0.3">
      <c r="A77" s="58"/>
      <c r="B77" s="58"/>
      <c r="C77" s="58"/>
      <c r="D77" s="58" t="s">
        <v>161</v>
      </c>
      <c r="E77" s="30" t="s">
        <v>97</v>
      </c>
      <c r="F77" s="76"/>
      <c r="G77" s="76"/>
    </row>
    <row r="78" spans="1:7" ht="12" customHeight="1" x14ac:dyDescent="0.3">
      <c r="A78" s="58"/>
      <c r="B78" s="58"/>
      <c r="C78" s="58"/>
      <c r="D78" s="58" t="s">
        <v>162</v>
      </c>
      <c r="E78" s="30" t="s">
        <v>97</v>
      </c>
      <c r="F78" s="76"/>
      <c r="G78" s="76"/>
    </row>
    <row r="79" spans="1:7" ht="12" customHeight="1" x14ac:dyDescent="0.3">
      <c r="A79" s="58"/>
      <c r="B79" s="58"/>
      <c r="C79" s="58"/>
      <c r="D79" s="58" t="s">
        <v>163</v>
      </c>
      <c r="E79" s="30" t="s">
        <v>90</v>
      </c>
      <c r="F79" s="79"/>
      <c r="G79" s="79"/>
    </row>
    <row r="80" spans="1:7" ht="12" customHeight="1" x14ac:dyDescent="0.3">
      <c r="A80" s="58"/>
      <c r="B80" s="58"/>
      <c r="C80" s="58"/>
      <c r="D80" s="58" t="s">
        <v>148</v>
      </c>
      <c r="E80" s="30" t="s">
        <v>97</v>
      </c>
      <c r="F80" s="76"/>
      <c r="G80" s="76"/>
    </row>
    <row r="81" spans="1:7" ht="12" customHeight="1" x14ac:dyDescent="0.3">
      <c r="A81" s="58"/>
      <c r="B81" s="58"/>
      <c r="C81" s="74" t="s">
        <v>172</v>
      </c>
      <c r="D81" s="58"/>
      <c r="E81" s="30"/>
      <c r="F81" s="76"/>
      <c r="G81" s="76"/>
    </row>
    <row r="82" spans="1:7" ht="12" customHeight="1" x14ac:dyDescent="0.3">
      <c r="A82" s="58"/>
      <c r="B82" s="58"/>
      <c r="C82" s="58"/>
      <c r="D82" s="58" t="s">
        <v>160</v>
      </c>
      <c r="E82" s="30" t="s">
        <v>97</v>
      </c>
      <c r="F82" s="79"/>
      <c r="G82" s="79"/>
    </row>
    <row r="83" spans="1:7" ht="12" customHeight="1" x14ac:dyDescent="0.3">
      <c r="A83" s="58"/>
      <c r="B83" s="58"/>
      <c r="C83" s="58"/>
      <c r="D83" s="58" t="s">
        <v>161</v>
      </c>
      <c r="E83" s="30" t="s">
        <v>97</v>
      </c>
      <c r="F83" s="76"/>
      <c r="G83" s="76"/>
    </row>
    <row r="84" spans="1:7" ht="12" customHeight="1" x14ac:dyDescent="0.3">
      <c r="A84" s="58"/>
      <c r="B84" s="58"/>
      <c r="C84" s="58"/>
      <c r="D84" s="58" t="s">
        <v>162</v>
      </c>
      <c r="E84" s="30" t="s">
        <v>97</v>
      </c>
      <c r="F84" s="76"/>
      <c r="G84" s="76"/>
    </row>
    <row r="85" spans="1:7" ht="12" customHeight="1" x14ac:dyDescent="0.3">
      <c r="A85" s="58"/>
      <c r="B85" s="58"/>
      <c r="C85" s="58"/>
      <c r="D85" s="58" t="s">
        <v>163</v>
      </c>
      <c r="E85" s="30" t="s">
        <v>90</v>
      </c>
      <c r="F85" s="79"/>
      <c r="G85" s="79"/>
    </row>
    <row r="86" spans="1:7" ht="12" customHeight="1" x14ac:dyDescent="0.3">
      <c r="A86" s="58"/>
      <c r="B86" s="58"/>
      <c r="C86" s="58"/>
      <c r="D86" s="58" t="s">
        <v>148</v>
      </c>
      <c r="E86" s="30" t="s">
        <v>97</v>
      </c>
      <c r="F86" s="76"/>
      <c r="G86" s="76"/>
    </row>
    <row r="87" spans="1:7" ht="12" customHeight="1" x14ac:dyDescent="0.3">
      <c r="A87" s="58"/>
      <c r="B87" s="58"/>
      <c r="C87" s="74" t="s">
        <v>173</v>
      </c>
      <c r="D87" s="58"/>
      <c r="E87" s="30"/>
      <c r="F87" s="76"/>
      <c r="G87" s="76"/>
    </row>
    <row r="88" spans="1:7" ht="12" customHeight="1" x14ac:dyDescent="0.3">
      <c r="A88" s="58"/>
      <c r="B88" s="58"/>
      <c r="C88" s="58"/>
      <c r="D88" s="58" t="s">
        <v>160</v>
      </c>
      <c r="E88" s="30" t="s">
        <v>97</v>
      </c>
      <c r="F88" s="79"/>
      <c r="G88" s="79"/>
    </row>
    <row r="89" spans="1:7" ht="12" customHeight="1" x14ac:dyDescent="0.3">
      <c r="A89" s="58"/>
      <c r="B89" s="58"/>
      <c r="C89" s="58"/>
      <c r="D89" s="58" t="s">
        <v>161</v>
      </c>
      <c r="E89" s="30" t="s">
        <v>97</v>
      </c>
      <c r="F89" s="76"/>
      <c r="G89" s="76"/>
    </row>
    <row r="90" spans="1:7" ht="12" customHeight="1" x14ac:dyDescent="0.3">
      <c r="A90" s="58"/>
      <c r="B90" s="58"/>
      <c r="C90" s="58"/>
      <c r="D90" s="58" t="s">
        <v>162</v>
      </c>
      <c r="E90" s="30" t="s">
        <v>97</v>
      </c>
      <c r="F90" s="76"/>
      <c r="G90" s="76"/>
    </row>
    <row r="91" spans="1:7" ht="12" customHeight="1" x14ac:dyDescent="0.3">
      <c r="A91" s="58"/>
      <c r="B91" s="58"/>
      <c r="C91" s="58"/>
      <c r="D91" s="58" t="s">
        <v>163</v>
      </c>
      <c r="E91" s="30" t="s">
        <v>90</v>
      </c>
      <c r="F91" s="79"/>
      <c r="G91" s="79"/>
    </row>
    <row r="92" spans="1:7" ht="12" customHeight="1" x14ac:dyDescent="0.3">
      <c r="A92" s="58"/>
      <c r="B92" s="58"/>
      <c r="C92" s="58"/>
      <c r="D92" s="58" t="s">
        <v>148</v>
      </c>
      <c r="E92" s="30" t="s">
        <v>97</v>
      </c>
      <c r="F92" s="76"/>
      <c r="G92" s="76"/>
    </row>
    <row r="93" spans="1:7" ht="12" customHeight="1" x14ac:dyDescent="0.3">
      <c r="A93" s="58"/>
      <c r="B93" s="74" t="s">
        <v>174</v>
      </c>
      <c r="C93" s="74"/>
      <c r="D93" s="58"/>
      <c r="E93" s="30"/>
      <c r="F93" s="76"/>
      <c r="G93" s="76"/>
    </row>
    <row r="94" spans="1:7" ht="12" customHeight="1" x14ac:dyDescent="0.3">
      <c r="A94" s="58"/>
      <c r="B94" s="58"/>
      <c r="C94" s="58" t="s">
        <v>150</v>
      </c>
      <c r="D94" s="58"/>
      <c r="E94" s="30" t="s">
        <v>97</v>
      </c>
      <c r="F94" s="76"/>
      <c r="G94" s="76"/>
    </row>
    <row r="95" spans="1:7" ht="12" customHeight="1" x14ac:dyDescent="0.3">
      <c r="A95" s="58"/>
      <c r="B95" s="58"/>
      <c r="C95" s="58" t="s">
        <v>148</v>
      </c>
      <c r="D95" s="58"/>
      <c r="E95" s="30" t="s">
        <v>97</v>
      </c>
      <c r="F95" s="76"/>
      <c r="G95" s="76"/>
    </row>
    <row r="96" spans="1:7" ht="12" customHeight="1" x14ac:dyDescent="0.3">
      <c r="A96" s="58"/>
      <c r="B96" s="74" t="s">
        <v>175</v>
      </c>
      <c r="C96" s="58"/>
      <c r="D96" s="58"/>
      <c r="E96" s="30"/>
      <c r="F96" s="76"/>
      <c r="G96" s="76"/>
    </row>
    <row r="97" spans="1:7" ht="12" customHeight="1" x14ac:dyDescent="0.3">
      <c r="A97" s="58"/>
      <c r="B97" s="58"/>
      <c r="C97" s="58" t="s">
        <v>150</v>
      </c>
      <c r="D97" s="58"/>
      <c r="E97" s="30" t="s">
        <v>108</v>
      </c>
      <c r="F97" s="76"/>
      <c r="G97" s="76"/>
    </row>
    <row r="98" spans="1:7" ht="12" customHeight="1" x14ac:dyDescent="0.3">
      <c r="A98" s="58"/>
      <c r="B98" s="58"/>
      <c r="C98" s="58" t="s">
        <v>148</v>
      </c>
      <c r="D98" s="58"/>
      <c r="E98" s="30" t="s">
        <v>97</v>
      </c>
      <c r="F98" s="76"/>
      <c r="G98" s="76"/>
    </row>
    <row r="99" spans="1:7" ht="12" customHeight="1" x14ac:dyDescent="0.3">
      <c r="A99" s="58"/>
      <c r="B99" s="74" t="s">
        <v>176</v>
      </c>
      <c r="C99" s="58"/>
      <c r="D99" s="58"/>
      <c r="E99" s="30"/>
      <c r="F99" s="76"/>
      <c r="G99" s="76"/>
    </row>
    <row r="100" spans="1:7" ht="12" customHeight="1" x14ac:dyDescent="0.3">
      <c r="A100" s="58"/>
      <c r="B100" s="58"/>
      <c r="C100" s="58" t="s">
        <v>150</v>
      </c>
      <c r="D100" s="58"/>
      <c r="E100" s="30" t="s">
        <v>108</v>
      </c>
      <c r="F100" s="76"/>
      <c r="G100" s="76"/>
    </row>
    <row r="101" spans="1:7" ht="12" customHeight="1" x14ac:dyDescent="0.3">
      <c r="A101" s="58"/>
      <c r="B101" s="58"/>
      <c r="C101" s="58" t="s">
        <v>148</v>
      </c>
      <c r="D101" s="58"/>
      <c r="E101" s="30" t="s">
        <v>92</v>
      </c>
      <c r="F101" s="79"/>
      <c r="G101" s="79"/>
    </row>
    <row r="102" spans="1:7" ht="12.75" customHeight="1" outlineLevel="1" x14ac:dyDescent="0.3">
      <c r="A102" s="72" t="s">
        <v>177</v>
      </c>
      <c r="B102" s="67"/>
      <c r="C102" s="67"/>
      <c r="D102" s="67"/>
      <c r="E102" s="73"/>
      <c r="F102" s="67"/>
      <c r="G102" s="67"/>
    </row>
    <row r="103" spans="1:7" ht="12" customHeight="1" outlineLevel="1" x14ac:dyDescent="0.3">
      <c r="A103" s="58"/>
      <c r="B103" s="58" t="s">
        <v>146</v>
      </c>
      <c r="C103" s="58"/>
      <c r="D103" s="58"/>
      <c r="E103" s="30" t="s">
        <v>90</v>
      </c>
      <c r="F103" s="79"/>
      <c r="G103" s="76"/>
    </row>
    <row r="104" spans="1:7" ht="12" customHeight="1" outlineLevel="1" x14ac:dyDescent="0.3">
      <c r="A104" s="58"/>
      <c r="B104" s="58" t="s">
        <v>147</v>
      </c>
      <c r="C104" s="58"/>
      <c r="D104" s="58"/>
      <c r="E104" s="30" t="s">
        <v>92</v>
      </c>
      <c r="F104" s="79"/>
      <c r="G104" s="76"/>
    </row>
    <row r="105" spans="1:7" ht="12" customHeight="1" outlineLevel="1" x14ac:dyDescent="0.3">
      <c r="A105" s="58"/>
      <c r="B105" s="58" t="s">
        <v>148</v>
      </c>
      <c r="C105" s="58"/>
      <c r="D105" s="58"/>
      <c r="E105" s="30" t="s">
        <v>97</v>
      </c>
      <c r="F105" s="76"/>
      <c r="G105" s="76"/>
    </row>
    <row r="106" spans="1:7" ht="12" customHeight="1" outlineLevel="1" x14ac:dyDescent="0.3">
      <c r="A106" s="58"/>
      <c r="B106" s="74" t="s">
        <v>178</v>
      </c>
      <c r="C106" s="58"/>
      <c r="D106" s="58"/>
      <c r="E106" s="30"/>
      <c r="F106" s="76"/>
      <c r="G106" s="76"/>
    </row>
    <row r="107" spans="1:7" ht="12" customHeight="1" outlineLevel="1" x14ac:dyDescent="0.3">
      <c r="A107" s="58"/>
      <c r="B107" s="58"/>
      <c r="C107" s="58" t="s">
        <v>150</v>
      </c>
      <c r="D107" s="58"/>
      <c r="E107" s="30" t="s">
        <v>97</v>
      </c>
      <c r="F107" s="76"/>
      <c r="G107" s="76"/>
    </row>
    <row r="108" spans="1:7" ht="12" customHeight="1" outlineLevel="1" x14ac:dyDescent="0.3">
      <c r="A108" s="58"/>
      <c r="B108" s="58"/>
      <c r="C108" s="58" t="s">
        <v>148</v>
      </c>
      <c r="D108" s="58"/>
      <c r="E108" s="30" t="s">
        <v>92</v>
      </c>
      <c r="F108" s="79"/>
      <c r="G108" s="79"/>
    </row>
    <row r="109" spans="1:7" ht="12" customHeight="1" outlineLevel="1" x14ac:dyDescent="0.3">
      <c r="A109" s="58"/>
      <c r="B109" s="58"/>
      <c r="C109" s="58" t="s">
        <v>179</v>
      </c>
      <c r="D109" s="58"/>
      <c r="E109" s="30" t="s">
        <v>97</v>
      </c>
      <c r="F109" s="76"/>
      <c r="G109" s="76"/>
    </row>
    <row r="110" spans="1:7" ht="12" customHeight="1" outlineLevel="1" x14ac:dyDescent="0.3">
      <c r="A110" s="58"/>
      <c r="B110" s="74" t="s">
        <v>180</v>
      </c>
      <c r="C110" s="58"/>
      <c r="D110" s="58"/>
      <c r="E110" s="30"/>
      <c r="F110" s="76"/>
      <c r="G110" s="76"/>
    </row>
    <row r="111" spans="1:7" ht="12" customHeight="1" outlineLevel="1" x14ac:dyDescent="0.3">
      <c r="A111" s="58"/>
      <c r="B111" s="58"/>
      <c r="C111" s="58" t="s">
        <v>148</v>
      </c>
      <c r="D111" s="58"/>
      <c r="E111" s="30" t="s">
        <v>97</v>
      </c>
      <c r="F111" s="76"/>
      <c r="G111" s="76"/>
    </row>
    <row r="112" spans="1:7" ht="12" customHeight="1" outlineLevel="1" x14ac:dyDescent="0.3">
      <c r="A112" s="58"/>
      <c r="B112" s="58"/>
      <c r="C112" s="58" t="s">
        <v>181</v>
      </c>
      <c r="D112" s="58"/>
      <c r="E112" s="30" t="s">
        <v>97</v>
      </c>
      <c r="F112" s="76"/>
      <c r="G112" s="76"/>
    </row>
    <row r="113" spans="1:7" ht="12" customHeight="1" outlineLevel="1" x14ac:dyDescent="0.3">
      <c r="A113" s="58"/>
      <c r="B113" s="74" t="s">
        <v>182</v>
      </c>
      <c r="C113" s="58"/>
      <c r="D113" s="58"/>
      <c r="E113" s="30"/>
      <c r="F113" s="76"/>
      <c r="G113" s="76"/>
    </row>
    <row r="114" spans="1:7" ht="12" customHeight="1" outlineLevel="1" x14ac:dyDescent="0.3">
      <c r="A114" s="58"/>
      <c r="B114" s="58"/>
      <c r="C114" s="58" t="s">
        <v>148</v>
      </c>
      <c r="D114" s="58"/>
      <c r="E114" s="30" t="s">
        <v>92</v>
      </c>
      <c r="F114" s="79"/>
      <c r="G114" s="79"/>
    </row>
    <row r="115" spans="1:7" ht="12" customHeight="1" outlineLevel="1" x14ac:dyDescent="0.3">
      <c r="A115" s="58"/>
      <c r="B115" s="58"/>
      <c r="C115" s="58" t="s">
        <v>183</v>
      </c>
      <c r="D115" s="58"/>
      <c r="E115" s="30" t="s">
        <v>90</v>
      </c>
      <c r="F115" s="79"/>
      <c r="G115" s="79"/>
    </row>
    <row r="116" spans="1:7" ht="12" customHeight="1" outlineLevel="1" x14ac:dyDescent="0.3">
      <c r="A116" s="58"/>
      <c r="B116" s="74" t="s">
        <v>184</v>
      </c>
      <c r="C116" s="58"/>
      <c r="D116" s="58"/>
      <c r="E116" s="30"/>
      <c r="F116" s="76"/>
      <c r="G116" s="76"/>
    </row>
    <row r="117" spans="1:7" ht="12" customHeight="1" outlineLevel="1" x14ac:dyDescent="0.3">
      <c r="A117" s="58"/>
      <c r="B117" s="58"/>
      <c r="C117" s="58" t="s">
        <v>148</v>
      </c>
      <c r="D117" s="58"/>
      <c r="E117" s="30" t="s">
        <v>97</v>
      </c>
      <c r="F117" s="76"/>
      <c r="G117" s="76"/>
    </row>
    <row r="118" spans="1:7" ht="12" customHeight="1" outlineLevel="1" x14ac:dyDescent="0.3">
      <c r="A118" s="58"/>
      <c r="B118" s="58"/>
      <c r="C118" s="58" t="s">
        <v>185</v>
      </c>
      <c r="D118" s="58"/>
      <c r="E118" s="30" t="s">
        <v>97</v>
      </c>
      <c r="F118" s="76"/>
      <c r="G118" s="76"/>
    </row>
    <row r="119" spans="1:7" ht="12" customHeight="1" outlineLevel="1" x14ac:dyDescent="0.3">
      <c r="A119" s="58"/>
      <c r="B119" s="58"/>
      <c r="C119" s="58" t="s">
        <v>186</v>
      </c>
      <c r="D119" s="58"/>
      <c r="E119" s="30" t="s">
        <v>97</v>
      </c>
      <c r="F119" s="76"/>
      <c r="G119" s="76"/>
    </row>
    <row r="120" spans="1:7" ht="12" customHeight="1" outlineLevel="1" x14ac:dyDescent="0.3">
      <c r="A120" s="58"/>
      <c r="B120" s="74" t="s">
        <v>187</v>
      </c>
      <c r="C120" s="58"/>
      <c r="D120" s="58"/>
      <c r="E120" s="30"/>
      <c r="F120" s="76"/>
      <c r="G120" s="76"/>
    </row>
    <row r="121" spans="1:7" ht="12" customHeight="1" outlineLevel="1" x14ac:dyDescent="0.3">
      <c r="A121" s="58"/>
      <c r="B121" s="58"/>
      <c r="C121" s="58" t="s">
        <v>148</v>
      </c>
      <c r="D121" s="58"/>
      <c r="E121" s="30" t="s">
        <v>108</v>
      </c>
      <c r="F121" s="76"/>
      <c r="G121" s="76"/>
    </row>
    <row r="122" spans="1:7" ht="12" customHeight="1" outlineLevel="1" x14ac:dyDescent="0.3">
      <c r="A122" s="72"/>
      <c r="B122" s="72" t="s">
        <v>188</v>
      </c>
      <c r="C122" s="67"/>
      <c r="D122" s="67"/>
      <c r="E122" s="73"/>
      <c r="F122" s="67"/>
      <c r="G122" s="67"/>
    </row>
    <row r="123" spans="1:7" ht="12" customHeight="1" outlineLevel="1" x14ac:dyDescent="0.3">
      <c r="A123" s="58"/>
      <c r="B123" s="58"/>
      <c r="C123" s="58" t="s">
        <v>146</v>
      </c>
      <c r="D123" s="58"/>
      <c r="E123" s="30" t="s">
        <v>90</v>
      </c>
      <c r="F123" s="83"/>
      <c r="G123" s="76"/>
    </row>
    <row r="124" spans="1:7" ht="12" customHeight="1" outlineLevel="1" x14ac:dyDescent="0.3">
      <c r="A124" s="58"/>
      <c r="B124" s="58"/>
      <c r="C124" s="58" t="s">
        <v>147</v>
      </c>
      <c r="D124" s="58"/>
      <c r="E124" s="30" t="s">
        <v>92</v>
      </c>
      <c r="F124" s="79"/>
      <c r="G124" s="76"/>
    </row>
    <row r="125" spans="1:7" ht="12" customHeight="1" outlineLevel="1" x14ac:dyDescent="0.3">
      <c r="A125" s="58"/>
      <c r="B125" s="58"/>
      <c r="C125" s="58" t="s">
        <v>189</v>
      </c>
      <c r="D125" s="58"/>
      <c r="E125" s="30" t="s">
        <v>97</v>
      </c>
      <c r="F125" s="75"/>
      <c r="G125" s="76"/>
    </row>
    <row r="126" spans="1:7" ht="12" customHeight="1" outlineLevel="1" x14ac:dyDescent="0.3">
      <c r="A126" s="72"/>
      <c r="B126" s="72" t="s">
        <v>190</v>
      </c>
      <c r="C126" s="67"/>
      <c r="D126" s="67"/>
      <c r="E126" s="73"/>
      <c r="F126" s="67"/>
      <c r="G126" s="67"/>
    </row>
    <row r="127" spans="1:7" ht="12" customHeight="1" outlineLevel="1" x14ac:dyDescent="0.3">
      <c r="A127" s="58"/>
      <c r="B127" s="58"/>
      <c r="C127" s="58" t="s">
        <v>191</v>
      </c>
      <c r="D127" s="58"/>
      <c r="E127" s="30" t="s">
        <v>92</v>
      </c>
      <c r="F127" s="79"/>
      <c r="G127" s="79"/>
    </row>
    <row r="128" spans="1:7" ht="12" customHeight="1" outlineLevel="1" x14ac:dyDescent="0.3">
      <c r="A128" s="58"/>
      <c r="B128" s="58"/>
      <c r="C128" s="58" t="s">
        <v>148</v>
      </c>
      <c r="D128" s="58"/>
      <c r="E128" s="30" t="s">
        <v>97</v>
      </c>
      <c r="F128" s="79"/>
      <c r="G128" s="76"/>
    </row>
    <row r="129" spans="1:7" ht="12" customHeight="1" outlineLevel="1" x14ac:dyDescent="0.3">
      <c r="A129" s="58"/>
      <c r="B129" s="58"/>
      <c r="C129" s="58" t="s">
        <v>192</v>
      </c>
      <c r="D129" s="58"/>
      <c r="E129" s="30" t="s">
        <v>97</v>
      </c>
      <c r="F129" s="79"/>
      <c r="G129" s="76"/>
    </row>
    <row r="130" spans="1:7" ht="12" customHeight="1" outlineLevel="1" x14ac:dyDescent="0.3">
      <c r="A130" s="58"/>
      <c r="B130" s="58"/>
      <c r="C130" s="81" t="s">
        <v>193</v>
      </c>
      <c r="D130" s="58"/>
      <c r="E130" s="30" t="s">
        <v>106</v>
      </c>
      <c r="F130" s="79"/>
      <c r="G130" s="76"/>
    </row>
    <row r="131" spans="1:7" ht="12" customHeight="1" outlineLevel="1" x14ac:dyDescent="0.3">
      <c r="A131" s="58"/>
      <c r="B131" s="58"/>
      <c r="C131" s="82"/>
      <c r="D131" s="58"/>
      <c r="E131" s="30" t="s">
        <v>106</v>
      </c>
      <c r="F131" s="79"/>
      <c r="G131" s="76"/>
    </row>
    <row r="132" spans="1:7" ht="12" customHeight="1" outlineLevel="1" x14ac:dyDescent="0.3">
      <c r="A132" s="58"/>
      <c r="B132" s="58"/>
      <c r="C132" s="74" t="s">
        <v>194</v>
      </c>
      <c r="D132" s="58"/>
      <c r="E132" s="30"/>
      <c r="F132" s="79"/>
      <c r="G132" s="76"/>
    </row>
    <row r="133" spans="1:7" ht="12" customHeight="1" outlineLevel="1" x14ac:dyDescent="0.3">
      <c r="A133" s="58"/>
      <c r="B133" s="58"/>
      <c r="C133" s="58"/>
      <c r="D133" s="58" t="s">
        <v>148</v>
      </c>
      <c r="E133" s="30" t="s">
        <v>94</v>
      </c>
      <c r="F133" s="79"/>
      <c r="G133" s="79"/>
    </row>
    <row r="134" spans="1:7" ht="12" customHeight="1" outlineLevel="1" x14ac:dyDescent="0.3">
      <c r="A134" s="58"/>
      <c r="B134" s="58"/>
      <c r="C134" s="58"/>
      <c r="D134" s="58" t="s">
        <v>183</v>
      </c>
      <c r="E134" s="30" t="s">
        <v>90</v>
      </c>
      <c r="F134" s="79"/>
      <c r="G134" s="79"/>
    </row>
    <row r="135" spans="1:7" ht="12" customHeight="1" outlineLevel="1" x14ac:dyDescent="0.3">
      <c r="A135" s="58"/>
      <c r="B135" s="58"/>
      <c r="C135" s="74" t="s">
        <v>195</v>
      </c>
      <c r="D135" s="58"/>
      <c r="E135" s="30"/>
      <c r="F135" s="79"/>
      <c r="G135" s="76"/>
    </row>
    <row r="136" spans="1:7" ht="12" customHeight="1" outlineLevel="1" x14ac:dyDescent="0.3">
      <c r="A136" s="58"/>
      <c r="B136" s="58"/>
      <c r="C136" s="58"/>
      <c r="D136" s="81" t="s">
        <v>148</v>
      </c>
      <c r="E136" s="30" t="s">
        <v>94</v>
      </c>
      <c r="F136" s="79"/>
      <c r="G136" s="76"/>
    </row>
    <row r="137" spans="1:7" ht="12" customHeight="1" outlineLevel="1" x14ac:dyDescent="0.3">
      <c r="A137" s="58"/>
      <c r="B137" s="58"/>
      <c r="C137" s="58"/>
      <c r="D137" s="82"/>
      <c r="E137" s="30" t="s">
        <v>94</v>
      </c>
      <c r="F137" s="79"/>
      <c r="G137" s="76"/>
    </row>
    <row r="138" spans="1:7" ht="12" customHeight="1" outlineLevel="1" x14ac:dyDescent="0.3">
      <c r="A138" s="58"/>
      <c r="B138" s="58"/>
      <c r="C138" s="58"/>
      <c r="D138" s="58" t="s">
        <v>186</v>
      </c>
      <c r="E138" s="30" t="s">
        <v>90</v>
      </c>
      <c r="F138" s="79"/>
      <c r="G138" s="79"/>
    </row>
    <row r="139" spans="1:7" ht="12" customHeight="1" outlineLevel="1" x14ac:dyDescent="0.3">
      <c r="A139" s="58"/>
      <c r="B139" s="58"/>
      <c r="C139" s="74" t="s">
        <v>196</v>
      </c>
      <c r="D139" s="58"/>
      <c r="E139" s="30"/>
      <c r="F139" s="79"/>
      <c r="G139" s="76"/>
    </row>
    <row r="140" spans="1:7" ht="12" customHeight="1" outlineLevel="1" x14ac:dyDescent="0.3">
      <c r="A140" s="58"/>
      <c r="B140" s="58"/>
      <c r="C140" s="58"/>
      <c r="D140" s="58" t="s">
        <v>148</v>
      </c>
      <c r="E140" s="30" t="s">
        <v>94</v>
      </c>
      <c r="F140" s="79"/>
      <c r="G140" s="76"/>
    </row>
    <row r="141" spans="1:7" ht="12" customHeight="1" outlineLevel="1" x14ac:dyDescent="0.3">
      <c r="A141" s="58"/>
      <c r="B141" s="58"/>
      <c r="C141" s="58"/>
      <c r="D141" s="58" t="s">
        <v>197</v>
      </c>
      <c r="E141" s="30" t="s">
        <v>97</v>
      </c>
      <c r="F141" s="79"/>
      <c r="G141" s="76"/>
    </row>
    <row r="142" spans="1:7" ht="12" customHeight="1" outlineLevel="1" x14ac:dyDescent="0.3">
      <c r="A142" s="72"/>
      <c r="B142" s="72" t="s">
        <v>198</v>
      </c>
      <c r="C142" s="67"/>
      <c r="D142" s="67"/>
      <c r="E142" s="73"/>
      <c r="F142" s="67"/>
      <c r="G142" s="67"/>
    </row>
    <row r="143" spans="1:7" ht="12" customHeight="1" outlineLevel="1" x14ac:dyDescent="0.3">
      <c r="A143" s="58"/>
      <c r="B143" s="58"/>
      <c r="C143" s="74" t="s">
        <v>159</v>
      </c>
      <c r="D143" s="58"/>
      <c r="E143" s="30"/>
      <c r="F143" s="75"/>
      <c r="G143" s="76"/>
    </row>
    <row r="144" spans="1:7" ht="12" customHeight="1" outlineLevel="1" x14ac:dyDescent="0.3">
      <c r="A144" s="58"/>
      <c r="B144" s="58"/>
      <c r="C144" s="74"/>
      <c r="D144" s="58" t="s">
        <v>160</v>
      </c>
      <c r="E144" s="30" t="s">
        <v>97</v>
      </c>
      <c r="F144" s="75"/>
      <c r="G144" s="76"/>
    </row>
    <row r="145" spans="1:7" ht="12" customHeight="1" outlineLevel="1" x14ac:dyDescent="0.3">
      <c r="A145" s="58"/>
      <c r="B145" s="58"/>
      <c r="C145" s="74"/>
      <c r="D145" s="58" t="s">
        <v>162</v>
      </c>
      <c r="E145" s="30" t="s">
        <v>97</v>
      </c>
      <c r="F145" s="75"/>
      <c r="G145" s="76"/>
    </row>
    <row r="146" spans="1:7" ht="12" customHeight="1" outlineLevel="1" x14ac:dyDescent="0.3">
      <c r="A146" s="58"/>
      <c r="B146" s="58"/>
      <c r="C146" s="74"/>
      <c r="D146" s="58" t="s">
        <v>161</v>
      </c>
      <c r="E146" s="30" t="s">
        <v>97</v>
      </c>
      <c r="F146" s="75"/>
      <c r="G146" s="76"/>
    </row>
    <row r="147" spans="1:7" ht="12" customHeight="1" outlineLevel="1" x14ac:dyDescent="0.3">
      <c r="A147" s="58"/>
      <c r="B147" s="58"/>
      <c r="C147" s="74"/>
      <c r="D147" s="58" t="s">
        <v>163</v>
      </c>
      <c r="E147" s="30" t="s">
        <v>97</v>
      </c>
      <c r="F147" s="75"/>
      <c r="G147" s="76"/>
    </row>
    <row r="148" spans="1:7" ht="12" customHeight="1" outlineLevel="1" x14ac:dyDescent="0.3">
      <c r="A148" s="58"/>
      <c r="B148" s="58"/>
      <c r="C148" s="74"/>
      <c r="D148" s="81" t="s">
        <v>148</v>
      </c>
      <c r="E148" s="30" t="s">
        <v>92</v>
      </c>
      <c r="F148" s="79"/>
      <c r="G148" s="76"/>
    </row>
    <row r="149" spans="1:7" ht="12" customHeight="1" outlineLevel="1" x14ac:dyDescent="0.3">
      <c r="A149" s="58"/>
      <c r="B149" s="58"/>
      <c r="C149" s="74"/>
      <c r="D149" s="82"/>
      <c r="E149" s="30" t="s">
        <v>92</v>
      </c>
      <c r="F149" s="79"/>
      <c r="G149" s="76"/>
    </row>
    <row r="150" spans="1:7" ht="12" customHeight="1" outlineLevel="1" x14ac:dyDescent="0.3">
      <c r="A150" s="58"/>
      <c r="B150" s="58"/>
      <c r="C150" s="74" t="s">
        <v>164</v>
      </c>
      <c r="D150" s="58"/>
      <c r="E150" s="30"/>
      <c r="F150" s="75"/>
      <c r="G150" s="76"/>
    </row>
    <row r="151" spans="1:7" ht="12" customHeight="1" outlineLevel="1" x14ac:dyDescent="0.3">
      <c r="A151" s="58"/>
      <c r="B151" s="58"/>
      <c r="C151" s="58"/>
      <c r="D151" s="58" t="s">
        <v>160</v>
      </c>
      <c r="E151" s="30" t="s">
        <v>97</v>
      </c>
      <c r="F151" s="75"/>
      <c r="G151" s="76"/>
    </row>
    <row r="152" spans="1:7" ht="12" customHeight="1" outlineLevel="1" x14ac:dyDescent="0.3">
      <c r="A152" s="58"/>
      <c r="B152" s="58"/>
      <c r="C152" s="58"/>
      <c r="D152" s="58" t="s">
        <v>165</v>
      </c>
      <c r="E152" s="30" t="s">
        <v>90</v>
      </c>
      <c r="F152" s="79"/>
      <c r="G152" s="79"/>
    </row>
    <row r="153" spans="1:7" ht="12" customHeight="1" outlineLevel="1" x14ac:dyDescent="0.3">
      <c r="A153" s="58"/>
      <c r="B153" s="58"/>
      <c r="C153" s="58"/>
      <c r="D153" s="58" t="s">
        <v>161</v>
      </c>
      <c r="E153" s="30" t="s">
        <v>97</v>
      </c>
      <c r="F153" s="75"/>
      <c r="G153" s="76"/>
    </row>
    <row r="154" spans="1:7" ht="12" customHeight="1" outlineLevel="1" x14ac:dyDescent="0.3">
      <c r="A154" s="58"/>
      <c r="B154" s="58"/>
      <c r="C154" s="58"/>
      <c r="D154" s="58" t="s">
        <v>162</v>
      </c>
      <c r="E154" s="30" t="s">
        <v>97</v>
      </c>
      <c r="F154" s="75"/>
      <c r="G154" s="76"/>
    </row>
    <row r="155" spans="1:7" ht="12" customHeight="1" outlineLevel="1" x14ac:dyDescent="0.3">
      <c r="A155" s="58"/>
      <c r="B155" s="58"/>
      <c r="C155" s="58"/>
      <c r="D155" s="58" t="s">
        <v>166</v>
      </c>
      <c r="E155" s="30" t="s">
        <v>92</v>
      </c>
      <c r="F155" s="79"/>
      <c r="G155" s="79"/>
    </row>
    <row r="156" spans="1:7" ht="12" customHeight="1" outlineLevel="1" x14ac:dyDescent="0.3">
      <c r="A156" s="58"/>
      <c r="B156" s="58"/>
      <c r="C156" s="58"/>
      <c r="D156" s="58" t="s">
        <v>163</v>
      </c>
      <c r="E156" s="30" t="s">
        <v>90</v>
      </c>
      <c r="F156" s="79"/>
      <c r="G156" s="76"/>
    </row>
    <row r="157" spans="1:7" ht="12" customHeight="1" outlineLevel="1" x14ac:dyDescent="0.3">
      <c r="A157" s="58"/>
      <c r="B157" s="58"/>
      <c r="C157" s="58"/>
      <c r="D157" s="58" t="s">
        <v>148</v>
      </c>
      <c r="E157" s="30" t="s">
        <v>92</v>
      </c>
      <c r="F157" s="79"/>
      <c r="G157" s="79"/>
    </row>
    <row r="158" spans="1:7" ht="12" customHeight="1" outlineLevel="1" x14ac:dyDescent="0.3">
      <c r="A158" s="58"/>
      <c r="B158" s="58"/>
      <c r="C158" s="74" t="s">
        <v>199</v>
      </c>
      <c r="D158" s="74"/>
      <c r="E158" s="30"/>
      <c r="F158" s="75"/>
      <c r="G158" s="76"/>
    </row>
    <row r="159" spans="1:7" ht="12" customHeight="1" outlineLevel="1" x14ac:dyDescent="0.3">
      <c r="A159" s="58"/>
      <c r="B159" s="58"/>
      <c r="C159" s="58"/>
      <c r="D159" s="58" t="s">
        <v>200</v>
      </c>
      <c r="E159" s="30" t="s">
        <v>97</v>
      </c>
      <c r="F159" s="75"/>
      <c r="G159" s="76"/>
    </row>
    <row r="160" spans="1:7" ht="12" customHeight="1" outlineLevel="1" x14ac:dyDescent="0.3">
      <c r="A160" s="58"/>
      <c r="B160" s="58"/>
      <c r="C160" s="58"/>
      <c r="D160" s="58" t="s">
        <v>148</v>
      </c>
      <c r="E160" s="30" t="s">
        <v>97</v>
      </c>
      <c r="F160" s="75"/>
      <c r="G160" s="76"/>
    </row>
    <row r="161" spans="1:7" ht="12" customHeight="1" outlineLevel="1" x14ac:dyDescent="0.3">
      <c r="A161" s="72"/>
      <c r="B161" s="72" t="s">
        <v>201</v>
      </c>
      <c r="C161" s="67"/>
      <c r="D161" s="67"/>
      <c r="E161" s="73"/>
      <c r="F161" s="67"/>
      <c r="G161" s="67"/>
    </row>
    <row r="162" spans="1:7" ht="12" customHeight="1" outlineLevel="1" x14ac:dyDescent="0.3">
      <c r="A162" s="58"/>
      <c r="B162" s="58"/>
      <c r="C162" s="58" t="s">
        <v>146</v>
      </c>
      <c r="D162" s="58"/>
      <c r="E162" s="30" t="s">
        <v>97</v>
      </c>
      <c r="F162" s="79"/>
      <c r="G162" s="76"/>
    </row>
    <row r="163" spans="1:7" ht="12" customHeight="1" outlineLevel="1" x14ac:dyDescent="0.3">
      <c r="A163" s="58"/>
      <c r="B163" s="58"/>
      <c r="C163" s="58" t="s">
        <v>148</v>
      </c>
      <c r="D163" s="58"/>
      <c r="E163" s="30" t="s">
        <v>92</v>
      </c>
      <c r="F163" s="79"/>
      <c r="G163" s="79"/>
    </row>
    <row r="164" spans="1:7" ht="12" customHeight="1" outlineLevel="1" x14ac:dyDescent="0.3">
      <c r="A164" s="58"/>
      <c r="B164" s="58"/>
      <c r="C164" s="74" t="s">
        <v>168</v>
      </c>
      <c r="D164" s="58"/>
      <c r="E164" s="30"/>
      <c r="F164" s="75"/>
      <c r="G164" s="76"/>
    </row>
    <row r="165" spans="1:7" ht="11.25" customHeight="1" outlineLevel="1" x14ac:dyDescent="0.3">
      <c r="A165" s="58"/>
      <c r="B165" s="58"/>
      <c r="C165" s="74"/>
      <c r="D165" s="58" t="s">
        <v>202</v>
      </c>
      <c r="E165" s="30" t="s">
        <v>106</v>
      </c>
      <c r="F165" s="79"/>
      <c r="G165" s="79"/>
    </row>
    <row r="166" spans="1:7" ht="12" customHeight="1" outlineLevel="1" x14ac:dyDescent="0.3">
      <c r="A166" s="58"/>
      <c r="B166" s="58"/>
      <c r="C166" s="58"/>
      <c r="D166" s="58" t="s">
        <v>161</v>
      </c>
      <c r="E166" s="30" t="s">
        <v>106</v>
      </c>
      <c r="F166" s="79"/>
      <c r="G166" s="76"/>
    </row>
    <row r="167" spans="1:7" ht="12" customHeight="1" outlineLevel="1" x14ac:dyDescent="0.3">
      <c r="A167" s="58"/>
      <c r="B167" s="58"/>
      <c r="C167" s="58"/>
      <c r="D167" s="58" t="s">
        <v>162</v>
      </c>
      <c r="E167" s="30" t="s">
        <v>97</v>
      </c>
      <c r="F167" s="75"/>
      <c r="G167" s="76"/>
    </row>
    <row r="168" spans="1:7" ht="12" customHeight="1" outlineLevel="1" x14ac:dyDescent="0.3">
      <c r="A168" s="58"/>
      <c r="B168" s="58"/>
      <c r="C168" s="58"/>
      <c r="D168" s="58" t="s">
        <v>163</v>
      </c>
      <c r="E168" s="30" t="s">
        <v>97</v>
      </c>
      <c r="F168" s="75"/>
      <c r="G168" s="76"/>
    </row>
    <row r="169" spans="1:7" ht="12" customHeight="1" outlineLevel="1" x14ac:dyDescent="0.3">
      <c r="A169" s="58"/>
      <c r="B169" s="58"/>
      <c r="C169" s="58"/>
      <c r="D169" s="58" t="s">
        <v>148</v>
      </c>
      <c r="E169" s="30" t="s">
        <v>92</v>
      </c>
      <c r="F169" s="79"/>
      <c r="G169" s="76"/>
    </row>
    <row r="170" spans="1:7" ht="12" customHeight="1" outlineLevel="1" x14ac:dyDescent="0.3">
      <c r="A170" s="58"/>
      <c r="B170" s="58"/>
      <c r="C170" s="74" t="s">
        <v>169</v>
      </c>
      <c r="D170" s="58"/>
      <c r="E170" s="30"/>
      <c r="F170" s="75"/>
      <c r="G170" s="76"/>
    </row>
    <row r="171" spans="1:7" ht="12" customHeight="1" outlineLevel="1" x14ac:dyDescent="0.3">
      <c r="A171" s="58"/>
      <c r="B171" s="58"/>
      <c r="C171" s="58"/>
      <c r="D171" s="58" t="s">
        <v>202</v>
      </c>
      <c r="E171" s="30" t="s">
        <v>106</v>
      </c>
      <c r="F171" s="79"/>
      <c r="G171" s="76"/>
    </row>
    <row r="172" spans="1:7" ht="12" customHeight="1" outlineLevel="1" x14ac:dyDescent="0.3">
      <c r="A172" s="58"/>
      <c r="B172" s="58"/>
      <c r="C172" s="58"/>
      <c r="D172" s="58" t="s">
        <v>161</v>
      </c>
      <c r="E172" s="30" t="s">
        <v>106</v>
      </c>
      <c r="F172" s="79"/>
      <c r="G172" s="76"/>
    </row>
    <row r="173" spans="1:7" ht="12" customHeight="1" outlineLevel="1" x14ac:dyDescent="0.3">
      <c r="A173" s="58"/>
      <c r="B173" s="58"/>
      <c r="C173" s="58"/>
      <c r="D173" s="58" t="s">
        <v>163</v>
      </c>
      <c r="E173" s="30" t="s">
        <v>97</v>
      </c>
      <c r="F173" s="75"/>
      <c r="G173" s="76"/>
    </row>
    <row r="174" spans="1:7" ht="12" customHeight="1" outlineLevel="1" x14ac:dyDescent="0.3">
      <c r="A174" s="58"/>
      <c r="B174" s="58"/>
      <c r="C174" s="58"/>
      <c r="D174" s="58" t="s">
        <v>162</v>
      </c>
      <c r="E174" s="30" t="s">
        <v>97</v>
      </c>
      <c r="F174" s="75"/>
      <c r="G174" s="76"/>
    </row>
    <row r="175" spans="1:7" ht="12" customHeight="1" outlineLevel="1" x14ac:dyDescent="0.3">
      <c r="A175" s="58"/>
      <c r="B175" s="58"/>
      <c r="C175" s="58"/>
      <c r="D175" s="58" t="s">
        <v>148</v>
      </c>
      <c r="E175" s="30" t="s">
        <v>97</v>
      </c>
      <c r="F175" s="75"/>
      <c r="G175" s="76"/>
    </row>
    <row r="176" spans="1:7" ht="12" customHeight="1" outlineLevel="1" x14ac:dyDescent="0.3">
      <c r="A176" s="58"/>
      <c r="B176" s="58"/>
      <c r="C176" s="74" t="s">
        <v>170</v>
      </c>
      <c r="D176" s="58"/>
      <c r="E176" s="30"/>
      <c r="F176" s="75"/>
      <c r="G176" s="76"/>
    </row>
    <row r="177" spans="1:7" ht="12" customHeight="1" outlineLevel="1" x14ac:dyDescent="0.3">
      <c r="A177" s="58"/>
      <c r="B177" s="58"/>
      <c r="C177" s="74"/>
      <c r="D177" s="58" t="s">
        <v>203</v>
      </c>
      <c r="E177" s="30" t="s">
        <v>90</v>
      </c>
      <c r="F177" s="79"/>
      <c r="G177" s="76"/>
    </row>
    <row r="178" spans="1:7" ht="12" customHeight="1" outlineLevel="1" x14ac:dyDescent="0.3">
      <c r="A178" s="58"/>
      <c r="B178" s="58"/>
      <c r="C178" s="58"/>
      <c r="D178" s="58" t="s">
        <v>204</v>
      </c>
      <c r="E178" s="30" t="s">
        <v>106</v>
      </c>
      <c r="F178" s="79"/>
      <c r="G178" s="79"/>
    </row>
    <row r="179" spans="1:7" ht="12" customHeight="1" outlineLevel="1" x14ac:dyDescent="0.3">
      <c r="A179" s="58"/>
      <c r="B179" s="58"/>
      <c r="C179" s="58"/>
      <c r="D179" s="28" t="s">
        <v>157</v>
      </c>
      <c r="E179" s="30" t="s">
        <v>97</v>
      </c>
      <c r="F179" s="75"/>
      <c r="G179" s="76"/>
    </row>
    <row r="180" spans="1:7" ht="12.75" customHeight="1" outlineLevel="1" x14ac:dyDescent="0.3">
      <c r="A180" s="58"/>
      <c r="B180" s="58"/>
      <c r="C180" s="58"/>
      <c r="D180" s="58" t="s">
        <v>148</v>
      </c>
      <c r="E180" s="30" t="s">
        <v>97</v>
      </c>
      <c r="F180" s="75"/>
      <c r="G180" s="76"/>
    </row>
    <row r="181" spans="1:7" ht="12.75" customHeight="1" outlineLevel="1" x14ac:dyDescent="0.3">
      <c r="A181" s="58"/>
      <c r="B181" s="58"/>
      <c r="C181" s="74" t="s">
        <v>171</v>
      </c>
      <c r="D181" s="58"/>
      <c r="E181" s="30"/>
      <c r="F181" s="75"/>
      <c r="G181" s="76"/>
    </row>
    <row r="182" spans="1:7" ht="12.75" customHeight="1" outlineLevel="1" x14ac:dyDescent="0.3">
      <c r="A182" s="58"/>
      <c r="B182" s="58"/>
      <c r="C182" s="74"/>
      <c r="D182" s="58" t="s">
        <v>202</v>
      </c>
      <c r="E182" s="30" t="s">
        <v>106</v>
      </c>
      <c r="F182" s="79"/>
      <c r="G182" s="76"/>
    </row>
    <row r="183" spans="1:7" ht="12.75" customHeight="1" outlineLevel="1" x14ac:dyDescent="0.3">
      <c r="A183" s="58"/>
      <c r="B183" s="58"/>
      <c r="C183" s="58"/>
      <c r="D183" s="58" t="s">
        <v>161</v>
      </c>
      <c r="E183" s="30" t="s">
        <v>106</v>
      </c>
      <c r="F183" s="79"/>
      <c r="G183" s="76"/>
    </row>
    <row r="184" spans="1:7" ht="12.75" customHeight="1" outlineLevel="1" x14ac:dyDescent="0.3">
      <c r="A184" s="58"/>
      <c r="B184" s="58"/>
      <c r="C184" s="58"/>
      <c r="D184" s="58" t="s">
        <v>162</v>
      </c>
      <c r="E184" s="30" t="s">
        <v>97</v>
      </c>
      <c r="F184" s="75"/>
      <c r="G184" s="76"/>
    </row>
    <row r="185" spans="1:7" ht="12.75" customHeight="1" outlineLevel="1" x14ac:dyDescent="0.3">
      <c r="A185" s="58"/>
      <c r="B185" s="58"/>
      <c r="C185" s="58"/>
      <c r="D185" s="58" t="s">
        <v>163</v>
      </c>
      <c r="E185" s="30" t="s">
        <v>97</v>
      </c>
      <c r="F185" s="75"/>
      <c r="G185" s="76"/>
    </row>
    <row r="186" spans="1:7" ht="12.75" customHeight="1" outlineLevel="1" x14ac:dyDescent="0.3">
      <c r="A186" s="58"/>
      <c r="B186" s="58"/>
      <c r="C186" s="58"/>
      <c r="D186" s="58" t="s">
        <v>148</v>
      </c>
      <c r="E186" s="30" t="s">
        <v>97</v>
      </c>
      <c r="F186" s="75"/>
      <c r="G186" s="76"/>
    </row>
    <row r="187" spans="1:7" ht="12.75" customHeight="1" outlineLevel="1" x14ac:dyDescent="0.3">
      <c r="A187" s="58"/>
      <c r="B187" s="58"/>
      <c r="C187" s="74" t="s">
        <v>172</v>
      </c>
      <c r="D187" s="58"/>
      <c r="E187" s="30"/>
      <c r="F187" s="75"/>
      <c r="G187" s="76"/>
    </row>
    <row r="188" spans="1:7" ht="12.75" customHeight="1" outlineLevel="1" x14ac:dyDescent="0.3">
      <c r="A188" s="58"/>
      <c r="B188" s="58"/>
      <c r="C188" s="58"/>
      <c r="D188" s="58" t="s">
        <v>202</v>
      </c>
      <c r="E188" s="30" t="s">
        <v>106</v>
      </c>
      <c r="F188" s="79"/>
      <c r="G188" s="76"/>
    </row>
    <row r="189" spans="1:7" ht="12.75" customHeight="1" outlineLevel="1" x14ac:dyDescent="0.3">
      <c r="A189" s="58"/>
      <c r="B189" s="58"/>
      <c r="C189" s="58"/>
      <c r="D189" s="58" t="s">
        <v>161</v>
      </c>
      <c r="E189" s="30" t="s">
        <v>106</v>
      </c>
      <c r="F189" s="79"/>
      <c r="G189" s="76"/>
    </row>
    <row r="190" spans="1:7" ht="12.75" customHeight="1" outlineLevel="1" x14ac:dyDescent="0.3">
      <c r="A190" s="58"/>
      <c r="B190" s="58"/>
      <c r="C190" s="58"/>
      <c r="D190" s="58" t="s">
        <v>162</v>
      </c>
      <c r="E190" s="30" t="s">
        <v>97</v>
      </c>
      <c r="F190" s="75"/>
      <c r="G190" s="76"/>
    </row>
    <row r="191" spans="1:7" ht="12.75" customHeight="1" outlineLevel="1" x14ac:dyDescent="0.3">
      <c r="A191" s="58"/>
      <c r="B191" s="58"/>
      <c r="C191" s="58"/>
      <c r="D191" s="58" t="s">
        <v>163</v>
      </c>
      <c r="E191" s="30" t="s">
        <v>97</v>
      </c>
      <c r="F191" s="75"/>
      <c r="G191" s="76"/>
    </row>
    <row r="192" spans="1:7" ht="12.75" customHeight="1" outlineLevel="1" x14ac:dyDescent="0.3">
      <c r="A192" s="58"/>
      <c r="B192" s="58"/>
      <c r="C192" s="58"/>
      <c r="D192" s="58" t="s">
        <v>148</v>
      </c>
      <c r="E192" s="30" t="s">
        <v>97</v>
      </c>
      <c r="F192" s="75"/>
      <c r="G192" s="76"/>
    </row>
    <row r="193" spans="1:7" ht="12.75" customHeight="1" outlineLevel="1" x14ac:dyDescent="0.3">
      <c r="A193" s="58"/>
      <c r="B193" s="58"/>
      <c r="C193" s="74" t="s">
        <v>173</v>
      </c>
      <c r="D193" s="58"/>
      <c r="E193" s="30"/>
      <c r="F193" s="75"/>
      <c r="G193" s="76"/>
    </row>
    <row r="194" spans="1:7" ht="12.75" customHeight="1" outlineLevel="1" x14ac:dyDescent="0.3">
      <c r="A194" s="58"/>
      <c r="B194" s="58"/>
      <c r="C194" s="58"/>
      <c r="D194" s="58" t="s">
        <v>160</v>
      </c>
      <c r="E194" s="30" t="s">
        <v>106</v>
      </c>
      <c r="F194" s="79"/>
      <c r="G194" s="76"/>
    </row>
    <row r="195" spans="1:7" ht="12.75" customHeight="1" outlineLevel="1" x14ac:dyDescent="0.3">
      <c r="A195" s="58"/>
      <c r="B195" s="58"/>
      <c r="C195" s="58"/>
      <c r="D195" s="58" t="s">
        <v>161</v>
      </c>
      <c r="E195" s="30" t="s">
        <v>106</v>
      </c>
      <c r="F195" s="79"/>
      <c r="G195" s="76"/>
    </row>
    <row r="196" spans="1:7" ht="12.75" customHeight="1" outlineLevel="1" x14ac:dyDescent="0.3">
      <c r="A196" s="58"/>
      <c r="B196" s="58"/>
      <c r="C196" s="58"/>
      <c r="D196" s="58" t="s">
        <v>162</v>
      </c>
      <c r="E196" s="30" t="s">
        <v>97</v>
      </c>
      <c r="F196" s="75"/>
      <c r="G196" s="76"/>
    </row>
    <row r="197" spans="1:7" ht="12.75" customHeight="1" outlineLevel="1" x14ac:dyDescent="0.3">
      <c r="A197" s="58"/>
      <c r="B197" s="58"/>
      <c r="C197" s="58"/>
      <c r="D197" s="58" t="s">
        <v>163</v>
      </c>
      <c r="E197" s="30" t="s">
        <v>97</v>
      </c>
      <c r="F197" s="75"/>
      <c r="G197" s="76"/>
    </row>
    <row r="198" spans="1:7" ht="12.75" customHeight="1" outlineLevel="1" x14ac:dyDescent="0.3">
      <c r="A198" s="58"/>
      <c r="B198" s="58"/>
      <c r="C198" s="58"/>
      <c r="D198" s="58" t="s">
        <v>148</v>
      </c>
      <c r="E198" s="30" t="s">
        <v>97</v>
      </c>
      <c r="F198" s="75"/>
      <c r="G198" s="76"/>
    </row>
    <row r="199" spans="1:7" ht="12.75" customHeight="1" outlineLevel="1" x14ac:dyDescent="0.3">
      <c r="A199" s="58"/>
      <c r="B199" s="58"/>
      <c r="C199" s="74" t="s">
        <v>205</v>
      </c>
      <c r="D199" s="58"/>
      <c r="E199" s="30"/>
      <c r="F199" s="75"/>
      <c r="G199" s="76"/>
    </row>
    <row r="200" spans="1:7" ht="12.75" customHeight="1" outlineLevel="1" x14ac:dyDescent="0.3">
      <c r="A200" s="58"/>
      <c r="B200" s="58"/>
      <c r="C200" s="74"/>
      <c r="D200" s="58" t="s">
        <v>206</v>
      </c>
      <c r="E200" s="30" t="s">
        <v>88</v>
      </c>
      <c r="F200" s="79"/>
      <c r="G200" s="76"/>
    </row>
    <row r="201" spans="1:7" ht="12.75" customHeight="1" outlineLevel="1" x14ac:dyDescent="0.3">
      <c r="A201" s="58"/>
      <c r="B201" s="58"/>
      <c r="C201" s="74"/>
      <c r="D201" s="58" t="s">
        <v>207</v>
      </c>
      <c r="E201" s="30" t="s">
        <v>97</v>
      </c>
      <c r="F201" s="75"/>
      <c r="G201" s="76"/>
    </row>
    <row r="202" spans="1:7" ht="12.75" customHeight="1" outlineLevel="1" x14ac:dyDescent="0.3">
      <c r="A202" s="58"/>
      <c r="B202" s="58"/>
      <c r="C202" s="74"/>
      <c r="D202" s="58" t="s">
        <v>208</v>
      </c>
      <c r="E202" s="30" t="s">
        <v>97</v>
      </c>
      <c r="F202" s="75"/>
      <c r="G202" s="76"/>
    </row>
    <row r="203" spans="1:7" ht="12.75" customHeight="1" outlineLevel="1" x14ac:dyDescent="0.3">
      <c r="A203" s="58"/>
      <c r="B203" s="58"/>
      <c r="C203" s="74"/>
      <c r="D203" s="58" t="s">
        <v>209</v>
      </c>
      <c r="E203" s="30" t="s">
        <v>97</v>
      </c>
      <c r="F203" s="75"/>
      <c r="G203" s="76"/>
    </row>
    <row r="204" spans="1:7" ht="12.75" customHeight="1" outlineLevel="1" x14ac:dyDescent="0.3">
      <c r="A204" s="58"/>
      <c r="B204" s="58"/>
      <c r="C204" s="74"/>
      <c r="D204" s="58" t="s">
        <v>148</v>
      </c>
      <c r="E204" s="30" t="s">
        <v>97</v>
      </c>
      <c r="F204" s="75"/>
      <c r="G204" s="76"/>
    </row>
    <row r="205" spans="1:7" ht="12.75" customHeight="1" outlineLevel="1" x14ac:dyDescent="0.3">
      <c r="A205" s="58"/>
      <c r="B205" s="58"/>
      <c r="C205" s="74" t="s">
        <v>210</v>
      </c>
      <c r="D205" s="74"/>
      <c r="E205" s="30"/>
      <c r="F205" s="75"/>
      <c r="G205" s="76"/>
    </row>
    <row r="206" spans="1:7" ht="12.75" customHeight="1" outlineLevel="1" x14ac:dyDescent="0.3">
      <c r="A206" s="58"/>
      <c r="B206" s="58"/>
      <c r="C206" s="58"/>
      <c r="D206" s="58" t="s">
        <v>211</v>
      </c>
      <c r="E206" s="30" t="s">
        <v>88</v>
      </c>
      <c r="F206" s="79"/>
      <c r="G206" s="76"/>
    </row>
    <row r="207" spans="1:7" ht="12.75" customHeight="1" outlineLevel="1" x14ac:dyDescent="0.3">
      <c r="A207" s="58"/>
      <c r="B207" s="58"/>
      <c r="C207" s="58"/>
      <c r="D207" s="58" t="s">
        <v>148</v>
      </c>
      <c r="E207" s="30" t="s">
        <v>97</v>
      </c>
      <c r="F207" s="75"/>
      <c r="G207" s="76"/>
    </row>
    <row r="208" spans="1:7" ht="12" customHeight="1" outlineLevel="1" x14ac:dyDescent="0.3">
      <c r="A208" s="72"/>
      <c r="B208" s="72" t="s">
        <v>212</v>
      </c>
      <c r="C208" s="67"/>
      <c r="D208" s="67"/>
      <c r="E208" s="73"/>
      <c r="F208" s="67"/>
      <c r="G208" s="67"/>
    </row>
    <row r="209" spans="1:7" ht="12.75" customHeight="1" outlineLevel="1" x14ac:dyDescent="0.3">
      <c r="A209" s="58"/>
      <c r="B209" s="58"/>
      <c r="C209" s="74" t="s">
        <v>152</v>
      </c>
      <c r="D209" s="58"/>
      <c r="E209" s="30"/>
      <c r="F209" s="75"/>
      <c r="G209" s="76"/>
    </row>
    <row r="210" spans="1:7" ht="12.75" customHeight="1" outlineLevel="1" x14ac:dyDescent="0.25">
      <c r="A210" s="58"/>
      <c r="B210" s="58"/>
      <c r="C210" s="80"/>
      <c r="D210" s="58" t="s">
        <v>213</v>
      </c>
      <c r="E210" s="30" t="s">
        <v>97</v>
      </c>
      <c r="F210" s="75"/>
      <c r="G210" s="76"/>
    </row>
    <row r="211" spans="1:7" ht="12.75" customHeight="1" outlineLevel="1" x14ac:dyDescent="0.3">
      <c r="A211" s="58"/>
      <c r="B211" s="58"/>
      <c r="C211" s="58"/>
      <c r="D211" s="58" t="s">
        <v>154</v>
      </c>
      <c r="E211" s="30" t="s">
        <v>90</v>
      </c>
      <c r="F211" s="79"/>
      <c r="G211" s="76"/>
    </row>
    <row r="212" spans="1:7" ht="12.75" customHeight="1" outlineLevel="1" x14ac:dyDescent="0.3">
      <c r="A212" s="58"/>
      <c r="B212" s="58"/>
      <c r="C212" s="58"/>
      <c r="D212" s="58" t="s">
        <v>148</v>
      </c>
      <c r="E212" s="30" t="s">
        <v>97</v>
      </c>
      <c r="F212" s="75"/>
      <c r="G212" s="76"/>
    </row>
    <row r="213" spans="1:7" ht="12.75" customHeight="1" outlineLevel="1" x14ac:dyDescent="0.3">
      <c r="A213" s="58"/>
      <c r="B213" s="58"/>
      <c r="C213" s="74" t="s">
        <v>155</v>
      </c>
      <c r="D213" s="58"/>
      <c r="E213" s="30"/>
      <c r="F213" s="75"/>
      <c r="G213" s="76"/>
    </row>
    <row r="214" spans="1:7" ht="12.75" customHeight="1" outlineLevel="1" x14ac:dyDescent="0.3">
      <c r="A214" s="58"/>
      <c r="B214" s="58"/>
      <c r="C214" s="74"/>
      <c r="D214" s="58" t="s">
        <v>213</v>
      </c>
      <c r="E214" s="30" t="s">
        <v>97</v>
      </c>
      <c r="F214" s="75"/>
      <c r="G214" s="76"/>
    </row>
    <row r="215" spans="1:7" ht="12.75" customHeight="1" outlineLevel="1" x14ac:dyDescent="0.3">
      <c r="A215" s="58"/>
      <c r="B215" s="58"/>
      <c r="C215" s="58"/>
      <c r="D215" s="28" t="s">
        <v>157</v>
      </c>
      <c r="E215" s="30" t="s">
        <v>97</v>
      </c>
      <c r="F215" s="75"/>
      <c r="G215" s="76"/>
    </row>
    <row r="216" spans="1:7" ht="12.75" customHeight="1" outlineLevel="1" x14ac:dyDescent="0.3">
      <c r="A216" s="58"/>
      <c r="B216" s="58"/>
      <c r="C216" s="58"/>
      <c r="D216" s="58" t="s">
        <v>158</v>
      </c>
      <c r="E216" s="30" t="s">
        <v>97</v>
      </c>
      <c r="F216" s="75"/>
      <c r="G216" s="76"/>
    </row>
    <row r="217" spans="1:7" ht="12.75" customHeight="1" outlineLevel="1" x14ac:dyDescent="0.3">
      <c r="A217" s="58"/>
      <c r="B217" s="58"/>
      <c r="C217" s="58"/>
      <c r="D217" s="58" t="s">
        <v>148</v>
      </c>
      <c r="E217" s="30" t="s">
        <v>97</v>
      </c>
      <c r="F217" s="75"/>
      <c r="G217" s="76"/>
    </row>
    <row r="218" spans="1:7" ht="12.75" customHeight="1" outlineLevel="1" x14ac:dyDescent="0.3">
      <c r="A218" s="58"/>
      <c r="B218" s="58"/>
      <c r="C218" s="74" t="s">
        <v>214</v>
      </c>
      <c r="D218" s="58"/>
      <c r="E218" s="30"/>
      <c r="F218" s="75"/>
      <c r="G218" s="76"/>
    </row>
    <row r="219" spans="1:7" ht="12.75" customHeight="1" outlineLevel="1" x14ac:dyDescent="0.3">
      <c r="A219" s="58"/>
      <c r="B219" s="58"/>
      <c r="C219" s="58"/>
      <c r="D219" s="58" t="s">
        <v>153</v>
      </c>
      <c r="E219" s="30" t="s">
        <v>97</v>
      </c>
      <c r="F219" s="75"/>
      <c r="G219" s="76"/>
    </row>
    <row r="220" spans="1:7" ht="12.75" customHeight="1" outlineLevel="1" x14ac:dyDescent="0.3">
      <c r="A220" s="58"/>
      <c r="B220" s="58"/>
      <c r="C220" s="58"/>
      <c r="D220" s="58" t="s">
        <v>156</v>
      </c>
      <c r="E220" s="30" t="s">
        <v>97</v>
      </c>
      <c r="F220" s="75"/>
      <c r="G220" s="76"/>
    </row>
    <row r="221" spans="1:7" ht="12.75" customHeight="1" outlineLevel="1" x14ac:dyDescent="0.3">
      <c r="A221" s="58"/>
      <c r="B221" s="58"/>
      <c r="C221" s="58"/>
      <c r="D221" s="28" t="s">
        <v>213</v>
      </c>
      <c r="E221" s="30" t="s">
        <v>97</v>
      </c>
      <c r="F221" s="75"/>
      <c r="G221" s="76"/>
    </row>
    <row r="222" spans="1:7" ht="12.75" customHeight="1" outlineLevel="1" x14ac:dyDescent="0.3">
      <c r="A222" s="58"/>
      <c r="B222" s="58"/>
      <c r="C222" s="58"/>
      <c r="D222" s="28" t="s">
        <v>157</v>
      </c>
      <c r="E222" s="30" t="s">
        <v>92</v>
      </c>
      <c r="F222" s="79"/>
      <c r="G222" s="79"/>
    </row>
    <row r="223" spans="1:7" ht="12.75" customHeight="1" outlineLevel="1" x14ac:dyDescent="0.3">
      <c r="A223" s="58"/>
      <c r="B223" s="58"/>
      <c r="C223" s="58"/>
      <c r="D223" s="58" t="s">
        <v>148</v>
      </c>
      <c r="E223" s="30" t="s">
        <v>97</v>
      </c>
      <c r="F223" s="75"/>
      <c r="G223" s="76"/>
    </row>
    <row r="224" spans="1:7" ht="12.75" customHeight="1" outlineLevel="1" x14ac:dyDescent="0.3">
      <c r="A224" s="58"/>
      <c r="B224" s="58"/>
      <c r="C224" s="74" t="s">
        <v>215</v>
      </c>
      <c r="D224" s="58"/>
      <c r="E224" s="30"/>
      <c r="F224" s="75"/>
      <c r="G224" s="76"/>
    </row>
    <row r="225" spans="1:7" ht="12.75" customHeight="1" outlineLevel="1" x14ac:dyDescent="0.3">
      <c r="A225" s="58"/>
      <c r="B225" s="58"/>
      <c r="C225" s="74"/>
      <c r="D225" s="58" t="s">
        <v>160</v>
      </c>
      <c r="E225" s="30" t="s">
        <v>97</v>
      </c>
      <c r="F225" s="75"/>
      <c r="G225" s="76"/>
    </row>
    <row r="226" spans="1:7" ht="12.75" customHeight="1" outlineLevel="1" x14ac:dyDescent="0.3">
      <c r="A226" s="58"/>
      <c r="B226" s="58"/>
      <c r="C226" s="74"/>
      <c r="D226" s="58" t="s">
        <v>161</v>
      </c>
      <c r="E226" s="30" t="s">
        <v>90</v>
      </c>
      <c r="F226" s="79"/>
      <c r="G226" s="76"/>
    </row>
    <row r="227" spans="1:7" ht="12.75" customHeight="1" outlineLevel="1" x14ac:dyDescent="0.3">
      <c r="A227" s="58"/>
      <c r="B227" s="58"/>
      <c r="C227" s="74"/>
      <c r="D227" s="58" t="s">
        <v>162</v>
      </c>
      <c r="E227" s="30" t="s">
        <v>90</v>
      </c>
      <c r="F227" s="79"/>
      <c r="G227" s="79"/>
    </row>
    <row r="228" spans="1:7" ht="12.75" customHeight="1" outlineLevel="1" x14ac:dyDescent="0.3">
      <c r="A228" s="58"/>
      <c r="B228" s="58"/>
      <c r="C228" s="74"/>
      <c r="D228" s="81" t="s">
        <v>163</v>
      </c>
      <c r="E228" s="30" t="s">
        <v>90</v>
      </c>
      <c r="F228" s="79"/>
      <c r="G228" s="79"/>
    </row>
    <row r="229" spans="1:7" ht="12.75" customHeight="1" outlineLevel="1" x14ac:dyDescent="0.3">
      <c r="A229" s="58"/>
      <c r="B229" s="58"/>
      <c r="C229" s="74"/>
      <c r="D229" s="82"/>
      <c r="E229" s="30" t="s">
        <v>90</v>
      </c>
      <c r="F229" s="79"/>
      <c r="G229" s="79"/>
    </row>
    <row r="230" spans="1:7" ht="12.75" customHeight="1" outlineLevel="1" x14ac:dyDescent="0.3">
      <c r="A230" s="58"/>
      <c r="B230" s="58"/>
      <c r="C230" s="74"/>
      <c r="D230" s="58" t="s">
        <v>148</v>
      </c>
      <c r="E230" s="30" t="s">
        <v>92</v>
      </c>
      <c r="F230" s="79"/>
      <c r="G230" s="76"/>
    </row>
    <row r="231" spans="1:7" ht="12.75" customHeight="1" outlineLevel="1" x14ac:dyDescent="0.3">
      <c r="A231" s="58"/>
      <c r="B231" s="58"/>
      <c r="C231" s="74" t="s">
        <v>216</v>
      </c>
      <c r="D231" s="58"/>
      <c r="E231" s="30"/>
      <c r="F231" s="79"/>
      <c r="G231" s="76"/>
    </row>
    <row r="232" spans="1:7" ht="12.75" customHeight="1" outlineLevel="1" x14ac:dyDescent="0.3">
      <c r="A232" s="58"/>
      <c r="B232" s="58"/>
      <c r="C232" s="74"/>
      <c r="D232" s="58" t="s">
        <v>153</v>
      </c>
      <c r="E232" s="30" t="s">
        <v>97</v>
      </c>
      <c r="F232" s="79"/>
      <c r="G232" s="76"/>
    </row>
    <row r="233" spans="1:7" ht="12.75" customHeight="1" outlineLevel="1" x14ac:dyDescent="0.3">
      <c r="A233" s="58"/>
      <c r="B233" s="58"/>
      <c r="C233" s="74"/>
      <c r="D233" s="58" t="s">
        <v>213</v>
      </c>
      <c r="E233" s="30" t="s">
        <v>97</v>
      </c>
      <c r="F233" s="79"/>
      <c r="G233" s="76"/>
    </row>
    <row r="234" spans="1:7" ht="12.75" customHeight="1" outlineLevel="1" x14ac:dyDescent="0.3">
      <c r="A234" s="58"/>
      <c r="B234" s="58"/>
      <c r="C234" s="74"/>
      <c r="D234" s="58" t="s">
        <v>154</v>
      </c>
      <c r="E234" s="30" t="s">
        <v>90</v>
      </c>
      <c r="F234" s="79"/>
      <c r="G234" s="76"/>
    </row>
    <row r="235" spans="1:7" ht="12.75" customHeight="1" outlineLevel="1" x14ac:dyDescent="0.3">
      <c r="A235" s="58"/>
      <c r="B235" s="58"/>
      <c r="C235" s="74"/>
      <c r="D235" s="58" t="s">
        <v>148</v>
      </c>
      <c r="E235" s="30" t="s">
        <v>97</v>
      </c>
      <c r="F235" s="79"/>
      <c r="G235" s="76"/>
    </row>
    <row r="236" spans="1:7" ht="12.75" customHeight="1" outlineLevel="1" x14ac:dyDescent="0.3">
      <c r="A236" s="58"/>
      <c r="B236" s="58"/>
      <c r="C236" s="74" t="s">
        <v>217</v>
      </c>
      <c r="D236" s="58"/>
      <c r="E236" s="30"/>
      <c r="F236" s="75"/>
      <c r="G236" s="76"/>
    </row>
    <row r="237" spans="1:7" ht="12.75" customHeight="1" outlineLevel="1" x14ac:dyDescent="0.3">
      <c r="A237" s="58"/>
      <c r="B237" s="58"/>
      <c r="C237" s="74"/>
      <c r="D237" s="58" t="s">
        <v>218</v>
      </c>
      <c r="E237" s="30" t="s">
        <v>90</v>
      </c>
      <c r="F237" s="79"/>
      <c r="G237" s="76"/>
    </row>
    <row r="238" spans="1:7" ht="12.75" customHeight="1" outlineLevel="1" x14ac:dyDescent="0.3">
      <c r="A238" s="58"/>
      <c r="B238" s="58"/>
      <c r="C238" s="74"/>
      <c r="D238" s="58" t="s">
        <v>148</v>
      </c>
      <c r="E238" s="30" t="s">
        <v>97</v>
      </c>
      <c r="F238" s="75"/>
      <c r="G238" s="76"/>
    </row>
    <row r="239" spans="1:7" ht="12.75" customHeight="1" outlineLevel="1" x14ac:dyDescent="0.3">
      <c r="A239" s="58"/>
      <c r="B239" s="58"/>
      <c r="C239" s="74" t="s">
        <v>219</v>
      </c>
      <c r="D239" s="58"/>
      <c r="E239" s="30"/>
      <c r="F239" s="75"/>
      <c r="G239" s="76"/>
    </row>
    <row r="240" spans="1:7" ht="12.75" customHeight="1" outlineLevel="1" x14ac:dyDescent="0.3">
      <c r="A240" s="58"/>
      <c r="B240" s="58"/>
      <c r="C240" s="74"/>
      <c r="D240" s="58" t="s">
        <v>160</v>
      </c>
      <c r="E240" s="30" t="s">
        <v>97</v>
      </c>
      <c r="F240" s="75"/>
      <c r="G240" s="76"/>
    </row>
    <row r="241" spans="1:7" ht="12.75" customHeight="1" outlineLevel="1" x14ac:dyDescent="0.3">
      <c r="A241" s="58"/>
      <c r="B241" s="58"/>
      <c r="C241" s="74"/>
      <c r="D241" s="58" t="s">
        <v>161</v>
      </c>
      <c r="E241" s="30" t="s">
        <v>97</v>
      </c>
      <c r="F241" s="75"/>
      <c r="G241" s="76"/>
    </row>
    <row r="242" spans="1:7" ht="12.75" customHeight="1" outlineLevel="1" x14ac:dyDescent="0.3">
      <c r="A242" s="58"/>
      <c r="B242" s="58"/>
      <c r="C242" s="74"/>
      <c r="D242" s="58" t="s">
        <v>162</v>
      </c>
      <c r="E242" s="30" t="s">
        <v>97</v>
      </c>
      <c r="F242" s="75"/>
      <c r="G242" s="76"/>
    </row>
    <row r="243" spans="1:7" ht="12.75" customHeight="1" outlineLevel="1" x14ac:dyDescent="0.3">
      <c r="A243" s="58"/>
      <c r="B243" s="58"/>
      <c r="C243" s="74"/>
      <c r="D243" s="58" t="s">
        <v>163</v>
      </c>
      <c r="E243" s="30" t="s">
        <v>90</v>
      </c>
      <c r="F243" s="79"/>
      <c r="G243" s="76"/>
    </row>
    <row r="244" spans="1:7" ht="12.75" customHeight="1" outlineLevel="1" x14ac:dyDescent="0.3">
      <c r="A244" s="58"/>
      <c r="B244" s="58"/>
      <c r="C244" s="74"/>
      <c r="D244" s="58" t="s">
        <v>148</v>
      </c>
      <c r="E244" s="30" t="s">
        <v>97</v>
      </c>
      <c r="F244" s="75"/>
      <c r="G244" s="76"/>
    </row>
    <row r="245" spans="1:7" ht="12.75" customHeight="1" outlineLevel="1" x14ac:dyDescent="0.3">
      <c r="A245" s="58"/>
      <c r="B245" s="58"/>
      <c r="C245" s="74" t="s">
        <v>220</v>
      </c>
      <c r="D245" s="58"/>
      <c r="E245" s="30"/>
      <c r="F245" s="75"/>
      <c r="G245" s="76"/>
    </row>
    <row r="246" spans="1:7" ht="12.75" customHeight="1" outlineLevel="1" x14ac:dyDescent="0.3">
      <c r="A246" s="58"/>
      <c r="B246" s="58"/>
      <c r="C246" s="74"/>
      <c r="D246" s="81" t="s">
        <v>160</v>
      </c>
      <c r="E246" s="30" t="s">
        <v>90</v>
      </c>
      <c r="F246" s="79"/>
      <c r="G246" s="79"/>
    </row>
    <row r="247" spans="1:7" ht="12.75" customHeight="1" outlineLevel="1" x14ac:dyDescent="0.3">
      <c r="A247" s="58"/>
      <c r="B247" s="58"/>
      <c r="C247" s="74"/>
      <c r="D247" s="82"/>
      <c r="E247" s="30" t="s">
        <v>90</v>
      </c>
      <c r="F247" s="79"/>
      <c r="G247" s="79"/>
    </row>
    <row r="248" spans="1:7" ht="12.75" customHeight="1" outlineLevel="1" x14ac:dyDescent="0.3">
      <c r="A248" s="58"/>
      <c r="B248" s="58"/>
      <c r="C248" s="74"/>
      <c r="D248" s="58" t="s">
        <v>161</v>
      </c>
      <c r="E248" s="30" t="s">
        <v>90</v>
      </c>
      <c r="F248" s="79"/>
      <c r="G248" s="76"/>
    </row>
    <row r="249" spans="1:7" ht="12.75" customHeight="1" outlineLevel="1" x14ac:dyDescent="0.3">
      <c r="A249" s="58"/>
      <c r="B249" s="58"/>
      <c r="C249" s="74"/>
      <c r="D249" s="58" t="s">
        <v>162</v>
      </c>
      <c r="E249" s="30" t="s">
        <v>90</v>
      </c>
      <c r="F249" s="79"/>
      <c r="G249" s="76"/>
    </row>
    <row r="250" spans="1:7" ht="12.75" customHeight="1" outlineLevel="1" x14ac:dyDescent="0.3">
      <c r="A250" s="58"/>
      <c r="B250" s="58"/>
      <c r="C250" s="74"/>
      <c r="D250" s="58" t="s">
        <v>163</v>
      </c>
      <c r="E250" s="30" t="s">
        <v>90</v>
      </c>
      <c r="F250" s="79"/>
      <c r="G250" s="76"/>
    </row>
    <row r="251" spans="1:7" ht="12.75" customHeight="1" outlineLevel="1" x14ac:dyDescent="0.3">
      <c r="A251" s="58"/>
      <c r="B251" s="58"/>
      <c r="C251" s="74"/>
      <c r="D251" s="58" t="s">
        <v>148</v>
      </c>
      <c r="E251" s="30" t="s">
        <v>97</v>
      </c>
      <c r="F251" s="75"/>
      <c r="G251" s="76"/>
    </row>
    <row r="252" spans="1:7" ht="12.75" customHeight="1" outlineLevel="1" x14ac:dyDescent="0.3">
      <c r="A252" s="58"/>
      <c r="B252" s="58"/>
      <c r="C252" s="74" t="s">
        <v>221</v>
      </c>
      <c r="D252" s="58"/>
      <c r="E252" s="30"/>
      <c r="F252" s="75"/>
      <c r="G252" s="76"/>
    </row>
    <row r="253" spans="1:7" ht="12.75" customHeight="1" outlineLevel="1" x14ac:dyDescent="0.3">
      <c r="A253" s="58"/>
      <c r="B253" s="58"/>
      <c r="C253" s="74"/>
      <c r="D253" s="58" t="s">
        <v>222</v>
      </c>
      <c r="E253" s="30" t="s">
        <v>97</v>
      </c>
      <c r="F253" s="75"/>
      <c r="G253" s="76"/>
    </row>
    <row r="254" spans="1:7" ht="12.75" customHeight="1" outlineLevel="1" x14ac:dyDescent="0.3">
      <c r="A254" s="58"/>
      <c r="B254" s="58"/>
      <c r="C254" s="74"/>
      <c r="D254" s="58" t="s">
        <v>213</v>
      </c>
      <c r="E254" s="30" t="s">
        <v>97</v>
      </c>
      <c r="F254" s="75"/>
      <c r="G254" s="76"/>
    </row>
    <row r="255" spans="1:7" ht="12.75" customHeight="1" outlineLevel="1" x14ac:dyDescent="0.3">
      <c r="A255" s="58"/>
      <c r="B255" s="58"/>
      <c r="C255" s="74"/>
      <c r="D255" s="58" t="s">
        <v>158</v>
      </c>
      <c r="E255" s="30" t="s">
        <v>110</v>
      </c>
      <c r="F255" s="75"/>
      <c r="G255" s="76"/>
    </row>
    <row r="256" spans="1:7" ht="12.75" customHeight="1" outlineLevel="1" x14ac:dyDescent="0.3">
      <c r="A256" s="58"/>
      <c r="B256" s="58"/>
      <c r="C256" s="74"/>
      <c r="D256" s="58" t="s">
        <v>148</v>
      </c>
      <c r="E256" s="30" t="s">
        <v>94</v>
      </c>
      <c r="F256" s="79"/>
      <c r="G256" s="79"/>
    </row>
    <row r="257" spans="1:7" ht="12.75" customHeight="1" outlineLevel="1" x14ac:dyDescent="0.3">
      <c r="A257" s="58"/>
      <c r="B257" s="58"/>
      <c r="C257" s="74" t="s">
        <v>223</v>
      </c>
      <c r="D257" s="58"/>
      <c r="E257" s="30"/>
      <c r="F257" s="75"/>
      <c r="G257" s="76"/>
    </row>
    <row r="258" spans="1:7" ht="12.75" customHeight="1" outlineLevel="1" x14ac:dyDescent="0.3">
      <c r="A258" s="58"/>
      <c r="B258" s="58"/>
      <c r="C258" s="74"/>
      <c r="D258" s="58" t="s">
        <v>218</v>
      </c>
      <c r="E258" s="30" t="s">
        <v>90</v>
      </c>
      <c r="F258" s="79"/>
      <c r="G258" s="76"/>
    </row>
    <row r="259" spans="1:7" ht="12.75" customHeight="1" outlineLevel="1" x14ac:dyDescent="0.3">
      <c r="A259" s="58"/>
      <c r="B259" s="58"/>
      <c r="C259" s="74"/>
      <c r="D259" s="58" t="s">
        <v>148</v>
      </c>
      <c r="E259" s="30" t="s">
        <v>97</v>
      </c>
      <c r="F259" s="75"/>
      <c r="G259" s="76"/>
    </row>
    <row r="260" spans="1:7" ht="12.75" customHeight="1" outlineLevel="1" x14ac:dyDescent="0.3">
      <c r="A260" s="58"/>
      <c r="B260" s="58"/>
      <c r="C260" s="74" t="s">
        <v>224</v>
      </c>
      <c r="D260" s="58"/>
      <c r="E260" s="30"/>
      <c r="F260" s="75"/>
      <c r="G260" s="76"/>
    </row>
    <row r="261" spans="1:7" ht="12.75" customHeight="1" outlineLevel="1" x14ac:dyDescent="0.3">
      <c r="A261" s="58"/>
      <c r="B261" s="58"/>
      <c r="C261" s="74"/>
      <c r="D261" s="58" t="s">
        <v>153</v>
      </c>
      <c r="E261" s="30" t="s">
        <v>97</v>
      </c>
      <c r="F261" s="75"/>
      <c r="G261" s="76"/>
    </row>
    <row r="262" spans="1:7" ht="12.75" customHeight="1" outlineLevel="1" x14ac:dyDescent="0.3">
      <c r="A262" s="58"/>
      <c r="B262" s="58"/>
      <c r="C262" s="74"/>
      <c r="D262" s="58" t="s">
        <v>156</v>
      </c>
      <c r="E262" s="30" t="s">
        <v>97</v>
      </c>
      <c r="F262" s="75"/>
      <c r="G262" s="76"/>
    </row>
    <row r="263" spans="1:7" ht="12.75" customHeight="1" outlineLevel="1" x14ac:dyDescent="0.3">
      <c r="A263" s="58"/>
      <c r="B263" s="58"/>
      <c r="C263" s="74"/>
      <c r="D263" s="58" t="s">
        <v>213</v>
      </c>
      <c r="E263" s="30" t="s">
        <v>97</v>
      </c>
      <c r="F263" s="75"/>
      <c r="G263" s="76"/>
    </row>
    <row r="264" spans="1:7" ht="12.75" customHeight="1" outlineLevel="1" x14ac:dyDescent="0.3">
      <c r="A264" s="58"/>
      <c r="B264" s="58"/>
      <c r="C264" s="74"/>
      <c r="D264" s="28" t="s">
        <v>157</v>
      </c>
      <c r="E264" s="30" t="s">
        <v>97</v>
      </c>
      <c r="F264" s="75"/>
      <c r="G264" s="76"/>
    </row>
    <row r="265" spans="1:7" ht="12.75" customHeight="1" outlineLevel="1" x14ac:dyDescent="0.3">
      <c r="A265" s="58"/>
      <c r="B265" s="58"/>
      <c r="C265" s="74"/>
      <c r="D265" s="58" t="s">
        <v>148</v>
      </c>
      <c r="E265" s="30" t="s">
        <v>97</v>
      </c>
      <c r="F265" s="75"/>
      <c r="G265" s="76"/>
    </row>
    <row r="266" spans="1:7" ht="12.75" customHeight="1" outlineLevel="1" x14ac:dyDescent="0.3">
      <c r="A266" s="58"/>
      <c r="B266" s="58"/>
      <c r="C266" s="74" t="s">
        <v>225</v>
      </c>
      <c r="D266" s="58"/>
      <c r="E266" s="30"/>
      <c r="F266" s="75"/>
      <c r="G266" s="76"/>
    </row>
    <row r="267" spans="1:7" ht="12.75" customHeight="1" outlineLevel="1" x14ac:dyDescent="0.3">
      <c r="A267" s="58"/>
      <c r="B267" s="58"/>
      <c r="C267" s="74"/>
      <c r="D267" s="58" t="s">
        <v>153</v>
      </c>
      <c r="E267" s="30" t="s">
        <v>97</v>
      </c>
      <c r="F267" s="75"/>
      <c r="G267" s="76"/>
    </row>
    <row r="268" spans="1:7" ht="12.75" customHeight="1" outlineLevel="1" x14ac:dyDescent="0.3">
      <c r="A268" s="58"/>
      <c r="B268" s="58"/>
      <c r="C268" s="74"/>
      <c r="D268" s="58" t="s">
        <v>156</v>
      </c>
      <c r="E268" s="30" t="s">
        <v>97</v>
      </c>
      <c r="F268" s="75"/>
      <c r="G268" s="76"/>
    </row>
    <row r="269" spans="1:7" ht="12.75" customHeight="1" outlineLevel="1" x14ac:dyDescent="0.3">
      <c r="A269" s="58"/>
      <c r="B269" s="58"/>
      <c r="C269" s="74"/>
      <c r="D269" s="58" t="s">
        <v>213</v>
      </c>
      <c r="E269" s="30" t="s">
        <v>97</v>
      </c>
      <c r="F269" s="75"/>
      <c r="G269" s="76"/>
    </row>
    <row r="270" spans="1:7" ht="12.75" customHeight="1" outlineLevel="1" x14ac:dyDescent="0.3">
      <c r="A270" s="58"/>
      <c r="B270" s="58"/>
      <c r="C270" s="74"/>
      <c r="D270" s="28" t="s">
        <v>157</v>
      </c>
      <c r="E270" s="30" t="s">
        <v>97</v>
      </c>
      <c r="F270" s="75"/>
      <c r="G270" s="76"/>
    </row>
    <row r="271" spans="1:7" ht="12.75" customHeight="1" outlineLevel="1" x14ac:dyDescent="0.3">
      <c r="A271" s="58"/>
      <c r="B271" s="58"/>
      <c r="C271" s="74"/>
      <c r="D271" s="58" t="s">
        <v>148</v>
      </c>
      <c r="E271" s="30" t="s">
        <v>97</v>
      </c>
      <c r="F271" s="75"/>
      <c r="G271" s="76"/>
    </row>
    <row r="272" spans="1:7" ht="12.75" customHeight="1" outlineLevel="1" x14ac:dyDescent="0.3">
      <c r="A272" s="58"/>
      <c r="B272" s="58"/>
      <c r="C272" s="74" t="s">
        <v>226</v>
      </c>
      <c r="D272" s="58"/>
      <c r="E272" s="30"/>
      <c r="F272" s="75"/>
      <c r="G272" s="76"/>
    </row>
    <row r="273" spans="1:7" ht="12.75" customHeight="1" outlineLevel="1" x14ac:dyDescent="0.3">
      <c r="A273" s="58"/>
      <c r="B273" s="58"/>
      <c r="C273" s="74"/>
      <c r="D273" s="81" t="s">
        <v>160</v>
      </c>
      <c r="E273" s="30" t="s">
        <v>90</v>
      </c>
      <c r="F273" s="79"/>
      <c r="G273" s="76"/>
    </row>
    <row r="274" spans="1:7" ht="12.75" customHeight="1" outlineLevel="1" x14ac:dyDescent="0.3">
      <c r="A274" s="58"/>
      <c r="B274" s="58"/>
      <c r="C274" s="74"/>
      <c r="D274" s="82"/>
      <c r="E274" s="30" t="s">
        <v>90</v>
      </c>
      <c r="F274" s="79"/>
      <c r="G274" s="76"/>
    </row>
    <row r="275" spans="1:7" ht="12.75" customHeight="1" outlineLevel="1" x14ac:dyDescent="0.3">
      <c r="A275" s="58"/>
      <c r="B275" s="58"/>
      <c r="C275" s="74"/>
      <c r="D275" s="58" t="s">
        <v>161</v>
      </c>
      <c r="E275" s="30" t="s">
        <v>90</v>
      </c>
      <c r="F275" s="79"/>
      <c r="G275" s="76"/>
    </row>
    <row r="276" spans="1:7" ht="12.75" customHeight="1" outlineLevel="1" x14ac:dyDescent="0.3">
      <c r="A276" s="58"/>
      <c r="B276" s="58"/>
      <c r="C276" s="74"/>
      <c r="D276" s="58" t="s">
        <v>162</v>
      </c>
      <c r="E276" s="30" t="s">
        <v>90</v>
      </c>
      <c r="F276" s="79"/>
      <c r="G276" s="76"/>
    </row>
    <row r="277" spans="1:7" ht="12.75" customHeight="1" outlineLevel="1" x14ac:dyDescent="0.3">
      <c r="A277" s="58"/>
      <c r="B277" s="58"/>
      <c r="C277" s="74"/>
      <c r="D277" s="58" t="s">
        <v>163</v>
      </c>
      <c r="E277" s="30" t="s">
        <v>90</v>
      </c>
      <c r="F277" s="79"/>
      <c r="G277" s="76"/>
    </row>
    <row r="278" spans="1:7" ht="12.75" customHeight="1" outlineLevel="1" x14ac:dyDescent="0.3">
      <c r="A278" s="58"/>
      <c r="B278" s="58"/>
      <c r="C278" s="74"/>
      <c r="D278" s="58" t="s">
        <v>148</v>
      </c>
      <c r="E278" s="30" t="s">
        <v>97</v>
      </c>
      <c r="F278" s="75"/>
      <c r="G278" s="76"/>
    </row>
    <row r="279" spans="1:7" ht="12.75" customHeight="1" outlineLevel="1" x14ac:dyDescent="0.3">
      <c r="A279" s="58"/>
      <c r="B279" s="58"/>
      <c r="C279" s="74" t="s">
        <v>227</v>
      </c>
      <c r="D279" s="58"/>
      <c r="E279" s="30"/>
      <c r="F279" s="75"/>
      <c r="G279" s="76"/>
    </row>
    <row r="280" spans="1:7" ht="12.75" customHeight="1" outlineLevel="1" x14ac:dyDescent="0.3">
      <c r="A280" s="58"/>
      <c r="B280" s="58"/>
      <c r="C280" s="74"/>
      <c r="D280" s="58" t="s">
        <v>222</v>
      </c>
      <c r="E280" s="30" t="s">
        <v>97</v>
      </c>
      <c r="F280" s="75"/>
      <c r="G280" s="76"/>
    </row>
    <row r="281" spans="1:7" ht="12.75" customHeight="1" outlineLevel="1" x14ac:dyDescent="0.3">
      <c r="A281" s="58"/>
      <c r="B281" s="58"/>
      <c r="C281" s="74"/>
      <c r="D281" s="58" t="s">
        <v>213</v>
      </c>
      <c r="E281" s="30" t="s">
        <v>97</v>
      </c>
      <c r="F281" s="75"/>
      <c r="G281" s="76"/>
    </row>
    <row r="282" spans="1:7" ht="12.75" customHeight="1" outlineLevel="1" x14ac:dyDescent="0.3">
      <c r="A282" s="58"/>
      <c r="B282" s="58"/>
      <c r="C282" s="74"/>
      <c r="D282" s="58" t="s">
        <v>158</v>
      </c>
      <c r="E282" s="30" t="s">
        <v>110</v>
      </c>
      <c r="F282" s="75"/>
      <c r="G282" s="76"/>
    </row>
    <row r="283" spans="1:7" ht="12.75" customHeight="1" outlineLevel="1" x14ac:dyDescent="0.3">
      <c r="A283" s="58"/>
      <c r="B283" s="58"/>
      <c r="C283" s="74"/>
      <c r="D283" s="58" t="s">
        <v>148</v>
      </c>
      <c r="E283" s="30" t="s">
        <v>94</v>
      </c>
      <c r="F283" s="79"/>
      <c r="G283" s="76"/>
    </row>
    <row r="284" spans="1:7" ht="12.75" customHeight="1" outlineLevel="1" x14ac:dyDescent="0.3">
      <c r="A284" s="58"/>
      <c r="B284" s="58"/>
      <c r="C284" s="74" t="s">
        <v>228</v>
      </c>
      <c r="D284" s="58"/>
      <c r="E284" s="30"/>
      <c r="F284" s="75"/>
      <c r="G284" s="76"/>
    </row>
    <row r="285" spans="1:7" ht="12.75" customHeight="1" outlineLevel="1" x14ac:dyDescent="0.3">
      <c r="A285" s="58"/>
      <c r="B285" s="58"/>
      <c r="C285" s="58"/>
      <c r="D285" s="58" t="s">
        <v>160</v>
      </c>
      <c r="E285" s="30" t="s">
        <v>97</v>
      </c>
      <c r="F285" s="75"/>
      <c r="G285" s="76"/>
    </row>
    <row r="286" spans="1:7" ht="12.75" customHeight="1" outlineLevel="1" x14ac:dyDescent="0.3">
      <c r="A286" s="58"/>
      <c r="B286" s="58"/>
      <c r="C286" s="58"/>
      <c r="D286" s="58" t="s">
        <v>161</v>
      </c>
      <c r="E286" s="30" t="s">
        <v>97</v>
      </c>
      <c r="F286" s="75"/>
      <c r="G286" s="76"/>
    </row>
    <row r="287" spans="1:7" ht="12.75" customHeight="1" outlineLevel="1" x14ac:dyDescent="0.3">
      <c r="A287" s="58"/>
      <c r="B287" s="58"/>
      <c r="C287" s="58"/>
      <c r="D287" s="58" t="s">
        <v>162</v>
      </c>
      <c r="E287" s="30" t="s">
        <v>97</v>
      </c>
      <c r="F287" s="75"/>
      <c r="G287" s="76"/>
    </row>
    <row r="288" spans="1:7" ht="12.75" customHeight="1" outlineLevel="1" x14ac:dyDescent="0.3">
      <c r="A288" s="58"/>
      <c r="B288" s="58"/>
      <c r="C288" s="58"/>
      <c r="D288" s="58" t="s">
        <v>163</v>
      </c>
      <c r="E288" s="30" t="s">
        <v>90</v>
      </c>
      <c r="F288" s="79"/>
      <c r="G288" s="79"/>
    </row>
    <row r="289" spans="1:7" ht="12.75" customHeight="1" outlineLevel="1" x14ac:dyDescent="0.3">
      <c r="A289" s="58"/>
      <c r="B289" s="58"/>
      <c r="C289" s="58"/>
      <c r="D289" s="58" t="s">
        <v>166</v>
      </c>
      <c r="E289" s="30" t="s">
        <v>97</v>
      </c>
      <c r="F289" s="75"/>
      <c r="G289" s="76"/>
    </row>
    <row r="290" spans="1:7" ht="12.75" customHeight="1" outlineLevel="1" x14ac:dyDescent="0.3">
      <c r="A290" s="58"/>
      <c r="B290" s="58"/>
      <c r="C290" s="58"/>
      <c r="D290" s="58" t="s">
        <v>148</v>
      </c>
      <c r="E290" s="30" t="s">
        <v>97</v>
      </c>
      <c r="F290" s="75"/>
      <c r="G290" s="76"/>
    </row>
    <row r="291" spans="1:7" ht="12.75" customHeight="1" outlineLevel="1" x14ac:dyDescent="0.3">
      <c r="A291" s="58"/>
      <c r="B291" s="58"/>
      <c r="C291" s="84" t="s">
        <v>229</v>
      </c>
      <c r="D291" s="58"/>
      <c r="E291" s="30"/>
      <c r="F291" s="75"/>
      <c r="G291" s="76"/>
    </row>
    <row r="292" spans="1:7" ht="12.75" customHeight="1" outlineLevel="1" x14ac:dyDescent="0.3">
      <c r="A292" s="58"/>
      <c r="B292" s="58"/>
      <c r="C292" s="58"/>
      <c r="D292" s="58" t="s">
        <v>160</v>
      </c>
      <c r="E292" s="30" t="s">
        <v>97</v>
      </c>
      <c r="F292" s="75"/>
      <c r="G292" s="76"/>
    </row>
    <row r="293" spans="1:7" ht="12.75" customHeight="1" outlineLevel="1" x14ac:dyDescent="0.3">
      <c r="A293" s="58"/>
      <c r="B293" s="58"/>
      <c r="C293" s="58"/>
      <c r="D293" s="58" t="s">
        <v>161</v>
      </c>
      <c r="E293" s="30" t="s">
        <v>97</v>
      </c>
      <c r="F293" s="75"/>
      <c r="G293" s="76"/>
    </row>
    <row r="294" spans="1:7" ht="12.75" customHeight="1" outlineLevel="1" x14ac:dyDescent="0.3">
      <c r="A294" s="58"/>
      <c r="B294" s="58"/>
      <c r="C294" s="58"/>
      <c r="D294" s="58" t="s">
        <v>162</v>
      </c>
      <c r="E294" s="30" t="s">
        <v>97</v>
      </c>
      <c r="F294" s="75"/>
      <c r="G294" s="76"/>
    </row>
    <row r="295" spans="1:7" ht="12.75" customHeight="1" outlineLevel="1" x14ac:dyDescent="0.3">
      <c r="A295" s="58"/>
      <c r="B295" s="58"/>
      <c r="C295" s="58"/>
      <c r="D295" s="58" t="s">
        <v>163</v>
      </c>
      <c r="E295" s="30" t="s">
        <v>90</v>
      </c>
      <c r="F295" s="79"/>
      <c r="G295" s="76"/>
    </row>
    <row r="296" spans="1:7" ht="12.75" customHeight="1" outlineLevel="1" x14ac:dyDescent="0.3">
      <c r="A296" s="58"/>
      <c r="B296" s="58"/>
      <c r="C296" s="58"/>
      <c r="D296" s="58" t="s">
        <v>166</v>
      </c>
      <c r="E296" s="30" t="s">
        <v>97</v>
      </c>
      <c r="F296" s="75"/>
      <c r="G296" s="76"/>
    </row>
    <row r="297" spans="1:7" ht="12.75" customHeight="1" outlineLevel="1" x14ac:dyDescent="0.3">
      <c r="A297" s="58"/>
      <c r="B297" s="58"/>
      <c r="C297" s="58"/>
      <c r="D297" s="58" t="s">
        <v>148</v>
      </c>
      <c r="E297" s="30" t="s">
        <v>94</v>
      </c>
      <c r="F297" s="79"/>
      <c r="G297" s="79"/>
    </row>
    <row r="298" spans="1:7" ht="12.75" customHeight="1" outlineLevel="1" x14ac:dyDescent="0.3">
      <c r="A298" s="58"/>
      <c r="B298" s="58"/>
      <c r="C298" s="74" t="s">
        <v>199</v>
      </c>
      <c r="D298" s="74"/>
      <c r="E298" s="30"/>
      <c r="F298" s="75"/>
      <c r="G298" s="76"/>
    </row>
    <row r="299" spans="1:7" ht="12.75" customHeight="1" outlineLevel="1" x14ac:dyDescent="0.3">
      <c r="A299" s="58"/>
      <c r="B299" s="58"/>
      <c r="C299" s="58"/>
      <c r="D299" s="58" t="s">
        <v>200</v>
      </c>
      <c r="E299" s="30" t="s">
        <v>97</v>
      </c>
      <c r="F299" s="75"/>
      <c r="G299" s="76"/>
    </row>
    <row r="300" spans="1:7" ht="12.75" customHeight="1" outlineLevel="1" x14ac:dyDescent="0.3">
      <c r="A300" s="58"/>
      <c r="B300" s="58"/>
      <c r="C300" s="58"/>
      <c r="D300" s="58" t="s">
        <v>148</v>
      </c>
      <c r="E300" s="30" t="s">
        <v>97</v>
      </c>
      <c r="F300" s="75"/>
      <c r="G300" s="76"/>
    </row>
    <row r="301" spans="1:7" ht="12" customHeight="1" outlineLevel="1" x14ac:dyDescent="0.3">
      <c r="A301" s="72"/>
      <c r="B301" s="72" t="s">
        <v>230</v>
      </c>
      <c r="C301" s="67"/>
      <c r="D301" s="67"/>
      <c r="E301" s="73"/>
      <c r="F301" s="67"/>
      <c r="G301" s="67"/>
    </row>
    <row r="302" spans="1:7" ht="12.75" customHeight="1" outlineLevel="1" x14ac:dyDescent="0.3">
      <c r="A302" s="58"/>
      <c r="B302" s="58"/>
      <c r="C302" s="74" t="s">
        <v>231</v>
      </c>
      <c r="D302" s="74"/>
      <c r="E302" s="30"/>
      <c r="F302" s="75"/>
      <c r="G302" s="76"/>
    </row>
    <row r="303" spans="1:7" ht="12.75" customHeight="1" outlineLevel="1" x14ac:dyDescent="0.3">
      <c r="A303" s="58"/>
      <c r="B303" s="58"/>
      <c r="C303" s="58"/>
      <c r="D303" s="58" t="s">
        <v>232</v>
      </c>
      <c r="E303" s="30" t="s">
        <v>97</v>
      </c>
      <c r="F303" s="75"/>
      <c r="G303" s="76"/>
    </row>
    <row r="304" spans="1:7" ht="12.75" customHeight="1" outlineLevel="1" x14ac:dyDescent="0.3">
      <c r="A304" s="58"/>
      <c r="B304" s="58"/>
      <c r="C304" s="58"/>
      <c r="D304" s="58" t="s">
        <v>148</v>
      </c>
      <c r="E304" s="30" t="s">
        <v>94</v>
      </c>
      <c r="F304" s="79"/>
      <c r="G304" s="79"/>
    </row>
    <row r="305" spans="1:7" ht="12.75" customHeight="1" outlineLevel="1" x14ac:dyDescent="0.3">
      <c r="A305" s="58"/>
      <c r="B305" s="58"/>
      <c r="C305" s="74" t="s">
        <v>233</v>
      </c>
      <c r="D305" s="58"/>
      <c r="E305" s="30"/>
      <c r="F305" s="75"/>
      <c r="G305" s="76"/>
    </row>
    <row r="306" spans="1:7" ht="12.75" customHeight="1" outlineLevel="1" x14ac:dyDescent="0.3">
      <c r="A306" s="58"/>
      <c r="B306" s="58"/>
      <c r="C306" s="58"/>
      <c r="D306" s="58" t="s">
        <v>160</v>
      </c>
      <c r="E306" s="30" t="s">
        <v>97</v>
      </c>
      <c r="F306" s="75"/>
      <c r="G306" s="76"/>
    </row>
    <row r="307" spans="1:7" ht="12.75" customHeight="1" outlineLevel="1" x14ac:dyDescent="0.3">
      <c r="A307" s="58"/>
      <c r="B307" s="58"/>
      <c r="C307" s="58"/>
      <c r="D307" s="58" t="s">
        <v>161</v>
      </c>
      <c r="E307" s="30" t="s">
        <v>97</v>
      </c>
      <c r="F307" s="75"/>
      <c r="G307" s="76"/>
    </row>
    <row r="308" spans="1:7" ht="12.75" customHeight="1" outlineLevel="1" x14ac:dyDescent="0.3">
      <c r="A308" s="58"/>
      <c r="B308" s="58"/>
      <c r="C308" s="58"/>
      <c r="D308" s="58" t="s">
        <v>162</v>
      </c>
      <c r="E308" s="30" t="s">
        <v>97</v>
      </c>
      <c r="F308" s="75"/>
      <c r="G308" s="76"/>
    </row>
    <row r="309" spans="1:7" ht="12.75" customHeight="1" outlineLevel="1" x14ac:dyDescent="0.3">
      <c r="A309" s="58"/>
      <c r="B309" s="58"/>
      <c r="C309" s="58"/>
      <c r="D309" s="58" t="s">
        <v>163</v>
      </c>
      <c r="E309" s="30" t="s">
        <v>90</v>
      </c>
      <c r="F309" s="79"/>
      <c r="G309" s="76"/>
    </row>
    <row r="310" spans="1:7" ht="12.75" customHeight="1" outlineLevel="1" x14ac:dyDescent="0.3">
      <c r="A310" s="58"/>
      <c r="B310" s="58"/>
      <c r="C310" s="58"/>
      <c r="D310" s="58" t="s">
        <v>148</v>
      </c>
      <c r="E310" s="30" t="s">
        <v>97</v>
      </c>
      <c r="F310" s="75"/>
      <c r="G310" s="76"/>
    </row>
    <row r="311" spans="1:7" ht="12.75" customHeight="1" outlineLevel="1" x14ac:dyDescent="0.3">
      <c r="A311" s="58"/>
      <c r="B311" s="58"/>
      <c r="C311" s="74" t="s">
        <v>234</v>
      </c>
      <c r="D311" s="74"/>
      <c r="E311" s="30"/>
      <c r="F311" s="75"/>
      <c r="G311" s="76"/>
    </row>
    <row r="312" spans="1:7" ht="12.75" customHeight="1" outlineLevel="1" x14ac:dyDescent="0.3">
      <c r="A312" s="58"/>
      <c r="B312" s="58"/>
      <c r="C312" s="58"/>
      <c r="D312" s="58" t="s">
        <v>235</v>
      </c>
      <c r="E312" s="30" t="s">
        <v>90</v>
      </c>
      <c r="F312" s="79"/>
      <c r="G312" s="79"/>
    </row>
    <row r="313" spans="1:7" ht="12.75" customHeight="1" outlineLevel="1" x14ac:dyDescent="0.3">
      <c r="A313" s="58"/>
      <c r="B313" s="58"/>
      <c r="C313" s="58"/>
      <c r="D313" s="58" t="s">
        <v>148</v>
      </c>
      <c r="E313" s="30" t="s">
        <v>94</v>
      </c>
      <c r="F313" s="79"/>
      <c r="G313" s="76"/>
    </row>
    <row r="314" spans="1:7" ht="12.75" customHeight="1" outlineLevel="1" x14ac:dyDescent="0.3">
      <c r="A314" s="58"/>
      <c r="B314" s="58"/>
      <c r="C314" s="74" t="s">
        <v>236</v>
      </c>
      <c r="D314" s="58"/>
      <c r="E314" s="30"/>
      <c r="F314" s="75"/>
      <c r="G314" s="76"/>
    </row>
    <row r="315" spans="1:7" ht="12.75" customHeight="1" outlineLevel="1" x14ac:dyDescent="0.3">
      <c r="A315" s="58"/>
      <c r="B315" s="58"/>
      <c r="C315" s="58"/>
      <c r="D315" s="58" t="s">
        <v>237</v>
      </c>
      <c r="E315" s="30" t="s">
        <v>90</v>
      </c>
      <c r="F315" s="79"/>
      <c r="G315" s="79"/>
    </row>
    <row r="316" spans="1:7" ht="12.75" customHeight="1" outlineLevel="1" x14ac:dyDescent="0.3">
      <c r="A316" s="58"/>
      <c r="B316" s="58"/>
      <c r="C316" s="58"/>
      <c r="D316" s="58" t="s">
        <v>238</v>
      </c>
      <c r="E316" s="30" t="s">
        <v>90</v>
      </c>
      <c r="F316" s="79"/>
      <c r="G316" s="76"/>
    </row>
    <row r="317" spans="1:7" ht="12.75" customHeight="1" outlineLevel="1" x14ac:dyDescent="0.3">
      <c r="A317" s="58"/>
      <c r="B317" s="58"/>
      <c r="C317" s="58"/>
      <c r="D317" s="58" t="s">
        <v>148</v>
      </c>
      <c r="E317" s="30" t="s">
        <v>94</v>
      </c>
      <c r="F317" s="79"/>
      <c r="G317" s="76"/>
    </row>
    <row r="318" spans="1:7" ht="12.75" customHeight="1" outlineLevel="1" x14ac:dyDescent="0.3">
      <c r="A318" s="58"/>
      <c r="B318" s="58"/>
      <c r="C318" s="74" t="s">
        <v>239</v>
      </c>
      <c r="D318" s="58"/>
      <c r="E318" s="30"/>
      <c r="F318" s="75"/>
      <c r="G318" s="76"/>
    </row>
    <row r="319" spans="1:7" ht="12.75" customHeight="1" outlineLevel="1" x14ac:dyDescent="0.3">
      <c r="A319" s="58"/>
      <c r="B319" s="58"/>
      <c r="C319" s="74"/>
      <c r="D319" s="58" t="s">
        <v>240</v>
      </c>
      <c r="E319" s="30" t="s">
        <v>97</v>
      </c>
      <c r="F319" s="75"/>
      <c r="G319" s="76"/>
    </row>
    <row r="320" spans="1:7" ht="12.75" customHeight="1" outlineLevel="1" x14ac:dyDescent="0.3">
      <c r="A320" s="58"/>
      <c r="B320" s="58"/>
      <c r="C320" s="58"/>
      <c r="D320" s="58" t="s">
        <v>148</v>
      </c>
      <c r="E320" s="30" t="s">
        <v>94</v>
      </c>
      <c r="F320" s="79"/>
      <c r="G320" s="76"/>
    </row>
    <row r="321" spans="1:8" ht="12.75" customHeight="1" outlineLevel="1" x14ac:dyDescent="0.3">
      <c r="A321" s="58"/>
      <c r="B321" s="58"/>
      <c r="C321" s="74" t="s">
        <v>241</v>
      </c>
      <c r="D321" s="58"/>
      <c r="E321" s="30"/>
      <c r="F321" s="75"/>
      <c r="G321" s="76"/>
    </row>
    <row r="322" spans="1:8" ht="12.75" customHeight="1" outlineLevel="1" x14ac:dyDescent="0.3">
      <c r="A322" s="58"/>
      <c r="B322" s="58"/>
      <c r="C322" s="58"/>
      <c r="D322" s="58" t="s">
        <v>242</v>
      </c>
      <c r="E322" s="30" t="s">
        <v>97</v>
      </c>
      <c r="F322" s="75"/>
      <c r="G322" s="76"/>
    </row>
    <row r="323" spans="1:8" ht="12.75" customHeight="1" outlineLevel="1" x14ac:dyDescent="0.3">
      <c r="A323" s="58"/>
      <c r="B323" s="58"/>
      <c r="C323" s="58"/>
      <c r="D323" s="58" t="s">
        <v>148</v>
      </c>
      <c r="E323" s="30" t="s">
        <v>94</v>
      </c>
      <c r="F323" s="79"/>
      <c r="G323" s="76"/>
    </row>
    <row r="324" spans="1:8" ht="12" customHeight="1" outlineLevel="1" x14ac:dyDescent="0.3">
      <c r="A324" s="72"/>
      <c r="B324" s="72" t="s">
        <v>243</v>
      </c>
      <c r="C324" s="67"/>
      <c r="D324" s="67"/>
      <c r="E324" s="73"/>
      <c r="F324" s="67"/>
      <c r="G324" s="67"/>
    </row>
    <row r="325" spans="1:8" ht="12.75" customHeight="1" outlineLevel="1" x14ac:dyDescent="0.3">
      <c r="A325" s="58"/>
      <c r="B325" s="58"/>
      <c r="C325" s="58" t="s">
        <v>146</v>
      </c>
      <c r="D325" s="58"/>
      <c r="E325" s="30" t="s">
        <v>88</v>
      </c>
      <c r="F325" s="83"/>
      <c r="G325" s="76"/>
    </row>
    <row r="326" spans="1:8" ht="12.75" customHeight="1" outlineLevel="1" x14ac:dyDescent="0.3">
      <c r="A326" s="58"/>
      <c r="B326" s="58"/>
      <c r="C326" s="58" t="s">
        <v>148</v>
      </c>
      <c r="D326" s="58"/>
      <c r="E326" s="30" t="s">
        <v>97</v>
      </c>
      <c r="F326" s="75"/>
      <c r="G326" s="76"/>
    </row>
    <row r="327" spans="1:8" ht="12.75" customHeight="1" outlineLevel="1" x14ac:dyDescent="0.3">
      <c r="A327" s="58"/>
      <c r="B327" s="58"/>
      <c r="C327" s="74" t="s">
        <v>244</v>
      </c>
      <c r="D327" s="58"/>
      <c r="E327" s="30"/>
      <c r="F327" s="75"/>
      <c r="G327" s="76"/>
      <c r="H327" s="83"/>
    </row>
    <row r="328" spans="1:8" ht="12.75" customHeight="1" outlineLevel="1" x14ac:dyDescent="0.3">
      <c r="A328" s="58"/>
      <c r="B328" s="58"/>
      <c r="C328" s="74"/>
      <c r="D328" s="58" t="s">
        <v>153</v>
      </c>
      <c r="E328" s="30" t="s">
        <v>97</v>
      </c>
      <c r="F328" s="75"/>
      <c r="G328" s="76"/>
    </row>
    <row r="329" spans="1:8" ht="12.75" customHeight="1" outlineLevel="1" x14ac:dyDescent="0.3">
      <c r="A329" s="58"/>
      <c r="B329" s="58"/>
      <c r="C329" s="74"/>
      <c r="D329" s="58" t="s">
        <v>156</v>
      </c>
      <c r="E329" s="30" t="s">
        <v>97</v>
      </c>
      <c r="F329" s="75"/>
      <c r="G329" s="76"/>
    </row>
    <row r="330" spans="1:8" ht="12.75" customHeight="1" outlineLevel="1" x14ac:dyDescent="0.3">
      <c r="A330" s="58"/>
      <c r="B330" s="58"/>
      <c r="C330" s="74"/>
      <c r="D330" s="58" t="s">
        <v>213</v>
      </c>
      <c r="E330" s="30" t="s">
        <v>97</v>
      </c>
      <c r="F330" s="75"/>
      <c r="G330" s="76"/>
    </row>
    <row r="331" spans="1:8" ht="12.75" customHeight="1" outlineLevel="1" x14ac:dyDescent="0.3">
      <c r="A331" s="58"/>
      <c r="B331" s="58"/>
      <c r="C331" s="74"/>
      <c r="D331" s="58" t="s">
        <v>148</v>
      </c>
      <c r="E331" s="30" t="s">
        <v>94</v>
      </c>
      <c r="F331" s="79"/>
      <c r="G331" s="79"/>
    </row>
    <row r="332" spans="1:8" ht="12.75" customHeight="1" outlineLevel="1" x14ac:dyDescent="0.3">
      <c r="A332" s="58"/>
      <c r="B332" s="58"/>
      <c r="C332" s="74" t="s">
        <v>245</v>
      </c>
      <c r="D332" s="58"/>
      <c r="E332" s="30"/>
      <c r="F332" s="75"/>
      <c r="G332" s="76"/>
    </row>
    <row r="333" spans="1:8" ht="12.75" customHeight="1" outlineLevel="1" x14ac:dyDescent="0.25">
      <c r="A333" s="58"/>
      <c r="B333" s="58"/>
      <c r="C333" s="80"/>
      <c r="D333" s="58" t="s">
        <v>153</v>
      </c>
      <c r="E333" s="30" t="s">
        <v>97</v>
      </c>
      <c r="F333" s="75"/>
      <c r="G333" s="76"/>
    </row>
    <row r="334" spans="1:8" ht="12.75" customHeight="1" outlineLevel="1" x14ac:dyDescent="0.3">
      <c r="A334" s="58"/>
      <c r="B334" s="58"/>
      <c r="C334" s="58"/>
      <c r="D334" s="58" t="s">
        <v>154</v>
      </c>
      <c r="E334" s="30" t="s">
        <v>90</v>
      </c>
      <c r="F334" s="79"/>
      <c r="G334" s="79"/>
    </row>
    <row r="335" spans="1:8" ht="12.75" customHeight="1" outlineLevel="1" x14ac:dyDescent="0.3">
      <c r="A335" s="58"/>
      <c r="B335" s="58"/>
      <c r="C335" s="58"/>
      <c r="D335" s="58" t="s">
        <v>213</v>
      </c>
      <c r="E335" s="30" t="s">
        <v>97</v>
      </c>
      <c r="F335" s="75"/>
      <c r="G335" s="76"/>
    </row>
    <row r="336" spans="1:8" ht="12.75" customHeight="1" outlineLevel="1" x14ac:dyDescent="0.3">
      <c r="A336" s="58"/>
      <c r="B336" s="58"/>
      <c r="C336" s="58"/>
      <c r="D336" s="58" t="s">
        <v>158</v>
      </c>
      <c r="E336" s="30" t="s">
        <v>97</v>
      </c>
      <c r="F336" s="75"/>
      <c r="G336" s="76"/>
    </row>
    <row r="337" spans="1:7" ht="12.75" customHeight="1" outlineLevel="1" x14ac:dyDescent="0.3">
      <c r="A337" s="58"/>
      <c r="B337" s="58"/>
      <c r="C337" s="58"/>
      <c r="D337" s="58" t="s">
        <v>148</v>
      </c>
      <c r="E337" s="30" t="s">
        <v>97</v>
      </c>
      <c r="F337" s="75"/>
      <c r="G337" s="76"/>
    </row>
    <row r="338" spans="1:7" ht="12" customHeight="1" outlineLevel="1" x14ac:dyDescent="0.3">
      <c r="A338" s="72"/>
      <c r="B338" s="72"/>
      <c r="C338" s="72" t="s">
        <v>246</v>
      </c>
      <c r="D338" s="67"/>
      <c r="E338" s="73"/>
      <c r="F338" s="67"/>
      <c r="G338" s="67"/>
    </row>
    <row r="339" spans="1:7" ht="12.75" customHeight="1" outlineLevel="1" x14ac:dyDescent="0.3">
      <c r="A339" s="58"/>
      <c r="B339" s="58"/>
      <c r="C339" s="74" t="s">
        <v>247</v>
      </c>
      <c r="D339" s="58"/>
      <c r="E339" s="30"/>
      <c r="F339" s="75"/>
      <c r="G339" s="76"/>
    </row>
    <row r="340" spans="1:7" ht="12.75" customHeight="1" outlineLevel="1" x14ac:dyDescent="0.3">
      <c r="A340" s="58"/>
      <c r="B340" s="58"/>
      <c r="C340" s="74"/>
      <c r="D340" s="58" t="s">
        <v>160</v>
      </c>
      <c r="E340" s="30" t="s">
        <v>90</v>
      </c>
      <c r="F340" s="79"/>
      <c r="G340" s="79"/>
    </row>
    <row r="341" spans="1:7" ht="12.75" customHeight="1" outlineLevel="1" x14ac:dyDescent="0.3">
      <c r="A341" s="58"/>
      <c r="B341" s="58"/>
      <c r="C341" s="74"/>
      <c r="D341" s="58" t="s">
        <v>161</v>
      </c>
      <c r="E341" s="30" t="s">
        <v>97</v>
      </c>
      <c r="F341" s="75"/>
      <c r="G341" s="76"/>
    </row>
    <row r="342" spans="1:7" ht="12.75" customHeight="1" outlineLevel="1" x14ac:dyDescent="0.3">
      <c r="A342" s="58"/>
      <c r="B342" s="58"/>
      <c r="C342" s="74"/>
      <c r="D342" s="58" t="s">
        <v>162</v>
      </c>
      <c r="E342" s="30" t="s">
        <v>97</v>
      </c>
      <c r="F342" s="75"/>
      <c r="G342" s="76"/>
    </row>
    <row r="343" spans="1:7" ht="12.75" customHeight="1" outlineLevel="1" x14ac:dyDescent="0.3">
      <c r="A343" s="58"/>
      <c r="B343" s="58"/>
      <c r="C343" s="74"/>
      <c r="D343" s="58" t="s">
        <v>163</v>
      </c>
      <c r="E343" s="30" t="s">
        <v>90</v>
      </c>
      <c r="F343" s="79"/>
      <c r="G343" s="79"/>
    </row>
    <row r="344" spans="1:7" ht="12.75" customHeight="1" outlineLevel="1" x14ac:dyDescent="0.3">
      <c r="A344" s="58"/>
      <c r="B344" s="58"/>
      <c r="C344" s="74"/>
      <c r="D344" s="81" t="s">
        <v>148</v>
      </c>
      <c r="E344" s="30" t="s">
        <v>92</v>
      </c>
      <c r="F344" s="79"/>
      <c r="G344" s="79"/>
    </row>
    <row r="345" spans="1:7" ht="12.75" customHeight="1" outlineLevel="1" x14ac:dyDescent="0.3">
      <c r="A345" s="58"/>
      <c r="B345" s="58"/>
      <c r="C345" s="74"/>
      <c r="D345" s="82"/>
      <c r="E345" s="30" t="s">
        <v>92</v>
      </c>
      <c r="F345" s="79"/>
      <c r="G345" s="79"/>
    </row>
    <row r="346" spans="1:7" ht="12.75" customHeight="1" outlineLevel="1" x14ac:dyDescent="0.3">
      <c r="A346" s="58"/>
      <c r="B346" s="58"/>
      <c r="C346" s="74" t="s">
        <v>248</v>
      </c>
      <c r="D346" s="58"/>
      <c r="E346" s="30"/>
      <c r="F346" s="75"/>
      <c r="G346" s="76"/>
    </row>
    <row r="347" spans="1:7" ht="12.75" customHeight="1" outlineLevel="1" x14ac:dyDescent="0.3">
      <c r="A347" s="58"/>
      <c r="B347" s="58"/>
      <c r="C347" s="74"/>
      <c r="D347" s="58" t="s">
        <v>160</v>
      </c>
      <c r="E347" s="30" t="s">
        <v>90</v>
      </c>
      <c r="F347" s="79"/>
      <c r="G347" s="76"/>
    </row>
    <row r="348" spans="1:7" ht="12.75" customHeight="1" outlineLevel="1" x14ac:dyDescent="0.3">
      <c r="A348" s="58"/>
      <c r="B348" s="58"/>
      <c r="C348" s="74"/>
      <c r="D348" s="58" t="s">
        <v>161</v>
      </c>
      <c r="E348" s="30" t="s">
        <v>97</v>
      </c>
      <c r="F348" s="75"/>
      <c r="G348" s="76"/>
    </row>
    <row r="349" spans="1:7" ht="12.75" customHeight="1" outlineLevel="1" x14ac:dyDescent="0.3">
      <c r="A349" s="58"/>
      <c r="B349" s="58"/>
      <c r="C349" s="74"/>
      <c r="D349" s="58" t="s">
        <v>162</v>
      </c>
      <c r="E349" s="30" t="s">
        <v>97</v>
      </c>
      <c r="F349" s="75"/>
      <c r="G349" s="76"/>
    </row>
    <row r="350" spans="1:7" ht="12.75" customHeight="1" outlineLevel="1" x14ac:dyDescent="0.3">
      <c r="A350" s="58"/>
      <c r="B350" s="58"/>
      <c r="C350" s="74"/>
      <c r="D350" s="58" t="s">
        <v>163</v>
      </c>
      <c r="E350" s="30" t="s">
        <v>90</v>
      </c>
      <c r="F350" s="79"/>
      <c r="G350" s="76"/>
    </row>
    <row r="351" spans="1:7" ht="12.75" customHeight="1" outlineLevel="1" x14ac:dyDescent="0.3">
      <c r="A351" s="58"/>
      <c r="B351" s="58"/>
      <c r="C351" s="74"/>
      <c r="D351" s="58" t="s">
        <v>148</v>
      </c>
      <c r="E351" s="30" t="s">
        <v>92</v>
      </c>
      <c r="F351" s="79"/>
      <c r="G351" s="76"/>
    </row>
    <row r="352" spans="1:7" ht="12.75" customHeight="1" outlineLevel="1" x14ac:dyDescent="0.3">
      <c r="A352" s="58"/>
      <c r="B352" s="58"/>
      <c r="C352" s="74" t="s">
        <v>249</v>
      </c>
      <c r="D352" s="58"/>
      <c r="E352" s="30"/>
      <c r="F352" s="75"/>
      <c r="G352" s="76"/>
    </row>
    <row r="353" spans="1:7" ht="12.75" customHeight="1" outlineLevel="1" x14ac:dyDescent="0.3">
      <c r="A353" s="58"/>
      <c r="B353" s="58"/>
      <c r="C353" s="74"/>
      <c r="D353" s="58" t="s">
        <v>160</v>
      </c>
      <c r="E353" s="30" t="s">
        <v>90</v>
      </c>
      <c r="F353" s="79"/>
      <c r="G353" s="76"/>
    </row>
    <row r="354" spans="1:7" ht="12.75" customHeight="1" outlineLevel="1" x14ac:dyDescent="0.3">
      <c r="A354" s="58"/>
      <c r="B354" s="58"/>
      <c r="C354" s="74"/>
      <c r="D354" s="58" t="s">
        <v>161</v>
      </c>
      <c r="E354" s="30" t="s">
        <v>97</v>
      </c>
      <c r="F354" s="75"/>
      <c r="G354" s="76"/>
    </row>
    <row r="355" spans="1:7" ht="12.75" customHeight="1" outlineLevel="1" x14ac:dyDescent="0.3">
      <c r="A355" s="58"/>
      <c r="B355" s="58"/>
      <c r="C355" s="74"/>
      <c r="D355" s="58" t="s">
        <v>162</v>
      </c>
      <c r="E355" s="30" t="s">
        <v>97</v>
      </c>
      <c r="F355" s="75"/>
      <c r="G355" s="76"/>
    </row>
    <row r="356" spans="1:7" ht="12.75" customHeight="1" outlineLevel="1" x14ac:dyDescent="0.3">
      <c r="A356" s="58"/>
      <c r="B356" s="58"/>
      <c r="C356" s="74"/>
      <c r="D356" s="58" t="s">
        <v>163</v>
      </c>
      <c r="E356" s="30" t="s">
        <v>90</v>
      </c>
      <c r="F356" s="79"/>
      <c r="G356" s="76"/>
    </row>
    <row r="357" spans="1:7" ht="12.75" customHeight="1" outlineLevel="1" x14ac:dyDescent="0.3">
      <c r="A357" s="58"/>
      <c r="B357" s="58"/>
      <c r="C357" s="74"/>
      <c r="D357" s="58" t="s">
        <v>148</v>
      </c>
      <c r="E357" s="30" t="s">
        <v>92</v>
      </c>
      <c r="F357" s="79"/>
      <c r="G357" s="76"/>
    </row>
    <row r="358" spans="1:7" ht="12.75" customHeight="1" outlineLevel="1" x14ac:dyDescent="0.3">
      <c r="A358" s="58"/>
      <c r="B358" s="58"/>
      <c r="C358" s="74" t="s">
        <v>250</v>
      </c>
      <c r="D358" s="58"/>
      <c r="E358" s="30"/>
      <c r="F358" s="75"/>
      <c r="G358" s="76"/>
    </row>
    <row r="359" spans="1:7" ht="12.75" customHeight="1" outlineLevel="1" x14ac:dyDescent="0.3">
      <c r="A359" s="58"/>
      <c r="B359" s="58"/>
      <c r="C359" s="74"/>
      <c r="D359" s="58" t="s">
        <v>160</v>
      </c>
      <c r="E359" s="30" t="s">
        <v>90</v>
      </c>
      <c r="F359" s="79"/>
      <c r="G359" s="76"/>
    </row>
    <row r="360" spans="1:7" ht="12.75" customHeight="1" outlineLevel="1" x14ac:dyDescent="0.3">
      <c r="A360" s="58"/>
      <c r="B360" s="58"/>
      <c r="C360" s="74"/>
      <c r="D360" s="58" t="s">
        <v>161</v>
      </c>
      <c r="E360" s="30" t="s">
        <v>97</v>
      </c>
      <c r="F360" s="75"/>
      <c r="G360" s="76"/>
    </row>
    <row r="361" spans="1:7" ht="12.75" customHeight="1" outlineLevel="1" x14ac:dyDescent="0.3">
      <c r="A361" s="58"/>
      <c r="B361" s="58"/>
      <c r="C361" s="74"/>
      <c r="D361" s="58" t="s">
        <v>162</v>
      </c>
      <c r="E361" s="30" t="s">
        <v>97</v>
      </c>
      <c r="F361" s="75"/>
      <c r="G361" s="76"/>
    </row>
    <row r="362" spans="1:7" ht="12.75" customHeight="1" outlineLevel="1" x14ac:dyDescent="0.3">
      <c r="A362" s="58"/>
      <c r="B362" s="58"/>
      <c r="C362" s="74"/>
      <c r="D362" s="58" t="s">
        <v>163</v>
      </c>
      <c r="E362" s="30" t="s">
        <v>90</v>
      </c>
      <c r="F362" s="79"/>
      <c r="G362" s="76"/>
    </row>
    <row r="363" spans="1:7" ht="12.75" customHeight="1" outlineLevel="1" x14ac:dyDescent="0.3">
      <c r="A363" s="58"/>
      <c r="B363" s="58"/>
      <c r="C363" s="74"/>
      <c r="D363" s="58" t="s">
        <v>148</v>
      </c>
      <c r="E363" s="30" t="s">
        <v>92</v>
      </c>
      <c r="F363" s="79"/>
      <c r="G363" s="76"/>
    </row>
    <row r="364" spans="1:7" ht="12.75" customHeight="1" outlineLevel="1" x14ac:dyDescent="0.3">
      <c r="A364" s="58"/>
      <c r="B364" s="58"/>
      <c r="C364" s="74" t="s">
        <v>251</v>
      </c>
      <c r="D364" s="58"/>
      <c r="E364" s="30"/>
      <c r="F364" s="75"/>
      <c r="G364" s="76"/>
    </row>
    <row r="365" spans="1:7" ht="12.75" customHeight="1" outlineLevel="1" x14ac:dyDescent="0.3">
      <c r="A365" s="58"/>
      <c r="B365" s="58"/>
      <c r="C365" s="74"/>
      <c r="D365" s="58" t="s">
        <v>160</v>
      </c>
      <c r="E365" s="30" t="s">
        <v>90</v>
      </c>
      <c r="F365" s="79"/>
      <c r="G365" s="76"/>
    </row>
    <row r="366" spans="1:7" ht="12.75" customHeight="1" outlineLevel="1" x14ac:dyDescent="0.3">
      <c r="A366" s="58"/>
      <c r="B366" s="58"/>
      <c r="C366" s="74"/>
      <c r="D366" s="58" t="s">
        <v>161</v>
      </c>
      <c r="E366" s="30" t="s">
        <v>97</v>
      </c>
      <c r="F366" s="75"/>
      <c r="G366" s="76"/>
    </row>
    <row r="367" spans="1:7" ht="12.75" customHeight="1" outlineLevel="1" x14ac:dyDescent="0.3">
      <c r="A367" s="58"/>
      <c r="B367" s="58"/>
      <c r="C367" s="74"/>
      <c r="D367" s="58" t="s">
        <v>162</v>
      </c>
      <c r="E367" s="30" t="s">
        <v>97</v>
      </c>
      <c r="F367" s="75"/>
      <c r="G367" s="76"/>
    </row>
    <row r="368" spans="1:7" ht="12.75" customHeight="1" outlineLevel="1" x14ac:dyDescent="0.3">
      <c r="A368" s="58"/>
      <c r="B368" s="58"/>
      <c r="C368" s="74"/>
      <c r="D368" s="58" t="s">
        <v>163</v>
      </c>
      <c r="E368" s="30" t="s">
        <v>90</v>
      </c>
      <c r="F368" s="79"/>
      <c r="G368" s="76"/>
    </row>
    <row r="369" spans="1:7" ht="12.75" customHeight="1" outlineLevel="1" x14ac:dyDescent="0.3">
      <c r="A369" s="58"/>
      <c r="B369" s="58"/>
      <c r="C369" s="74"/>
      <c r="D369" s="58" t="s">
        <v>148</v>
      </c>
      <c r="E369" s="30" t="s">
        <v>92</v>
      </c>
      <c r="F369" s="79"/>
      <c r="G369" s="76"/>
    </row>
    <row r="370" spans="1:7" ht="12.75" customHeight="1" outlineLevel="1" x14ac:dyDescent="0.3">
      <c r="A370" s="58"/>
      <c r="B370" s="58"/>
      <c r="C370" s="74" t="s">
        <v>252</v>
      </c>
      <c r="D370" s="58"/>
      <c r="E370" s="30"/>
      <c r="F370" s="75"/>
      <c r="G370" s="76"/>
    </row>
    <row r="371" spans="1:7" ht="12.75" customHeight="1" outlineLevel="1" x14ac:dyDescent="0.3">
      <c r="A371" s="58"/>
      <c r="B371" s="58"/>
      <c r="C371" s="74"/>
      <c r="D371" s="58" t="s">
        <v>153</v>
      </c>
      <c r="E371" s="30" t="s">
        <v>97</v>
      </c>
      <c r="F371" s="75"/>
      <c r="G371" s="76"/>
    </row>
    <row r="372" spans="1:7" ht="12.75" customHeight="1" outlineLevel="1" x14ac:dyDescent="0.3">
      <c r="A372" s="58"/>
      <c r="B372" s="58"/>
      <c r="C372" s="74"/>
      <c r="D372" s="58" t="s">
        <v>156</v>
      </c>
      <c r="E372" s="30" t="s">
        <v>97</v>
      </c>
      <c r="F372" s="75"/>
      <c r="G372" s="76"/>
    </row>
    <row r="373" spans="1:7" ht="12.75" customHeight="1" outlineLevel="1" x14ac:dyDescent="0.3">
      <c r="A373" s="58"/>
      <c r="B373" s="58"/>
      <c r="C373" s="74"/>
      <c r="D373" s="58" t="s">
        <v>213</v>
      </c>
      <c r="E373" s="30" t="s">
        <v>97</v>
      </c>
      <c r="F373" s="75"/>
      <c r="G373" s="76"/>
    </row>
    <row r="374" spans="1:7" ht="12.75" customHeight="1" outlineLevel="1" x14ac:dyDescent="0.3">
      <c r="A374" s="58"/>
      <c r="B374" s="58"/>
      <c r="C374" s="74"/>
      <c r="D374" s="28" t="s">
        <v>157</v>
      </c>
      <c r="E374" s="30" t="s">
        <v>97</v>
      </c>
      <c r="F374" s="75"/>
      <c r="G374" s="76"/>
    </row>
    <row r="375" spans="1:7" ht="12.75" customHeight="1" outlineLevel="1" x14ac:dyDescent="0.3">
      <c r="A375" s="58"/>
      <c r="B375" s="58"/>
      <c r="C375" s="74"/>
      <c r="D375" s="58" t="s">
        <v>148</v>
      </c>
      <c r="E375" s="30" t="s">
        <v>97</v>
      </c>
      <c r="F375" s="75"/>
      <c r="G375" s="76"/>
    </row>
    <row r="376" spans="1:7" ht="12.75" customHeight="1" outlineLevel="1" x14ac:dyDescent="0.3">
      <c r="A376" s="58"/>
      <c r="B376" s="58"/>
      <c r="C376" s="74" t="s">
        <v>253</v>
      </c>
      <c r="D376" s="58"/>
      <c r="E376" s="30"/>
      <c r="F376" s="75"/>
      <c r="G376" s="76"/>
    </row>
    <row r="377" spans="1:7" ht="12.75" customHeight="1" outlineLevel="1" x14ac:dyDescent="0.3">
      <c r="A377" s="58"/>
      <c r="B377" s="58"/>
      <c r="C377" s="74"/>
      <c r="D377" s="58" t="s">
        <v>153</v>
      </c>
      <c r="E377" s="30" t="s">
        <v>97</v>
      </c>
      <c r="F377" s="75"/>
      <c r="G377" s="76"/>
    </row>
    <row r="378" spans="1:7" ht="12.75" customHeight="1" outlineLevel="1" x14ac:dyDescent="0.3">
      <c r="A378" s="58"/>
      <c r="B378" s="58"/>
      <c r="C378" s="74"/>
      <c r="D378" s="58" t="s">
        <v>156</v>
      </c>
      <c r="E378" s="30" t="s">
        <v>97</v>
      </c>
      <c r="F378" s="75"/>
      <c r="G378" s="76"/>
    </row>
    <row r="379" spans="1:7" ht="12.75" customHeight="1" outlineLevel="1" x14ac:dyDescent="0.3">
      <c r="A379" s="58"/>
      <c r="B379" s="58"/>
      <c r="C379" s="74"/>
      <c r="D379" s="58" t="s">
        <v>213</v>
      </c>
      <c r="E379" s="30" t="s">
        <v>97</v>
      </c>
      <c r="F379" s="75"/>
      <c r="G379" s="76"/>
    </row>
    <row r="380" spans="1:7" ht="12.75" customHeight="1" outlineLevel="1" x14ac:dyDescent="0.3">
      <c r="A380" s="58"/>
      <c r="B380" s="58"/>
      <c r="C380" s="74"/>
      <c r="D380" s="28" t="s">
        <v>157</v>
      </c>
      <c r="E380" s="30" t="s">
        <v>97</v>
      </c>
      <c r="F380" s="75"/>
      <c r="G380" s="76"/>
    </row>
    <row r="381" spans="1:7" ht="12.75" customHeight="1" outlineLevel="1" x14ac:dyDescent="0.3">
      <c r="A381" s="58"/>
      <c r="B381" s="58"/>
      <c r="C381" s="74"/>
      <c r="D381" s="58" t="s">
        <v>158</v>
      </c>
      <c r="E381" s="30" t="s">
        <v>90</v>
      </c>
      <c r="F381" s="79"/>
      <c r="G381" s="79"/>
    </row>
    <row r="382" spans="1:7" ht="12.75" customHeight="1" outlineLevel="1" x14ac:dyDescent="0.3">
      <c r="A382" s="58"/>
      <c r="B382" s="58"/>
      <c r="C382" s="74"/>
      <c r="D382" s="58" t="s">
        <v>148</v>
      </c>
      <c r="E382" s="30" t="s">
        <v>97</v>
      </c>
      <c r="F382" s="75"/>
      <c r="G382" s="76"/>
    </row>
    <row r="383" spans="1:7" ht="12.75" customHeight="1" outlineLevel="1" x14ac:dyDescent="0.3">
      <c r="A383" s="58"/>
      <c r="B383" s="58"/>
      <c r="C383" s="74" t="s">
        <v>254</v>
      </c>
      <c r="D383" s="58"/>
      <c r="E383" s="30"/>
      <c r="F383" s="75"/>
      <c r="G383" s="76"/>
    </row>
    <row r="384" spans="1:7" ht="12.75" customHeight="1" outlineLevel="1" x14ac:dyDescent="0.3">
      <c r="A384" s="58"/>
      <c r="B384" s="58"/>
      <c r="C384" s="74"/>
      <c r="D384" s="58" t="s">
        <v>153</v>
      </c>
      <c r="E384" s="30" t="s">
        <v>97</v>
      </c>
      <c r="F384" s="75"/>
      <c r="G384" s="76"/>
    </row>
    <row r="385" spans="1:7" ht="12.75" customHeight="1" outlineLevel="1" x14ac:dyDescent="0.3">
      <c r="A385" s="58"/>
      <c r="B385" s="58"/>
      <c r="C385" s="74"/>
      <c r="D385" s="58" t="s">
        <v>156</v>
      </c>
      <c r="E385" s="30" t="s">
        <v>97</v>
      </c>
      <c r="F385" s="75"/>
      <c r="G385" s="76"/>
    </row>
    <row r="386" spans="1:7" ht="12.75" customHeight="1" outlineLevel="1" x14ac:dyDescent="0.3">
      <c r="A386" s="58"/>
      <c r="B386" s="58"/>
      <c r="C386" s="74"/>
      <c r="D386" s="58" t="s">
        <v>213</v>
      </c>
      <c r="E386" s="30" t="s">
        <v>97</v>
      </c>
      <c r="F386" s="75"/>
      <c r="G386" s="76"/>
    </row>
    <row r="387" spans="1:7" ht="12.75" customHeight="1" outlineLevel="1" x14ac:dyDescent="0.3">
      <c r="A387" s="58"/>
      <c r="B387" s="58"/>
      <c r="C387" s="74"/>
      <c r="D387" s="28" t="s">
        <v>157</v>
      </c>
      <c r="E387" s="30" t="s">
        <v>97</v>
      </c>
      <c r="F387" s="75"/>
      <c r="G387" s="76"/>
    </row>
    <row r="388" spans="1:7" ht="12.75" customHeight="1" outlineLevel="1" x14ac:dyDescent="0.3">
      <c r="A388" s="58"/>
      <c r="B388" s="58"/>
      <c r="C388" s="74"/>
      <c r="D388" s="58" t="s">
        <v>158</v>
      </c>
      <c r="E388" s="30" t="s">
        <v>90</v>
      </c>
      <c r="F388" s="79"/>
      <c r="G388" s="76"/>
    </row>
    <row r="389" spans="1:7" ht="12.75" customHeight="1" outlineLevel="1" x14ac:dyDescent="0.3">
      <c r="A389" s="58"/>
      <c r="B389" s="58"/>
      <c r="C389" s="74"/>
      <c r="D389" s="58" t="s">
        <v>148</v>
      </c>
      <c r="E389" s="30" t="s">
        <v>97</v>
      </c>
      <c r="F389" s="75"/>
      <c r="G389" s="76"/>
    </row>
    <row r="390" spans="1:7" ht="12.75" customHeight="1" outlineLevel="1" x14ac:dyDescent="0.3">
      <c r="A390" s="58"/>
      <c r="B390" s="58"/>
      <c r="C390" s="74" t="s">
        <v>255</v>
      </c>
      <c r="D390" s="58"/>
      <c r="E390" s="30"/>
      <c r="F390" s="75"/>
      <c r="G390" s="76"/>
    </row>
    <row r="391" spans="1:7" ht="12.75" customHeight="1" outlineLevel="1" x14ac:dyDescent="0.3">
      <c r="A391" s="58"/>
      <c r="B391" s="58"/>
      <c r="C391" s="74"/>
      <c r="D391" s="58" t="s">
        <v>153</v>
      </c>
      <c r="E391" s="30" t="s">
        <v>97</v>
      </c>
      <c r="F391" s="75"/>
      <c r="G391" s="76"/>
    </row>
    <row r="392" spans="1:7" ht="12.75" customHeight="1" outlineLevel="1" x14ac:dyDescent="0.3">
      <c r="A392" s="58"/>
      <c r="B392" s="58"/>
      <c r="C392" s="74"/>
      <c r="D392" s="58" t="s">
        <v>156</v>
      </c>
      <c r="E392" s="30" t="s">
        <v>97</v>
      </c>
      <c r="F392" s="75"/>
      <c r="G392" s="76"/>
    </row>
    <row r="393" spans="1:7" ht="12.75" customHeight="1" outlineLevel="1" x14ac:dyDescent="0.3">
      <c r="A393" s="58"/>
      <c r="B393" s="58"/>
      <c r="C393" s="74"/>
      <c r="D393" s="58" t="s">
        <v>213</v>
      </c>
      <c r="E393" s="30" t="s">
        <v>97</v>
      </c>
      <c r="F393" s="75"/>
      <c r="G393" s="76"/>
    </row>
    <row r="394" spans="1:7" ht="12.75" customHeight="1" outlineLevel="1" x14ac:dyDescent="0.3">
      <c r="A394" s="58"/>
      <c r="B394" s="58"/>
      <c r="C394" s="74"/>
      <c r="D394" s="28" t="s">
        <v>157</v>
      </c>
      <c r="E394" s="30" t="s">
        <v>97</v>
      </c>
      <c r="F394" s="75"/>
      <c r="G394" s="76"/>
    </row>
    <row r="395" spans="1:7" ht="12.75" customHeight="1" outlineLevel="1" x14ac:dyDescent="0.3">
      <c r="A395" s="58"/>
      <c r="B395" s="58"/>
      <c r="C395" s="74"/>
      <c r="D395" s="58" t="s">
        <v>158</v>
      </c>
      <c r="E395" s="30" t="s">
        <v>90</v>
      </c>
      <c r="F395" s="79"/>
      <c r="G395" s="79"/>
    </row>
    <row r="396" spans="1:7" ht="12.75" customHeight="1" outlineLevel="1" x14ac:dyDescent="0.3">
      <c r="A396" s="58"/>
      <c r="B396" s="58"/>
      <c r="C396" s="74"/>
      <c r="D396" s="58" t="s">
        <v>148</v>
      </c>
      <c r="E396" s="30" t="s">
        <v>94</v>
      </c>
      <c r="F396" s="79"/>
      <c r="G396" s="76"/>
    </row>
    <row r="397" spans="1:7" ht="12.75" customHeight="1" outlineLevel="1" x14ac:dyDescent="0.3">
      <c r="A397" s="58"/>
      <c r="B397" s="58"/>
      <c r="C397" s="74" t="s">
        <v>256</v>
      </c>
      <c r="D397" s="58"/>
      <c r="E397" s="30"/>
      <c r="F397" s="75"/>
      <c r="G397" s="76"/>
    </row>
    <row r="398" spans="1:7" ht="12.75" customHeight="1" outlineLevel="1" x14ac:dyDescent="0.3">
      <c r="A398" s="58"/>
      <c r="B398" s="58"/>
      <c r="C398" s="74"/>
      <c r="D398" s="58" t="s">
        <v>153</v>
      </c>
      <c r="E398" s="30" t="s">
        <v>97</v>
      </c>
      <c r="F398" s="75"/>
      <c r="G398" s="76"/>
    </row>
    <row r="399" spans="1:7" ht="12.75" customHeight="1" outlineLevel="1" x14ac:dyDescent="0.3">
      <c r="A399" s="58"/>
      <c r="B399" s="58"/>
      <c r="C399" s="74"/>
      <c r="D399" s="58" t="s">
        <v>156</v>
      </c>
      <c r="E399" s="30" t="s">
        <v>97</v>
      </c>
      <c r="F399" s="75"/>
      <c r="G399" s="76"/>
    </row>
    <row r="400" spans="1:7" ht="12.75" customHeight="1" outlineLevel="1" x14ac:dyDescent="0.3">
      <c r="A400" s="58"/>
      <c r="B400" s="58"/>
      <c r="C400" s="74"/>
      <c r="D400" s="58" t="s">
        <v>213</v>
      </c>
      <c r="E400" s="30" t="s">
        <v>97</v>
      </c>
      <c r="F400" s="75"/>
      <c r="G400" s="76"/>
    </row>
    <row r="401" spans="1:7" ht="12.75" customHeight="1" outlineLevel="1" x14ac:dyDescent="0.3">
      <c r="A401" s="58"/>
      <c r="B401" s="58"/>
      <c r="C401" s="74"/>
      <c r="D401" s="28" t="s">
        <v>157</v>
      </c>
      <c r="E401" s="30" t="s">
        <v>97</v>
      </c>
      <c r="F401" s="75"/>
      <c r="G401" s="76"/>
    </row>
    <row r="402" spans="1:7" ht="12.75" customHeight="1" outlineLevel="1" x14ac:dyDescent="0.3">
      <c r="A402" s="58"/>
      <c r="B402" s="58"/>
      <c r="C402" s="74"/>
      <c r="D402" s="58" t="s">
        <v>158</v>
      </c>
      <c r="E402" s="30" t="s">
        <v>90</v>
      </c>
      <c r="F402" s="79"/>
      <c r="G402" s="76"/>
    </row>
    <row r="403" spans="1:7" ht="12.75" customHeight="1" outlineLevel="1" x14ac:dyDescent="0.3">
      <c r="A403" s="58"/>
      <c r="B403" s="58"/>
      <c r="C403" s="74"/>
      <c r="D403" s="58" t="s">
        <v>148</v>
      </c>
      <c r="E403" s="30" t="s">
        <v>94</v>
      </c>
      <c r="F403" s="79"/>
      <c r="G403" s="76"/>
    </row>
    <row r="404" spans="1:7" ht="12.75" customHeight="1" outlineLevel="1" x14ac:dyDescent="0.3">
      <c r="A404" s="58"/>
      <c r="B404" s="58"/>
      <c r="C404" s="74" t="s">
        <v>199</v>
      </c>
      <c r="D404" s="74"/>
      <c r="E404" s="30"/>
      <c r="F404" s="75"/>
      <c r="G404" s="76"/>
    </row>
    <row r="405" spans="1:7" ht="12.75" customHeight="1" outlineLevel="1" x14ac:dyDescent="0.3">
      <c r="A405" s="58"/>
      <c r="B405" s="58"/>
      <c r="C405" s="58"/>
      <c r="D405" s="58" t="s">
        <v>200</v>
      </c>
      <c r="E405" s="30" t="s">
        <v>97</v>
      </c>
      <c r="F405" s="75"/>
      <c r="G405" s="76"/>
    </row>
    <row r="406" spans="1:7" ht="12.75" customHeight="1" outlineLevel="1" x14ac:dyDescent="0.3">
      <c r="A406" s="58"/>
      <c r="B406" s="58"/>
      <c r="C406" s="58"/>
      <c r="D406" s="58" t="s">
        <v>148</v>
      </c>
      <c r="E406" s="30" t="s">
        <v>97</v>
      </c>
      <c r="F406" s="75"/>
      <c r="G406" s="76"/>
    </row>
    <row r="407" spans="1:7" ht="12" customHeight="1" outlineLevel="1" x14ac:dyDescent="0.3">
      <c r="A407" s="72"/>
      <c r="B407" s="72"/>
      <c r="C407" s="72" t="s">
        <v>257</v>
      </c>
      <c r="D407" s="67"/>
      <c r="E407" s="73"/>
      <c r="F407" s="67"/>
      <c r="G407" s="67"/>
    </row>
    <row r="408" spans="1:7" ht="12.75" customHeight="1" outlineLevel="1" x14ac:dyDescent="0.3">
      <c r="A408" s="58"/>
      <c r="B408" s="58"/>
      <c r="C408" s="74" t="s">
        <v>249</v>
      </c>
      <c r="D408" s="58"/>
      <c r="E408" s="30"/>
      <c r="F408" s="75"/>
      <c r="G408" s="76"/>
    </row>
    <row r="409" spans="1:7" ht="12.75" customHeight="1" outlineLevel="1" x14ac:dyDescent="0.3">
      <c r="A409" s="58"/>
      <c r="B409" s="58"/>
      <c r="C409" s="74"/>
      <c r="D409" s="58" t="s">
        <v>160</v>
      </c>
      <c r="E409" s="30" t="s">
        <v>90</v>
      </c>
      <c r="F409" s="79"/>
      <c r="G409" s="76"/>
    </row>
    <row r="410" spans="1:7" ht="12.75" customHeight="1" outlineLevel="1" x14ac:dyDescent="0.3">
      <c r="A410" s="58"/>
      <c r="B410" s="58"/>
      <c r="C410" s="74"/>
      <c r="D410" s="58" t="s">
        <v>161</v>
      </c>
      <c r="E410" s="30" t="s">
        <v>97</v>
      </c>
      <c r="F410" s="75"/>
      <c r="G410" s="76"/>
    </row>
    <row r="411" spans="1:7" ht="12.75" customHeight="1" outlineLevel="1" x14ac:dyDescent="0.3">
      <c r="A411" s="58"/>
      <c r="B411" s="58"/>
      <c r="C411" s="74"/>
      <c r="D411" s="58" t="s">
        <v>162</v>
      </c>
      <c r="E411" s="30" t="s">
        <v>97</v>
      </c>
      <c r="F411" s="75"/>
      <c r="G411" s="76"/>
    </row>
    <row r="412" spans="1:7" ht="12.75" customHeight="1" outlineLevel="1" x14ac:dyDescent="0.3">
      <c r="A412" s="58"/>
      <c r="B412" s="58"/>
      <c r="C412" s="74"/>
      <c r="D412" s="58" t="s">
        <v>163</v>
      </c>
      <c r="E412" s="30" t="s">
        <v>90</v>
      </c>
      <c r="F412" s="79"/>
      <c r="G412" s="76"/>
    </row>
    <row r="413" spans="1:7" ht="12.75" customHeight="1" outlineLevel="1" x14ac:dyDescent="0.3">
      <c r="A413" s="58"/>
      <c r="B413" s="58"/>
      <c r="C413" s="74"/>
      <c r="D413" s="58" t="s">
        <v>148</v>
      </c>
      <c r="E413" s="30" t="s">
        <v>92</v>
      </c>
      <c r="F413" s="79"/>
      <c r="G413" s="76"/>
    </row>
    <row r="414" spans="1:7" ht="12.75" customHeight="1" outlineLevel="1" x14ac:dyDescent="0.3">
      <c r="A414" s="58"/>
      <c r="B414" s="58"/>
      <c r="C414" s="74" t="s">
        <v>250</v>
      </c>
      <c r="D414" s="58"/>
      <c r="E414" s="30"/>
      <c r="F414" s="75"/>
      <c r="G414" s="76"/>
    </row>
    <row r="415" spans="1:7" ht="12.75" customHeight="1" outlineLevel="1" x14ac:dyDescent="0.3">
      <c r="A415" s="58"/>
      <c r="B415" s="58"/>
      <c r="C415" s="74"/>
      <c r="D415" s="58" t="s">
        <v>160</v>
      </c>
      <c r="E415" s="30" t="s">
        <v>90</v>
      </c>
      <c r="F415" s="79"/>
      <c r="G415" s="76"/>
    </row>
    <row r="416" spans="1:7" ht="12.75" customHeight="1" outlineLevel="1" x14ac:dyDescent="0.3">
      <c r="A416" s="58"/>
      <c r="B416" s="58"/>
      <c r="C416" s="74"/>
      <c r="D416" s="58" t="s">
        <v>161</v>
      </c>
      <c r="E416" s="30" t="s">
        <v>97</v>
      </c>
      <c r="F416" s="75"/>
      <c r="G416" s="76"/>
    </row>
    <row r="417" spans="1:7" ht="12.75" customHeight="1" outlineLevel="1" x14ac:dyDescent="0.3">
      <c r="A417" s="58"/>
      <c r="B417" s="58"/>
      <c r="C417" s="74"/>
      <c r="D417" s="58" t="s">
        <v>162</v>
      </c>
      <c r="E417" s="30" t="s">
        <v>97</v>
      </c>
      <c r="F417" s="75"/>
      <c r="G417" s="76"/>
    </row>
    <row r="418" spans="1:7" ht="12.75" customHeight="1" outlineLevel="1" x14ac:dyDescent="0.3">
      <c r="A418" s="58"/>
      <c r="B418" s="58"/>
      <c r="C418" s="74"/>
      <c r="D418" s="58" t="s">
        <v>163</v>
      </c>
      <c r="E418" s="30" t="s">
        <v>90</v>
      </c>
      <c r="F418" s="79"/>
      <c r="G418" s="76"/>
    </row>
    <row r="419" spans="1:7" ht="12.75" customHeight="1" outlineLevel="1" x14ac:dyDescent="0.3">
      <c r="A419" s="58"/>
      <c r="B419" s="58"/>
      <c r="C419" s="74"/>
      <c r="D419" s="58" t="s">
        <v>148</v>
      </c>
      <c r="E419" s="30" t="s">
        <v>92</v>
      </c>
      <c r="F419" s="79"/>
      <c r="G419" s="76"/>
    </row>
    <row r="420" spans="1:7" ht="12.75" customHeight="1" outlineLevel="1" x14ac:dyDescent="0.3">
      <c r="A420" s="58"/>
      <c r="B420" s="58"/>
      <c r="C420" s="74" t="s">
        <v>251</v>
      </c>
      <c r="D420" s="58"/>
      <c r="E420" s="30"/>
      <c r="F420" s="75"/>
      <c r="G420" s="76"/>
    </row>
    <row r="421" spans="1:7" ht="12.75" customHeight="1" outlineLevel="1" x14ac:dyDescent="0.3">
      <c r="A421" s="58"/>
      <c r="B421" s="58"/>
      <c r="C421" s="74"/>
      <c r="D421" s="58" t="s">
        <v>160</v>
      </c>
      <c r="E421" s="30" t="s">
        <v>90</v>
      </c>
      <c r="F421" s="79"/>
      <c r="G421" s="76"/>
    </row>
    <row r="422" spans="1:7" ht="12.75" customHeight="1" outlineLevel="1" x14ac:dyDescent="0.3">
      <c r="A422" s="58"/>
      <c r="B422" s="58"/>
      <c r="C422" s="74"/>
      <c r="D422" s="58" t="s">
        <v>161</v>
      </c>
      <c r="E422" s="30" t="s">
        <v>97</v>
      </c>
      <c r="F422" s="75"/>
      <c r="G422" s="76"/>
    </row>
    <row r="423" spans="1:7" ht="12.75" customHeight="1" outlineLevel="1" x14ac:dyDescent="0.3">
      <c r="A423" s="58"/>
      <c r="B423" s="58"/>
      <c r="C423" s="74"/>
      <c r="D423" s="58" t="s">
        <v>162</v>
      </c>
      <c r="E423" s="30" t="s">
        <v>97</v>
      </c>
      <c r="F423" s="75"/>
      <c r="G423" s="76"/>
    </row>
    <row r="424" spans="1:7" ht="12.75" customHeight="1" outlineLevel="1" x14ac:dyDescent="0.3">
      <c r="A424" s="58"/>
      <c r="B424" s="58"/>
      <c r="C424" s="74"/>
      <c r="D424" s="58" t="s">
        <v>163</v>
      </c>
      <c r="E424" s="30" t="s">
        <v>90</v>
      </c>
      <c r="F424" s="79"/>
      <c r="G424" s="76"/>
    </row>
    <row r="425" spans="1:7" ht="12.75" customHeight="1" outlineLevel="1" x14ac:dyDescent="0.3">
      <c r="A425" s="58"/>
      <c r="B425" s="58"/>
      <c r="C425" s="74"/>
      <c r="D425" s="58" t="s">
        <v>148</v>
      </c>
      <c r="E425" s="30" t="s">
        <v>92</v>
      </c>
      <c r="F425" s="79"/>
      <c r="G425" s="76"/>
    </row>
    <row r="426" spans="1:7" ht="12.75" customHeight="1" outlineLevel="1" x14ac:dyDescent="0.3">
      <c r="A426" s="58"/>
      <c r="B426" s="58"/>
      <c r="C426" s="74" t="s">
        <v>252</v>
      </c>
      <c r="D426" s="58"/>
      <c r="E426" s="30"/>
      <c r="F426" s="75"/>
      <c r="G426" s="76"/>
    </row>
    <row r="427" spans="1:7" ht="12.75" customHeight="1" outlineLevel="1" x14ac:dyDescent="0.3">
      <c r="A427" s="58"/>
      <c r="B427" s="58"/>
      <c r="C427" s="74"/>
      <c r="D427" s="58" t="s">
        <v>153</v>
      </c>
      <c r="E427" s="30" t="s">
        <v>97</v>
      </c>
      <c r="F427" s="75"/>
      <c r="G427" s="76"/>
    </row>
    <row r="428" spans="1:7" ht="12.75" customHeight="1" outlineLevel="1" x14ac:dyDescent="0.3">
      <c r="A428" s="58"/>
      <c r="B428" s="58"/>
      <c r="C428" s="74"/>
      <c r="D428" s="58" t="s">
        <v>156</v>
      </c>
      <c r="E428" s="30" t="s">
        <v>97</v>
      </c>
      <c r="F428" s="75"/>
      <c r="G428" s="76"/>
    </row>
    <row r="429" spans="1:7" ht="12.75" customHeight="1" outlineLevel="1" x14ac:dyDescent="0.3">
      <c r="A429" s="58"/>
      <c r="B429" s="58"/>
      <c r="C429" s="74"/>
      <c r="D429" s="58" t="s">
        <v>213</v>
      </c>
      <c r="E429" s="30" t="s">
        <v>97</v>
      </c>
      <c r="F429" s="75"/>
      <c r="G429" s="76"/>
    </row>
    <row r="430" spans="1:7" ht="12.75" customHeight="1" outlineLevel="1" x14ac:dyDescent="0.3">
      <c r="A430" s="58"/>
      <c r="B430" s="58"/>
      <c r="C430" s="74"/>
      <c r="D430" s="28" t="s">
        <v>157</v>
      </c>
      <c r="E430" s="30" t="s">
        <v>97</v>
      </c>
      <c r="F430" s="75"/>
      <c r="G430" s="76"/>
    </row>
    <row r="431" spans="1:7" ht="12.75" customHeight="1" outlineLevel="1" x14ac:dyDescent="0.3">
      <c r="A431" s="58"/>
      <c r="B431" s="58"/>
      <c r="C431" s="74"/>
      <c r="D431" s="58" t="s">
        <v>148</v>
      </c>
      <c r="E431" s="30" t="s">
        <v>97</v>
      </c>
      <c r="F431" s="75"/>
      <c r="G431" s="76"/>
    </row>
    <row r="432" spans="1:7" ht="12.75" customHeight="1" outlineLevel="1" x14ac:dyDescent="0.3">
      <c r="A432" s="58"/>
      <c r="B432" s="58"/>
      <c r="C432" s="74" t="s">
        <v>253</v>
      </c>
      <c r="D432" s="58"/>
      <c r="E432" s="30"/>
      <c r="F432" s="75"/>
      <c r="G432" s="76"/>
    </row>
    <row r="433" spans="1:7" ht="12.75" customHeight="1" outlineLevel="1" x14ac:dyDescent="0.3">
      <c r="A433" s="58"/>
      <c r="B433" s="58"/>
      <c r="C433" s="74"/>
      <c r="D433" s="58" t="s">
        <v>153</v>
      </c>
      <c r="E433" s="30" t="s">
        <v>94</v>
      </c>
      <c r="F433" s="79"/>
      <c r="G433" s="79"/>
    </row>
    <row r="434" spans="1:7" ht="12.75" customHeight="1" outlineLevel="1" x14ac:dyDescent="0.3">
      <c r="A434" s="58"/>
      <c r="B434" s="58"/>
      <c r="C434" s="74"/>
      <c r="D434" s="58" t="s">
        <v>156</v>
      </c>
      <c r="E434" s="30" t="s">
        <v>97</v>
      </c>
      <c r="F434" s="75"/>
      <c r="G434" s="76"/>
    </row>
    <row r="435" spans="1:7" ht="12.75" customHeight="1" outlineLevel="1" x14ac:dyDescent="0.3">
      <c r="A435" s="58"/>
      <c r="B435" s="58"/>
      <c r="C435" s="74"/>
      <c r="D435" s="58" t="s">
        <v>213</v>
      </c>
      <c r="E435" s="30" t="s">
        <v>97</v>
      </c>
      <c r="F435" s="75"/>
      <c r="G435" s="76"/>
    </row>
    <row r="436" spans="1:7" ht="12.75" customHeight="1" outlineLevel="1" x14ac:dyDescent="0.3">
      <c r="A436" s="58"/>
      <c r="B436" s="58"/>
      <c r="C436" s="74"/>
      <c r="D436" s="28" t="s">
        <v>157</v>
      </c>
      <c r="E436" s="30" t="s">
        <v>97</v>
      </c>
      <c r="F436" s="75"/>
      <c r="G436" s="76"/>
    </row>
    <row r="437" spans="1:7" ht="12.75" customHeight="1" outlineLevel="1" x14ac:dyDescent="0.3">
      <c r="A437" s="58"/>
      <c r="B437" s="58"/>
      <c r="C437" s="74"/>
      <c r="D437" s="58" t="s">
        <v>158</v>
      </c>
      <c r="E437" s="30" t="s">
        <v>90</v>
      </c>
      <c r="F437" s="79"/>
      <c r="G437" s="76"/>
    </row>
    <row r="438" spans="1:7" ht="12.75" customHeight="1" outlineLevel="1" x14ac:dyDescent="0.3">
      <c r="A438" s="58"/>
      <c r="B438" s="58"/>
      <c r="C438" s="74"/>
      <c r="D438" s="58" t="s">
        <v>148</v>
      </c>
      <c r="E438" s="30" t="s">
        <v>97</v>
      </c>
      <c r="F438" s="75"/>
      <c r="G438" s="76"/>
    </row>
    <row r="439" spans="1:7" ht="12.75" customHeight="1" outlineLevel="1" x14ac:dyDescent="0.3">
      <c r="A439" s="58"/>
      <c r="B439" s="58"/>
      <c r="C439" s="74" t="s">
        <v>254</v>
      </c>
      <c r="D439" s="58"/>
      <c r="E439" s="30"/>
      <c r="F439" s="79"/>
      <c r="G439" s="76"/>
    </row>
    <row r="440" spans="1:7" ht="12.75" customHeight="1" outlineLevel="1" x14ac:dyDescent="0.3">
      <c r="A440" s="58"/>
      <c r="B440" s="58"/>
      <c r="C440" s="74"/>
      <c r="D440" s="58" t="s">
        <v>153</v>
      </c>
      <c r="E440" s="30" t="s">
        <v>94</v>
      </c>
      <c r="F440" s="79"/>
      <c r="G440" s="76"/>
    </row>
    <row r="441" spans="1:7" ht="12.75" customHeight="1" outlineLevel="1" x14ac:dyDescent="0.3">
      <c r="A441" s="58"/>
      <c r="B441" s="58"/>
      <c r="C441" s="74"/>
      <c r="D441" s="58" t="s">
        <v>156</v>
      </c>
      <c r="E441" s="30" t="s">
        <v>97</v>
      </c>
      <c r="F441" s="75"/>
      <c r="G441" s="76"/>
    </row>
    <row r="442" spans="1:7" ht="12.75" customHeight="1" outlineLevel="1" x14ac:dyDescent="0.3">
      <c r="A442" s="58"/>
      <c r="B442" s="58"/>
      <c r="C442" s="74"/>
      <c r="D442" s="58" t="s">
        <v>213</v>
      </c>
      <c r="E442" s="30" t="s">
        <v>97</v>
      </c>
      <c r="F442" s="75"/>
      <c r="G442" s="76"/>
    </row>
    <row r="443" spans="1:7" ht="12.75" customHeight="1" outlineLevel="1" x14ac:dyDescent="0.3">
      <c r="A443" s="58"/>
      <c r="B443" s="58"/>
      <c r="C443" s="74"/>
      <c r="D443" s="28" t="s">
        <v>157</v>
      </c>
      <c r="E443" s="30" t="s">
        <v>97</v>
      </c>
      <c r="F443" s="75"/>
      <c r="G443" s="76"/>
    </row>
    <row r="444" spans="1:7" ht="12.75" customHeight="1" outlineLevel="1" x14ac:dyDescent="0.3">
      <c r="A444" s="58"/>
      <c r="B444" s="58"/>
      <c r="C444" s="74"/>
      <c r="D444" s="58" t="s">
        <v>158</v>
      </c>
      <c r="E444" s="30" t="s">
        <v>90</v>
      </c>
      <c r="F444" s="79"/>
      <c r="G444" s="76"/>
    </row>
    <row r="445" spans="1:7" ht="12.75" customHeight="1" outlineLevel="1" x14ac:dyDescent="0.3">
      <c r="A445" s="58"/>
      <c r="B445" s="58"/>
      <c r="C445" s="74"/>
      <c r="D445" s="58" t="s">
        <v>148</v>
      </c>
      <c r="E445" s="30" t="s">
        <v>97</v>
      </c>
      <c r="F445" s="75"/>
      <c r="G445" s="76"/>
    </row>
    <row r="446" spans="1:7" ht="12.75" customHeight="1" outlineLevel="1" x14ac:dyDescent="0.3">
      <c r="A446" s="58"/>
      <c r="B446" s="58"/>
      <c r="C446" s="74" t="s">
        <v>255</v>
      </c>
      <c r="D446" s="58"/>
      <c r="E446" s="30"/>
      <c r="F446" s="75"/>
      <c r="G446" s="76"/>
    </row>
    <row r="447" spans="1:7" ht="12.75" customHeight="1" outlineLevel="1" x14ac:dyDescent="0.3">
      <c r="A447" s="58"/>
      <c r="B447" s="58"/>
      <c r="C447" s="74"/>
      <c r="D447" s="58" t="s">
        <v>153</v>
      </c>
      <c r="E447" s="30" t="s">
        <v>97</v>
      </c>
      <c r="F447" s="75"/>
      <c r="G447" s="76"/>
    </row>
    <row r="448" spans="1:7" ht="12.75" customHeight="1" outlineLevel="1" x14ac:dyDescent="0.3">
      <c r="A448" s="58"/>
      <c r="B448" s="58"/>
      <c r="C448" s="74"/>
      <c r="D448" s="58" t="s">
        <v>156</v>
      </c>
      <c r="E448" s="30" t="s">
        <v>97</v>
      </c>
      <c r="F448" s="75"/>
      <c r="G448" s="76"/>
    </row>
    <row r="449" spans="1:7" ht="12.75" customHeight="1" outlineLevel="1" x14ac:dyDescent="0.3">
      <c r="A449" s="58"/>
      <c r="B449" s="58"/>
      <c r="C449" s="74"/>
      <c r="D449" s="58" t="s">
        <v>213</v>
      </c>
      <c r="E449" s="30" t="s">
        <v>97</v>
      </c>
      <c r="F449" s="75"/>
      <c r="G449" s="76"/>
    </row>
    <row r="450" spans="1:7" ht="12.75" customHeight="1" outlineLevel="1" x14ac:dyDescent="0.3">
      <c r="A450" s="58"/>
      <c r="B450" s="58"/>
      <c r="C450" s="74"/>
      <c r="D450" s="28" t="s">
        <v>157</v>
      </c>
      <c r="E450" s="30" t="s">
        <v>97</v>
      </c>
      <c r="F450" s="75"/>
      <c r="G450" s="76"/>
    </row>
    <row r="451" spans="1:7" ht="12.75" customHeight="1" outlineLevel="1" x14ac:dyDescent="0.3">
      <c r="A451" s="58"/>
      <c r="B451" s="58"/>
      <c r="C451" s="74"/>
      <c r="D451" s="58" t="s">
        <v>158</v>
      </c>
      <c r="E451" s="30" t="s">
        <v>90</v>
      </c>
      <c r="F451" s="79"/>
      <c r="G451" s="76"/>
    </row>
    <row r="452" spans="1:7" ht="12.75" customHeight="1" outlineLevel="1" x14ac:dyDescent="0.3">
      <c r="A452" s="58"/>
      <c r="B452" s="58"/>
      <c r="C452" s="74"/>
      <c r="D452" s="58" t="s">
        <v>148</v>
      </c>
      <c r="E452" s="30" t="s">
        <v>94</v>
      </c>
      <c r="F452" s="79"/>
      <c r="G452" s="76"/>
    </row>
    <row r="453" spans="1:7" ht="12.75" customHeight="1" outlineLevel="1" x14ac:dyDescent="0.3">
      <c r="A453" s="58"/>
      <c r="B453" s="58"/>
      <c r="C453" s="74" t="s">
        <v>256</v>
      </c>
      <c r="D453" s="58"/>
      <c r="E453" s="30"/>
      <c r="F453" s="75"/>
      <c r="G453" s="76"/>
    </row>
    <row r="454" spans="1:7" ht="12.75" customHeight="1" outlineLevel="1" x14ac:dyDescent="0.3">
      <c r="A454" s="58"/>
      <c r="B454" s="58"/>
      <c r="C454" s="74"/>
      <c r="D454" s="58" t="s">
        <v>153</v>
      </c>
      <c r="E454" s="30" t="s">
        <v>97</v>
      </c>
      <c r="F454" s="75"/>
      <c r="G454" s="76"/>
    </row>
    <row r="455" spans="1:7" ht="12.75" customHeight="1" outlineLevel="1" x14ac:dyDescent="0.3">
      <c r="A455" s="58"/>
      <c r="B455" s="58"/>
      <c r="C455" s="74"/>
      <c r="D455" s="58" t="s">
        <v>156</v>
      </c>
      <c r="E455" s="30" t="s">
        <v>97</v>
      </c>
      <c r="F455" s="75"/>
      <c r="G455" s="76"/>
    </row>
    <row r="456" spans="1:7" ht="12.75" customHeight="1" outlineLevel="1" x14ac:dyDescent="0.3">
      <c r="A456" s="58"/>
      <c r="B456" s="58"/>
      <c r="C456" s="74"/>
      <c r="D456" s="58" t="s">
        <v>213</v>
      </c>
      <c r="E456" s="30" t="s">
        <v>97</v>
      </c>
      <c r="F456" s="75"/>
      <c r="G456" s="76"/>
    </row>
    <row r="457" spans="1:7" ht="12.75" customHeight="1" outlineLevel="1" x14ac:dyDescent="0.3">
      <c r="A457" s="58"/>
      <c r="B457" s="58"/>
      <c r="C457" s="74"/>
      <c r="D457" s="28" t="s">
        <v>157</v>
      </c>
      <c r="E457" s="30" t="s">
        <v>97</v>
      </c>
      <c r="F457" s="75"/>
      <c r="G457" s="76"/>
    </row>
    <row r="458" spans="1:7" ht="12.75" customHeight="1" outlineLevel="1" x14ac:dyDescent="0.3">
      <c r="A458" s="58"/>
      <c r="B458" s="58"/>
      <c r="C458" s="74"/>
      <c r="D458" s="58" t="s">
        <v>158</v>
      </c>
      <c r="E458" s="30" t="s">
        <v>90</v>
      </c>
      <c r="F458" s="79"/>
      <c r="G458" s="76"/>
    </row>
    <row r="459" spans="1:7" ht="12.75" customHeight="1" outlineLevel="1" x14ac:dyDescent="0.3">
      <c r="A459" s="58"/>
      <c r="B459" s="58"/>
      <c r="C459" s="74"/>
      <c r="D459" s="58" t="s">
        <v>148</v>
      </c>
      <c r="E459" s="30" t="s">
        <v>94</v>
      </c>
      <c r="F459" s="79"/>
      <c r="G459" s="76"/>
    </row>
    <row r="460" spans="1:7" ht="12.75" customHeight="1" outlineLevel="1" x14ac:dyDescent="0.3">
      <c r="A460" s="58"/>
      <c r="B460" s="58"/>
      <c r="C460" s="74" t="s">
        <v>199</v>
      </c>
      <c r="D460" s="74"/>
      <c r="E460" s="30"/>
      <c r="F460" s="75"/>
      <c r="G460" s="76"/>
    </row>
    <row r="461" spans="1:7" ht="12.75" customHeight="1" outlineLevel="1" x14ac:dyDescent="0.3">
      <c r="A461" s="58"/>
      <c r="B461" s="58"/>
      <c r="C461" s="58"/>
      <c r="D461" s="58" t="s">
        <v>200</v>
      </c>
      <c r="E461" s="30" t="s">
        <v>97</v>
      </c>
      <c r="F461" s="75"/>
      <c r="G461" s="76"/>
    </row>
    <row r="462" spans="1:7" ht="12.75" customHeight="1" outlineLevel="1" x14ac:dyDescent="0.3">
      <c r="A462" s="58"/>
      <c r="B462" s="58"/>
      <c r="C462" s="58"/>
      <c r="D462" s="58" t="s">
        <v>148</v>
      </c>
      <c r="E462" s="30" t="s">
        <v>97</v>
      </c>
      <c r="F462" s="75"/>
      <c r="G462" s="76"/>
    </row>
    <row r="463" spans="1:7" ht="12" customHeight="1" outlineLevel="1" x14ac:dyDescent="0.3">
      <c r="A463" s="72"/>
      <c r="B463" s="72"/>
      <c r="C463" s="72" t="s">
        <v>258</v>
      </c>
      <c r="D463" s="67"/>
      <c r="E463" s="73"/>
      <c r="F463" s="67"/>
      <c r="G463" s="67"/>
    </row>
    <row r="464" spans="1:7" ht="12.75" customHeight="1" outlineLevel="1" x14ac:dyDescent="0.3">
      <c r="A464" s="58"/>
      <c r="B464" s="58"/>
      <c r="C464" s="74" t="s">
        <v>247</v>
      </c>
      <c r="D464" s="58"/>
      <c r="E464" s="30"/>
      <c r="F464" s="75"/>
      <c r="G464" s="76"/>
    </row>
    <row r="465" spans="1:7" ht="12.75" customHeight="1" outlineLevel="1" x14ac:dyDescent="0.3">
      <c r="A465" s="58"/>
      <c r="B465" s="58"/>
      <c r="C465" s="74"/>
      <c r="D465" s="58" t="s">
        <v>160</v>
      </c>
      <c r="E465" s="30" t="s">
        <v>90</v>
      </c>
      <c r="F465" s="79"/>
      <c r="G465" s="76"/>
    </row>
    <row r="466" spans="1:7" ht="12.75" customHeight="1" outlineLevel="1" x14ac:dyDescent="0.3">
      <c r="A466" s="58"/>
      <c r="B466" s="58"/>
      <c r="C466" s="74"/>
      <c r="D466" s="58" t="s">
        <v>161</v>
      </c>
      <c r="E466" s="30" t="s">
        <v>97</v>
      </c>
      <c r="F466" s="75"/>
      <c r="G466" s="76"/>
    </row>
    <row r="467" spans="1:7" ht="12.75" customHeight="1" outlineLevel="1" x14ac:dyDescent="0.3">
      <c r="A467" s="58"/>
      <c r="B467" s="58"/>
      <c r="C467" s="74"/>
      <c r="D467" s="58" t="s">
        <v>162</v>
      </c>
      <c r="E467" s="30" t="s">
        <v>97</v>
      </c>
      <c r="F467" s="75"/>
      <c r="G467" s="76"/>
    </row>
    <row r="468" spans="1:7" ht="12.75" customHeight="1" outlineLevel="1" x14ac:dyDescent="0.3">
      <c r="A468" s="58"/>
      <c r="B468" s="58"/>
      <c r="C468" s="74"/>
      <c r="D468" s="58" t="s">
        <v>163</v>
      </c>
      <c r="E468" s="30" t="s">
        <v>90</v>
      </c>
      <c r="F468" s="79"/>
      <c r="G468" s="76"/>
    </row>
    <row r="469" spans="1:7" ht="12.75" customHeight="1" outlineLevel="1" x14ac:dyDescent="0.3">
      <c r="A469" s="58"/>
      <c r="B469" s="58"/>
      <c r="C469" s="74"/>
      <c r="D469" s="58" t="s">
        <v>148</v>
      </c>
      <c r="E469" s="30" t="s">
        <v>92</v>
      </c>
      <c r="F469" s="79"/>
      <c r="G469" s="76"/>
    </row>
    <row r="470" spans="1:7" ht="12.75" customHeight="1" outlineLevel="1" x14ac:dyDescent="0.3">
      <c r="A470" s="58"/>
      <c r="B470" s="58"/>
      <c r="C470" s="74" t="s">
        <v>248</v>
      </c>
      <c r="D470" s="58"/>
      <c r="E470" s="30"/>
      <c r="F470" s="75"/>
      <c r="G470" s="76"/>
    </row>
    <row r="471" spans="1:7" ht="12.75" customHeight="1" outlineLevel="1" x14ac:dyDescent="0.3">
      <c r="A471" s="58"/>
      <c r="B471" s="58"/>
      <c r="C471" s="74"/>
      <c r="D471" s="58" t="s">
        <v>160</v>
      </c>
      <c r="E471" s="30" t="s">
        <v>90</v>
      </c>
      <c r="F471" s="79"/>
      <c r="G471" s="76"/>
    </row>
    <row r="472" spans="1:7" ht="12.75" customHeight="1" outlineLevel="1" x14ac:dyDescent="0.3">
      <c r="A472" s="58"/>
      <c r="B472" s="58"/>
      <c r="C472" s="74"/>
      <c r="D472" s="58" t="s">
        <v>161</v>
      </c>
      <c r="E472" s="30" t="s">
        <v>97</v>
      </c>
      <c r="F472" s="75"/>
      <c r="G472" s="76"/>
    </row>
    <row r="473" spans="1:7" ht="12.75" customHeight="1" outlineLevel="1" x14ac:dyDescent="0.3">
      <c r="A473" s="58"/>
      <c r="B473" s="58"/>
      <c r="C473" s="74"/>
      <c r="D473" s="58" t="s">
        <v>162</v>
      </c>
      <c r="E473" s="30" t="s">
        <v>97</v>
      </c>
      <c r="F473" s="75"/>
      <c r="G473" s="76"/>
    </row>
    <row r="474" spans="1:7" ht="12.75" customHeight="1" outlineLevel="1" x14ac:dyDescent="0.3">
      <c r="A474" s="58"/>
      <c r="B474" s="58"/>
      <c r="C474" s="74"/>
      <c r="D474" s="58" t="s">
        <v>163</v>
      </c>
      <c r="E474" s="30" t="s">
        <v>90</v>
      </c>
      <c r="F474" s="79"/>
      <c r="G474" s="76"/>
    </row>
    <row r="475" spans="1:7" ht="12.75" customHeight="1" outlineLevel="1" x14ac:dyDescent="0.3">
      <c r="A475" s="58"/>
      <c r="B475" s="58"/>
      <c r="C475" s="74"/>
      <c r="D475" s="58" t="s">
        <v>148</v>
      </c>
      <c r="E475" s="30" t="s">
        <v>92</v>
      </c>
      <c r="F475" s="79"/>
      <c r="G475" s="76"/>
    </row>
    <row r="476" spans="1:7" ht="12.75" customHeight="1" outlineLevel="1" x14ac:dyDescent="0.3">
      <c r="A476" s="58"/>
      <c r="B476" s="58"/>
      <c r="C476" s="74" t="s">
        <v>249</v>
      </c>
      <c r="D476" s="58"/>
      <c r="E476" s="30"/>
      <c r="F476" s="75"/>
      <c r="G476" s="76"/>
    </row>
    <row r="477" spans="1:7" ht="12.75" customHeight="1" outlineLevel="1" x14ac:dyDescent="0.3">
      <c r="A477" s="58"/>
      <c r="B477" s="58"/>
      <c r="C477" s="74"/>
      <c r="D477" s="58" t="s">
        <v>160</v>
      </c>
      <c r="E477" s="30" t="s">
        <v>90</v>
      </c>
      <c r="F477" s="79"/>
      <c r="G477" s="76"/>
    </row>
    <row r="478" spans="1:7" ht="12.75" customHeight="1" outlineLevel="1" x14ac:dyDescent="0.3">
      <c r="A478" s="58"/>
      <c r="B478" s="58"/>
      <c r="C478" s="74"/>
      <c r="D478" s="58" t="s">
        <v>161</v>
      </c>
      <c r="E478" s="30" t="s">
        <v>97</v>
      </c>
      <c r="F478" s="75"/>
      <c r="G478" s="76"/>
    </row>
    <row r="479" spans="1:7" ht="12.75" customHeight="1" outlineLevel="1" x14ac:dyDescent="0.3">
      <c r="A479" s="58"/>
      <c r="B479" s="58"/>
      <c r="C479" s="74"/>
      <c r="D479" s="58" t="s">
        <v>162</v>
      </c>
      <c r="E479" s="30" t="s">
        <v>97</v>
      </c>
      <c r="F479" s="75"/>
      <c r="G479" s="76"/>
    </row>
    <row r="480" spans="1:7" ht="12.75" customHeight="1" outlineLevel="1" x14ac:dyDescent="0.3">
      <c r="A480" s="58"/>
      <c r="B480" s="58"/>
      <c r="C480" s="74"/>
      <c r="D480" s="58" t="s">
        <v>163</v>
      </c>
      <c r="E480" s="30" t="s">
        <v>90</v>
      </c>
      <c r="F480" s="79"/>
      <c r="G480" s="76"/>
    </row>
    <row r="481" spans="1:7" ht="12.75" customHeight="1" outlineLevel="1" x14ac:dyDescent="0.3">
      <c r="A481" s="58"/>
      <c r="B481" s="58"/>
      <c r="C481" s="74"/>
      <c r="D481" s="58" t="s">
        <v>148</v>
      </c>
      <c r="E481" s="30" t="s">
        <v>92</v>
      </c>
      <c r="F481" s="79"/>
      <c r="G481" s="76"/>
    </row>
    <row r="482" spans="1:7" ht="12.75" customHeight="1" outlineLevel="1" x14ac:dyDescent="0.3">
      <c r="A482" s="58"/>
      <c r="B482" s="58"/>
      <c r="C482" s="74" t="s">
        <v>250</v>
      </c>
      <c r="D482" s="58"/>
      <c r="E482" s="30"/>
      <c r="F482" s="75"/>
      <c r="G482" s="76"/>
    </row>
    <row r="483" spans="1:7" ht="12.75" customHeight="1" outlineLevel="1" x14ac:dyDescent="0.3">
      <c r="A483" s="58"/>
      <c r="B483" s="58"/>
      <c r="C483" s="74"/>
      <c r="D483" s="58" t="s">
        <v>160</v>
      </c>
      <c r="E483" s="30" t="s">
        <v>90</v>
      </c>
      <c r="F483" s="79"/>
      <c r="G483" s="76"/>
    </row>
    <row r="484" spans="1:7" ht="12.75" customHeight="1" outlineLevel="1" x14ac:dyDescent="0.3">
      <c r="A484" s="58"/>
      <c r="B484" s="58"/>
      <c r="C484" s="74"/>
      <c r="D484" s="58" t="s">
        <v>161</v>
      </c>
      <c r="E484" s="30" t="s">
        <v>97</v>
      </c>
      <c r="F484" s="75"/>
      <c r="G484" s="76"/>
    </row>
    <row r="485" spans="1:7" ht="12.75" customHeight="1" outlineLevel="1" x14ac:dyDescent="0.3">
      <c r="A485" s="58"/>
      <c r="B485" s="58"/>
      <c r="C485" s="74"/>
      <c r="D485" s="58" t="s">
        <v>162</v>
      </c>
      <c r="E485" s="30" t="s">
        <v>97</v>
      </c>
      <c r="F485" s="75"/>
      <c r="G485" s="76"/>
    </row>
    <row r="486" spans="1:7" ht="12.75" customHeight="1" outlineLevel="1" x14ac:dyDescent="0.3">
      <c r="A486" s="58"/>
      <c r="B486" s="58"/>
      <c r="C486" s="74"/>
      <c r="D486" s="58" t="s">
        <v>163</v>
      </c>
      <c r="E486" s="30" t="s">
        <v>90</v>
      </c>
      <c r="F486" s="79"/>
      <c r="G486" s="76"/>
    </row>
    <row r="487" spans="1:7" ht="12.75" customHeight="1" outlineLevel="1" x14ac:dyDescent="0.3">
      <c r="A487" s="58"/>
      <c r="B487" s="58"/>
      <c r="C487" s="74"/>
      <c r="D487" s="58" t="s">
        <v>148</v>
      </c>
      <c r="E487" s="30" t="s">
        <v>92</v>
      </c>
      <c r="F487" s="79"/>
      <c r="G487" s="76"/>
    </row>
    <row r="488" spans="1:7" ht="12.75" customHeight="1" outlineLevel="1" x14ac:dyDescent="0.3">
      <c r="A488" s="58"/>
      <c r="B488" s="58"/>
      <c r="C488" s="74" t="s">
        <v>251</v>
      </c>
      <c r="D488" s="58"/>
      <c r="E488" s="30"/>
      <c r="F488" s="75"/>
      <c r="G488" s="76"/>
    </row>
    <row r="489" spans="1:7" ht="12.75" customHeight="1" outlineLevel="1" x14ac:dyDescent="0.3">
      <c r="A489" s="58"/>
      <c r="B489" s="58"/>
      <c r="C489" s="74"/>
      <c r="D489" s="58" t="s">
        <v>160</v>
      </c>
      <c r="E489" s="30" t="s">
        <v>90</v>
      </c>
      <c r="F489" s="79"/>
      <c r="G489" s="76"/>
    </row>
    <row r="490" spans="1:7" ht="12.75" customHeight="1" outlineLevel="1" x14ac:dyDescent="0.3">
      <c r="A490" s="58"/>
      <c r="B490" s="58"/>
      <c r="C490" s="74"/>
      <c r="D490" s="58" t="s">
        <v>161</v>
      </c>
      <c r="E490" s="30" t="s">
        <v>97</v>
      </c>
      <c r="F490" s="75"/>
      <c r="G490" s="76"/>
    </row>
    <row r="491" spans="1:7" ht="12.75" customHeight="1" outlineLevel="1" x14ac:dyDescent="0.3">
      <c r="A491" s="58"/>
      <c r="B491" s="58"/>
      <c r="C491" s="74"/>
      <c r="D491" s="58" t="s">
        <v>162</v>
      </c>
      <c r="E491" s="30" t="s">
        <v>97</v>
      </c>
      <c r="F491" s="75"/>
      <c r="G491" s="76"/>
    </row>
    <row r="492" spans="1:7" ht="12.75" customHeight="1" outlineLevel="1" x14ac:dyDescent="0.3">
      <c r="A492" s="58"/>
      <c r="B492" s="58"/>
      <c r="C492" s="74"/>
      <c r="D492" s="58" t="s">
        <v>163</v>
      </c>
      <c r="E492" s="30" t="s">
        <v>90</v>
      </c>
      <c r="F492" s="79"/>
      <c r="G492" s="76"/>
    </row>
    <row r="493" spans="1:7" ht="12.75" customHeight="1" outlineLevel="1" x14ac:dyDescent="0.3">
      <c r="A493" s="58"/>
      <c r="B493" s="58"/>
      <c r="C493" s="74"/>
      <c r="D493" s="58" t="s">
        <v>148</v>
      </c>
      <c r="E493" s="30" t="s">
        <v>92</v>
      </c>
      <c r="F493" s="79"/>
      <c r="G493" s="76"/>
    </row>
    <row r="494" spans="1:7" ht="12.75" customHeight="1" outlineLevel="1" x14ac:dyDescent="0.3">
      <c r="A494" s="58"/>
      <c r="B494" s="58"/>
      <c r="C494" s="74" t="s">
        <v>252</v>
      </c>
      <c r="D494" s="58"/>
      <c r="E494" s="30"/>
      <c r="F494" s="75"/>
      <c r="G494" s="76"/>
    </row>
    <row r="495" spans="1:7" ht="12.75" customHeight="1" outlineLevel="1" x14ac:dyDescent="0.3">
      <c r="A495" s="58"/>
      <c r="B495" s="58"/>
      <c r="C495" s="74"/>
      <c r="D495" s="58" t="s">
        <v>153</v>
      </c>
      <c r="E495" s="30" t="s">
        <v>97</v>
      </c>
      <c r="F495" s="75"/>
      <c r="G495" s="76"/>
    </row>
    <row r="496" spans="1:7" ht="12.75" customHeight="1" outlineLevel="1" x14ac:dyDescent="0.3">
      <c r="A496" s="58"/>
      <c r="B496" s="58"/>
      <c r="C496" s="74"/>
      <c r="D496" s="58" t="s">
        <v>156</v>
      </c>
      <c r="E496" s="30" t="s">
        <v>97</v>
      </c>
      <c r="F496" s="75"/>
      <c r="G496" s="76"/>
    </row>
    <row r="497" spans="1:7" ht="12.75" customHeight="1" outlineLevel="1" x14ac:dyDescent="0.3">
      <c r="A497" s="58"/>
      <c r="B497" s="58"/>
      <c r="C497" s="74"/>
      <c r="D497" s="58" t="s">
        <v>213</v>
      </c>
      <c r="E497" s="30" t="s">
        <v>97</v>
      </c>
      <c r="F497" s="75"/>
      <c r="G497" s="76"/>
    </row>
    <row r="498" spans="1:7" ht="12.75" customHeight="1" outlineLevel="1" x14ac:dyDescent="0.3">
      <c r="A498" s="58"/>
      <c r="B498" s="58"/>
      <c r="C498" s="74"/>
      <c r="D498" s="28" t="s">
        <v>157</v>
      </c>
      <c r="E498" s="30" t="s">
        <v>97</v>
      </c>
      <c r="F498" s="75"/>
      <c r="G498" s="76"/>
    </row>
    <row r="499" spans="1:7" ht="12.75" customHeight="1" outlineLevel="1" x14ac:dyDescent="0.3">
      <c r="A499" s="58"/>
      <c r="B499" s="58"/>
      <c r="C499" s="74"/>
      <c r="D499" s="58" t="s">
        <v>148</v>
      </c>
      <c r="E499" s="30" t="s">
        <v>97</v>
      </c>
      <c r="F499" s="75"/>
      <c r="G499" s="76"/>
    </row>
    <row r="500" spans="1:7" ht="12.75" customHeight="1" outlineLevel="1" x14ac:dyDescent="0.3">
      <c r="A500" s="58"/>
      <c r="B500" s="58"/>
      <c r="C500" s="74" t="s">
        <v>253</v>
      </c>
      <c r="D500" s="58"/>
      <c r="E500" s="30"/>
      <c r="F500" s="75"/>
      <c r="G500" s="76"/>
    </row>
    <row r="501" spans="1:7" ht="12.75" customHeight="1" outlineLevel="1" x14ac:dyDescent="0.3">
      <c r="A501" s="58"/>
      <c r="B501" s="58"/>
      <c r="C501" s="74"/>
      <c r="D501" s="58" t="s">
        <v>153</v>
      </c>
      <c r="E501" s="30" t="s">
        <v>97</v>
      </c>
      <c r="F501" s="75"/>
      <c r="G501" s="76"/>
    </row>
    <row r="502" spans="1:7" ht="12.75" customHeight="1" outlineLevel="1" x14ac:dyDescent="0.3">
      <c r="A502" s="58"/>
      <c r="B502" s="58"/>
      <c r="C502" s="74"/>
      <c r="D502" s="58" t="s">
        <v>156</v>
      </c>
      <c r="E502" s="30" t="s">
        <v>97</v>
      </c>
      <c r="F502" s="75"/>
      <c r="G502" s="76"/>
    </row>
    <row r="503" spans="1:7" ht="12.75" customHeight="1" outlineLevel="1" x14ac:dyDescent="0.3">
      <c r="A503" s="58"/>
      <c r="B503" s="58"/>
      <c r="C503" s="74"/>
      <c r="D503" s="58" t="s">
        <v>213</v>
      </c>
      <c r="E503" s="30" t="s">
        <v>97</v>
      </c>
      <c r="F503" s="75"/>
      <c r="G503" s="76"/>
    </row>
    <row r="504" spans="1:7" ht="12.75" customHeight="1" outlineLevel="1" x14ac:dyDescent="0.3">
      <c r="A504" s="58"/>
      <c r="B504" s="58"/>
      <c r="C504" s="74"/>
      <c r="D504" s="28" t="s">
        <v>157</v>
      </c>
      <c r="E504" s="30" t="s">
        <v>97</v>
      </c>
      <c r="F504" s="75"/>
      <c r="G504" s="76"/>
    </row>
    <row r="505" spans="1:7" ht="12.75" customHeight="1" outlineLevel="1" x14ac:dyDescent="0.3">
      <c r="A505" s="58"/>
      <c r="B505" s="58"/>
      <c r="C505" s="74"/>
      <c r="D505" s="58" t="s">
        <v>158</v>
      </c>
      <c r="E505" s="30" t="s">
        <v>90</v>
      </c>
      <c r="F505" s="79"/>
      <c r="G505" s="76"/>
    </row>
    <row r="506" spans="1:7" ht="12.75" customHeight="1" outlineLevel="1" x14ac:dyDescent="0.3">
      <c r="A506" s="58"/>
      <c r="B506" s="58"/>
      <c r="C506" s="74"/>
      <c r="D506" s="58" t="s">
        <v>148</v>
      </c>
      <c r="E506" s="30" t="s">
        <v>97</v>
      </c>
      <c r="F506" s="75"/>
      <c r="G506" s="76"/>
    </row>
    <row r="507" spans="1:7" ht="10.199999999999999" outlineLevel="1" x14ac:dyDescent="0.3">
      <c r="A507" s="58"/>
      <c r="B507" s="58"/>
      <c r="C507" s="74" t="s">
        <v>254</v>
      </c>
      <c r="D507" s="58"/>
      <c r="E507" s="30"/>
      <c r="F507" s="75"/>
      <c r="G507" s="76"/>
    </row>
    <row r="508" spans="1:7" ht="12.75" customHeight="1" outlineLevel="1" x14ac:dyDescent="0.3">
      <c r="A508" s="58"/>
      <c r="B508" s="58"/>
      <c r="C508" s="74"/>
      <c r="D508" s="58" t="s">
        <v>153</v>
      </c>
      <c r="E508" s="30" t="s">
        <v>97</v>
      </c>
      <c r="F508" s="75"/>
      <c r="G508" s="76"/>
    </row>
    <row r="509" spans="1:7" ht="12.75" customHeight="1" outlineLevel="1" x14ac:dyDescent="0.3">
      <c r="A509" s="58"/>
      <c r="B509" s="58"/>
      <c r="C509" s="74"/>
      <c r="D509" s="58" t="s">
        <v>156</v>
      </c>
      <c r="E509" s="30" t="s">
        <v>97</v>
      </c>
      <c r="F509" s="75"/>
      <c r="G509" s="76"/>
    </row>
    <row r="510" spans="1:7" ht="12.75" customHeight="1" outlineLevel="1" x14ac:dyDescent="0.3">
      <c r="A510" s="58"/>
      <c r="B510" s="58"/>
      <c r="C510" s="74"/>
      <c r="D510" s="58" t="s">
        <v>213</v>
      </c>
      <c r="E510" s="30" t="s">
        <v>97</v>
      </c>
      <c r="F510" s="75"/>
      <c r="G510" s="76"/>
    </row>
    <row r="511" spans="1:7" ht="12.75" customHeight="1" outlineLevel="1" x14ac:dyDescent="0.3">
      <c r="A511" s="58"/>
      <c r="B511" s="58"/>
      <c r="C511" s="74"/>
      <c r="D511" s="28" t="s">
        <v>157</v>
      </c>
      <c r="E511" s="30" t="s">
        <v>97</v>
      </c>
      <c r="F511" s="75"/>
      <c r="G511" s="76"/>
    </row>
    <row r="512" spans="1:7" ht="12.75" customHeight="1" outlineLevel="1" x14ac:dyDescent="0.3">
      <c r="A512" s="58"/>
      <c r="B512" s="58"/>
      <c r="C512" s="74"/>
      <c r="D512" s="58" t="s">
        <v>158</v>
      </c>
      <c r="E512" s="30" t="s">
        <v>90</v>
      </c>
      <c r="F512" s="79"/>
      <c r="G512" s="76"/>
    </row>
    <row r="513" spans="1:7" ht="12.75" customHeight="1" outlineLevel="1" x14ac:dyDescent="0.3">
      <c r="A513" s="58"/>
      <c r="B513" s="58"/>
      <c r="C513" s="74"/>
      <c r="D513" s="58" t="s">
        <v>148</v>
      </c>
      <c r="E513" s="30" t="s">
        <v>97</v>
      </c>
      <c r="F513" s="75"/>
      <c r="G513" s="76"/>
    </row>
    <row r="514" spans="1:7" ht="12.75" customHeight="1" outlineLevel="1" x14ac:dyDescent="0.3">
      <c r="A514" s="58"/>
      <c r="B514" s="58"/>
      <c r="C514" s="74" t="s">
        <v>255</v>
      </c>
      <c r="D514" s="58"/>
      <c r="E514" s="30"/>
      <c r="F514" s="75"/>
      <c r="G514" s="76"/>
    </row>
    <row r="515" spans="1:7" ht="12.75" customHeight="1" outlineLevel="1" x14ac:dyDescent="0.3">
      <c r="A515" s="58"/>
      <c r="B515" s="58"/>
      <c r="C515" s="74"/>
      <c r="D515" s="58" t="s">
        <v>153</v>
      </c>
      <c r="E515" s="30" t="s">
        <v>97</v>
      </c>
      <c r="F515" s="75"/>
      <c r="G515" s="76"/>
    </row>
    <row r="516" spans="1:7" ht="12.75" customHeight="1" outlineLevel="1" x14ac:dyDescent="0.3">
      <c r="A516" s="58"/>
      <c r="B516" s="58"/>
      <c r="C516" s="74"/>
      <c r="D516" s="58" t="s">
        <v>156</v>
      </c>
      <c r="E516" s="30" t="s">
        <v>97</v>
      </c>
      <c r="F516" s="75"/>
      <c r="G516" s="76"/>
    </row>
    <row r="517" spans="1:7" ht="12.75" customHeight="1" outlineLevel="1" x14ac:dyDescent="0.3">
      <c r="A517" s="58"/>
      <c r="B517" s="58"/>
      <c r="C517" s="74"/>
      <c r="D517" s="58" t="s">
        <v>213</v>
      </c>
      <c r="E517" s="30" t="s">
        <v>97</v>
      </c>
      <c r="F517" s="75"/>
      <c r="G517" s="76"/>
    </row>
    <row r="518" spans="1:7" ht="12.75" customHeight="1" outlineLevel="1" x14ac:dyDescent="0.3">
      <c r="A518" s="58"/>
      <c r="B518" s="58"/>
      <c r="C518" s="74"/>
      <c r="D518" s="28" t="s">
        <v>157</v>
      </c>
      <c r="E518" s="30" t="s">
        <v>97</v>
      </c>
      <c r="F518" s="75"/>
      <c r="G518" s="76"/>
    </row>
    <row r="519" spans="1:7" ht="12.75" customHeight="1" outlineLevel="1" x14ac:dyDescent="0.3">
      <c r="A519" s="58"/>
      <c r="B519" s="58"/>
      <c r="C519" s="74"/>
      <c r="D519" s="58" t="s">
        <v>158</v>
      </c>
      <c r="E519" s="30" t="s">
        <v>90</v>
      </c>
      <c r="F519" s="79"/>
      <c r="G519" s="76"/>
    </row>
    <row r="520" spans="1:7" ht="12.75" customHeight="1" outlineLevel="1" x14ac:dyDescent="0.3">
      <c r="A520" s="58"/>
      <c r="B520" s="58"/>
      <c r="C520" s="74"/>
      <c r="D520" s="58" t="s">
        <v>148</v>
      </c>
      <c r="E520" s="30" t="s">
        <v>94</v>
      </c>
      <c r="F520" s="79"/>
      <c r="G520" s="76"/>
    </row>
    <row r="521" spans="1:7" ht="12.75" customHeight="1" outlineLevel="1" x14ac:dyDescent="0.3">
      <c r="A521" s="58"/>
      <c r="B521" s="58"/>
      <c r="C521" s="74" t="s">
        <v>256</v>
      </c>
      <c r="D521" s="58"/>
      <c r="E521" s="30"/>
      <c r="F521" s="75"/>
      <c r="G521" s="76"/>
    </row>
    <row r="522" spans="1:7" ht="12.75" customHeight="1" outlineLevel="1" x14ac:dyDescent="0.3">
      <c r="A522" s="58"/>
      <c r="B522" s="58"/>
      <c r="C522" s="74"/>
      <c r="D522" s="58" t="s">
        <v>153</v>
      </c>
      <c r="E522" s="30" t="s">
        <v>97</v>
      </c>
      <c r="F522" s="75"/>
      <c r="G522" s="76"/>
    </row>
    <row r="523" spans="1:7" ht="12.75" customHeight="1" outlineLevel="1" x14ac:dyDescent="0.3">
      <c r="A523" s="58"/>
      <c r="B523" s="58"/>
      <c r="C523" s="74"/>
      <c r="D523" s="58" t="s">
        <v>156</v>
      </c>
      <c r="E523" s="30" t="s">
        <v>97</v>
      </c>
      <c r="F523" s="75"/>
      <c r="G523" s="76"/>
    </row>
    <row r="524" spans="1:7" ht="12.75" customHeight="1" outlineLevel="1" x14ac:dyDescent="0.3">
      <c r="A524" s="58"/>
      <c r="B524" s="58"/>
      <c r="C524" s="74"/>
      <c r="D524" s="58" t="s">
        <v>213</v>
      </c>
      <c r="E524" s="30" t="s">
        <v>97</v>
      </c>
      <c r="F524" s="75"/>
      <c r="G524" s="76"/>
    </row>
    <row r="525" spans="1:7" ht="12.75" customHeight="1" outlineLevel="1" x14ac:dyDescent="0.3">
      <c r="A525" s="58"/>
      <c r="B525" s="58"/>
      <c r="C525" s="74"/>
      <c r="D525" s="28" t="s">
        <v>157</v>
      </c>
      <c r="E525" s="30" t="s">
        <v>97</v>
      </c>
      <c r="F525" s="75"/>
      <c r="G525" s="76"/>
    </row>
    <row r="526" spans="1:7" ht="12.75" customHeight="1" outlineLevel="1" x14ac:dyDescent="0.3">
      <c r="A526" s="58"/>
      <c r="B526" s="58"/>
      <c r="C526" s="74"/>
      <c r="D526" s="58" t="s">
        <v>158</v>
      </c>
      <c r="E526" s="30" t="s">
        <v>90</v>
      </c>
      <c r="F526" s="79"/>
      <c r="G526" s="76"/>
    </row>
    <row r="527" spans="1:7" ht="12.75" customHeight="1" outlineLevel="1" x14ac:dyDescent="0.3">
      <c r="A527" s="58"/>
      <c r="B527" s="58"/>
      <c r="C527" s="74"/>
      <c r="D527" s="58" t="s">
        <v>148</v>
      </c>
      <c r="E527" s="30" t="s">
        <v>94</v>
      </c>
      <c r="F527" s="79"/>
      <c r="G527" s="76"/>
    </row>
    <row r="528" spans="1:7" ht="12.75" customHeight="1" outlineLevel="1" x14ac:dyDescent="0.3">
      <c r="A528" s="58"/>
      <c r="B528" s="58"/>
      <c r="C528" s="74" t="s">
        <v>249</v>
      </c>
      <c r="D528" s="58"/>
      <c r="E528" s="30"/>
      <c r="F528" s="75"/>
      <c r="G528" s="76"/>
    </row>
    <row r="529" spans="1:7" ht="12.75" customHeight="1" outlineLevel="1" x14ac:dyDescent="0.3">
      <c r="A529" s="58"/>
      <c r="B529" s="58"/>
      <c r="C529" s="74"/>
      <c r="D529" s="58" t="s">
        <v>160</v>
      </c>
      <c r="E529" s="30" t="s">
        <v>90</v>
      </c>
      <c r="F529" s="79"/>
      <c r="G529" s="76"/>
    </row>
    <row r="530" spans="1:7" ht="12.75" customHeight="1" outlineLevel="1" x14ac:dyDescent="0.3">
      <c r="A530" s="58"/>
      <c r="B530" s="58"/>
      <c r="C530" s="74"/>
      <c r="D530" s="58" t="s">
        <v>161</v>
      </c>
      <c r="E530" s="30" t="s">
        <v>97</v>
      </c>
      <c r="F530" s="75"/>
      <c r="G530" s="76"/>
    </row>
    <row r="531" spans="1:7" ht="12.75" customHeight="1" outlineLevel="1" x14ac:dyDescent="0.3">
      <c r="A531" s="58"/>
      <c r="B531" s="58"/>
      <c r="C531" s="74"/>
      <c r="D531" s="58" t="s">
        <v>162</v>
      </c>
      <c r="E531" s="30" t="s">
        <v>97</v>
      </c>
      <c r="F531" s="75"/>
      <c r="G531" s="76"/>
    </row>
    <row r="532" spans="1:7" ht="12.75" customHeight="1" outlineLevel="1" x14ac:dyDescent="0.3">
      <c r="A532" s="58"/>
      <c r="B532" s="58"/>
      <c r="C532" s="74"/>
      <c r="D532" s="58" t="s">
        <v>163</v>
      </c>
      <c r="E532" s="30" t="s">
        <v>90</v>
      </c>
      <c r="F532" s="79"/>
      <c r="G532" s="76"/>
    </row>
    <row r="533" spans="1:7" ht="12.75" customHeight="1" outlineLevel="1" x14ac:dyDescent="0.3">
      <c r="A533" s="58"/>
      <c r="B533" s="58"/>
      <c r="C533" s="74"/>
      <c r="D533" s="58" t="s">
        <v>148</v>
      </c>
      <c r="E533" s="30" t="s">
        <v>92</v>
      </c>
      <c r="F533" s="79"/>
      <c r="G533" s="76"/>
    </row>
    <row r="534" spans="1:7" ht="12.75" customHeight="1" outlineLevel="1" x14ac:dyDescent="0.3">
      <c r="A534" s="58"/>
      <c r="B534" s="58"/>
      <c r="C534" s="74" t="s">
        <v>250</v>
      </c>
      <c r="D534" s="58"/>
      <c r="E534" s="30"/>
      <c r="F534" s="75"/>
      <c r="G534" s="76"/>
    </row>
    <row r="535" spans="1:7" ht="12.75" customHeight="1" outlineLevel="1" x14ac:dyDescent="0.3">
      <c r="A535" s="58"/>
      <c r="B535" s="58"/>
      <c r="C535" s="74"/>
      <c r="D535" s="58" t="s">
        <v>160</v>
      </c>
      <c r="E535" s="30" t="s">
        <v>90</v>
      </c>
      <c r="F535" s="79"/>
      <c r="G535" s="76"/>
    </row>
    <row r="536" spans="1:7" ht="12.75" customHeight="1" outlineLevel="1" x14ac:dyDescent="0.3">
      <c r="A536" s="58"/>
      <c r="B536" s="58"/>
      <c r="C536" s="74"/>
      <c r="D536" s="58" t="s">
        <v>161</v>
      </c>
      <c r="E536" s="30" t="s">
        <v>97</v>
      </c>
      <c r="F536" s="75"/>
      <c r="G536" s="76"/>
    </row>
    <row r="537" spans="1:7" ht="12.75" customHeight="1" outlineLevel="1" x14ac:dyDescent="0.3">
      <c r="A537" s="58"/>
      <c r="B537" s="58"/>
      <c r="C537" s="74"/>
      <c r="D537" s="58" t="s">
        <v>162</v>
      </c>
      <c r="E537" s="30" t="s">
        <v>97</v>
      </c>
      <c r="F537" s="75"/>
      <c r="G537" s="76"/>
    </row>
    <row r="538" spans="1:7" ht="12.75" customHeight="1" outlineLevel="1" x14ac:dyDescent="0.3">
      <c r="A538" s="58"/>
      <c r="B538" s="58"/>
      <c r="C538" s="74"/>
      <c r="D538" s="58" t="s">
        <v>163</v>
      </c>
      <c r="E538" s="30" t="s">
        <v>90</v>
      </c>
      <c r="F538" s="79"/>
      <c r="G538" s="76"/>
    </row>
    <row r="539" spans="1:7" ht="12.75" customHeight="1" outlineLevel="1" x14ac:dyDescent="0.3">
      <c r="A539" s="58"/>
      <c r="B539" s="58"/>
      <c r="C539" s="74"/>
      <c r="D539" s="58" t="s">
        <v>148</v>
      </c>
      <c r="E539" s="30" t="s">
        <v>92</v>
      </c>
      <c r="F539" s="79"/>
      <c r="G539" s="76"/>
    </row>
    <row r="540" spans="1:7" ht="12.75" customHeight="1" outlineLevel="1" x14ac:dyDescent="0.3">
      <c r="A540" s="58"/>
      <c r="B540" s="58"/>
      <c r="C540" s="74" t="s">
        <v>251</v>
      </c>
      <c r="D540" s="58"/>
      <c r="E540" s="30"/>
      <c r="F540" s="75"/>
      <c r="G540" s="76"/>
    </row>
    <row r="541" spans="1:7" ht="12.75" customHeight="1" outlineLevel="1" x14ac:dyDescent="0.3">
      <c r="A541" s="58"/>
      <c r="B541" s="58"/>
      <c r="C541" s="74"/>
      <c r="D541" s="58" t="s">
        <v>160</v>
      </c>
      <c r="E541" s="30" t="s">
        <v>90</v>
      </c>
      <c r="F541" s="79"/>
      <c r="G541" s="76"/>
    </row>
    <row r="542" spans="1:7" ht="12.75" customHeight="1" outlineLevel="1" x14ac:dyDescent="0.3">
      <c r="A542" s="58"/>
      <c r="B542" s="58"/>
      <c r="C542" s="74"/>
      <c r="D542" s="58" t="s">
        <v>161</v>
      </c>
      <c r="E542" s="30" t="s">
        <v>97</v>
      </c>
      <c r="F542" s="75"/>
      <c r="G542" s="76"/>
    </row>
    <row r="543" spans="1:7" ht="12.75" customHeight="1" outlineLevel="1" x14ac:dyDescent="0.3">
      <c r="A543" s="58"/>
      <c r="B543" s="58"/>
      <c r="C543" s="74"/>
      <c r="D543" s="58" t="s">
        <v>162</v>
      </c>
      <c r="E543" s="30" t="s">
        <v>97</v>
      </c>
      <c r="F543" s="75"/>
      <c r="G543" s="76"/>
    </row>
    <row r="544" spans="1:7" ht="12.75" customHeight="1" outlineLevel="1" x14ac:dyDescent="0.3">
      <c r="A544" s="58"/>
      <c r="B544" s="58"/>
      <c r="C544" s="74"/>
      <c r="D544" s="58" t="s">
        <v>163</v>
      </c>
      <c r="E544" s="30" t="s">
        <v>90</v>
      </c>
      <c r="F544" s="79"/>
      <c r="G544" s="76"/>
    </row>
    <row r="545" spans="1:7" ht="12.75" customHeight="1" outlineLevel="1" x14ac:dyDescent="0.3">
      <c r="A545" s="58"/>
      <c r="B545" s="58"/>
      <c r="C545" s="74"/>
      <c r="D545" s="58" t="s">
        <v>148</v>
      </c>
      <c r="E545" s="30" t="s">
        <v>92</v>
      </c>
      <c r="F545" s="79"/>
      <c r="G545" s="76"/>
    </row>
    <row r="546" spans="1:7" ht="12.75" customHeight="1" outlineLevel="1" x14ac:dyDescent="0.3">
      <c r="A546" s="58"/>
      <c r="B546" s="58"/>
      <c r="C546" s="74" t="s">
        <v>252</v>
      </c>
      <c r="D546" s="58"/>
      <c r="E546" s="30"/>
      <c r="F546" s="75"/>
      <c r="G546" s="76"/>
    </row>
    <row r="547" spans="1:7" ht="12.75" customHeight="1" outlineLevel="1" x14ac:dyDescent="0.3">
      <c r="A547" s="58"/>
      <c r="B547" s="58"/>
      <c r="C547" s="74"/>
      <c r="D547" s="58" t="s">
        <v>153</v>
      </c>
      <c r="E547" s="30" t="s">
        <v>97</v>
      </c>
      <c r="F547" s="75"/>
      <c r="G547" s="76"/>
    </row>
    <row r="548" spans="1:7" ht="12.75" customHeight="1" outlineLevel="1" x14ac:dyDescent="0.3">
      <c r="A548" s="58"/>
      <c r="B548" s="58"/>
      <c r="C548" s="74"/>
      <c r="D548" s="58" t="s">
        <v>156</v>
      </c>
      <c r="E548" s="30" t="s">
        <v>97</v>
      </c>
      <c r="F548" s="75"/>
      <c r="G548" s="76"/>
    </row>
    <row r="549" spans="1:7" ht="12.75" customHeight="1" outlineLevel="1" x14ac:dyDescent="0.3">
      <c r="A549" s="58"/>
      <c r="B549" s="58"/>
      <c r="C549" s="74"/>
      <c r="D549" s="58" t="s">
        <v>213</v>
      </c>
      <c r="E549" s="30" t="s">
        <v>97</v>
      </c>
      <c r="F549" s="75"/>
      <c r="G549" s="76"/>
    </row>
    <row r="550" spans="1:7" ht="12.75" customHeight="1" outlineLevel="1" x14ac:dyDescent="0.3">
      <c r="A550" s="58"/>
      <c r="B550" s="58"/>
      <c r="C550" s="74"/>
      <c r="D550" s="28" t="s">
        <v>157</v>
      </c>
      <c r="E550" s="30" t="s">
        <v>97</v>
      </c>
      <c r="F550" s="75"/>
      <c r="G550" s="76"/>
    </row>
    <row r="551" spans="1:7" ht="12.75" customHeight="1" outlineLevel="1" x14ac:dyDescent="0.3">
      <c r="A551" s="58"/>
      <c r="B551" s="58"/>
      <c r="C551" s="74"/>
      <c r="D551" s="58" t="s">
        <v>148</v>
      </c>
      <c r="E551" s="30" t="s">
        <v>97</v>
      </c>
      <c r="F551" s="75"/>
      <c r="G551" s="76"/>
    </row>
    <row r="552" spans="1:7" ht="12.75" customHeight="1" outlineLevel="1" x14ac:dyDescent="0.3">
      <c r="A552" s="58"/>
      <c r="B552" s="58"/>
      <c r="C552" s="74" t="s">
        <v>253</v>
      </c>
      <c r="D552" s="58"/>
      <c r="E552" s="30"/>
      <c r="F552" s="75"/>
      <c r="G552" s="76"/>
    </row>
    <row r="553" spans="1:7" ht="12.75" customHeight="1" outlineLevel="1" x14ac:dyDescent="0.3">
      <c r="A553" s="58"/>
      <c r="B553" s="58"/>
      <c r="C553" s="74"/>
      <c r="D553" s="58" t="s">
        <v>153</v>
      </c>
      <c r="E553" s="30" t="s">
        <v>94</v>
      </c>
      <c r="F553" s="79"/>
      <c r="G553" s="76"/>
    </row>
    <row r="554" spans="1:7" ht="12.75" customHeight="1" outlineLevel="1" x14ac:dyDescent="0.3">
      <c r="A554" s="58"/>
      <c r="B554" s="58"/>
      <c r="C554" s="74"/>
      <c r="D554" s="58" t="s">
        <v>156</v>
      </c>
      <c r="E554" s="30" t="s">
        <v>97</v>
      </c>
      <c r="F554" s="75"/>
      <c r="G554" s="76"/>
    </row>
    <row r="555" spans="1:7" ht="12.75" customHeight="1" outlineLevel="1" x14ac:dyDescent="0.3">
      <c r="A555" s="58"/>
      <c r="B555" s="58"/>
      <c r="C555" s="74"/>
      <c r="D555" s="58" t="s">
        <v>213</v>
      </c>
      <c r="E555" s="30" t="s">
        <v>97</v>
      </c>
      <c r="F555" s="75"/>
      <c r="G555" s="76"/>
    </row>
    <row r="556" spans="1:7" ht="12.75" customHeight="1" outlineLevel="1" x14ac:dyDescent="0.3">
      <c r="A556" s="58"/>
      <c r="B556" s="58"/>
      <c r="C556" s="74"/>
      <c r="D556" s="28" t="s">
        <v>157</v>
      </c>
      <c r="E556" s="30" t="s">
        <v>97</v>
      </c>
      <c r="F556" s="75"/>
      <c r="G556" s="76"/>
    </row>
    <row r="557" spans="1:7" ht="12.75" customHeight="1" outlineLevel="1" x14ac:dyDescent="0.3">
      <c r="A557" s="58"/>
      <c r="B557" s="58"/>
      <c r="C557" s="74"/>
      <c r="D557" s="58" t="s">
        <v>158</v>
      </c>
      <c r="E557" s="30" t="s">
        <v>90</v>
      </c>
      <c r="F557" s="79"/>
      <c r="G557" s="76"/>
    </row>
    <row r="558" spans="1:7" ht="12.75" customHeight="1" outlineLevel="1" x14ac:dyDescent="0.3">
      <c r="A558" s="58"/>
      <c r="B558" s="58"/>
      <c r="C558" s="74"/>
      <c r="D558" s="58" t="s">
        <v>148</v>
      </c>
      <c r="E558" s="30" t="s">
        <v>97</v>
      </c>
      <c r="F558" s="75"/>
      <c r="G558" s="76"/>
    </row>
    <row r="559" spans="1:7" ht="12.75" customHeight="1" outlineLevel="1" x14ac:dyDescent="0.3">
      <c r="A559" s="58"/>
      <c r="B559" s="58"/>
      <c r="C559" s="74" t="s">
        <v>254</v>
      </c>
      <c r="D559" s="58"/>
      <c r="E559" s="30"/>
      <c r="F559" s="75"/>
      <c r="G559" s="76"/>
    </row>
    <row r="560" spans="1:7" ht="12.75" customHeight="1" outlineLevel="1" x14ac:dyDescent="0.3">
      <c r="A560" s="58"/>
      <c r="B560" s="58"/>
      <c r="C560" s="74"/>
      <c r="D560" s="58" t="s">
        <v>153</v>
      </c>
      <c r="E560" s="30" t="s">
        <v>94</v>
      </c>
      <c r="F560" s="79"/>
      <c r="G560" s="76"/>
    </row>
    <row r="561" spans="1:7" ht="12.75" customHeight="1" outlineLevel="1" x14ac:dyDescent="0.3">
      <c r="A561" s="58"/>
      <c r="B561" s="58"/>
      <c r="C561" s="74"/>
      <c r="D561" s="58" t="s">
        <v>156</v>
      </c>
      <c r="E561" s="30" t="s">
        <v>97</v>
      </c>
      <c r="F561" s="75"/>
      <c r="G561" s="76"/>
    </row>
    <row r="562" spans="1:7" ht="12.75" customHeight="1" outlineLevel="1" x14ac:dyDescent="0.3">
      <c r="A562" s="58"/>
      <c r="B562" s="58"/>
      <c r="C562" s="74"/>
      <c r="D562" s="58" t="s">
        <v>213</v>
      </c>
      <c r="E562" s="30" t="s">
        <v>97</v>
      </c>
      <c r="F562" s="75"/>
      <c r="G562" s="76"/>
    </row>
    <row r="563" spans="1:7" ht="12.75" customHeight="1" outlineLevel="1" x14ac:dyDescent="0.3">
      <c r="A563" s="58"/>
      <c r="B563" s="58"/>
      <c r="C563" s="74"/>
      <c r="D563" s="28" t="s">
        <v>157</v>
      </c>
      <c r="E563" s="30" t="s">
        <v>97</v>
      </c>
      <c r="F563" s="75"/>
      <c r="G563" s="76"/>
    </row>
    <row r="564" spans="1:7" ht="12.75" customHeight="1" outlineLevel="1" x14ac:dyDescent="0.3">
      <c r="A564" s="58"/>
      <c r="B564" s="58"/>
      <c r="C564" s="74"/>
      <c r="D564" s="58" t="s">
        <v>158</v>
      </c>
      <c r="E564" s="30" t="s">
        <v>90</v>
      </c>
      <c r="F564" s="79"/>
      <c r="G564" s="76"/>
    </row>
    <row r="565" spans="1:7" ht="12.75" customHeight="1" outlineLevel="1" x14ac:dyDescent="0.3">
      <c r="A565" s="58"/>
      <c r="B565" s="58"/>
      <c r="C565" s="74"/>
      <c r="D565" s="58" t="s">
        <v>148</v>
      </c>
      <c r="E565" s="30" t="s">
        <v>97</v>
      </c>
      <c r="F565" s="75"/>
      <c r="G565" s="76"/>
    </row>
    <row r="566" spans="1:7" ht="12.75" customHeight="1" outlineLevel="1" x14ac:dyDescent="0.3">
      <c r="A566" s="58"/>
      <c r="B566" s="58"/>
      <c r="C566" s="74" t="s">
        <v>255</v>
      </c>
      <c r="D566" s="58"/>
      <c r="E566" s="30"/>
      <c r="F566" s="75"/>
      <c r="G566" s="76"/>
    </row>
    <row r="567" spans="1:7" ht="12.75" customHeight="1" outlineLevel="1" x14ac:dyDescent="0.3">
      <c r="A567" s="58"/>
      <c r="B567" s="58"/>
      <c r="C567" s="74"/>
      <c r="D567" s="58" t="s">
        <v>153</v>
      </c>
      <c r="E567" s="30" t="s">
        <v>97</v>
      </c>
      <c r="F567" s="75"/>
      <c r="G567" s="76"/>
    </row>
    <row r="568" spans="1:7" ht="12.75" customHeight="1" outlineLevel="1" x14ac:dyDescent="0.3">
      <c r="A568" s="58"/>
      <c r="B568" s="58"/>
      <c r="C568" s="74"/>
      <c r="D568" s="58" t="s">
        <v>156</v>
      </c>
      <c r="E568" s="30" t="s">
        <v>97</v>
      </c>
      <c r="F568" s="75"/>
      <c r="G568" s="76"/>
    </row>
    <row r="569" spans="1:7" ht="12.75" customHeight="1" outlineLevel="1" x14ac:dyDescent="0.3">
      <c r="A569" s="58"/>
      <c r="B569" s="58"/>
      <c r="C569" s="74"/>
      <c r="D569" s="58" t="s">
        <v>213</v>
      </c>
      <c r="E569" s="30" t="s">
        <v>97</v>
      </c>
      <c r="F569" s="75"/>
      <c r="G569" s="76"/>
    </row>
    <row r="570" spans="1:7" ht="12.75" customHeight="1" outlineLevel="1" x14ac:dyDescent="0.3">
      <c r="A570" s="58"/>
      <c r="B570" s="58"/>
      <c r="C570" s="74"/>
      <c r="D570" s="28" t="s">
        <v>157</v>
      </c>
      <c r="E570" s="30" t="s">
        <v>97</v>
      </c>
      <c r="F570" s="75"/>
      <c r="G570" s="76"/>
    </row>
    <row r="571" spans="1:7" ht="12.75" customHeight="1" outlineLevel="1" x14ac:dyDescent="0.3">
      <c r="A571" s="58"/>
      <c r="B571" s="58"/>
      <c r="C571" s="74"/>
      <c r="D571" s="58" t="s">
        <v>158</v>
      </c>
      <c r="E571" s="30" t="s">
        <v>90</v>
      </c>
      <c r="F571" s="79"/>
      <c r="G571" s="76"/>
    </row>
    <row r="572" spans="1:7" ht="12.75" customHeight="1" outlineLevel="1" x14ac:dyDescent="0.3">
      <c r="A572" s="58"/>
      <c r="B572" s="58"/>
      <c r="C572" s="74"/>
      <c r="D572" s="58" t="s">
        <v>148</v>
      </c>
      <c r="E572" s="30" t="s">
        <v>94</v>
      </c>
      <c r="F572" s="79"/>
      <c r="G572" s="76"/>
    </row>
    <row r="573" spans="1:7" ht="12.75" customHeight="1" outlineLevel="1" x14ac:dyDescent="0.3">
      <c r="A573" s="58"/>
      <c r="B573" s="58"/>
      <c r="C573" s="74" t="s">
        <v>256</v>
      </c>
      <c r="D573" s="58"/>
      <c r="E573" s="30"/>
      <c r="F573" s="75"/>
      <c r="G573" s="76"/>
    </row>
    <row r="574" spans="1:7" ht="12.75" customHeight="1" outlineLevel="1" x14ac:dyDescent="0.3">
      <c r="A574" s="58"/>
      <c r="B574" s="58"/>
      <c r="C574" s="74"/>
      <c r="D574" s="58" t="s">
        <v>153</v>
      </c>
      <c r="E574" s="30" t="s">
        <v>97</v>
      </c>
      <c r="F574" s="75"/>
      <c r="G574" s="76"/>
    </row>
    <row r="575" spans="1:7" ht="12.75" customHeight="1" outlineLevel="1" x14ac:dyDescent="0.3">
      <c r="A575" s="58"/>
      <c r="B575" s="58"/>
      <c r="C575" s="74"/>
      <c r="D575" s="58" t="s">
        <v>156</v>
      </c>
      <c r="E575" s="30" t="s">
        <v>97</v>
      </c>
      <c r="F575" s="75"/>
      <c r="G575" s="76"/>
    </row>
    <row r="576" spans="1:7" ht="12.75" customHeight="1" outlineLevel="1" x14ac:dyDescent="0.3">
      <c r="A576" s="58"/>
      <c r="B576" s="58"/>
      <c r="C576" s="74"/>
      <c r="D576" s="58" t="s">
        <v>213</v>
      </c>
      <c r="E576" s="30" t="s">
        <v>97</v>
      </c>
      <c r="F576" s="75"/>
      <c r="G576" s="76"/>
    </row>
    <row r="577" spans="1:7" ht="12.75" customHeight="1" outlineLevel="1" x14ac:dyDescent="0.3">
      <c r="A577" s="58"/>
      <c r="B577" s="58"/>
      <c r="C577" s="74"/>
      <c r="D577" s="28" t="s">
        <v>157</v>
      </c>
      <c r="E577" s="30" t="s">
        <v>97</v>
      </c>
      <c r="F577" s="75"/>
      <c r="G577" s="76"/>
    </row>
    <row r="578" spans="1:7" ht="12.75" customHeight="1" outlineLevel="1" x14ac:dyDescent="0.3">
      <c r="A578" s="58"/>
      <c r="B578" s="58"/>
      <c r="C578" s="74"/>
      <c r="D578" s="58" t="s">
        <v>158</v>
      </c>
      <c r="E578" s="30" t="s">
        <v>90</v>
      </c>
      <c r="F578" s="79"/>
      <c r="G578" s="76"/>
    </row>
    <row r="579" spans="1:7" ht="12.75" customHeight="1" outlineLevel="1" x14ac:dyDescent="0.3">
      <c r="A579" s="58"/>
      <c r="B579" s="58"/>
      <c r="C579" s="74"/>
      <c r="D579" s="58" t="s">
        <v>148</v>
      </c>
      <c r="E579" s="30" t="s">
        <v>94</v>
      </c>
      <c r="F579" s="79"/>
      <c r="G579" s="79"/>
    </row>
    <row r="580" spans="1:7" ht="12.75" customHeight="1" outlineLevel="1" x14ac:dyDescent="0.3">
      <c r="A580" s="58"/>
      <c r="B580" s="58"/>
      <c r="C580" s="74" t="s">
        <v>199</v>
      </c>
      <c r="D580" s="74"/>
      <c r="E580" s="30"/>
      <c r="F580" s="75"/>
      <c r="G580" s="76"/>
    </row>
    <row r="581" spans="1:7" ht="12.75" customHeight="1" outlineLevel="1" x14ac:dyDescent="0.3">
      <c r="A581" s="85"/>
      <c r="B581" s="86"/>
      <c r="C581" s="58"/>
      <c r="D581" s="58" t="s">
        <v>200</v>
      </c>
      <c r="E581" s="30" t="s">
        <v>97</v>
      </c>
      <c r="F581" s="86"/>
      <c r="G581" s="87"/>
    </row>
    <row r="582" spans="1:7" ht="12.75" customHeight="1" outlineLevel="1" x14ac:dyDescent="0.3">
      <c r="A582" s="58"/>
      <c r="B582" s="74"/>
      <c r="C582" s="58"/>
      <c r="D582" s="58" t="s">
        <v>148</v>
      </c>
      <c r="E582" s="30" t="s">
        <v>97</v>
      </c>
      <c r="F582" s="77"/>
      <c r="G582" s="76"/>
    </row>
    <row r="583" spans="1:7" ht="12" customHeight="1" outlineLevel="1" x14ac:dyDescent="0.3">
      <c r="A583" s="72"/>
      <c r="B583" s="72" t="s">
        <v>259</v>
      </c>
      <c r="C583" s="67"/>
      <c r="D583" s="67"/>
      <c r="E583" s="73"/>
      <c r="F583" s="67"/>
      <c r="G583" s="67"/>
    </row>
    <row r="584" spans="1:7" ht="12.75" customHeight="1" outlineLevel="1" x14ac:dyDescent="0.3">
      <c r="A584" s="58"/>
      <c r="B584" s="74"/>
      <c r="C584" s="74" t="s">
        <v>260</v>
      </c>
      <c r="D584" s="58"/>
      <c r="E584" s="88"/>
      <c r="F584" s="77"/>
      <c r="G584" s="76"/>
    </row>
    <row r="585" spans="1:7" ht="12.75" customHeight="1" outlineLevel="1" x14ac:dyDescent="0.3">
      <c r="A585" s="58"/>
      <c r="B585" s="74"/>
      <c r="C585" s="58"/>
      <c r="D585" s="58" t="s">
        <v>153</v>
      </c>
      <c r="E585" s="30" t="s">
        <v>97</v>
      </c>
      <c r="F585" s="77"/>
      <c r="G585" s="76"/>
    </row>
    <row r="586" spans="1:7" ht="12.75" customHeight="1" outlineLevel="1" x14ac:dyDescent="0.3">
      <c r="A586" s="58"/>
      <c r="B586" s="74"/>
      <c r="C586" s="58"/>
      <c r="D586" s="58" t="s">
        <v>156</v>
      </c>
      <c r="E586" s="30" t="s">
        <v>90</v>
      </c>
      <c r="F586" s="79"/>
      <c r="G586" s="76"/>
    </row>
    <row r="587" spans="1:7" ht="12.75" customHeight="1" outlineLevel="1" x14ac:dyDescent="0.3">
      <c r="A587" s="58"/>
      <c r="B587" s="74"/>
      <c r="C587" s="58"/>
      <c r="D587" s="58" t="s">
        <v>213</v>
      </c>
      <c r="E587" s="30" t="s">
        <v>97</v>
      </c>
      <c r="F587" s="77"/>
      <c r="G587" s="76"/>
    </row>
    <row r="588" spans="1:7" ht="12.75" customHeight="1" outlineLevel="1" x14ac:dyDescent="0.3">
      <c r="A588" s="58"/>
      <c r="B588" s="74"/>
      <c r="C588" s="58"/>
      <c r="D588" s="28" t="s">
        <v>157</v>
      </c>
      <c r="E588" s="30" t="s">
        <v>97</v>
      </c>
      <c r="F588" s="79"/>
      <c r="G588" s="79"/>
    </row>
    <row r="589" spans="1:7" ht="12.75" customHeight="1" outlineLevel="1" x14ac:dyDescent="0.3">
      <c r="A589" s="58"/>
      <c r="B589" s="74"/>
      <c r="C589" s="58"/>
      <c r="D589" s="58" t="s">
        <v>158</v>
      </c>
      <c r="E589" s="30" t="s">
        <v>97</v>
      </c>
      <c r="F589" s="77"/>
      <c r="G589" s="76"/>
    </row>
    <row r="590" spans="1:7" ht="12.75" customHeight="1" outlineLevel="1" x14ac:dyDescent="0.3">
      <c r="A590" s="58"/>
      <c r="B590" s="74"/>
      <c r="C590" s="58"/>
      <c r="D590" s="58" t="s">
        <v>148</v>
      </c>
      <c r="E590" s="30" t="s">
        <v>97</v>
      </c>
      <c r="F590" s="77"/>
      <c r="G590" s="76"/>
    </row>
    <row r="591" spans="1:7" ht="12.75" customHeight="1" outlineLevel="1" x14ac:dyDescent="0.3">
      <c r="A591" s="58"/>
      <c r="B591" s="74"/>
      <c r="C591" s="74" t="s">
        <v>236</v>
      </c>
      <c r="D591" s="58"/>
      <c r="E591" s="88"/>
      <c r="F591" s="77"/>
      <c r="G591" s="76"/>
    </row>
    <row r="592" spans="1:7" ht="12.75" customHeight="1" outlineLevel="1" x14ac:dyDescent="0.3">
      <c r="A592" s="58"/>
      <c r="B592" s="74"/>
      <c r="C592" s="58"/>
      <c r="D592" s="58" t="s">
        <v>237</v>
      </c>
      <c r="E592" s="30" t="s">
        <v>97</v>
      </c>
      <c r="F592" s="77"/>
      <c r="G592" s="76"/>
    </row>
    <row r="593" spans="1:7" ht="12.75" customHeight="1" outlineLevel="1" x14ac:dyDescent="0.3">
      <c r="A593" s="58"/>
      <c r="B593" s="74"/>
      <c r="C593" s="58"/>
      <c r="D593" s="58" t="s">
        <v>238</v>
      </c>
      <c r="E593" s="30" t="s">
        <v>97</v>
      </c>
      <c r="F593" s="77"/>
      <c r="G593" s="76"/>
    </row>
    <row r="594" spans="1:7" ht="12.75" customHeight="1" outlineLevel="1" x14ac:dyDescent="0.3">
      <c r="A594" s="58"/>
      <c r="B594" s="74"/>
      <c r="C594" s="58"/>
      <c r="D594" s="58" t="s">
        <v>148</v>
      </c>
      <c r="E594" s="30" t="s">
        <v>97</v>
      </c>
      <c r="F594" s="77"/>
      <c r="G594" s="76"/>
    </row>
    <row r="595" spans="1:7" ht="12.75" customHeight="1" outlineLevel="1" x14ac:dyDescent="0.3">
      <c r="A595" s="58"/>
      <c r="B595" s="74"/>
      <c r="C595" s="74" t="s">
        <v>261</v>
      </c>
      <c r="D595" s="58"/>
      <c r="E595" s="88"/>
      <c r="F595" s="77"/>
      <c r="G595" s="76"/>
    </row>
    <row r="596" spans="1:7" ht="12.75" customHeight="1" outlineLevel="1" x14ac:dyDescent="0.3">
      <c r="A596" s="58"/>
      <c r="B596" s="74"/>
      <c r="C596" s="74"/>
      <c r="D596" s="58" t="s">
        <v>262</v>
      </c>
      <c r="E596" s="30" t="s">
        <v>97</v>
      </c>
      <c r="F596" s="77"/>
      <c r="G596" s="76"/>
    </row>
    <row r="597" spans="1:7" ht="12" customHeight="1" outlineLevel="1" x14ac:dyDescent="0.3">
      <c r="A597" s="72"/>
      <c r="B597" s="72"/>
      <c r="C597" s="72" t="s">
        <v>263</v>
      </c>
      <c r="D597" s="67"/>
      <c r="E597" s="73"/>
      <c r="F597" s="67"/>
      <c r="G597" s="67"/>
    </row>
    <row r="598" spans="1:7" ht="12.75" customHeight="1" outlineLevel="1" x14ac:dyDescent="0.3">
      <c r="A598" s="58"/>
      <c r="B598" s="74"/>
      <c r="C598" s="74" t="s">
        <v>264</v>
      </c>
      <c r="D598" s="58"/>
      <c r="E598" s="88"/>
      <c r="F598" s="77"/>
      <c r="G598" s="76"/>
    </row>
    <row r="599" spans="1:7" ht="12.75" customHeight="1" outlineLevel="1" x14ac:dyDescent="0.3">
      <c r="A599" s="58"/>
      <c r="B599" s="74"/>
      <c r="C599" s="58"/>
      <c r="D599" s="58" t="s">
        <v>265</v>
      </c>
      <c r="E599" s="30" t="s">
        <v>97</v>
      </c>
      <c r="F599" s="77"/>
      <c r="G599" s="76"/>
    </row>
    <row r="600" spans="1:7" ht="12.75" customHeight="1" outlineLevel="1" x14ac:dyDescent="0.3">
      <c r="A600" s="58"/>
      <c r="B600" s="74"/>
      <c r="C600" s="58"/>
      <c r="D600" s="58" t="s">
        <v>261</v>
      </c>
      <c r="E600" s="30" t="s">
        <v>97</v>
      </c>
      <c r="F600" s="77"/>
      <c r="G600" s="76"/>
    </row>
    <row r="601" spans="1:7" ht="12.75" customHeight="1" outlineLevel="1" x14ac:dyDescent="0.3">
      <c r="A601" s="58"/>
      <c r="B601" s="74"/>
      <c r="C601" s="58"/>
      <c r="D601" s="58" t="s">
        <v>266</v>
      </c>
      <c r="E601" s="30" t="s">
        <v>97</v>
      </c>
      <c r="F601" s="77"/>
      <c r="G601" s="76"/>
    </row>
    <row r="602" spans="1:7" ht="12.75" customHeight="1" outlineLevel="1" x14ac:dyDescent="0.3">
      <c r="A602" s="58"/>
      <c r="B602" s="74"/>
      <c r="C602" s="58"/>
      <c r="D602" s="58" t="s">
        <v>267</v>
      </c>
      <c r="E602" s="30" t="s">
        <v>97</v>
      </c>
      <c r="F602" s="77"/>
      <c r="G602" s="76"/>
    </row>
    <row r="603" spans="1:7" ht="12.75" customHeight="1" outlineLevel="1" x14ac:dyDescent="0.3">
      <c r="A603" s="58"/>
      <c r="B603" s="74"/>
      <c r="C603" s="58"/>
      <c r="D603" s="58" t="s">
        <v>163</v>
      </c>
      <c r="E603" s="30" t="s">
        <v>90</v>
      </c>
      <c r="F603" s="79"/>
      <c r="G603" s="79"/>
    </row>
    <row r="604" spans="1:7" ht="12.75" customHeight="1" outlineLevel="1" x14ac:dyDescent="0.3">
      <c r="A604" s="58"/>
      <c r="B604" s="74"/>
      <c r="C604" s="58"/>
      <c r="D604" s="58" t="s">
        <v>158</v>
      </c>
      <c r="E604" s="30" t="s">
        <v>97</v>
      </c>
      <c r="F604" s="77"/>
      <c r="G604" s="76"/>
    </row>
    <row r="605" spans="1:7" ht="12.75" customHeight="1" outlineLevel="1" x14ac:dyDescent="0.3">
      <c r="A605" s="58"/>
      <c r="B605" s="74"/>
      <c r="C605" s="58"/>
      <c r="D605" s="58" t="s">
        <v>148</v>
      </c>
      <c r="E605" s="30" t="s">
        <v>97</v>
      </c>
      <c r="F605" s="77"/>
      <c r="G605" s="76"/>
    </row>
    <row r="606" spans="1:7" ht="12.75" customHeight="1" outlineLevel="1" x14ac:dyDescent="0.3">
      <c r="A606" s="58"/>
      <c r="B606" s="74"/>
      <c r="C606" s="74" t="s">
        <v>268</v>
      </c>
      <c r="D606" s="58"/>
      <c r="E606" s="88"/>
      <c r="F606" s="77"/>
      <c r="G606" s="76"/>
    </row>
    <row r="607" spans="1:7" ht="12.75" customHeight="1" outlineLevel="1" x14ac:dyDescent="0.3">
      <c r="A607" s="58"/>
      <c r="B607" s="74"/>
      <c r="C607" s="58"/>
      <c r="D607" s="58" t="s">
        <v>265</v>
      </c>
      <c r="E607" s="30" t="s">
        <v>97</v>
      </c>
      <c r="F607" s="77"/>
      <c r="G607" s="76"/>
    </row>
    <row r="608" spans="1:7" ht="12.75" customHeight="1" outlineLevel="1" x14ac:dyDescent="0.3">
      <c r="A608" s="58"/>
      <c r="B608" s="74"/>
      <c r="C608" s="58"/>
      <c r="D608" s="58" t="s">
        <v>261</v>
      </c>
      <c r="E608" s="30" t="s">
        <v>97</v>
      </c>
      <c r="F608" s="77"/>
      <c r="G608" s="76"/>
    </row>
    <row r="609" spans="1:7" ht="12.75" customHeight="1" outlineLevel="1" x14ac:dyDescent="0.3">
      <c r="A609" s="58"/>
      <c r="B609" s="74"/>
      <c r="C609" s="58"/>
      <c r="D609" s="58" t="s">
        <v>266</v>
      </c>
      <c r="E609" s="30" t="s">
        <v>97</v>
      </c>
      <c r="F609" s="77"/>
      <c r="G609" s="76"/>
    </row>
    <row r="610" spans="1:7" ht="12.75" customHeight="1" outlineLevel="1" x14ac:dyDescent="0.3">
      <c r="A610" s="58"/>
      <c r="B610" s="74"/>
      <c r="C610" s="58"/>
      <c r="D610" s="58" t="s">
        <v>267</v>
      </c>
      <c r="E610" s="30" t="s">
        <v>97</v>
      </c>
      <c r="F610" s="77"/>
      <c r="G610" s="76"/>
    </row>
    <row r="611" spans="1:7" ht="12.75" customHeight="1" outlineLevel="1" x14ac:dyDescent="0.3">
      <c r="A611" s="58"/>
      <c r="B611" s="74"/>
      <c r="C611" s="58"/>
      <c r="D611" s="58" t="s">
        <v>163</v>
      </c>
      <c r="E611" s="30" t="s">
        <v>90</v>
      </c>
      <c r="F611" s="79"/>
      <c r="G611" s="76"/>
    </row>
    <row r="612" spans="1:7" ht="12.75" customHeight="1" outlineLevel="1" x14ac:dyDescent="0.3">
      <c r="A612" s="58"/>
      <c r="B612" s="74"/>
      <c r="C612" s="58"/>
      <c r="D612" s="58" t="s">
        <v>158</v>
      </c>
      <c r="E612" s="30" t="s">
        <v>97</v>
      </c>
      <c r="F612" s="77"/>
      <c r="G612" s="76"/>
    </row>
    <row r="613" spans="1:7" ht="12.75" customHeight="1" outlineLevel="1" x14ac:dyDescent="0.3">
      <c r="A613" s="58"/>
      <c r="B613" s="74"/>
      <c r="C613" s="58"/>
      <c r="D613" s="58" t="s">
        <v>148</v>
      </c>
      <c r="E613" s="30" t="s">
        <v>97</v>
      </c>
      <c r="F613" s="77"/>
      <c r="G613" s="76"/>
    </row>
    <row r="614" spans="1:7" ht="12.75" customHeight="1" outlineLevel="1" x14ac:dyDescent="0.3">
      <c r="A614" s="58"/>
      <c r="B614" s="74"/>
      <c r="C614" s="74" t="s">
        <v>269</v>
      </c>
      <c r="D614" s="58"/>
      <c r="E614" s="88"/>
      <c r="F614" s="77"/>
      <c r="G614" s="76"/>
    </row>
    <row r="615" spans="1:7" ht="12.75" customHeight="1" outlineLevel="1" x14ac:dyDescent="0.3">
      <c r="A615" s="58"/>
      <c r="B615" s="74"/>
      <c r="C615" s="58"/>
      <c r="D615" s="58" t="s">
        <v>153</v>
      </c>
      <c r="E615" s="30" t="s">
        <v>97</v>
      </c>
      <c r="F615" s="77"/>
      <c r="G615" s="76"/>
    </row>
    <row r="616" spans="1:7" ht="12.75" customHeight="1" outlineLevel="1" x14ac:dyDescent="0.3">
      <c r="A616" s="58"/>
      <c r="B616" s="74"/>
      <c r="C616" s="58"/>
      <c r="D616" s="58" t="s">
        <v>156</v>
      </c>
      <c r="E616" s="30" t="s">
        <v>97</v>
      </c>
      <c r="F616" s="77"/>
      <c r="G616" s="76"/>
    </row>
    <row r="617" spans="1:7" ht="12.75" customHeight="1" outlineLevel="1" x14ac:dyDescent="0.3">
      <c r="A617" s="58"/>
      <c r="B617" s="58"/>
      <c r="C617" s="58"/>
      <c r="D617" s="58" t="s">
        <v>213</v>
      </c>
      <c r="E617" s="30" t="s">
        <v>97</v>
      </c>
      <c r="F617" s="76"/>
      <c r="G617" s="76"/>
    </row>
    <row r="618" spans="1:7" ht="12.75" customHeight="1" outlineLevel="1" x14ac:dyDescent="0.3">
      <c r="A618" s="58"/>
      <c r="B618" s="58"/>
      <c r="C618" s="58"/>
      <c r="D618" s="28" t="s">
        <v>157</v>
      </c>
      <c r="E618" s="30" t="s">
        <v>97</v>
      </c>
      <c r="F618" s="77"/>
      <c r="G618" s="76"/>
    </row>
    <row r="619" spans="1:7" ht="12.75" customHeight="1" outlineLevel="1" x14ac:dyDescent="0.3">
      <c r="A619" s="58"/>
      <c r="B619" s="74"/>
      <c r="C619" s="58"/>
      <c r="D619" s="58" t="s">
        <v>158</v>
      </c>
      <c r="E619" s="30" t="s">
        <v>97</v>
      </c>
      <c r="F619" s="30"/>
      <c r="G619" s="76"/>
    </row>
    <row r="620" spans="1:7" ht="12.75" customHeight="1" outlineLevel="1" x14ac:dyDescent="0.3">
      <c r="A620" s="58"/>
      <c r="B620" s="58"/>
      <c r="C620" s="58"/>
      <c r="D620" s="58" t="s">
        <v>148</v>
      </c>
      <c r="E620" s="30" t="s">
        <v>92</v>
      </c>
      <c r="F620" s="79"/>
      <c r="G620" s="76"/>
    </row>
    <row r="621" spans="1:7" ht="12.75" customHeight="1" outlineLevel="1" x14ac:dyDescent="0.3">
      <c r="A621" s="58"/>
      <c r="B621" s="58"/>
      <c r="C621" s="74" t="s">
        <v>270</v>
      </c>
      <c r="D621" s="58"/>
      <c r="E621" s="30"/>
      <c r="F621" s="75"/>
      <c r="G621" s="76"/>
    </row>
    <row r="622" spans="1:7" ht="12.75" customHeight="1" outlineLevel="1" x14ac:dyDescent="0.3">
      <c r="A622" s="58"/>
      <c r="B622" s="58"/>
      <c r="C622" s="74"/>
      <c r="D622" s="58" t="s">
        <v>160</v>
      </c>
      <c r="E622" s="30" t="s">
        <v>97</v>
      </c>
      <c r="F622" s="75"/>
      <c r="G622" s="76"/>
    </row>
    <row r="623" spans="1:7" ht="12.75" customHeight="1" outlineLevel="1" x14ac:dyDescent="0.3">
      <c r="A623" s="58"/>
      <c r="B623" s="58"/>
      <c r="C623" s="74"/>
      <c r="D623" s="58" t="s">
        <v>161</v>
      </c>
      <c r="E623" s="30" t="s">
        <v>90</v>
      </c>
      <c r="F623" s="79"/>
      <c r="G623" s="76"/>
    </row>
    <row r="624" spans="1:7" ht="12.75" customHeight="1" outlineLevel="1" x14ac:dyDescent="0.3">
      <c r="A624" s="58"/>
      <c r="B624" s="58"/>
      <c r="C624" s="74"/>
      <c r="D624" s="58" t="s">
        <v>162</v>
      </c>
      <c r="E624" s="30" t="s">
        <v>90</v>
      </c>
      <c r="F624" s="79"/>
      <c r="G624" s="79"/>
    </row>
    <row r="625" spans="1:7" ht="12.75" customHeight="1" outlineLevel="1" x14ac:dyDescent="0.3">
      <c r="A625" s="58"/>
      <c r="B625" s="58"/>
      <c r="C625" s="74"/>
      <c r="D625" s="81" t="s">
        <v>163</v>
      </c>
      <c r="E625" s="30" t="s">
        <v>90</v>
      </c>
      <c r="F625" s="79"/>
      <c r="G625" s="79"/>
    </row>
    <row r="626" spans="1:7" ht="12.75" customHeight="1" outlineLevel="1" x14ac:dyDescent="0.3">
      <c r="A626" s="58"/>
      <c r="B626" s="58"/>
      <c r="C626" s="74"/>
      <c r="D626" s="82"/>
      <c r="E626" s="30" t="s">
        <v>90</v>
      </c>
      <c r="F626" s="79"/>
      <c r="G626" s="79"/>
    </row>
    <row r="627" spans="1:7" ht="12.75" customHeight="1" outlineLevel="1" x14ac:dyDescent="0.3">
      <c r="A627" s="58"/>
      <c r="B627" s="58"/>
      <c r="C627" s="74"/>
      <c r="D627" s="81" t="s">
        <v>148</v>
      </c>
      <c r="E627" s="30" t="s">
        <v>92</v>
      </c>
      <c r="F627" s="79"/>
      <c r="G627" s="79"/>
    </row>
    <row r="628" spans="1:7" ht="12.75" customHeight="1" outlineLevel="1" x14ac:dyDescent="0.3">
      <c r="A628" s="58"/>
      <c r="B628" s="58"/>
      <c r="C628" s="74"/>
      <c r="D628" s="89"/>
      <c r="E628" s="30" t="s">
        <v>92</v>
      </c>
      <c r="F628" s="79"/>
      <c r="G628" s="79"/>
    </row>
    <row r="629" spans="1:7" ht="12.75" customHeight="1" outlineLevel="1" x14ac:dyDescent="0.3">
      <c r="A629" s="58"/>
      <c r="B629" s="58"/>
      <c r="C629" s="74"/>
      <c r="D629" s="82"/>
      <c r="E629" s="30" t="s">
        <v>94</v>
      </c>
      <c r="F629" s="79"/>
      <c r="G629" s="79"/>
    </row>
    <row r="630" spans="1:7" ht="12.75" customHeight="1" outlineLevel="1" x14ac:dyDescent="0.3">
      <c r="A630" s="58"/>
      <c r="B630" s="58"/>
      <c r="C630" s="84" t="s">
        <v>271</v>
      </c>
      <c r="D630" s="58"/>
      <c r="E630" s="30"/>
      <c r="F630" s="75"/>
      <c r="G630" s="76"/>
    </row>
    <row r="631" spans="1:7" ht="12.75" customHeight="1" outlineLevel="1" x14ac:dyDescent="0.3">
      <c r="A631" s="58"/>
      <c r="B631" s="58"/>
      <c r="C631" s="58"/>
      <c r="D631" s="58" t="s">
        <v>160</v>
      </c>
      <c r="E631" s="30" t="s">
        <v>97</v>
      </c>
      <c r="F631" s="75"/>
      <c r="G631" s="76"/>
    </row>
    <row r="632" spans="1:7" ht="12.75" customHeight="1" outlineLevel="1" x14ac:dyDescent="0.3">
      <c r="A632" s="58"/>
      <c r="B632" s="58"/>
      <c r="C632" s="58"/>
      <c r="D632" s="58" t="s">
        <v>161</v>
      </c>
      <c r="E632" s="30" t="s">
        <v>90</v>
      </c>
      <c r="F632" s="79"/>
      <c r="G632" s="79"/>
    </row>
    <row r="633" spans="1:7" ht="12.75" customHeight="1" outlineLevel="1" x14ac:dyDescent="0.3">
      <c r="A633" s="58"/>
      <c r="B633" s="58"/>
      <c r="C633" s="58"/>
      <c r="D633" s="58" t="s">
        <v>162</v>
      </c>
      <c r="E633" s="30" t="s">
        <v>90</v>
      </c>
      <c r="F633" s="79"/>
      <c r="G633" s="76"/>
    </row>
    <row r="634" spans="1:7" ht="12.75" customHeight="1" outlineLevel="1" x14ac:dyDescent="0.3">
      <c r="A634" s="58"/>
      <c r="B634" s="58"/>
      <c r="C634" s="58"/>
      <c r="D634" s="58" t="s">
        <v>166</v>
      </c>
      <c r="E634" s="30" t="s">
        <v>92</v>
      </c>
      <c r="F634" s="79"/>
      <c r="G634" s="79"/>
    </row>
    <row r="635" spans="1:7" ht="12.75" customHeight="1" outlineLevel="1" x14ac:dyDescent="0.3">
      <c r="A635" s="58"/>
      <c r="B635" s="58"/>
      <c r="C635" s="58"/>
      <c r="D635" s="58" t="s">
        <v>148</v>
      </c>
      <c r="E635" s="30" t="s">
        <v>92</v>
      </c>
      <c r="F635" s="79"/>
      <c r="G635" s="79"/>
    </row>
    <row r="636" spans="1:7" ht="12.75" customHeight="1" outlineLevel="1" x14ac:dyDescent="0.3">
      <c r="A636" s="58"/>
      <c r="B636" s="58"/>
      <c r="C636" s="74" t="s">
        <v>199</v>
      </c>
      <c r="D636" s="74"/>
      <c r="E636" s="58"/>
      <c r="F636" s="75"/>
      <c r="G636" s="76"/>
    </row>
    <row r="637" spans="1:7" ht="12.75" customHeight="1" outlineLevel="1" x14ac:dyDescent="0.3">
      <c r="A637" s="58"/>
      <c r="B637" s="58"/>
      <c r="C637" s="58"/>
      <c r="D637" s="58" t="s">
        <v>272</v>
      </c>
      <c r="E637" s="30" t="s">
        <v>97</v>
      </c>
      <c r="F637" s="75"/>
      <c r="G637" s="76"/>
    </row>
    <row r="638" spans="1:7" ht="12.75" customHeight="1" outlineLevel="1" x14ac:dyDescent="0.3">
      <c r="A638" s="58"/>
      <c r="B638" s="58"/>
      <c r="C638" s="58"/>
      <c r="D638" s="58" t="s">
        <v>148</v>
      </c>
      <c r="E638" s="30" t="s">
        <v>97</v>
      </c>
      <c r="F638" s="75"/>
      <c r="G638" s="76"/>
    </row>
    <row r="639" spans="1:7" ht="12.75" customHeight="1" outlineLevel="1" x14ac:dyDescent="0.3">
      <c r="A639" s="58"/>
      <c r="B639" s="58"/>
      <c r="C639" s="74" t="s">
        <v>273</v>
      </c>
      <c r="D639" s="74"/>
      <c r="E639" s="58"/>
      <c r="F639" s="75"/>
      <c r="G639" s="76"/>
    </row>
    <row r="640" spans="1:7" ht="12.75" customHeight="1" outlineLevel="1" x14ac:dyDescent="0.3">
      <c r="A640" s="58"/>
      <c r="B640" s="58"/>
      <c r="C640" s="58"/>
      <c r="D640" s="58" t="s">
        <v>274</v>
      </c>
      <c r="E640" s="30" t="s">
        <v>97</v>
      </c>
      <c r="F640" s="75"/>
      <c r="G640" s="76"/>
    </row>
    <row r="641" spans="1:7" ht="12.75" customHeight="1" outlineLevel="1" x14ac:dyDescent="0.3">
      <c r="A641" s="58"/>
      <c r="B641" s="58"/>
      <c r="C641" s="58"/>
      <c r="D641" s="58" t="s">
        <v>148</v>
      </c>
      <c r="E641" s="30" t="s">
        <v>97</v>
      </c>
      <c r="F641" s="75"/>
      <c r="G641" s="76"/>
    </row>
    <row r="642" spans="1:7" ht="12.75" customHeight="1" outlineLevel="1" x14ac:dyDescent="0.3">
      <c r="A642" s="58"/>
      <c r="B642" s="58"/>
      <c r="C642" s="74" t="s">
        <v>275</v>
      </c>
      <c r="D642" s="58"/>
      <c r="E642" s="58"/>
      <c r="F642" s="30"/>
      <c r="G642" s="90"/>
    </row>
    <row r="643" spans="1:7" ht="12.75" customHeight="1" outlineLevel="1" x14ac:dyDescent="0.3">
      <c r="A643" s="58"/>
      <c r="B643" s="58"/>
      <c r="C643" s="58"/>
      <c r="D643" s="58" t="s">
        <v>276</v>
      </c>
      <c r="E643" s="30" t="s">
        <v>97</v>
      </c>
      <c r="F643" s="30"/>
      <c r="G643" s="90"/>
    </row>
  </sheetData>
  <mergeCells count="27">
    <mergeCell ref="D344:D345"/>
    <mergeCell ref="D625:D626"/>
    <mergeCell ref="D627:D629"/>
    <mergeCell ref="C130:C131"/>
    <mergeCell ref="D136:D137"/>
    <mergeCell ref="D148:D149"/>
    <mergeCell ref="D228:D229"/>
    <mergeCell ref="D246:D247"/>
    <mergeCell ref="D273:D274"/>
    <mergeCell ref="A7:D7"/>
    <mergeCell ref="E7:G7"/>
    <mergeCell ref="A8:D8"/>
    <mergeCell ref="E8:G8"/>
    <mergeCell ref="B22:D22"/>
    <mergeCell ref="D47:D48"/>
    <mergeCell ref="A4:D4"/>
    <mergeCell ref="E4:G4"/>
    <mergeCell ref="A5:D5"/>
    <mergeCell ref="E5:G5"/>
    <mergeCell ref="A6:D6"/>
    <mergeCell ref="E6:G6"/>
    <mergeCell ref="A1:D1"/>
    <mergeCell ref="E1:G1"/>
    <mergeCell ref="A2:D2"/>
    <mergeCell ref="E2:G2"/>
    <mergeCell ref="A3:D3"/>
    <mergeCell ref="E3:G3"/>
  </mergeCells>
  <conditionalFormatting sqref="E236 E174:E225 E238:E242 E251:E257 E278:E282 E227:E229 E244:E247 E284:E287 E259:E272 E296:E305 E289:E294 E346 E352 E358 E364 E414 E420 E470 E476 E482 E488 E534 E540 E348:E349 E354:E355 E327:E343 E558:E559 E460:E464 E579:E585 E360:E361 E366:E367 E370:E387 E389:E395 E404:E408 E410:E411 E416:E417 E422:E423 E426:E436 E438:E443 E445:E450 E453:E457 E466:E467 E472:E473 E478:E479 E484:E485 E490:E491 E494:E504 E506:E511 E513:E518 E521:E525 E528 E530:E531 E536:E537 E542:E543 E546:E556 E561:E563 E565:E570 E573:E577 E397:E401 E311:E312 E314:E316 E318:E319 E321:E322 E324 E587:E619 E621:E622 E625:E632 E634:E643 E23:E172">
    <cfRule type="cellIs" dxfId="132" priority="128" stopIfTrue="1" operator="equal">
      <formula>"Blocked"</formula>
    </cfRule>
  </conditionalFormatting>
  <conditionalFormatting sqref="E173">
    <cfRule type="cellIs" dxfId="131" priority="127" stopIfTrue="1" operator="equal">
      <formula>"Blocked"</formula>
    </cfRule>
  </conditionalFormatting>
  <conditionalFormatting sqref="E230:E235">
    <cfRule type="cellIs" dxfId="130" priority="126" stopIfTrue="1" operator="equal">
      <formula>"Blocked"</formula>
    </cfRule>
  </conditionalFormatting>
  <conditionalFormatting sqref="E237">
    <cfRule type="cellIs" dxfId="129" priority="125" stopIfTrue="1" operator="equal">
      <formula>"Blocked"</formula>
    </cfRule>
  </conditionalFormatting>
  <conditionalFormatting sqref="E258">
    <cfRule type="cellIs" dxfId="128" priority="124" stopIfTrue="1" operator="equal">
      <formula>"Blocked"</formula>
    </cfRule>
  </conditionalFormatting>
  <conditionalFormatting sqref="E243">
    <cfRule type="cellIs" dxfId="127" priority="123" stopIfTrue="1" operator="equal">
      <formula>"Blocked"</formula>
    </cfRule>
  </conditionalFormatting>
  <conditionalFormatting sqref="E310 E306:E308">
    <cfRule type="cellIs" dxfId="126" priority="122" stopIfTrue="1" operator="equal">
      <formula>"Blocked"</formula>
    </cfRule>
  </conditionalFormatting>
  <conditionalFormatting sqref="E309">
    <cfRule type="cellIs" dxfId="125" priority="121" stopIfTrue="1" operator="equal">
      <formula>"Blocked"</formula>
    </cfRule>
  </conditionalFormatting>
  <conditionalFormatting sqref="E249">
    <cfRule type="cellIs" dxfId="124" priority="120" stopIfTrue="1" operator="equal">
      <formula>"Blocked"</formula>
    </cfRule>
  </conditionalFormatting>
  <conditionalFormatting sqref="E275:E276">
    <cfRule type="cellIs" dxfId="123" priority="119" stopIfTrue="1" operator="equal">
      <formula>"Blocked"</formula>
    </cfRule>
  </conditionalFormatting>
  <conditionalFormatting sqref="E250">
    <cfRule type="cellIs" dxfId="122" priority="118" stopIfTrue="1" operator="equal">
      <formula>"Blocked"</formula>
    </cfRule>
  </conditionalFormatting>
  <conditionalFormatting sqref="E277">
    <cfRule type="cellIs" dxfId="121" priority="117" stopIfTrue="1" operator="equal">
      <formula>"Blocked"</formula>
    </cfRule>
  </conditionalFormatting>
  <conditionalFormatting sqref="E226">
    <cfRule type="cellIs" dxfId="120" priority="116" stopIfTrue="1" operator="equal">
      <formula>"Blocked"</formula>
    </cfRule>
  </conditionalFormatting>
  <conditionalFormatting sqref="E248">
    <cfRule type="cellIs" dxfId="119" priority="115" stopIfTrue="1" operator="equal">
      <formula>"Blocked"</formula>
    </cfRule>
  </conditionalFormatting>
  <conditionalFormatting sqref="E273">
    <cfRule type="cellIs" dxfId="118" priority="114" stopIfTrue="1" operator="equal">
      <formula>"Blocked"</formula>
    </cfRule>
  </conditionalFormatting>
  <conditionalFormatting sqref="E274">
    <cfRule type="cellIs" dxfId="117" priority="113" stopIfTrue="1" operator="equal">
      <formula>"Blocked"</formula>
    </cfRule>
  </conditionalFormatting>
  <conditionalFormatting sqref="E283">
    <cfRule type="cellIs" dxfId="116" priority="112" stopIfTrue="1" operator="equal">
      <formula>"Blocked"</formula>
    </cfRule>
  </conditionalFormatting>
  <conditionalFormatting sqref="E295">
    <cfRule type="cellIs" dxfId="115" priority="111" stopIfTrue="1" operator="equal">
      <formula>"Blocked"</formula>
    </cfRule>
  </conditionalFormatting>
  <conditionalFormatting sqref="E288">
    <cfRule type="cellIs" dxfId="114" priority="110" stopIfTrue="1" operator="equal">
      <formula>"Blocked"</formula>
    </cfRule>
  </conditionalFormatting>
  <conditionalFormatting sqref="E344:E345">
    <cfRule type="cellIs" dxfId="113" priority="109" stopIfTrue="1" operator="equal">
      <formula>"Blocked"</formula>
    </cfRule>
  </conditionalFormatting>
  <conditionalFormatting sqref="E351">
    <cfRule type="cellIs" dxfId="112" priority="108" stopIfTrue="1" operator="equal">
      <formula>"Blocked"</formula>
    </cfRule>
  </conditionalFormatting>
  <conditionalFormatting sqref="E357">
    <cfRule type="cellIs" dxfId="111" priority="107" stopIfTrue="1" operator="equal">
      <formula>"Blocked"</formula>
    </cfRule>
  </conditionalFormatting>
  <conditionalFormatting sqref="E363">
    <cfRule type="cellIs" dxfId="110" priority="106" stopIfTrue="1" operator="equal">
      <formula>"Blocked"</formula>
    </cfRule>
  </conditionalFormatting>
  <conditionalFormatting sqref="E369">
    <cfRule type="cellIs" dxfId="109" priority="105" stopIfTrue="1" operator="equal">
      <formula>"Blocked"</formula>
    </cfRule>
  </conditionalFormatting>
  <conditionalFormatting sqref="E413">
    <cfRule type="cellIs" dxfId="108" priority="104" stopIfTrue="1" operator="equal">
      <formula>"Blocked"</formula>
    </cfRule>
  </conditionalFormatting>
  <conditionalFormatting sqref="E419">
    <cfRule type="cellIs" dxfId="107" priority="103" stopIfTrue="1" operator="equal">
      <formula>"Blocked"</formula>
    </cfRule>
  </conditionalFormatting>
  <conditionalFormatting sqref="E425">
    <cfRule type="cellIs" dxfId="106" priority="102" stopIfTrue="1" operator="equal">
      <formula>"Blocked"</formula>
    </cfRule>
  </conditionalFormatting>
  <conditionalFormatting sqref="E469">
    <cfRule type="cellIs" dxfId="105" priority="101" stopIfTrue="1" operator="equal">
      <formula>"Blocked"</formula>
    </cfRule>
  </conditionalFormatting>
  <conditionalFormatting sqref="E475">
    <cfRule type="cellIs" dxfId="104" priority="100" stopIfTrue="1" operator="equal">
      <formula>"Blocked"</formula>
    </cfRule>
  </conditionalFormatting>
  <conditionalFormatting sqref="E481">
    <cfRule type="cellIs" dxfId="103" priority="99" stopIfTrue="1" operator="equal">
      <formula>"Blocked"</formula>
    </cfRule>
  </conditionalFormatting>
  <conditionalFormatting sqref="E487">
    <cfRule type="cellIs" dxfId="102" priority="98" stopIfTrue="1" operator="equal">
      <formula>"Blocked"</formula>
    </cfRule>
  </conditionalFormatting>
  <conditionalFormatting sqref="E493">
    <cfRule type="cellIs" dxfId="101" priority="97" stopIfTrue="1" operator="equal">
      <formula>"Blocked"</formula>
    </cfRule>
  </conditionalFormatting>
  <conditionalFormatting sqref="E533">
    <cfRule type="cellIs" dxfId="100" priority="96" stopIfTrue="1" operator="equal">
      <formula>"Blocked"</formula>
    </cfRule>
  </conditionalFormatting>
  <conditionalFormatting sqref="E539">
    <cfRule type="cellIs" dxfId="99" priority="95" stopIfTrue="1" operator="equal">
      <formula>"Blocked"</formula>
    </cfRule>
  </conditionalFormatting>
  <conditionalFormatting sqref="E545">
    <cfRule type="cellIs" dxfId="98" priority="94" stopIfTrue="1" operator="equal">
      <formula>"Blocked"</formula>
    </cfRule>
  </conditionalFormatting>
  <conditionalFormatting sqref="E350">
    <cfRule type="cellIs" dxfId="97" priority="93" stopIfTrue="1" operator="equal">
      <formula>"Blocked"</formula>
    </cfRule>
  </conditionalFormatting>
  <conditionalFormatting sqref="E356">
    <cfRule type="cellIs" dxfId="96" priority="92" stopIfTrue="1" operator="equal">
      <formula>"Blocked"</formula>
    </cfRule>
  </conditionalFormatting>
  <conditionalFormatting sqref="E362">
    <cfRule type="cellIs" dxfId="95" priority="91" stopIfTrue="1" operator="equal">
      <formula>"Blocked"</formula>
    </cfRule>
  </conditionalFormatting>
  <conditionalFormatting sqref="E368">
    <cfRule type="cellIs" dxfId="94" priority="90" stopIfTrue="1" operator="equal">
      <formula>"Blocked"</formula>
    </cfRule>
  </conditionalFormatting>
  <conditionalFormatting sqref="E412">
    <cfRule type="cellIs" dxfId="93" priority="89" stopIfTrue="1" operator="equal">
      <formula>"Blocked"</formula>
    </cfRule>
  </conditionalFormatting>
  <conditionalFormatting sqref="E418">
    <cfRule type="cellIs" dxfId="92" priority="88" stopIfTrue="1" operator="equal">
      <formula>"Blocked"</formula>
    </cfRule>
  </conditionalFormatting>
  <conditionalFormatting sqref="E424">
    <cfRule type="cellIs" dxfId="91" priority="87" stopIfTrue="1" operator="equal">
      <formula>"Blocked"</formula>
    </cfRule>
  </conditionalFormatting>
  <conditionalFormatting sqref="E468">
    <cfRule type="cellIs" dxfId="90" priority="86" stopIfTrue="1" operator="equal">
      <formula>"Blocked"</formula>
    </cfRule>
  </conditionalFormatting>
  <conditionalFormatting sqref="E474">
    <cfRule type="cellIs" dxfId="89" priority="85" stopIfTrue="1" operator="equal">
      <formula>"Blocked"</formula>
    </cfRule>
  </conditionalFormatting>
  <conditionalFormatting sqref="E480">
    <cfRule type="cellIs" dxfId="88" priority="84" stopIfTrue="1" operator="equal">
      <formula>"Blocked"</formula>
    </cfRule>
  </conditionalFormatting>
  <conditionalFormatting sqref="E486">
    <cfRule type="cellIs" dxfId="87" priority="83" stopIfTrue="1" operator="equal">
      <formula>"Blocked"</formula>
    </cfRule>
  </conditionalFormatting>
  <conditionalFormatting sqref="E492">
    <cfRule type="cellIs" dxfId="86" priority="82" stopIfTrue="1" operator="equal">
      <formula>"Blocked"</formula>
    </cfRule>
  </conditionalFormatting>
  <conditionalFormatting sqref="E532">
    <cfRule type="cellIs" dxfId="85" priority="81" stopIfTrue="1" operator="equal">
      <formula>"Blocked"</formula>
    </cfRule>
  </conditionalFormatting>
  <conditionalFormatting sqref="E538">
    <cfRule type="cellIs" dxfId="84" priority="80" stopIfTrue="1" operator="equal">
      <formula>"Blocked"</formula>
    </cfRule>
  </conditionalFormatting>
  <conditionalFormatting sqref="E544">
    <cfRule type="cellIs" dxfId="83" priority="79" stopIfTrue="1" operator="equal">
      <formula>"Blocked"</formula>
    </cfRule>
  </conditionalFormatting>
  <conditionalFormatting sqref="E347">
    <cfRule type="cellIs" dxfId="82" priority="78" stopIfTrue="1" operator="equal">
      <formula>"Blocked"</formula>
    </cfRule>
  </conditionalFormatting>
  <conditionalFormatting sqref="E353">
    <cfRule type="cellIs" dxfId="81" priority="77" stopIfTrue="1" operator="equal">
      <formula>"Blocked"</formula>
    </cfRule>
  </conditionalFormatting>
  <conditionalFormatting sqref="E359">
    <cfRule type="cellIs" dxfId="80" priority="76" stopIfTrue="1" operator="equal">
      <formula>"Blocked"</formula>
    </cfRule>
  </conditionalFormatting>
  <conditionalFormatting sqref="E365">
    <cfRule type="cellIs" dxfId="79" priority="75" stopIfTrue="1" operator="equal">
      <formula>"Blocked"</formula>
    </cfRule>
  </conditionalFormatting>
  <conditionalFormatting sqref="E409">
    <cfRule type="cellIs" dxfId="78" priority="74" stopIfTrue="1" operator="equal">
      <formula>"Blocked"</formula>
    </cfRule>
  </conditionalFormatting>
  <conditionalFormatting sqref="E415">
    <cfRule type="cellIs" dxfId="77" priority="73" stopIfTrue="1" operator="equal">
      <formula>"Blocked"</formula>
    </cfRule>
  </conditionalFormatting>
  <conditionalFormatting sqref="E421">
    <cfRule type="cellIs" dxfId="76" priority="72" stopIfTrue="1" operator="equal">
      <formula>"Blocked"</formula>
    </cfRule>
  </conditionalFormatting>
  <conditionalFormatting sqref="E465">
    <cfRule type="cellIs" dxfId="75" priority="71" stopIfTrue="1" operator="equal">
      <formula>"Blocked"</formula>
    </cfRule>
  </conditionalFormatting>
  <conditionalFormatting sqref="E471">
    <cfRule type="cellIs" dxfId="74" priority="70" stopIfTrue="1" operator="equal">
      <formula>"Blocked"</formula>
    </cfRule>
  </conditionalFormatting>
  <conditionalFormatting sqref="E477">
    <cfRule type="cellIs" dxfId="73" priority="69" stopIfTrue="1" operator="equal">
      <formula>"Blocked"</formula>
    </cfRule>
  </conditionalFormatting>
  <conditionalFormatting sqref="E483">
    <cfRule type="cellIs" dxfId="72" priority="68" stopIfTrue="1" operator="equal">
      <formula>"Blocked"</formula>
    </cfRule>
  </conditionalFormatting>
  <conditionalFormatting sqref="E489">
    <cfRule type="cellIs" dxfId="71" priority="67" stopIfTrue="1" operator="equal">
      <formula>"Blocked"</formula>
    </cfRule>
  </conditionalFormatting>
  <conditionalFormatting sqref="E529">
    <cfRule type="cellIs" dxfId="70" priority="66" stopIfTrue="1" operator="equal">
      <formula>"Blocked"</formula>
    </cfRule>
  </conditionalFormatting>
  <conditionalFormatting sqref="E535">
    <cfRule type="cellIs" dxfId="69" priority="65" stopIfTrue="1" operator="equal">
      <formula>"Blocked"</formula>
    </cfRule>
  </conditionalFormatting>
  <conditionalFormatting sqref="E541">
    <cfRule type="cellIs" dxfId="68" priority="64" stopIfTrue="1" operator="equal">
      <formula>"Blocked"</formula>
    </cfRule>
  </conditionalFormatting>
  <conditionalFormatting sqref="E326">
    <cfRule type="cellIs" dxfId="67" priority="63" stopIfTrue="1" operator="equal">
      <formula>"Blocked"</formula>
    </cfRule>
  </conditionalFormatting>
  <conditionalFormatting sqref="E325">
    <cfRule type="cellIs" dxfId="66" priority="62" stopIfTrue="1" operator="equal">
      <formula>"Blocked"</formula>
    </cfRule>
  </conditionalFormatting>
  <conditionalFormatting sqref="E388">
    <cfRule type="cellIs" dxfId="65" priority="61" stopIfTrue="1" operator="equal">
      <formula>"Blocked"</formula>
    </cfRule>
  </conditionalFormatting>
  <conditionalFormatting sqref="E437">
    <cfRule type="cellIs" dxfId="64" priority="60" stopIfTrue="1" operator="equal">
      <formula>"Blocked"</formula>
    </cfRule>
  </conditionalFormatting>
  <conditionalFormatting sqref="E444">
    <cfRule type="cellIs" dxfId="63" priority="59" stopIfTrue="1" operator="equal">
      <formula>"Blocked"</formula>
    </cfRule>
  </conditionalFormatting>
  <conditionalFormatting sqref="E505">
    <cfRule type="cellIs" dxfId="62" priority="58" stopIfTrue="1" operator="equal">
      <formula>"Blocked"</formula>
    </cfRule>
  </conditionalFormatting>
  <conditionalFormatting sqref="E512">
    <cfRule type="cellIs" dxfId="61" priority="57" stopIfTrue="1" operator="equal">
      <formula>"Blocked"</formula>
    </cfRule>
  </conditionalFormatting>
  <conditionalFormatting sqref="E557">
    <cfRule type="cellIs" dxfId="60" priority="56" stopIfTrue="1" operator="equal">
      <formula>"Blocked"</formula>
    </cfRule>
  </conditionalFormatting>
  <conditionalFormatting sqref="E564">
    <cfRule type="cellIs" dxfId="59" priority="55" stopIfTrue="1" operator="equal">
      <formula>"Blocked"</formula>
    </cfRule>
  </conditionalFormatting>
  <conditionalFormatting sqref="E402">
    <cfRule type="cellIs" dxfId="58" priority="54" stopIfTrue="1" operator="equal">
      <formula>"Blocked"</formula>
    </cfRule>
  </conditionalFormatting>
  <conditionalFormatting sqref="E451">
    <cfRule type="cellIs" dxfId="57" priority="53" stopIfTrue="1" operator="equal">
      <formula>"Blocked"</formula>
    </cfRule>
  </conditionalFormatting>
  <conditionalFormatting sqref="E458">
    <cfRule type="cellIs" dxfId="56" priority="52" stopIfTrue="1" operator="equal">
      <formula>"Blocked"</formula>
    </cfRule>
  </conditionalFormatting>
  <conditionalFormatting sqref="E519">
    <cfRule type="cellIs" dxfId="55" priority="51" stopIfTrue="1" operator="equal">
      <formula>"Blocked"</formula>
    </cfRule>
  </conditionalFormatting>
  <conditionalFormatting sqref="E526">
    <cfRule type="cellIs" dxfId="54" priority="50" stopIfTrue="1" operator="equal">
      <formula>"Blocked"</formula>
    </cfRule>
  </conditionalFormatting>
  <conditionalFormatting sqref="E571">
    <cfRule type="cellIs" dxfId="53" priority="49" stopIfTrue="1" operator="equal">
      <formula>"Blocked"</formula>
    </cfRule>
  </conditionalFormatting>
  <conditionalFormatting sqref="E578">
    <cfRule type="cellIs" dxfId="52" priority="48" stopIfTrue="1" operator="equal">
      <formula>"Blocked"</formula>
    </cfRule>
  </conditionalFormatting>
  <conditionalFormatting sqref="E560">
    <cfRule type="cellIs" dxfId="51" priority="47" stopIfTrue="1" operator="equal">
      <formula>"Blocked"</formula>
    </cfRule>
  </conditionalFormatting>
  <conditionalFormatting sqref="E572">
    <cfRule type="cellIs" dxfId="50" priority="46" stopIfTrue="1" operator="equal">
      <formula>"Blocked"</formula>
    </cfRule>
  </conditionalFormatting>
  <conditionalFormatting sqref="E527">
    <cfRule type="cellIs" dxfId="49" priority="45" stopIfTrue="1" operator="equal">
      <formula>"Blocked"</formula>
    </cfRule>
  </conditionalFormatting>
  <conditionalFormatting sqref="E520">
    <cfRule type="cellIs" dxfId="48" priority="44" stopIfTrue="1" operator="equal">
      <formula>"Blocked"</formula>
    </cfRule>
  </conditionalFormatting>
  <conditionalFormatting sqref="E452">
    <cfRule type="cellIs" dxfId="47" priority="43" stopIfTrue="1" operator="equal">
      <formula>"Blocked"</formula>
    </cfRule>
  </conditionalFormatting>
  <conditionalFormatting sqref="E459">
    <cfRule type="cellIs" dxfId="46" priority="42" stopIfTrue="1" operator="equal">
      <formula>"Blocked"</formula>
    </cfRule>
  </conditionalFormatting>
  <conditionalFormatting sqref="E403">
    <cfRule type="cellIs" dxfId="45" priority="41" stopIfTrue="1" operator="equal">
      <formula>"Blocked"</formula>
    </cfRule>
  </conditionalFormatting>
  <conditionalFormatting sqref="E396">
    <cfRule type="cellIs" dxfId="44" priority="40" stopIfTrue="1" operator="equal">
      <formula>"Blocked"</formula>
    </cfRule>
  </conditionalFormatting>
  <conditionalFormatting sqref="E586">
    <cfRule type="cellIs" dxfId="43" priority="39" stopIfTrue="1" operator="equal">
      <formula>"Blocked"</formula>
    </cfRule>
  </conditionalFormatting>
  <conditionalFormatting sqref="E620">
    <cfRule type="cellIs" dxfId="42" priority="38" stopIfTrue="1" operator="equal">
      <formula>"Blocked"</formula>
    </cfRule>
  </conditionalFormatting>
  <conditionalFormatting sqref="E323">
    <cfRule type="cellIs" dxfId="41" priority="34" stopIfTrue="1" operator="equal">
      <formula>"Blocked"</formula>
    </cfRule>
  </conditionalFormatting>
  <conditionalFormatting sqref="E313">
    <cfRule type="cellIs" dxfId="40" priority="37" stopIfTrue="1" operator="equal">
      <formula>"Blocked"</formula>
    </cfRule>
  </conditionalFormatting>
  <conditionalFormatting sqref="E317">
    <cfRule type="cellIs" dxfId="39" priority="36" stopIfTrue="1" operator="equal">
      <formula>"Blocked"</formula>
    </cfRule>
  </conditionalFormatting>
  <conditionalFormatting sqref="E320">
    <cfRule type="cellIs" dxfId="38" priority="35" stopIfTrue="1" operator="equal">
      <formula>"Blocked"</formula>
    </cfRule>
  </conditionalFormatting>
  <conditionalFormatting sqref="E633">
    <cfRule type="cellIs" dxfId="37" priority="31" stopIfTrue="1" operator="equal">
      <formula>"Blocked"</formula>
    </cfRule>
  </conditionalFormatting>
  <conditionalFormatting sqref="E623">
    <cfRule type="cellIs" dxfId="36" priority="33" stopIfTrue="1" operator="equal">
      <formula>"Blocked"</formula>
    </cfRule>
  </conditionalFormatting>
  <conditionalFormatting sqref="E624">
    <cfRule type="cellIs" dxfId="35" priority="32" stopIfTrue="1" operator="equal">
      <formula>"Blocked"</formula>
    </cfRule>
  </conditionalFormatting>
  <conditionalFormatting sqref="E10">
    <cfRule type="cellIs" dxfId="34" priority="21" stopIfTrue="1" operator="equal">
      <formula>"Minor"</formula>
    </cfRule>
    <cfRule type="cellIs" dxfId="33" priority="22" stopIfTrue="1" operator="equal">
      <formula>"Not implemented"</formula>
    </cfRule>
    <cfRule type="cellIs" dxfId="32" priority="23" stopIfTrue="1" operator="equal">
      <formula>"Not tested"</formula>
    </cfRule>
    <cfRule type="cellIs" dxfId="31" priority="24" stopIfTrue="1" operator="equal">
      <formula>"Not available"</formula>
    </cfRule>
    <cfRule type="cellIs" dxfId="30" priority="25" stopIfTrue="1" operator="equal">
      <formula>"Critical"</formula>
    </cfRule>
    <cfRule type="cellIs" dxfId="29" priority="26" stopIfTrue="1" operator="equal">
      <formula>"Major"</formula>
    </cfRule>
    <cfRule type="cellIs" dxfId="28" priority="27" stopIfTrue="1" operator="equal">
      <formula>"Average"</formula>
    </cfRule>
    <cfRule type="cellIs" dxfId="27" priority="29" stopIfTrue="1" operator="equal">
      <formula>"Enhancement"</formula>
    </cfRule>
    <cfRule type="cellIs" dxfId="26" priority="30" stopIfTrue="1" operator="equal">
      <formula>"Partially tested"</formula>
    </cfRule>
  </conditionalFormatting>
  <conditionalFormatting sqref="E18:E20">
    <cfRule type="cellIs" dxfId="25" priority="1" stopIfTrue="1" operator="equal">
      <formula>"Minor"</formula>
    </cfRule>
    <cfRule type="cellIs" dxfId="24" priority="2" stopIfTrue="1" operator="equal">
      <formula>"Not implemented"</formula>
    </cfRule>
    <cfRule type="cellIs" dxfId="23" priority="3" stopIfTrue="1" operator="equal">
      <formula>"Not tested"</formula>
    </cfRule>
    <cfRule type="cellIs" dxfId="22" priority="4" stopIfTrue="1" operator="equal">
      <formula>"Not available"</formula>
    </cfRule>
    <cfRule type="cellIs" dxfId="21" priority="5" stopIfTrue="1" operator="equal">
      <formula>"Critical"</formula>
    </cfRule>
    <cfRule type="cellIs" dxfId="20" priority="6" stopIfTrue="1" operator="equal">
      <formula>"Major"</formula>
    </cfRule>
    <cfRule type="cellIs" dxfId="19" priority="7" stopIfTrue="1" operator="equal">
      <formula>"Average"</formula>
    </cfRule>
    <cfRule type="cellIs" dxfId="18" priority="8" stopIfTrue="1" operator="equal">
      <formula>"OK"</formula>
    </cfRule>
    <cfRule type="cellIs" dxfId="17" priority="9" stopIfTrue="1" operator="equal">
      <formula>"Enhancement"</formula>
    </cfRule>
    <cfRule type="cellIs" dxfId="16" priority="10" stopIfTrue="1" operator="equal">
      <formula>"Partially tested"</formula>
    </cfRule>
  </conditionalFormatting>
  <conditionalFormatting sqref="E10:E643">
    <cfRule type="cellIs" dxfId="15" priority="11" stopIfTrue="1" operator="equal">
      <formula>"Minor"</formula>
    </cfRule>
    <cfRule type="cellIs" dxfId="14" priority="12" stopIfTrue="1" operator="equal">
      <formula>"Not implemented"</formula>
    </cfRule>
    <cfRule type="cellIs" dxfId="13" priority="13" stopIfTrue="1" operator="equal">
      <formula>"Not tested"</formula>
    </cfRule>
    <cfRule type="cellIs" dxfId="12" priority="14" stopIfTrue="1" operator="equal">
      <formula>"Not available"</formula>
    </cfRule>
    <cfRule type="cellIs" dxfId="11" priority="15" stopIfTrue="1" operator="equal">
      <formula>"Critical"</formula>
    </cfRule>
    <cfRule type="cellIs" dxfId="10" priority="16" stopIfTrue="1" operator="equal">
      <formula>"Major"</formula>
    </cfRule>
    <cfRule type="cellIs" dxfId="9" priority="17" stopIfTrue="1" operator="equal">
      <formula>"Average"</formula>
    </cfRule>
    <cfRule type="cellIs" dxfId="8" priority="18" stopIfTrue="1" operator="equal">
      <formula>"OK"</formula>
    </cfRule>
    <cfRule type="cellIs" dxfId="7" priority="19" stopIfTrue="1" operator="equal">
      <formula>"Enhancement"</formula>
    </cfRule>
    <cfRule type="cellIs" dxfId="6" priority="20" stopIfTrue="1" operator="equal">
      <formula>"Partially tested"</formula>
    </cfRule>
    <cfRule type="cellIs" dxfId="5" priority="28" stopIfTrue="1" operator="equal">
      <formula>"OK"</formula>
    </cfRule>
  </conditionalFormatting>
  <dataValidations count="6">
    <dataValidation type="list" allowBlank="1" showInputMessage="1" showErrorMessage="1" sqref="E6" xr:uid="{8DDDAFDF-71C6-4590-9C5E-BD81569D5459}">
      <formula1>Environment_OS</formula1>
    </dataValidation>
    <dataValidation type="list" allowBlank="1" showInputMessage="1" showErrorMessage="1" sqref="E5" xr:uid="{24CFDDD8-6EF0-471F-99EE-BC4B6C5796F5}">
      <formula1>Project_URL</formula1>
    </dataValidation>
    <dataValidation type="list" allowBlank="1" showInputMessage="1" showErrorMessage="1" sqref="E4" xr:uid="{D644E40E-582B-4D68-AE0B-86E14E87C4DE}">
      <formula1>Test_Team</formula1>
    </dataValidation>
    <dataValidation type="list" allowBlank="1" showInputMessage="1" showErrorMessage="1" sqref="E2:G2" xr:uid="{DF841F90-C78D-4E1E-9778-3BE97FD4938C}">
      <formula1>Test_types</formula1>
    </dataValidation>
    <dataValidation type="list" allowBlank="1" showInputMessage="1" showErrorMessage="1" sqref="E7" xr:uid="{AEA216A9-7BCE-4D28-A104-1C9D2A3B1E8B}">
      <formula1>Browser_list</formula1>
    </dataValidation>
    <dataValidation type="list" allowBlank="1" showInputMessage="1" showErrorMessage="1" sqref="E607:E613 E583:F583 F63:F67 F397:F401 E592:E594 E596 E599:E605 E585:E590 E637:E638 E640:E641 E643 F27:F33 F35:F46 F55:F61 F125:F126 F122:F123 F135 E615:E635 F139 F141:F147 F49:F52 F153:F154 F150:F151 E24:E101 F170 F173:F176 F179:F181 F184:F187 F190:F193 F196:F199 F201:F205 F207:F210 F167:F168 F158:F162 F236 F238:F242 F257 F244:F245 F259:F272 F251:F255 F278:F282 F284:F287 F289:F294 F296 E542:F543 F332:F333 F341:F342 F335:F339 F348:F349 F346 F354:F355 F352 F360:F361 F358 E366:F367 F364 F410:F411 F326:F330 E416:F417 F414 E422:F423 F420 F466:F467 E472:F473 F470 E478:F479 F476 E484:F485 F482 E490:F491 F488 E530:F531 E536:F537 F534 F540 F305:F308 F370:F380 F382:F387 F441:F443 F434:F436 F494:F504 F506:F511 E561:F563 F554:F556 F389:F394 F445:F450 F513:F518 F573:F577 F565:F570 E544:E560 F223:F225 F460:F464 E418:E421 F426:F432 F438 F521:F525 E474:E477 E480:E483 E486:E489 E564:E582 E532:E535 E538:E541 F546:F552 F558:F559 F528 E492:E529 F453:F457 E424:E471 F404:F408 E368:E415 F619 F212:F221 F310:F311 F298:F303 F314 F324 F318:F319 F321:F322 F636:F643 F630:F631 F621:F622 F128:F129 F132 E103:E365 F164" xr:uid="{DC72331B-51AA-4661-A291-A99255617670}">
      <formula1>Test_status</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F9E67-41E2-4BBE-BE7F-7533521615BE}">
  <dimension ref="A1:I321"/>
  <sheetViews>
    <sheetView zoomScale="85" zoomScaleNormal="85" workbookViewId="0">
      <pane xSplit="4" ySplit="16" topLeftCell="E17" activePane="bottomRight" state="frozen"/>
      <selection activeCell="A85" sqref="A85"/>
      <selection pane="topRight" activeCell="A85" sqref="A85"/>
      <selection pane="bottomLeft" activeCell="A85" sqref="A85"/>
      <selection pane="bottomRight" activeCell="I21" sqref="I21"/>
    </sheetView>
  </sheetViews>
  <sheetFormatPr defaultColWidth="9.109375" defaultRowHeight="12" customHeight="1" outlineLevelRow="1" outlineLevelCol="1" x14ac:dyDescent="0.2"/>
  <cols>
    <col min="1" max="1" width="17.6640625" style="93" customWidth="1" outlineLevel="1"/>
    <col min="2" max="2" width="37.33203125" style="93" customWidth="1"/>
    <col min="3" max="3" width="53.33203125" style="130" customWidth="1"/>
    <col min="4" max="4" width="40" style="93" customWidth="1"/>
    <col min="5" max="5" width="16.6640625" style="93" customWidth="1"/>
    <col min="6" max="6" width="16.6640625" style="131" customWidth="1" outlineLevel="1"/>
    <col min="7" max="7" width="16.6640625" style="93" customWidth="1" outlineLevel="1"/>
    <col min="8" max="8" width="9.109375" style="93"/>
    <col min="9" max="16384" width="9.109375" style="94"/>
  </cols>
  <sheetData>
    <row r="1" spans="1:8" ht="12" customHeight="1" x14ac:dyDescent="0.2">
      <c r="A1" s="91" t="s">
        <v>140</v>
      </c>
      <c r="B1" s="91"/>
      <c r="C1" s="91" t="s">
        <v>277</v>
      </c>
      <c r="D1" s="92" t="s">
        <v>278</v>
      </c>
      <c r="E1" s="51"/>
      <c r="F1" s="52"/>
      <c r="G1" s="52"/>
    </row>
    <row r="2" spans="1:8" ht="12" customHeight="1" x14ac:dyDescent="0.2">
      <c r="A2" s="91"/>
      <c r="B2" s="91"/>
      <c r="C2" s="91"/>
      <c r="D2" s="92" t="s">
        <v>8</v>
      </c>
      <c r="E2" s="51"/>
      <c r="F2" s="52"/>
      <c r="G2" s="52"/>
    </row>
    <row r="3" spans="1:8" ht="12" customHeight="1" x14ac:dyDescent="0.2">
      <c r="A3" s="91"/>
      <c r="B3" s="91"/>
      <c r="C3" s="91"/>
      <c r="D3" s="92" t="s">
        <v>24</v>
      </c>
      <c r="E3" s="95"/>
      <c r="F3" s="96"/>
      <c r="G3" s="96"/>
    </row>
    <row r="4" spans="1:8" ht="12" customHeight="1" x14ac:dyDescent="0.2">
      <c r="A4" s="91"/>
      <c r="B4" s="91"/>
      <c r="C4" s="91"/>
      <c r="D4" s="92" t="s">
        <v>26</v>
      </c>
      <c r="E4" s="51"/>
      <c r="F4" s="52"/>
      <c r="G4" s="52"/>
    </row>
    <row r="5" spans="1:8" ht="12" customHeight="1" x14ac:dyDescent="0.2">
      <c r="A5" s="91"/>
      <c r="B5" s="91"/>
      <c r="C5" s="91"/>
      <c r="D5" s="92" t="s">
        <v>132</v>
      </c>
      <c r="E5" s="54"/>
      <c r="F5" s="55"/>
      <c r="G5" s="55"/>
    </row>
    <row r="6" spans="1:8" ht="12" customHeight="1" x14ac:dyDescent="0.2">
      <c r="A6" s="91"/>
      <c r="B6" s="91"/>
      <c r="C6" s="91"/>
      <c r="D6" s="92" t="s">
        <v>133</v>
      </c>
      <c r="E6" s="51"/>
      <c r="F6" s="52"/>
      <c r="G6" s="52"/>
    </row>
    <row r="7" spans="1:8" ht="12" customHeight="1" x14ac:dyDescent="0.2">
      <c r="A7" s="91"/>
      <c r="B7" s="91"/>
      <c r="C7" s="91"/>
      <c r="D7" s="92" t="s">
        <v>30</v>
      </c>
      <c r="E7" s="51"/>
      <c r="F7" s="52"/>
      <c r="G7" s="52"/>
    </row>
    <row r="8" spans="1:8" ht="12" customHeight="1" outlineLevel="1" x14ac:dyDescent="0.2">
      <c r="A8" s="91"/>
      <c r="B8" s="91"/>
      <c r="C8" s="91"/>
      <c r="D8" s="97"/>
      <c r="E8" s="98" t="s">
        <v>135</v>
      </c>
      <c r="F8" s="99"/>
      <c r="G8" s="99"/>
    </row>
    <row r="9" spans="1:8" ht="12" customHeight="1" outlineLevel="1" x14ac:dyDescent="0.2">
      <c r="A9" s="100" t="s">
        <v>279</v>
      </c>
      <c r="B9" s="101"/>
      <c r="C9" s="100" t="s">
        <v>280</v>
      </c>
      <c r="D9" s="102" t="s">
        <v>281</v>
      </c>
      <c r="E9" s="103">
        <f>E11+E10+E13+E12</f>
        <v>240</v>
      </c>
      <c r="F9" s="104"/>
      <c r="G9" s="105">
        <v>1</v>
      </c>
    </row>
    <row r="10" spans="1:8" ht="12" customHeight="1" outlineLevel="1" x14ac:dyDescent="0.2">
      <c r="A10" s="106"/>
      <c r="B10" s="107"/>
      <c r="C10" s="106"/>
      <c r="D10" s="108" t="s">
        <v>282</v>
      </c>
      <c r="E10" s="103">
        <f>COUNTIF(E18:E302,"Passed")</f>
        <v>201</v>
      </c>
      <c r="F10" s="104"/>
      <c r="G10" s="105">
        <f>E10/E9</f>
        <v>0.83750000000000002</v>
      </c>
    </row>
    <row r="11" spans="1:8" ht="12" customHeight="1" outlineLevel="1" x14ac:dyDescent="0.2">
      <c r="A11" s="106"/>
      <c r="B11" s="107"/>
      <c r="C11" s="106"/>
      <c r="D11" s="109" t="s">
        <v>283</v>
      </c>
      <c r="E11" s="103">
        <f>COUNTIF(E18:E302,"Failed")</f>
        <v>29</v>
      </c>
      <c r="F11" s="104"/>
      <c r="G11" s="105">
        <f>E11/E9</f>
        <v>0.12083333333333333</v>
      </c>
    </row>
    <row r="12" spans="1:8" ht="12" customHeight="1" outlineLevel="1" x14ac:dyDescent="0.2">
      <c r="A12" s="106"/>
      <c r="B12" s="107"/>
      <c r="C12" s="106"/>
      <c r="D12" s="110" t="s">
        <v>284</v>
      </c>
      <c r="E12" s="103">
        <f>COUNTIF(E18:E302,"Blocked")</f>
        <v>0</v>
      </c>
      <c r="F12" s="104"/>
      <c r="G12" s="105">
        <f>E12/E9</f>
        <v>0</v>
      </c>
    </row>
    <row r="13" spans="1:8" ht="12" customHeight="1" outlineLevel="1" x14ac:dyDescent="0.2">
      <c r="A13" s="106"/>
      <c r="B13" s="107"/>
      <c r="C13" s="106"/>
      <c r="D13" s="111" t="s">
        <v>285</v>
      </c>
      <c r="E13" s="103">
        <f>COUNTIF(E18:E302,"Not available")</f>
        <v>10</v>
      </c>
      <c r="F13" s="104"/>
      <c r="G13" s="105">
        <f>E13/E9</f>
        <v>4.1666666666666664E-2</v>
      </c>
    </row>
    <row r="14" spans="1:8" ht="12" customHeight="1" outlineLevel="1" x14ac:dyDescent="0.2">
      <c r="A14" s="106"/>
      <c r="B14" s="107"/>
      <c r="C14" s="106"/>
      <c r="D14" s="112" t="s">
        <v>286</v>
      </c>
      <c r="E14" s="103">
        <f>COUNTIF(E18:E302,"Not implemented")</f>
        <v>39</v>
      </c>
      <c r="F14" s="104"/>
      <c r="G14" s="105">
        <f>E14/E9</f>
        <v>0.16250000000000001</v>
      </c>
    </row>
    <row r="15" spans="1:8" ht="12" customHeight="1" outlineLevel="1" x14ac:dyDescent="0.2">
      <c r="A15" s="106"/>
      <c r="B15" s="107"/>
      <c r="C15" s="106"/>
      <c r="D15" s="113" t="s">
        <v>287</v>
      </c>
      <c r="E15" s="114">
        <f>COUNTIF(E18:E302,"Not tested")</f>
        <v>5</v>
      </c>
      <c r="F15" s="115"/>
      <c r="G15" s="105">
        <f>E15/E9</f>
        <v>2.0833333333333332E-2</v>
      </c>
    </row>
    <row r="16" spans="1:8" s="118" customFormat="1" ht="12" customHeight="1" x14ac:dyDescent="0.2">
      <c r="A16" s="116" t="s">
        <v>288</v>
      </c>
      <c r="B16" s="116" t="s">
        <v>289</v>
      </c>
      <c r="C16" s="116" t="s">
        <v>290</v>
      </c>
      <c r="D16" s="116" t="s">
        <v>291</v>
      </c>
      <c r="E16" s="116" t="s">
        <v>142</v>
      </c>
      <c r="F16" s="116" t="s">
        <v>292</v>
      </c>
      <c r="G16" s="116" t="s">
        <v>26</v>
      </c>
      <c r="H16" s="117"/>
    </row>
    <row r="17" spans="1:8" s="118" customFormat="1" ht="12" customHeight="1" x14ac:dyDescent="0.2">
      <c r="A17" s="116"/>
      <c r="B17" s="119" t="s">
        <v>146</v>
      </c>
      <c r="C17" s="116"/>
      <c r="D17" s="116"/>
      <c r="E17" s="116"/>
      <c r="F17" s="116"/>
      <c r="G17" s="116"/>
      <c r="H17" s="117"/>
    </row>
    <row r="18" spans="1:8" ht="12" customHeight="1" x14ac:dyDescent="0.2">
      <c r="A18" s="132" t="s">
        <v>9</v>
      </c>
      <c r="B18" s="133" t="s">
        <v>293</v>
      </c>
      <c r="C18" s="134" t="s">
        <v>294</v>
      </c>
      <c r="D18" s="134" t="s">
        <v>295</v>
      </c>
      <c r="E18" s="135" t="s">
        <v>296</v>
      </c>
      <c r="F18" s="88"/>
      <c r="G18" s="120"/>
    </row>
    <row r="19" spans="1:8" ht="12" customHeight="1" x14ac:dyDescent="0.2">
      <c r="A19" s="132" t="s">
        <v>13</v>
      </c>
      <c r="B19" s="136"/>
      <c r="C19" s="134" t="s">
        <v>297</v>
      </c>
      <c r="D19" s="134"/>
      <c r="E19" s="135" t="s">
        <v>298</v>
      </c>
      <c r="F19" s="121"/>
      <c r="G19" s="120"/>
    </row>
    <row r="20" spans="1:8" ht="13.2" x14ac:dyDescent="0.2">
      <c r="A20" s="132" t="s">
        <v>13</v>
      </c>
      <c r="B20" s="136"/>
      <c r="C20" s="134" t="s">
        <v>299</v>
      </c>
      <c r="D20" s="134"/>
      <c r="E20" s="135" t="s">
        <v>298</v>
      </c>
      <c r="F20" s="121"/>
      <c r="G20" s="120"/>
    </row>
    <row r="21" spans="1:8" ht="10.199999999999999" x14ac:dyDescent="0.2">
      <c r="A21" s="132" t="s">
        <v>13</v>
      </c>
      <c r="B21" s="136"/>
      <c r="C21" s="134" t="s">
        <v>300</v>
      </c>
      <c r="D21" s="134"/>
      <c r="E21" s="135" t="s">
        <v>296</v>
      </c>
      <c r="F21" s="88"/>
      <c r="G21" s="120"/>
    </row>
    <row r="22" spans="1:8" ht="10.199999999999999" x14ac:dyDescent="0.2">
      <c r="A22" s="132" t="s">
        <v>13</v>
      </c>
      <c r="B22" s="136"/>
      <c r="C22" s="134" t="s">
        <v>301</v>
      </c>
      <c r="D22" s="134"/>
      <c r="E22" s="135" t="s">
        <v>296</v>
      </c>
      <c r="F22" s="88"/>
      <c r="G22" s="120"/>
    </row>
    <row r="23" spans="1:8" ht="10.199999999999999" x14ac:dyDescent="0.2">
      <c r="A23" s="132" t="s">
        <v>13</v>
      </c>
      <c r="B23" s="136"/>
      <c r="C23" s="134" t="s">
        <v>302</v>
      </c>
      <c r="D23" s="134"/>
      <c r="E23" s="135" t="s">
        <v>296</v>
      </c>
      <c r="F23" s="88"/>
      <c r="G23" s="120"/>
    </row>
    <row r="24" spans="1:8" ht="13.2" x14ac:dyDescent="0.2">
      <c r="A24" s="132" t="s">
        <v>13</v>
      </c>
      <c r="B24" s="136"/>
      <c r="C24" s="134" t="s">
        <v>303</v>
      </c>
      <c r="D24" s="134" t="s">
        <v>304</v>
      </c>
      <c r="E24" s="135" t="s">
        <v>298</v>
      </c>
      <c r="F24" s="121"/>
      <c r="G24" s="120"/>
    </row>
    <row r="25" spans="1:8" ht="13.2" x14ac:dyDescent="0.2">
      <c r="A25" s="132" t="s">
        <v>13</v>
      </c>
      <c r="B25" s="136"/>
      <c r="C25" s="134" t="s">
        <v>305</v>
      </c>
      <c r="D25" s="134"/>
      <c r="E25" s="135" t="s">
        <v>298</v>
      </c>
      <c r="F25" s="121"/>
      <c r="G25" s="120"/>
    </row>
    <row r="26" spans="1:8" ht="10.199999999999999" x14ac:dyDescent="0.2">
      <c r="A26" s="132" t="s">
        <v>13</v>
      </c>
      <c r="B26" s="136"/>
      <c r="C26" s="134" t="s">
        <v>306</v>
      </c>
      <c r="D26" s="134" t="s">
        <v>307</v>
      </c>
      <c r="E26" s="135" t="s">
        <v>296</v>
      </c>
      <c r="F26" s="88"/>
      <c r="G26" s="120"/>
    </row>
    <row r="27" spans="1:8" ht="10.199999999999999" x14ac:dyDescent="0.2">
      <c r="A27" s="132" t="s">
        <v>9</v>
      </c>
      <c r="B27" s="136"/>
      <c r="C27" s="134" t="s">
        <v>308</v>
      </c>
      <c r="D27" s="134"/>
      <c r="E27" s="135" t="s">
        <v>296</v>
      </c>
      <c r="F27" s="88"/>
      <c r="G27" s="120"/>
    </row>
    <row r="28" spans="1:8" s="118" customFormat="1" ht="12" customHeight="1" x14ac:dyDescent="0.2">
      <c r="A28" s="122"/>
      <c r="B28" s="122" t="s">
        <v>309</v>
      </c>
      <c r="C28" s="122"/>
      <c r="D28" s="122"/>
      <c r="E28" s="122"/>
      <c r="F28" s="122"/>
      <c r="G28" s="116"/>
      <c r="H28" s="117"/>
    </row>
    <row r="29" spans="1:8" s="118" customFormat="1" ht="11.4" x14ac:dyDescent="0.2">
      <c r="A29" s="132" t="s">
        <v>9</v>
      </c>
      <c r="B29" s="123" t="s">
        <v>310</v>
      </c>
      <c r="C29" s="134" t="s">
        <v>311</v>
      </c>
      <c r="D29" s="134"/>
      <c r="E29" s="135" t="s">
        <v>296</v>
      </c>
      <c r="F29" s="124"/>
      <c r="G29" s="120"/>
      <c r="H29" s="117"/>
    </row>
    <row r="30" spans="1:8" s="118" customFormat="1" ht="13.2" x14ac:dyDescent="0.2">
      <c r="A30" s="132" t="s">
        <v>13</v>
      </c>
      <c r="B30" s="123"/>
      <c r="C30" s="134" t="s">
        <v>312</v>
      </c>
      <c r="D30" s="134" t="s">
        <v>313</v>
      </c>
      <c r="E30" s="135" t="s">
        <v>298</v>
      </c>
      <c r="F30" s="121"/>
      <c r="G30" s="120"/>
      <c r="H30" s="117"/>
    </row>
    <row r="31" spans="1:8" s="118" customFormat="1" ht="20.399999999999999" x14ac:dyDescent="0.2">
      <c r="A31" s="132" t="s">
        <v>13</v>
      </c>
      <c r="B31" s="123"/>
      <c r="C31" s="134" t="s">
        <v>314</v>
      </c>
      <c r="D31" s="134" t="s">
        <v>315</v>
      </c>
      <c r="E31" s="135" t="s">
        <v>296</v>
      </c>
      <c r="F31" s="124"/>
      <c r="G31" s="120"/>
      <c r="H31" s="117"/>
    </row>
    <row r="32" spans="1:8" s="118" customFormat="1" ht="20.399999999999999" x14ac:dyDescent="0.2">
      <c r="A32" s="132" t="s">
        <v>13</v>
      </c>
      <c r="B32" s="123"/>
      <c r="C32" s="134" t="s">
        <v>316</v>
      </c>
      <c r="D32" s="134"/>
      <c r="E32" s="135" t="s">
        <v>296</v>
      </c>
      <c r="F32" s="124"/>
      <c r="G32" s="120"/>
      <c r="H32" s="117"/>
    </row>
    <row r="33" spans="1:8" s="118" customFormat="1" ht="11.4" x14ac:dyDescent="0.2">
      <c r="A33" s="132" t="s">
        <v>13</v>
      </c>
      <c r="B33" s="123"/>
      <c r="C33" s="134" t="s">
        <v>317</v>
      </c>
      <c r="D33" s="134"/>
      <c r="E33" s="135" t="s">
        <v>296</v>
      </c>
      <c r="F33" s="124"/>
      <c r="G33" s="120"/>
      <c r="H33" s="117"/>
    </row>
    <row r="34" spans="1:8" s="118" customFormat="1" ht="11.25" customHeight="1" x14ac:dyDescent="0.2">
      <c r="A34" s="132" t="s">
        <v>13</v>
      </c>
      <c r="B34" s="123"/>
      <c r="C34" s="134" t="s">
        <v>318</v>
      </c>
      <c r="D34" s="134"/>
      <c r="E34" s="135" t="s">
        <v>296</v>
      </c>
      <c r="F34" s="124"/>
      <c r="G34" s="120"/>
      <c r="H34" s="117"/>
    </row>
    <row r="35" spans="1:8" s="118" customFormat="1" ht="27" customHeight="1" x14ac:dyDescent="0.2">
      <c r="A35" s="132" t="s">
        <v>13</v>
      </c>
      <c r="B35" s="123"/>
      <c r="C35" s="134" t="s">
        <v>319</v>
      </c>
      <c r="D35" s="134" t="s">
        <v>320</v>
      </c>
      <c r="E35" s="135" t="s">
        <v>298</v>
      </c>
      <c r="F35" s="121"/>
      <c r="G35" s="120"/>
      <c r="H35" s="117"/>
    </row>
    <row r="36" spans="1:8" ht="10.199999999999999" x14ac:dyDescent="0.2">
      <c r="A36" s="132" t="s">
        <v>13</v>
      </c>
      <c r="B36" s="123"/>
      <c r="C36" s="134" t="s">
        <v>321</v>
      </c>
      <c r="D36" s="134"/>
      <c r="E36" s="135" t="s">
        <v>296</v>
      </c>
      <c r="F36" s="120"/>
      <c r="G36" s="120"/>
    </row>
    <row r="37" spans="1:8" ht="10.199999999999999" x14ac:dyDescent="0.2">
      <c r="A37" s="132" t="s">
        <v>13</v>
      </c>
      <c r="B37" s="123"/>
      <c r="C37" s="134" t="s">
        <v>322</v>
      </c>
      <c r="D37" s="134"/>
      <c r="E37" s="135" t="s">
        <v>296</v>
      </c>
      <c r="F37" s="120"/>
      <c r="G37" s="120"/>
    </row>
    <row r="38" spans="1:8" ht="10.199999999999999" x14ac:dyDescent="0.2">
      <c r="A38" s="132" t="s">
        <v>13</v>
      </c>
      <c r="B38" s="123"/>
      <c r="C38" s="134" t="s">
        <v>323</v>
      </c>
      <c r="D38" s="134"/>
      <c r="E38" s="135" t="s">
        <v>296</v>
      </c>
      <c r="F38" s="120"/>
      <c r="G38" s="120"/>
    </row>
    <row r="39" spans="1:8" ht="10.199999999999999" x14ac:dyDescent="0.2">
      <c r="A39" s="132" t="s">
        <v>13</v>
      </c>
      <c r="B39" s="123"/>
      <c r="C39" s="134" t="s">
        <v>324</v>
      </c>
      <c r="D39" s="134"/>
      <c r="E39" s="135" t="s">
        <v>296</v>
      </c>
      <c r="F39" s="120"/>
      <c r="G39" s="120"/>
    </row>
    <row r="40" spans="1:8" ht="10.199999999999999" x14ac:dyDescent="0.2">
      <c r="A40" s="132" t="s">
        <v>13</v>
      </c>
      <c r="B40" s="123"/>
      <c r="C40" s="134" t="s">
        <v>325</v>
      </c>
      <c r="D40" s="135" t="s">
        <v>326</v>
      </c>
      <c r="E40" s="135" t="s">
        <v>110</v>
      </c>
      <c r="F40" s="120"/>
      <c r="G40" s="120"/>
    </row>
    <row r="41" spans="1:8" ht="11.25" customHeight="1" x14ac:dyDescent="0.2">
      <c r="A41" s="132" t="s">
        <v>13</v>
      </c>
      <c r="B41" s="123"/>
      <c r="C41" s="134" t="s">
        <v>327</v>
      </c>
      <c r="D41" s="134"/>
      <c r="E41" s="135" t="s">
        <v>296</v>
      </c>
      <c r="F41" s="120"/>
      <c r="G41" s="120"/>
    </row>
    <row r="42" spans="1:8" ht="11.25" customHeight="1" x14ac:dyDescent="0.2">
      <c r="A42" s="132" t="s">
        <v>13</v>
      </c>
      <c r="B42" s="123"/>
      <c r="C42" s="134" t="s">
        <v>328</v>
      </c>
      <c r="D42" s="134"/>
      <c r="E42" s="135" t="s">
        <v>296</v>
      </c>
      <c r="F42" s="120"/>
      <c r="G42" s="120"/>
    </row>
    <row r="43" spans="1:8" ht="11.25" customHeight="1" x14ac:dyDescent="0.2">
      <c r="A43" s="132" t="s">
        <v>13</v>
      </c>
      <c r="B43" s="123"/>
      <c r="C43" s="134" t="s">
        <v>329</v>
      </c>
      <c r="D43" s="134"/>
      <c r="E43" s="135" t="s">
        <v>296</v>
      </c>
      <c r="F43" s="120"/>
      <c r="G43" s="120"/>
    </row>
    <row r="44" spans="1:8" ht="30.6" x14ac:dyDescent="0.2">
      <c r="A44" s="132" t="s">
        <v>13</v>
      </c>
      <c r="B44" s="123"/>
      <c r="C44" s="134" t="s">
        <v>330</v>
      </c>
      <c r="D44" s="134"/>
      <c r="E44" s="135" t="s">
        <v>296</v>
      </c>
      <c r="F44" s="120"/>
      <c r="G44" s="120"/>
    </row>
    <row r="45" spans="1:8" ht="10.199999999999999" x14ac:dyDescent="0.2">
      <c r="A45" s="132" t="s">
        <v>13</v>
      </c>
      <c r="B45" s="123"/>
      <c r="C45" s="134" t="s">
        <v>331</v>
      </c>
      <c r="D45" s="134"/>
      <c r="E45" s="135" t="s">
        <v>296</v>
      </c>
      <c r="F45" s="120"/>
      <c r="G45" s="120"/>
    </row>
    <row r="46" spans="1:8" ht="10.199999999999999" x14ac:dyDescent="0.2">
      <c r="A46" s="132" t="s">
        <v>13</v>
      </c>
      <c r="B46" s="123"/>
      <c r="C46" s="134" t="s">
        <v>332</v>
      </c>
      <c r="D46" s="134"/>
      <c r="E46" s="135" t="s">
        <v>296</v>
      </c>
      <c r="F46" s="120"/>
      <c r="G46" s="120"/>
    </row>
    <row r="47" spans="1:8" ht="10.199999999999999" x14ac:dyDescent="0.2">
      <c r="A47" s="132" t="s">
        <v>13</v>
      </c>
      <c r="B47" s="123"/>
      <c r="C47" s="134" t="s">
        <v>333</v>
      </c>
      <c r="D47" s="134"/>
      <c r="E47" s="135" t="s">
        <v>296</v>
      </c>
      <c r="F47" s="88"/>
      <c r="G47" s="120"/>
    </row>
    <row r="48" spans="1:8" ht="10.199999999999999" x14ac:dyDescent="0.2">
      <c r="A48" s="132" t="s">
        <v>13</v>
      </c>
      <c r="B48" s="123"/>
      <c r="C48" s="134" t="s">
        <v>334</v>
      </c>
      <c r="D48" s="134"/>
      <c r="E48" s="135" t="s">
        <v>296</v>
      </c>
      <c r="F48" s="120"/>
      <c r="G48" s="120"/>
    </row>
    <row r="49" spans="1:9" ht="10.199999999999999" x14ac:dyDescent="0.2">
      <c r="A49" s="132" t="s">
        <v>13</v>
      </c>
      <c r="B49" s="123"/>
      <c r="C49" s="134" t="s">
        <v>335</v>
      </c>
      <c r="D49" s="134"/>
      <c r="E49" s="135" t="s">
        <v>296</v>
      </c>
      <c r="F49" s="120"/>
      <c r="G49" s="120"/>
    </row>
    <row r="50" spans="1:9" ht="20.399999999999999" x14ac:dyDescent="0.2">
      <c r="A50" s="132" t="s">
        <v>13</v>
      </c>
      <c r="B50" s="123"/>
      <c r="C50" s="134" t="s">
        <v>336</v>
      </c>
      <c r="D50" s="134"/>
      <c r="E50" s="135" t="s">
        <v>296</v>
      </c>
      <c r="F50" s="120"/>
      <c r="G50" s="120"/>
    </row>
    <row r="51" spans="1:9" ht="10.199999999999999" x14ac:dyDescent="0.2">
      <c r="A51" s="132" t="s">
        <v>13</v>
      </c>
      <c r="B51" s="123"/>
      <c r="C51" s="134" t="s">
        <v>337</v>
      </c>
      <c r="D51" s="134"/>
      <c r="E51" s="135" t="s">
        <v>296</v>
      </c>
      <c r="F51" s="120"/>
      <c r="G51" s="120"/>
    </row>
    <row r="52" spans="1:9" ht="13.2" x14ac:dyDescent="0.2">
      <c r="A52" s="132" t="s">
        <v>13</v>
      </c>
      <c r="B52" s="123"/>
      <c r="C52" s="134" t="s">
        <v>338</v>
      </c>
      <c r="D52" s="134"/>
      <c r="E52" s="135" t="s">
        <v>298</v>
      </c>
      <c r="F52" s="121"/>
      <c r="G52" s="120"/>
    </row>
    <row r="53" spans="1:9" ht="10.199999999999999" x14ac:dyDescent="0.2">
      <c r="A53" s="132" t="s">
        <v>13</v>
      </c>
      <c r="B53" s="123"/>
      <c r="C53" s="134" t="s">
        <v>339</v>
      </c>
      <c r="D53" s="134"/>
      <c r="E53" s="135" t="s">
        <v>296</v>
      </c>
      <c r="F53" s="120"/>
      <c r="G53" s="120"/>
    </row>
    <row r="54" spans="1:9" ht="10.199999999999999" x14ac:dyDescent="0.2">
      <c r="A54" s="132" t="s">
        <v>13</v>
      </c>
      <c r="B54" s="123"/>
      <c r="C54" s="134" t="s">
        <v>340</v>
      </c>
      <c r="D54" s="134"/>
      <c r="E54" s="135" t="s">
        <v>296</v>
      </c>
      <c r="F54" s="120"/>
      <c r="G54" s="120"/>
    </row>
    <row r="55" spans="1:9" ht="10.199999999999999" x14ac:dyDescent="0.2">
      <c r="A55" s="132" t="s">
        <v>13</v>
      </c>
      <c r="B55" s="123"/>
      <c r="C55" s="134" t="s">
        <v>341</v>
      </c>
      <c r="D55" s="134"/>
      <c r="E55" s="135" t="s">
        <v>296</v>
      </c>
      <c r="F55" s="120"/>
      <c r="G55" s="120"/>
    </row>
    <row r="56" spans="1:9" ht="12" customHeight="1" x14ac:dyDescent="0.2">
      <c r="A56" s="132" t="s">
        <v>13</v>
      </c>
      <c r="B56" s="123"/>
      <c r="C56" s="134" t="s">
        <v>342</v>
      </c>
      <c r="D56" s="134"/>
      <c r="E56" s="135" t="s">
        <v>296</v>
      </c>
      <c r="F56" s="120"/>
      <c r="G56" s="120"/>
    </row>
    <row r="57" spans="1:9" ht="12" customHeight="1" x14ac:dyDescent="0.2">
      <c r="A57" s="132" t="s">
        <v>13</v>
      </c>
      <c r="B57" s="123"/>
      <c r="C57" s="134" t="s">
        <v>343</v>
      </c>
      <c r="D57" s="134"/>
      <c r="E57" s="135" t="s">
        <v>296</v>
      </c>
      <c r="F57" s="120"/>
      <c r="G57" s="120"/>
    </row>
    <row r="58" spans="1:9" ht="12" customHeight="1" x14ac:dyDescent="0.2">
      <c r="A58" s="132" t="s">
        <v>13</v>
      </c>
      <c r="B58" s="123"/>
      <c r="C58" s="134" t="s">
        <v>344</v>
      </c>
      <c r="D58" s="134"/>
      <c r="E58" s="135" t="s">
        <v>296</v>
      </c>
      <c r="F58" s="120"/>
      <c r="G58" s="120"/>
    </row>
    <row r="59" spans="1:9" ht="12" customHeight="1" x14ac:dyDescent="0.2">
      <c r="A59" s="132" t="s">
        <v>9</v>
      </c>
      <c r="B59" s="125" t="s">
        <v>345</v>
      </c>
      <c r="C59" s="134" t="s">
        <v>346</v>
      </c>
      <c r="D59" s="137"/>
      <c r="E59" s="135" t="s">
        <v>296</v>
      </c>
      <c r="F59" s="126"/>
      <c r="G59" s="120"/>
      <c r="I59" s="93"/>
    </row>
    <row r="60" spans="1:9" ht="12" customHeight="1" x14ac:dyDescent="0.2">
      <c r="A60" s="132" t="s">
        <v>11</v>
      </c>
      <c r="B60" s="127"/>
      <c r="C60" s="134" t="s">
        <v>347</v>
      </c>
      <c r="D60" s="137"/>
      <c r="E60" s="135" t="s">
        <v>296</v>
      </c>
      <c r="F60" s="126"/>
      <c r="G60" s="120"/>
      <c r="I60" s="93"/>
    </row>
    <row r="61" spans="1:9" ht="12" customHeight="1" x14ac:dyDescent="0.2">
      <c r="A61" s="132" t="s">
        <v>13</v>
      </c>
      <c r="B61" s="127"/>
      <c r="C61" s="134" t="s">
        <v>348</v>
      </c>
      <c r="D61" s="137"/>
      <c r="E61" s="135" t="s">
        <v>296</v>
      </c>
      <c r="F61" s="126"/>
      <c r="G61" s="120"/>
      <c r="I61" s="93"/>
    </row>
    <row r="62" spans="1:9" ht="12" customHeight="1" x14ac:dyDescent="0.2">
      <c r="A62" s="132" t="s">
        <v>13</v>
      </c>
      <c r="B62" s="127"/>
      <c r="C62" s="134" t="s">
        <v>349</v>
      </c>
      <c r="D62" s="137"/>
      <c r="E62" s="135" t="s">
        <v>296</v>
      </c>
      <c r="F62" s="126"/>
      <c r="G62" s="120"/>
      <c r="I62" s="93"/>
    </row>
    <row r="63" spans="1:9" ht="12" customHeight="1" x14ac:dyDescent="0.25">
      <c r="A63" s="132" t="s">
        <v>13</v>
      </c>
      <c r="B63" s="127"/>
      <c r="C63" s="134" t="s">
        <v>350</v>
      </c>
      <c r="D63" s="137"/>
      <c r="E63" s="135" t="s">
        <v>298</v>
      </c>
      <c r="F63" s="128"/>
      <c r="G63" s="120"/>
      <c r="I63" s="93"/>
    </row>
    <row r="64" spans="1:9" ht="10.199999999999999" x14ac:dyDescent="0.2">
      <c r="A64" s="132" t="s">
        <v>13</v>
      </c>
      <c r="B64" s="127"/>
      <c r="C64" s="134" t="s">
        <v>351</v>
      </c>
      <c r="D64" s="137"/>
      <c r="E64" s="135" t="s">
        <v>296</v>
      </c>
      <c r="F64" s="126"/>
      <c r="G64" s="120"/>
      <c r="I64" s="93"/>
    </row>
    <row r="65" spans="1:7" ht="12" customHeight="1" x14ac:dyDescent="0.2">
      <c r="A65" s="132" t="s">
        <v>13</v>
      </c>
      <c r="B65" s="127"/>
      <c r="C65" s="134" t="s">
        <v>352</v>
      </c>
      <c r="D65" s="134"/>
      <c r="E65" s="135" t="s">
        <v>296</v>
      </c>
      <c r="F65" s="120"/>
      <c r="G65" s="120"/>
    </row>
    <row r="66" spans="1:7" ht="12" customHeight="1" x14ac:dyDescent="0.2">
      <c r="A66" s="132" t="s">
        <v>13</v>
      </c>
      <c r="B66" s="127"/>
      <c r="C66" s="134" t="s">
        <v>353</v>
      </c>
      <c r="D66" s="134"/>
      <c r="E66" s="135" t="s">
        <v>112</v>
      </c>
      <c r="F66" s="120"/>
      <c r="G66" s="120"/>
    </row>
    <row r="67" spans="1:7" ht="12" customHeight="1" x14ac:dyDescent="0.2">
      <c r="A67" s="132" t="s">
        <v>13</v>
      </c>
      <c r="B67" s="127"/>
      <c r="C67" s="134" t="s">
        <v>354</v>
      </c>
      <c r="D67" s="134"/>
      <c r="E67" s="135" t="s">
        <v>296</v>
      </c>
      <c r="F67" s="120"/>
      <c r="G67" s="120"/>
    </row>
    <row r="68" spans="1:7" ht="11.25" customHeight="1" x14ac:dyDescent="0.2">
      <c r="A68" s="132" t="s">
        <v>13</v>
      </c>
      <c r="B68" s="127"/>
      <c r="C68" s="134" t="s">
        <v>355</v>
      </c>
      <c r="D68" s="134"/>
      <c r="E68" s="135" t="s">
        <v>296</v>
      </c>
      <c r="F68" s="120"/>
      <c r="G68" s="120"/>
    </row>
    <row r="69" spans="1:7" ht="10.199999999999999" x14ac:dyDescent="0.2">
      <c r="A69" s="132" t="s">
        <v>9</v>
      </c>
      <c r="B69" s="136" t="s">
        <v>356</v>
      </c>
      <c r="C69" s="134" t="s">
        <v>357</v>
      </c>
      <c r="D69" s="134" t="s">
        <v>358</v>
      </c>
      <c r="E69" s="135" t="s">
        <v>112</v>
      </c>
      <c r="F69" s="120"/>
      <c r="G69" s="120"/>
    </row>
    <row r="70" spans="1:7" ht="10.199999999999999" x14ac:dyDescent="0.2">
      <c r="A70" s="132" t="s">
        <v>11</v>
      </c>
      <c r="B70" s="136"/>
      <c r="C70" s="134" t="s">
        <v>359</v>
      </c>
      <c r="D70" s="134"/>
      <c r="E70" s="135" t="s">
        <v>296</v>
      </c>
      <c r="F70" s="120"/>
      <c r="G70" s="120"/>
    </row>
    <row r="71" spans="1:7" ht="10.199999999999999" x14ac:dyDescent="0.2">
      <c r="A71" s="132" t="s">
        <v>13</v>
      </c>
      <c r="B71" s="136"/>
      <c r="C71" s="134" t="s">
        <v>360</v>
      </c>
      <c r="D71" s="134"/>
      <c r="E71" s="135" t="s">
        <v>296</v>
      </c>
      <c r="F71" s="120"/>
      <c r="G71" s="120"/>
    </row>
    <row r="72" spans="1:7" ht="13.2" x14ac:dyDescent="0.2">
      <c r="A72" s="132" t="s">
        <v>13</v>
      </c>
      <c r="B72" s="136"/>
      <c r="C72" s="134" t="s">
        <v>361</v>
      </c>
      <c r="D72" s="134"/>
      <c r="E72" s="135" t="s">
        <v>298</v>
      </c>
      <c r="F72" s="121"/>
      <c r="G72" s="120"/>
    </row>
    <row r="73" spans="1:7" ht="10.199999999999999" x14ac:dyDescent="0.2">
      <c r="A73" s="132" t="s">
        <v>13</v>
      </c>
      <c r="B73" s="136"/>
      <c r="C73" s="134" t="s">
        <v>362</v>
      </c>
      <c r="D73" s="134"/>
      <c r="E73" s="135" t="s">
        <v>296</v>
      </c>
      <c r="F73" s="120"/>
      <c r="G73" s="120"/>
    </row>
    <row r="74" spans="1:7" ht="13.2" x14ac:dyDescent="0.2">
      <c r="A74" s="132" t="s">
        <v>13</v>
      </c>
      <c r="B74" s="136"/>
      <c r="C74" s="134" t="s">
        <v>363</v>
      </c>
      <c r="D74" s="134"/>
      <c r="E74" s="135" t="s">
        <v>298</v>
      </c>
      <c r="F74" s="121"/>
      <c r="G74" s="120"/>
    </row>
    <row r="75" spans="1:7" ht="20.399999999999999" x14ac:dyDescent="0.2">
      <c r="A75" s="132" t="s">
        <v>13</v>
      </c>
      <c r="B75" s="136"/>
      <c r="C75" s="134" t="s">
        <v>364</v>
      </c>
      <c r="D75" s="134"/>
      <c r="E75" s="135" t="s">
        <v>296</v>
      </c>
      <c r="F75" s="120"/>
      <c r="G75" s="120"/>
    </row>
    <row r="76" spans="1:7" ht="10.199999999999999" x14ac:dyDescent="0.2">
      <c r="A76" s="132" t="s">
        <v>13</v>
      </c>
      <c r="B76" s="136"/>
      <c r="C76" s="134" t="s">
        <v>365</v>
      </c>
      <c r="D76" s="134"/>
      <c r="E76" s="135" t="s">
        <v>112</v>
      </c>
      <c r="F76" s="120"/>
      <c r="G76" s="120"/>
    </row>
    <row r="77" spans="1:7" ht="10.199999999999999" x14ac:dyDescent="0.2">
      <c r="A77" s="132" t="s">
        <v>13</v>
      </c>
      <c r="B77" s="136"/>
      <c r="C77" s="134" t="s">
        <v>366</v>
      </c>
      <c r="D77" s="134"/>
      <c r="E77" s="135" t="s">
        <v>112</v>
      </c>
      <c r="F77" s="120"/>
      <c r="G77" s="120"/>
    </row>
    <row r="78" spans="1:7" ht="10.199999999999999" x14ac:dyDescent="0.2">
      <c r="A78" s="132" t="s">
        <v>13</v>
      </c>
      <c r="B78" s="136"/>
      <c r="C78" s="134" t="s">
        <v>367</v>
      </c>
      <c r="D78" s="134"/>
      <c r="E78" s="135" t="s">
        <v>112</v>
      </c>
      <c r="F78" s="120"/>
      <c r="G78" s="120"/>
    </row>
    <row r="79" spans="1:7" ht="10.199999999999999" x14ac:dyDescent="0.2">
      <c r="A79" s="132" t="s">
        <v>9</v>
      </c>
      <c r="B79" s="136" t="s">
        <v>368</v>
      </c>
      <c r="C79" s="134" t="s">
        <v>369</v>
      </c>
      <c r="D79" s="134"/>
      <c r="E79" s="135" t="s">
        <v>296</v>
      </c>
      <c r="F79" s="88"/>
      <c r="G79" s="120"/>
    </row>
    <row r="80" spans="1:7" ht="20.399999999999999" x14ac:dyDescent="0.2">
      <c r="A80" s="132" t="s">
        <v>11</v>
      </c>
      <c r="B80" s="136"/>
      <c r="C80" s="134" t="s">
        <v>370</v>
      </c>
      <c r="D80" s="134"/>
      <c r="E80" s="135" t="s">
        <v>296</v>
      </c>
      <c r="F80" s="88"/>
      <c r="G80" s="120"/>
    </row>
    <row r="81" spans="1:7" ht="10.199999999999999" x14ac:dyDescent="0.2">
      <c r="A81" s="132" t="s">
        <v>11</v>
      </c>
      <c r="B81" s="136"/>
      <c r="C81" s="134" t="s">
        <v>371</v>
      </c>
      <c r="D81" s="134"/>
      <c r="E81" s="135" t="s">
        <v>296</v>
      </c>
      <c r="F81" s="88"/>
      <c r="G81" s="120"/>
    </row>
    <row r="82" spans="1:7" ht="10.199999999999999" x14ac:dyDescent="0.2">
      <c r="A82" s="132" t="s">
        <v>11</v>
      </c>
      <c r="B82" s="136"/>
      <c r="C82" s="134" t="s">
        <v>372</v>
      </c>
      <c r="D82" s="134"/>
      <c r="E82" s="135" t="s">
        <v>296</v>
      </c>
      <c r="F82" s="88"/>
      <c r="G82" s="120"/>
    </row>
    <row r="83" spans="1:7" ht="10.199999999999999" x14ac:dyDescent="0.2">
      <c r="A83" s="132" t="s">
        <v>11</v>
      </c>
      <c r="B83" s="136"/>
      <c r="C83" s="134" t="s">
        <v>373</v>
      </c>
      <c r="D83" s="134"/>
      <c r="E83" s="135" t="s">
        <v>296</v>
      </c>
      <c r="F83" s="88"/>
      <c r="G83" s="120"/>
    </row>
    <row r="84" spans="1:7" ht="10.199999999999999" x14ac:dyDescent="0.2">
      <c r="A84" s="132" t="s">
        <v>11</v>
      </c>
      <c r="B84" s="136"/>
      <c r="C84" s="134" t="s">
        <v>374</v>
      </c>
      <c r="D84" s="134"/>
      <c r="E84" s="135" t="s">
        <v>296</v>
      </c>
      <c r="F84" s="88"/>
      <c r="G84" s="120"/>
    </row>
    <row r="85" spans="1:7" ht="10.199999999999999" x14ac:dyDescent="0.2">
      <c r="A85" s="132" t="s">
        <v>11</v>
      </c>
      <c r="B85" s="136"/>
      <c r="C85" s="134" t="s">
        <v>375</v>
      </c>
      <c r="D85" s="134"/>
      <c r="E85" s="135" t="s">
        <v>296</v>
      </c>
      <c r="F85" s="88"/>
      <c r="G85" s="120"/>
    </row>
    <row r="86" spans="1:7" ht="10.199999999999999" x14ac:dyDescent="0.2">
      <c r="A86" s="132" t="s">
        <v>11</v>
      </c>
      <c r="B86" s="136"/>
      <c r="C86" s="134" t="s">
        <v>376</v>
      </c>
      <c r="D86" s="134"/>
      <c r="E86" s="135" t="s">
        <v>296</v>
      </c>
      <c r="F86" s="88"/>
      <c r="G86" s="120"/>
    </row>
    <row r="87" spans="1:7" ht="13.2" x14ac:dyDescent="0.2">
      <c r="A87" s="132" t="s">
        <v>13</v>
      </c>
      <c r="B87" s="136"/>
      <c r="C87" s="134" t="s">
        <v>377</v>
      </c>
      <c r="D87" s="134"/>
      <c r="E87" s="135" t="s">
        <v>298</v>
      </c>
      <c r="F87" s="121"/>
      <c r="G87" s="120"/>
    </row>
    <row r="88" spans="1:7" ht="10.199999999999999" x14ac:dyDescent="0.2">
      <c r="A88" s="132" t="s">
        <v>13</v>
      </c>
      <c r="B88" s="136"/>
      <c r="C88" s="134" t="s">
        <v>378</v>
      </c>
      <c r="D88" s="135" t="s">
        <v>379</v>
      </c>
      <c r="E88" s="135" t="s">
        <v>296</v>
      </c>
      <c r="F88" s="120"/>
      <c r="G88" s="120"/>
    </row>
    <row r="89" spans="1:7" ht="10.199999999999999" x14ac:dyDescent="0.2">
      <c r="A89" s="132" t="s">
        <v>13</v>
      </c>
      <c r="B89" s="136"/>
      <c r="C89" s="134" t="s">
        <v>380</v>
      </c>
      <c r="D89" s="134"/>
      <c r="E89" s="135" t="s">
        <v>296</v>
      </c>
      <c r="F89" s="120"/>
      <c r="G89" s="120"/>
    </row>
    <row r="90" spans="1:7" ht="10.199999999999999" x14ac:dyDescent="0.2">
      <c r="A90" s="132" t="s">
        <v>11</v>
      </c>
      <c r="B90" s="136"/>
      <c r="C90" s="134" t="s">
        <v>381</v>
      </c>
      <c r="D90" s="134"/>
      <c r="E90" s="135" t="s">
        <v>296</v>
      </c>
      <c r="F90" s="88"/>
      <c r="G90" s="120"/>
    </row>
    <row r="91" spans="1:7" ht="10.199999999999999" x14ac:dyDescent="0.2">
      <c r="A91" s="132" t="s">
        <v>13</v>
      </c>
      <c r="B91" s="136"/>
      <c r="C91" s="134" t="s">
        <v>382</v>
      </c>
      <c r="D91" s="135" t="s">
        <v>383</v>
      </c>
      <c r="E91" s="135" t="s">
        <v>296</v>
      </c>
      <c r="F91" s="88"/>
      <c r="G91" s="120"/>
    </row>
    <row r="92" spans="1:7" ht="10.199999999999999" x14ac:dyDescent="0.2">
      <c r="A92" s="132" t="s">
        <v>11</v>
      </c>
      <c r="B92" s="136"/>
      <c r="C92" s="134" t="s">
        <v>384</v>
      </c>
      <c r="D92" s="134"/>
      <c r="E92" s="135" t="s">
        <v>296</v>
      </c>
      <c r="F92" s="88"/>
      <c r="G92" s="120"/>
    </row>
    <row r="93" spans="1:7" ht="10.199999999999999" x14ac:dyDescent="0.2">
      <c r="A93" s="132" t="s">
        <v>9</v>
      </c>
      <c r="B93" s="136"/>
      <c r="C93" s="134" t="s">
        <v>385</v>
      </c>
      <c r="D93" s="134"/>
      <c r="E93" s="135" t="s">
        <v>296</v>
      </c>
      <c r="F93" s="88"/>
      <c r="G93" s="120"/>
    </row>
    <row r="94" spans="1:7" ht="10.199999999999999" x14ac:dyDescent="0.2">
      <c r="A94" s="132" t="s">
        <v>11</v>
      </c>
      <c r="B94" s="136"/>
      <c r="C94" s="134" t="s">
        <v>386</v>
      </c>
      <c r="D94" s="134"/>
      <c r="E94" s="135" t="s">
        <v>296</v>
      </c>
      <c r="F94" s="88"/>
      <c r="G94" s="120"/>
    </row>
    <row r="95" spans="1:7" ht="10.5" customHeight="1" x14ac:dyDescent="0.2">
      <c r="A95" s="132" t="s">
        <v>11</v>
      </c>
      <c r="B95" s="136"/>
      <c r="C95" s="134" t="s">
        <v>387</v>
      </c>
      <c r="D95" s="134"/>
      <c r="E95" s="135" t="s">
        <v>296</v>
      </c>
      <c r="F95" s="88"/>
      <c r="G95" s="120"/>
    </row>
    <row r="96" spans="1:7" ht="13.2" x14ac:dyDescent="0.2">
      <c r="A96" s="132" t="s">
        <v>13</v>
      </c>
      <c r="B96" s="136"/>
      <c r="C96" s="134" t="s">
        <v>388</v>
      </c>
      <c r="D96" s="134"/>
      <c r="E96" s="135" t="s">
        <v>298</v>
      </c>
      <c r="F96" s="121"/>
      <c r="G96" s="120"/>
    </row>
    <row r="97" spans="1:7" ht="10.199999999999999" x14ac:dyDescent="0.2">
      <c r="A97" s="132" t="s">
        <v>13</v>
      </c>
      <c r="B97" s="136"/>
      <c r="C97" s="134" t="s">
        <v>389</v>
      </c>
      <c r="D97" s="135" t="s">
        <v>383</v>
      </c>
      <c r="E97" s="135" t="s">
        <v>296</v>
      </c>
      <c r="F97" s="88"/>
      <c r="G97" s="120"/>
    </row>
    <row r="98" spans="1:7" ht="10.199999999999999" x14ac:dyDescent="0.2">
      <c r="A98" s="132" t="s">
        <v>13</v>
      </c>
      <c r="B98" s="136"/>
      <c r="C98" s="134" t="s">
        <v>390</v>
      </c>
      <c r="D98" s="134"/>
      <c r="E98" s="135" t="s">
        <v>296</v>
      </c>
      <c r="F98" s="88"/>
      <c r="G98" s="120"/>
    </row>
    <row r="99" spans="1:7" ht="10.199999999999999" x14ac:dyDescent="0.2">
      <c r="A99" s="132" t="s">
        <v>11</v>
      </c>
      <c r="B99" s="136"/>
      <c r="C99" s="134" t="s">
        <v>391</v>
      </c>
      <c r="D99" s="134"/>
      <c r="E99" s="135" t="s">
        <v>296</v>
      </c>
      <c r="F99" s="88"/>
      <c r="G99" s="120"/>
    </row>
    <row r="100" spans="1:7" ht="10.199999999999999" x14ac:dyDescent="0.2">
      <c r="A100" s="132" t="s">
        <v>13</v>
      </c>
      <c r="B100" s="136"/>
      <c r="C100" s="134" t="s">
        <v>392</v>
      </c>
      <c r="D100" s="134"/>
      <c r="E100" s="135" t="s">
        <v>296</v>
      </c>
      <c r="F100" s="88"/>
      <c r="G100" s="120"/>
    </row>
    <row r="101" spans="1:7" ht="10.199999999999999" x14ac:dyDescent="0.2">
      <c r="A101" s="132" t="s">
        <v>13</v>
      </c>
      <c r="B101" s="136"/>
      <c r="C101" s="134" t="s">
        <v>393</v>
      </c>
      <c r="D101" s="134"/>
      <c r="E101" s="135" t="s">
        <v>296</v>
      </c>
      <c r="F101" s="88"/>
      <c r="G101" s="120"/>
    </row>
    <row r="102" spans="1:7" ht="10.199999999999999" x14ac:dyDescent="0.2">
      <c r="A102" s="132" t="s">
        <v>11</v>
      </c>
      <c r="B102" s="136"/>
      <c r="C102" s="134" t="s">
        <v>394</v>
      </c>
      <c r="D102" s="134"/>
      <c r="E102" s="135" t="s">
        <v>296</v>
      </c>
      <c r="F102" s="88"/>
      <c r="G102" s="120"/>
    </row>
    <row r="103" spans="1:7" ht="10.199999999999999" x14ac:dyDescent="0.2">
      <c r="A103" s="132" t="s">
        <v>11</v>
      </c>
      <c r="B103" s="136"/>
      <c r="C103" s="134" t="s">
        <v>395</v>
      </c>
      <c r="D103" s="134"/>
      <c r="E103" s="135" t="s">
        <v>296</v>
      </c>
      <c r="F103" s="88"/>
      <c r="G103" s="120"/>
    </row>
    <row r="104" spans="1:7" ht="10.199999999999999" x14ac:dyDescent="0.2">
      <c r="A104" s="132" t="s">
        <v>11</v>
      </c>
      <c r="B104" s="136"/>
      <c r="C104" s="134" t="s">
        <v>396</v>
      </c>
      <c r="D104" s="134"/>
      <c r="E104" s="135" t="s">
        <v>296</v>
      </c>
      <c r="F104" s="88"/>
      <c r="G104" s="120"/>
    </row>
    <row r="105" spans="1:7" ht="10.199999999999999" x14ac:dyDescent="0.2">
      <c r="A105" s="132" t="s">
        <v>13</v>
      </c>
      <c r="B105" s="136"/>
      <c r="C105" s="134" t="s">
        <v>397</v>
      </c>
      <c r="D105" s="134"/>
      <c r="E105" s="135" t="s">
        <v>296</v>
      </c>
      <c r="F105" s="88"/>
      <c r="G105" s="120"/>
    </row>
    <row r="106" spans="1:7" ht="10.199999999999999" x14ac:dyDescent="0.2">
      <c r="A106" s="132" t="s">
        <v>13</v>
      </c>
      <c r="B106" s="136"/>
      <c r="C106" s="134" t="s">
        <v>398</v>
      </c>
      <c r="D106" s="134"/>
      <c r="E106" s="135" t="s">
        <v>296</v>
      </c>
      <c r="F106" s="88"/>
      <c r="G106" s="120"/>
    </row>
    <row r="107" spans="1:7" ht="10.199999999999999" x14ac:dyDescent="0.2">
      <c r="A107" s="132" t="s">
        <v>11</v>
      </c>
      <c r="B107" s="136"/>
      <c r="C107" s="134" t="s">
        <v>399</v>
      </c>
      <c r="D107" s="134"/>
      <c r="E107" s="135" t="s">
        <v>296</v>
      </c>
      <c r="F107" s="88"/>
      <c r="G107" s="120"/>
    </row>
    <row r="108" spans="1:7" ht="10.199999999999999" x14ac:dyDescent="0.2">
      <c r="A108" s="132" t="s">
        <v>11</v>
      </c>
      <c r="B108" s="136"/>
      <c r="C108" s="134" t="s">
        <v>400</v>
      </c>
      <c r="D108" s="134"/>
      <c r="E108" s="135" t="s">
        <v>296</v>
      </c>
      <c r="F108" s="88"/>
      <c r="G108" s="120"/>
    </row>
    <row r="109" spans="1:7" ht="10.199999999999999" x14ac:dyDescent="0.2">
      <c r="A109" s="132" t="s">
        <v>11</v>
      </c>
      <c r="B109" s="136"/>
      <c r="C109" s="134" t="s">
        <v>401</v>
      </c>
      <c r="D109" s="134"/>
      <c r="E109" s="135" t="s">
        <v>296</v>
      </c>
      <c r="F109" s="88"/>
      <c r="G109" s="120"/>
    </row>
    <row r="110" spans="1:7" ht="10.199999999999999" x14ac:dyDescent="0.2">
      <c r="A110" s="132" t="s">
        <v>13</v>
      </c>
      <c r="B110" s="136"/>
      <c r="C110" s="134" t="s">
        <v>402</v>
      </c>
      <c r="D110" s="134"/>
      <c r="E110" s="135" t="s">
        <v>296</v>
      </c>
      <c r="F110" s="120"/>
      <c r="G110" s="120"/>
    </row>
    <row r="111" spans="1:7" ht="10.199999999999999" x14ac:dyDescent="0.2">
      <c r="A111" s="132" t="s">
        <v>13</v>
      </c>
      <c r="B111" s="136"/>
      <c r="C111" s="134" t="s">
        <v>403</v>
      </c>
      <c r="D111" s="134"/>
      <c r="E111" s="135" t="s">
        <v>296</v>
      </c>
      <c r="F111" s="120"/>
      <c r="G111" s="120"/>
    </row>
    <row r="112" spans="1:7" ht="20.399999999999999" x14ac:dyDescent="0.2">
      <c r="A112" s="132" t="s">
        <v>13</v>
      </c>
      <c r="B112" s="136"/>
      <c r="C112" s="134" t="s">
        <v>404</v>
      </c>
      <c r="D112" s="134"/>
      <c r="E112" s="135" t="s">
        <v>296</v>
      </c>
      <c r="F112" s="120"/>
      <c r="G112" s="120"/>
    </row>
    <row r="113" spans="1:7" ht="10.199999999999999" x14ac:dyDescent="0.2">
      <c r="A113" s="132" t="s">
        <v>13</v>
      </c>
      <c r="B113" s="136"/>
      <c r="C113" s="134" t="s">
        <v>405</v>
      </c>
      <c r="D113" s="134"/>
      <c r="E113" s="135" t="s">
        <v>296</v>
      </c>
      <c r="F113" s="120"/>
      <c r="G113" s="120"/>
    </row>
    <row r="114" spans="1:7" ht="10.199999999999999" x14ac:dyDescent="0.2">
      <c r="A114" s="132" t="s">
        <v>13</v>
      </c>
      <c r="B114" s="136"/>
      <c r="C114" s="134" t="s">
        <v>406</v>
      </c>
      <c r="D114" s="134"/>
      <c r="E114" s="135" t="s">
        <v>296</v>
      </c>
      <c r="F114" s="120"/>
      <c r="G114" s="120"/>
    </row>
    <row r="115" spans="1:7" ht="10.199999999999999" x14ac:dyDescent="0.2">
      <c r="A115" s="132" t="s">
        <v>9</v>
      </c>
      <c r="B115" s="136" t="s">
        <v>407</v>
      </c>
      <c r="C115" s="134" t="s">
        <v>369</v>
      </c>
      <c r="D115" s="134"/>
      <c r="E115" s="135" t="s">
        <v>296</v>
      </c>
      <c r="F115" s="88"/>
      <c r="G115" s="120"/>
    </row>
    <row r="116" spans="1:7" ht="20.399999999999999" x14ac:dyDescent="0.2">
      <c r="A116" s="132" t="s">
        <v>11</v>
      </c>
      <c r="B116" s="136"/>
      <c r="C116" s="134" t="s">
        <v>370</v>
      </c>
      <c r="D116" s="134"/>
      <c r="E116" s="135" t="s">
        <v>296</v>
      </c>
      <c r="F116" s="88"/>
      <c r="G116" s="120"/>
    </row>
    <row r="117" spans="1:7" ht="10.199999999999999" x14ac:dyDescent="0.2">
      <c r="A117" s="132" t="s">
        <v>11</v>
      </c>
      <c r="B117" s="136"/>
      <c r="C117" s="134" t="s">
        <v>371</v>
      </c>
      <c r="D117" s="134"/>
      <c r="E117" s="135" t="s">
        <v>296</v>
      </c>
      <c r="F117" s="88"/>
      <c r="G117" s="120"/>
    </row>
    <row r="118" spans="1:7" ht="10.199999999999999" x14ac:dyDescent="0.2">
      <c r="A118" s="132" t="s">
        <v>11</v>
      </c>
      <c r="B118" s="136"/>
      <c r="C118" s="134" t="s">
        <v>372</v>
      </c>
      <c r="D118" s="134"/>
      <c r="E118" s="135" t="s">
        <v>296</v>
      </c>
      <c r="F118" s="88"/>
      <c r="G118" s="120"/>
    </row>
    <row r="119" spans="1:7" ht="10.199999999999999" x14ac:dyDescent="0.2">
      <c r="A119" s="132" t="s">
        <v>11</v>
      </c>
      <c r="B119" s="136"/>
      <c r="C119" s="134" t="s">
        <v>373</v>
      </c>
      <c r="D119" s="134"/>
      <c r="E119" s="135" t="s">
        <v>296</v>
      </c>
      <c r="F119" s="88"/>
      <c r="G119" s="120"/>
    </row>
    <row r="120" spans="1:7" ht="10.199999999999999" x14ac:dyDescent="0.2">
      <c r="A120" s="132" t="s">
        <v>11</v>
      </c>
      <c r="B120" s="136"/>
      <c r="C120" s="134" t="s">
        <v>374</v>
      </c>
      <c r="D120" s="134"/>
      <c r="E120" s="135" t="s">
        <v>296</v>
      </c>
      <c r="F120" s="88"/>
      <c r="G120" s="120"/>
    </row>
    <row r="121" spans="1:7" ht="10.199999999999999" x14ac:dyDescent="0.2">
      <c r="A121" s="132" t="s">
        <v>11</v>
      </c>
      <c r="B121" s="136"/>
      <c r="C121" s="134" t="s">
        <v>375</v>
      </c>
      <c r="D121" s="134"/>
      <c r="E121" s="135" t="s">
        <v>296</v>
      </c>
      <c r="F121" s="120"/>
      <c r="G121" s="120"/>
    </row>
    <row r="122" spans="1:7" ht="10.199999999999999" x14ac:dyDescent="0.2">
      <c r="A122" s="132"/>
      <c r="B122" s="136"/>
      <c r="C122" s="134" t="s">
        <v>376</v>
      </c>
      <c r="D122" s="134"/>
      <c r="E122" s="135" t="s">
        <v>296</v>
      </c>
      <c r="F122" s="120"/>
      <c r="G122" s="120"/>
    </row>
    <row r="123" spans="1:7" ht="13.2" x14ac:dyDescent="0.2">
      <c r="A123" s="132" t="s">
        <v>13</v>
      </c>
      <c r="B123" s="136"/>
      <c r="C123" s="134" t="s">
        <v>377</v>
      </c>
      <c r="D123" s="134"/>
      <c r="E123" s="135" t="s">
        <v>298</v>
      </c>
      <c r="F123" s="121"/>
      <c r="G123" s="120"/>
    </row>
    <row r="124" spans="1:7" ht="10.199999999999999" x14ac:dyDescent="0.2">
      <c r="A124" s="132" t="s">
        <v>13</v>
      </c>
      <c r="B124" s="136"/>
      <c r="C124" s="134" t="s">
        <v>378</v>
      </c>
      <c r="D124" s="135" t="s">
        <v>408</v>
      </c>
      <c r="E124" s="135" t="s">
        <v>296</v>
      </c>
      <c r="F124" s="120"/>
      <c r="G124" s="120"/>
    </row>
    <row r="125" spans="1:7" ht="10.199999999999999" x14ac:dyDescent="0.2">
      <c r="A125" s="132" t="s">
        <v>13</v>
      </c>
      <c r="B125" s="136"/>
      <c r="C125" s="134" t="s">
        <v>380</v>
      </c>
      <c r="D125" s="134"/>
      <c r="E125" s="135" t="s">
        <v>296</v>
      </c>
      <c r="F125" s="120"/>
      <c r="G125" s="120"/>
    </row>
    <row r="126" spans="1:7" ht="10.199999999999999" x14ac:dyDescent="0.2">
      <c r="A126" s="132" t="s">
        <v>11</v>
      </c>
      <c r="B126" s="136"/>
      <c r="C126" s="134" t="s">
        <v>381</v>
      </c>
      <c r="D126" s="134"/>
      <c r="E126" s="135" t="s">
        <v>296</v>
      </c>
      <c r="F126" s="88"/>
      <c r="G126" s="120"/>
    </row>
    <row r="127" spans="1:7" ht="10.199999999999999" x14ac:dyDescent="0.2">
      <c r="A127" s="132" t="s">
        <v>13</v>
      </c>
      <c r="B127" s="136"/>
      <c r="C127" s="134" t="s">
        <v>382</v>
      </c>
      <c r="D127" s="135" t="s">
        <v>409</v>
      </c>
      <c r="E127" s="135" t="s">
        <v>296</v>
      </c>
      <c r="F127" s="88"/>
      <c r="G127" s="120"/>
    </row>
    <row r="128" spans="1:7" ht="10.199999999999999" x14ac:dyDescent="0.2">
      <c r="A128" s="132" t="s">
        <v>11</v>
      </c>
      <c r="B128" s="136"/>
      <c r="C128" s="134" t="s">
        <v>384</v>
      </c>
      <c r="D128" s="134"/>
      <c r="E128" s="135" t="s">
        <v>296</v>
      </c>
      <c r="F128" s="88"/>
      <c r="G128" s="120"/>
    </row>
    <row r="129" spans="1:7" ht="10.199999999999999" x14ac:dyDescent="0.2">
      <c r="A129" s="132" t="s">
        <v>9</v>
      </c>
      <c r="B129" s="136"/>
      <c r="C129" s="134" t="s">
        <v>385</v>
      </c>
      <c r="D129" s="134"/>
      <c r="E129" s="135" t="s">
        <v>296</v>
      </c>
      <c r="F129" s="88"/>
      <c r="G129" s="120"/>
    </row>
    <row r="130" spans="1:7" ht="10.199999999999999" x14ac:dyDescent="0.2">
      <c r="A130" s="132" t="s">
        <v>11</v>
      </c>
      <c r="B130" s="136"/>
      <c r="C130" s="134" t="s">
        <v>386</v>
      </c>
      <c r="D130" s="134"/>
      <c r="E130" s="135" t="s">
        <v>296</v>
      </c>
      <c r="F130" s="88"/>
      <c r="G130" s="120"/>
    </row>
    <row r="131" spans="1:7" ht="10.199999999999999" x14ac:dyDescent="0.2">
      <c r="A131" s="132" t="s">
        <v>11</v>
      </c>
      <c r="B131" s="136"/>
      <c r="C131" s="134" t="s">
        <v>387</v>
      </c>
      <c r="D131" s="134"/>
      <c r="E131" s="135" t="s">
        <v>296</v>
      </c>
      <c r="F131" s="88"/>
      <c r="G131" s="120"/>
    </row>
    <row r="132" spans="1:7" ht="13.2" x14ac:dyDescent="0.2">
      <c r="A132" s="132" t="s">
        <v>13</v>
      </c>
      <c r="B132" s="136"/>
      <c r="C132" s="134" t="s">
        <v>388</v>
      </c>
      <c r="D132" s="134"/>
      <c r="E132" s="135" t="s">
        <v>298</v>
      </c>
      <c r="F132" s="121"/>
      <c r="G132" s="120"/>
    </row>
    <row r="133" spans="1:7" ht="10.199999999999999" x14ac:dyDescent="0.2">
      <c r="A133" s="132" t="s">
        <v>13</v>
      </c>
      <c r="B133" s="136"/>
      <c r="C133" s="134" t="s">
        <v>389</v>
      </c>
      <c r="D133" s="135" t="s">
        <v>409</v>
      </c>
      <c r="E133" s="135" t="s">
        <v>296</v>
      </c>
      <c r="F133" s="88"/>
      <c r="G133" s="120"/>
    </row>
    <row r="134" spans="1:7" ht="10.199999999999999" x14ac:dyDescent="0.2">
      <c r="A134" s="132" t="s">
        <v>13</v>
      </c>
      <c r="B134" s="136"/>
      <c r="C134" s="134" t="s">
        <v>390</v>
      </c>
      <c r="D134" s="134"/>
      <c r="E134" s="135" t="s">
        <v>296</v>
      </c>
      <c r="F134" s="88"/>
      <c r="G134" s="120"/>
    </row>
    <row r="135" spans="1:7" ht="10.199999999999999" x14ac:dyDescent="0.2">
      <c r="A135" s="132" t="s">
        <v>11</v>
      </c>
      <c r="B135" s="136"/>
      <c r="C135" s="134" t="s">
        <v>391</v>
      </c>
      <c r="D135" s="134"/>
      <c r="E135" s="135" t="s">
        <v>296</v>
      </c>
      <c r="F135" s="88"/>
      <c r="G135" s="120"/>
    </row>
    <row r="136" spans="1:7" ht="10.199999999999999" x14ac:dyDescent="0.2">
      <c r="A136" s="132" t="s">
        <v>13</v>
      </c>
      <c r="B136" s="136"/>
      <c r="C136" s="134" t="s">
        <v>392</v>
      </c>
      <c r="D136" s="134"/>
      <c r="E136" s="135" t="s">
        <v>296</v>
      </c>
      <c r="F136" s="88"/>
      <c r="G136" s="120"/>
    </row>
    <row r="137" spans="1:7" ht="10.199999999999999" x14ac:dyDescent="0.2">
      <c r="A137" s="132" t="s">
        <v>13</v>
      </c>
      <c r="B137" s="136"/>
      <c r="C137" s="134" t="s">
        <v>393</v>
      </c>
      <c r="D137" s="134"/>
      <c r="E137" s="135" t="s">
        <v>296</v>
      </c>
      <c r="F137" s="88"/>
      <c r="G137" s="120"/>
    </row>
    <row r="138" spans="1:7" ht="10.199999999999999" x14ac:dyDescent="0.2">
      <c r="A138" s="132" t="s">
        <v>11</v>
      </c>
      <c r="B138" s="136"/>
      <c r="C138" s="134" t="s">
        <v>394</v>
      </c>
      <c r="D138" s="134"/>
      <c r="E138" s="135" t="s">
        <v>296</v>
      </c>
      <c r="F138" s="88"/>
      <c r="G138" s="120"/>
    </row>
    <row r="139" spans="1:7" ht="10.199999999999999" x14ac:dyDescent="0.2">
      <c r="A139" s="132" t="s">
        <v>11</v>
      </c>
      <c r="B139" s="136"/>
      <c r="C139" s="134" t="s">
        <v>395</v>
      </c>
      <c r="D139" s="134"/>
      <c r="E139" s="135" t="s">
        <v>296</v>
      </c>
      <c r="F139" s="88"/>
      <c r="G139" s="120"/>
    </row>
    <row r="140" spans="1:7" ht="10.199999999999999" x14ac:dyDescent="0.2">
      <c r="A140" s="132" t="s">
        <v>11</v>
      </c>
      <c r="B140" s="136"/>
      <c r="C140" s="134" t="s">
        <v>396</v>
      </c>
      <c r="D140" s="134"/>
      <c r="E140" s="135" t="s">
        <v>296</v>
      </c>
      <c r="F140" s="88"/>
      <c r="G140" s="120"/>
    </row>
    <row r="141" spans="1:7" ht="10.199999999999999" x14ac:dyDescent="0.2">
      <c r="A141" s="132" t="s">
        <v>13</v>
      </c>
      <c r="B141" s="136"/>
      <c r="C141" s="134" t="s">
        <v>397</v>
      </c>
      <c r="D141" s="134"/>
      <c r="E141" s="135" t="s">
        <v>296</v>
      </c>
      <c r="F141" s="88"/>
      <c r="G141" s="120"/>
    </row>
    <row r="142" spans="1:7" ht="10.199999999999999" x14ac:dyDescent="0.2">
      <c r="A142" s="132" t="s">
        <v>13</v>
      </c>
      <c r="B142" s="136"/>
      <c r="C142" s="134" t="s">
        <v>398</v>
      </c>
      <c r="D142" s="134"/>
      <c r="E142" s="135" t="s">
        <v>296</v>
      </c>
      <c r="F142" s="88"/>
      <c r="G142" s="120"/>
    </row>
    <row r="143" spans="1:7" ht="10.199999999999999" x14ac:dyDescent="0.2">
      <c r="A143" s="132" t="s">
        <v>11</v>
      </c>
      <c r="B143" s="136"/>
      <c r="C143" s="134" t="s">
        <v>399</v>
      </c>
      <c r="D143" s="134"/>
      <c r="E143" s="135" t="s">
        <v>296</v>
      </c>
      <c r="F143" s="88"/>
      <c r="G143" s="120"/>
    </row>
    <row r="144" spans="1:7" ht="10.199999999999999" x14ac:dyDescent="0.2">
      <c r="A144" s="132" t="s">
        <v>11</v>
      </c>
      <c r="B144" s="136"/>
      <c r="C144" s="134" t="s">
        <v>400</v>
      </c>
      <c r="D144" s="134"/>
      <c r="E144" s="135" t="s">
        <v>296</v>
      </c>
      <c r="F144" s="88"/>
      <c r="G144" s="120"/>
    </row>
    <row r="145" spans="1:7" ht="10.199999999999999" x14ac:dyDescent="0.2">
      <c r="A145" s="132" t="s">
        <v>11</v>
      </c>
      <c r="B145" s="136"/>
      <c r="C145" s="134" t="s">
        <v>401</v>
      </c>
      <c r="D145" s="134"/>
      <c r="E145" s="135" t="s">
        <v>296</v>
      </c>
      <c r="F145" s="88"/>
      <c r="G145" s="120"/>
    </row>
    <row r="146" spans="1:7" ht="10.199999999999999" x14ac:dyDescent="0.2">
      <c r="A146" s="132" t="s">
        <v>13</v>
      </c>
      <c r="B146" s="136"/>
      <c r="C146" s="134" t="s">
        <v>402</v>
      </c>
      <c r="D146" s="134"/>
      <c r="E146" s="135" t="s">
        <v>296</v>
      </c>
      <c r="F146" s="120"/>
      <c r="G146" s="120"/>
    </row>
    <row r="147" spans="1:7" ht="10.199999999999999" x14ac:dyDescent="0.2">
      <c r="A147" s="132" t="s">
        <v>13</v>
      </c>
      <c r="B147" s="136"/>
      <c r="C147" s="134" t="s">
        <v>403</v>
      </c>
      <c r="D147" s="134"/>
      <c r="E147" s="135" t="s">
        <v>296</v>
      </c>
      <c r="F147" s="120"/>
      <c r="G147" s="120"/>
    </row>
    <row r="148" spans="1:7" ht="20.399999999999999" x14ac:dyDescent="0.2">
      <c r="A148" s="132" t="s">
        <v>13</v>
      </c>
      <c r="B148" s="136"/>
      <c r="C148" s="134" t="s">
        <v>404</v>
      </c>
      <c r="D148" s="134"/>
      <c r="E148" s="135" t="s">
        <v>296</v>
      </c>
      <c r="F148" s="120"/>
      <c r="G148" s="120"/>
    </row>
    <row r="149" spans="1:7" ht="10.199999999999999" x14ac:dyDescent="0.2">
      <c r="A149" s="132" t="s">
        <v>13</v>
      </c>
      <c r="B149" s="136"/>
      <c r="C149" s="134" t="s">
        <v>405</v>
      </c>
      <c r="D149" s="134"/>
      <c r="E149" s="135" t="s">
        <v>296</v>
      </c>
      <c r="F149" s="120"/>
      <c r="G149" s="120"/>
    </row>
    <row r="150" spans="1:7" ht="12" customHeight="1" x14ac:dyDescent="0.2">
      <c r="A150" s="132" t="s">
        <v>13</v>
      </c>
      <c r="B150" s="136"/>
      <c r="C150" s="134" t="s">
        <v>406</v>
      </c>
      <c r="D150" s="134"/>
      <c r="E150" s="135" t="s">
        <v>296</v>
      </c>
      <c r="F150" s="120"/>
      <c r="G150" s="120"/>
    </row>
    <row r="151" spans="1:7" ht="10.199999999999999" x14ac:dyDescent="0.2">
      <c r="A151" s="132" t="s">
        <v>9</v>
      </c>
      <c r="B151" s="136" t="s">
        <v>410</v>
      </c>
      <c r="C151" s="134" t="s">
        <v>411</v>
      </c>
      <c r="D151" s="134"/>
      <c r="E151" s="135" t="s">
        <v>296</v>
      </c>
      <c r="F151" s="88"/>
      <c r="G151" s="120"/>
    </row>
    <row r="152" spans="1:7" ht="13.2" x14ac:dyDescent="0.25">
      <c r="A152" s="132" t="s">
        <v>11</v>
      </c>
      <c r="B152" s="136"/>
      <c r="C152" s="134" t="s">
        <v>375</v>
      </c>
      <c r="D152" s="138"/>
      <c r="E152" s="135" t="s">
        <v>296</v>
      </c>
      <c r="F152" s="120"/>
      <c r="G152" s="120"/>
    </row>
    <row r="153" spans="1:7" ht="13.2" x14ac:dyDescent="0.2">
      <c r="A153" s="132" t="s">
        <v>13</v>
      </c>
      <c r="B153" s="136"/>
      <c r="C153" s="134" t="s">
        <v>377</v>
      </c>
      <c r="D153" s="134"/>
      <c r="E153" s="135" t="s">
        <v>298</v>
      </c>
      <c r="F153" s="121"/>
      <c r="G153" s="120"/>
    </row>
    <row r="154" spans="1:7" ht="10.199999999999999" x14ac:dyDescent="0.2">
      <c r="A154" s="132" t="s">
        <v>13</v>
      </c>
      <c r="B154" s="136"/>
      <c r="C154" s="134" t="s">
        <v>378</v>
      </c>
      <c r="D154" s="135" t="s">
        <v>412</v>
      </c>
      <c r="E154" s="135" t="s">
        <v>296</v>
      </c>
      <c r="F154" s="120"/>
      <c r="G154" s="120"/>
    </row>
    <row r="155" spans="1:7" ht="10.199999999999999" x14ac:dyDescent="0.2">
      <c r="A155" s="132" t="s">
        <v>13</v>
      </c>
      <c r="B155" s="136"/>
      <c r="C155" s="134" t="s">
        <v>413</v>
      </c>
      <c r="D155" s="135" t="s">
        <v>414</v>
      </c>
      <c r="E155" s="135" t="s">
        <v>296</v>
      </c>
      <c r="F155" s="120"/>
      <c r="G155" s="120"/>
    </row>
    <row r="156" spans="1:7" ht="10.199999999999999" x14ac:dyDescent="0.2">
      <c r="A156" s="132" t="s">
        <v>13</v>
      </c>
      <c r="B156" s="136"/>
      <c r="C156" s="134" t="s">
        <v>415</v>
      </c>
      <c r="D156" s="135" t="s">
        <v>416</v>
      </c>
      <c r="E156" s="135" t="s">
        <v>296</v>
      </c>
      <c r="F156" s="88"/>
      <c r="G156" s="120"/>
    </row>
    <row r="157" spans="1:7" ht="10.199999999999999" x14ac:dyDescent="0.2">
      <c r="A157" s="132" t="s">
        <v>9</v>
      </c>
      <c r="B157" s="136"/>
      <c r="C157" s="134" t="s">
        <v>417</v>
      </c>
      <c r="D157" s="134"/>
      <c r="E157" s="135" t="s">
        <v>296</v>
      </c>
      <c r="F157" s="88"/>
      <c r="G157" s="120"/>
    </row>
    <row r="158" spans="1:7" ht="10.199999999999999" x14ac:dyDescent="0.2">
      <c r="A158" s="132" t="s">
        <v>13</v>
      </c>
      <c r="B158" s="136"/>
      <c r="C158" s="134" t="s">
        <v>418</v>
      </c>
      <c r="D158" s="135" t="s">
        <v>416</v>
      </c>
      <c r="E158" s="135" t="s">
        <v>296</v>
      </c>
      <c r="F158" s="88"/>
      <c r="G158" s="120"/>
    </row>
    <row r="159" spans="1:7" ht="10.199999999999999" x14ac:dyDescent="0.2">
      <c r="A159" s="132" t="s">
        <v>13</v>
      </c>
      <c r="B159" s="136"/>
      <c r="C159" s="134" t="s">
        <v>419</v>
      </c>
      <c r="D159" s="135" t="s">
        <v>416</v>
      </c>
      <c r="E159" s="135" t="s">
        <v>296</v>
      </c>
      <c r="F159" s="88"/>
      <c r="G159" s="120"/>
    </row>
    <row r="160" spans="1:7" ht="20.399999999999999" x14ac:dyDescent="0.2">
      <c r="A160" s="132" t="s">
        <v>11</v>
      </c>
      <c r="B160" s="136"/>
      <c r="C160" s="134" t="s">
        <v>420</v>
      </c>
      <c r="D160" s="134"/>
      <c r="E160" s="135" t="s">
        <v>296</v>
      </c>
      <c r="F160" s="88"/>
      <c r="G160" s="120"/>
    </row>
    <row r="161" spans="1:7" ht="20.399999999999999" x14ac:dyDescent="0.2">
      <c r="A161" s="132" t="s">
        <v>11</v>
      </c>
      <c r="B161" s="136"/>
      <c r="C161" s="134" t="s">
        <v>421</v>
      </c>
      <c r="D161" s="134"/>
      <c r="E161" s="135" t="s">
        <v>298</v>
      </c>
      <c r="F161" s="121"/>
      <c r="G161" s="120"/>
    </row>
    <row r="162" spans="1:7" ht="20.399999999999999" x14ac:dyDescent="0.2">
      <c r="A162" s="132" t="s">
        <v>11</v>
      </c>
      <c r="B162" s="136"/>
      <c r="C162" s="134" t="s">
        <v>422</v>
      </c>
      <c r="D162" s="134"/>
      <c r="E162" s="135" t="s">
        <v>298</v>
      </c>
      <c r="F162" s="121"/>
      <c r="G162" s="120"/>
    </row>
    <row r="163" spans="1:7" ht="10.199999999999999" x14ac:dyDescent="0.2">
      <c r="A163" s="132" t="s">
        <v>13</v>
      </c>
      <c r="B163" s="136"/>
      <c r="C163" s="134" t="s">
        <v>382</v>
      </c>
      <c r="D163" s="135" t="s">
        <v>409</v>
      </c>
      <c r="E163" s="135" t="s">
        <v>296</v>
      </c>
      <c r="F163" s="88"/>
      <c r="G163" s="120"/>
    </row>
    <row r="164" spans="1:7" ht="10.199999999999999" x14ac:dyDescent="0.2">
      <c r="A164" s="132" t="s">
        <v>11</v>
      </c>
      <c r="B164" s="136"/>
      <c r="C164" s="134" t="s">
        <v>423</v>
      </c>
      <c r="D164" s="134"/>
      <c r="E164" s="135" t="s">
        <v>296</v>
      </c>
      <c r="F164" s="88"/>
      <c r="G164" s="120"/>
    </row>
    <row r="165" spans="1:7" ht="10.199999999999999" x14ac:dyDescent="0.2">
      <c r="A165" s="132" t="s">
        <v>9</v>
      </c>
      <c r="B165" s="136"/>
      <c r="C165" s="134" t="s">
        <v>424</v>
      </c>
      <c r="D165" s="134"/>
      <c r="E165" s="135" t="s">
        <v>296</v>
      </c>
      <c r="F165" s="88"/>
      <c r="G165" s="120"/>
    </row>
    <row r="166" spans="1:7" ht="10.199999999999999" x14ac:dyDescent="0.2">
      <c r="A166" s="132" t="s">
        <v>11</v>
      </c>
      <c r="B166" s="136"/>
      <c r="C166" s="134" t="s">
        <v>425</v>
      </c>
      <c r="D166" s="134"/>
      <c r="E166" s="135" t="s">
        <v>296</v>
      </c>
      <c r="F166" s="88"/>
      <c r="G166" s="120"/>
    </row>
    <row r="167" spans="1:7" ht="10.199999999999999" x14ac:dyDescent="0.2">
      <c r="A167" s="132" t="s">
        <v>11</v>
      </c>
      <c r="B167" s="136"/>
      <c r="C167" s="134" t="s">
        <v>426</v>
      </c>
      <c r="D167" s="134"/>
      <c r="E167" s="135" t="s">
        <v>296</v>
      </c>
      <c r="F167" s="88"/>
      <c r="G167" s="120"/>
    </row>
    <row r="168" spans="1:7" ht="13.2" x14ac:dyDescent="0.2">
      <c r="A168" s="132" t="s">
        <v>13</v>
      </c>
      <c r="B168" s="136"/>
      <c r="C168" s="134" t="s">
        <v>427</v>
      </c>
      <c r="D168" s="135"/>
      <c r="E168" s="135" t="s">
        <v>298</v>
      </c>
      <c r="F168" s="121"/>
      <c r="G168" s="120"/>
    </row>
    <row r="169" spans="1:7" ht="10.199999999999999" x14ac:dyDescent="0.2">
      <c r="A169" s="132" t="s">
        <v>13</v>
      </c>
      <c r="B169" s="136"/>
      <c r="C169" s="134" t="s">
        <v>380</v>
      </c>
      <c r="D169" s="134"/>
      <c r="E169" s="135" t="s">
        <v>296</v>
      </c>
      <c r="F169" s="88"/>
      <c r="G169" s="120"/>
    </row>
    <row r="170" spans="1:7" ht="10.199999999999999" x14ac:dyDescent="0.2">
      <c r="A170" s="132" t="s">
        <v>13</v>
      </c>
      <c r="B170" s="136"/>
      <c r="C170" s="134" t="s">
        <v>389</v>
      </c>
      <c r="D170" s="135" t="s">
        <v>409</v>
      </c>
      <c r="E170" s="135" t="s">
        <v>296</v>
      </c>
      <c r="F170" s="88"/>
      <c r="G170" s="120"/>
    </row>
    <row r="171" spans="1:7" ht="10.199999999999999" x14ac:dyDescent="0.2">
      <c r="A171" s="132" t="s">
        <v>13</v>
      </c>
      <c r="B171" s="136"/>
      <c r="C171" s="134" t="s">
        <v>390</v>
      </c>
      <c r="D171" s="134"/>
      <c r="E171" s="135" t="s">
        <v>296</v>
      </c>
      <c r="F171" s="88"/>
      <c r="G171" s="120"/>
    </row>
    <row r="172" spans="1:7" ht="13.2" x14ac:dyDescent="0.2">
      <c r="A172" s="132" t="s">
        <v>13</v>
      </c>
      <c r="B172" s="136"/>
      <c r="C172" s="134" t="s">
        <v>391</v>
      </c>
      <c r="D172" s="134"/>
      <c r="E172" s="135" t="s">
        <v>298</v>
      </c>
      <c r="F172" s="121"/>
      <c r="G172" s="120"/>
    </row>
    <row r="173" spans="1:7" ht="13.2" x14ac:dyDescent="0.2">
      <c r="A173" s="132" t="s">
        <v>13</v>
      </c>
      <c r="B173" s="136"/>
      <c r="C173" s="134" t="s">
        <v>392</v>
      </c>
      <c r="D173" s="134"/>
      <c r="E173" s="135" t="s">
        <v>298</v>
      </c>
      <c r="F173" s="121"/>
      <c r="G173" s="120"/>
    </row>
    <row r="174" spans="1:7" ht="13.2" x14ac:dyDescent="0.2">
      <c r="A174" s="132" t="s">
        <v>13</v>
      </c>
      <c r="B174" s="136"/>
      <c r="C174" s="134" t="s">
        <v>393</v>
      </c>
      <c r="D174" s="134"/>
      <c r="E174" s="135" t="s">
        <v>298</v>
      </c>
      <c r="F174" s="121"/>
      <c r="G174" s="120"/>
    </row>
    <row r="175" spans="1:7" ht="10.199999999999999" x14ac:dyDescent="0.2">
      <c r="A175" s="132" t="s">
        <v>13</v>
      </c>
      <c r="B175" s="136"/>
      <c r="C175" s="134" t="s">
        <v>428</v>
      </c>
      <c r="D175" s="134"/>
      <c r="E175" s="135" t="s">
        <v>296</v>
      </c>
      <c r="F175" s="88"/>
      <c r="G175" s="120"/>
    </row>
    <row r="176" spans="1:7" ht="13.2" x14ac:dyDescent="0.2">
      <c r="A176" s="132" t="s">
        <v>13</v>
      </c>
      <c r="B176" s="136"/>
      <c r="C176" s="134" t="s">
        <v>397</v>
      </c>
      <c r="D176" s="134"/>
      <c r="E176" s="135" t="s">
        <v>298</v>
      </c>
      <c r="F176" s="121"/>
      <c r="G176" s="120"/>
    </row>
    <row r="177" spans="1:7" ht="10.199999999999999" x14ac:dyDescent="0.2">
      <c r="A177" s="132" t="s">
        <v>13</v>
      </c>
      <c r="B177" s="136"/>
      <c r="C177" s="134" t="s">
        <v>402</v>
      </c>
      <c r="D177" s="134"/>
      <c r="E177" s="135" t="s">
        <v>296</v>
      </c>
      <c r="F177" s="120"/>
      <c r="G177" s="120"/>
    </row>
    <row r="178" spans="1:7" ht="20.399999999999999" x14ac:dyDescent="0.2">
      <c r="A178" s="132" t="s">
        <v>13</v>
      </c>
      <c r="B178" s="136"/>
      <c r="C178" s="134" t="s">
        <v>429</v>
      </c>
      <c r="D178" s="134"/>
      <c r="E178" s="135" t="s">
        <v>296</v>
      </c>
      <c r="F178" s="120"/>
      <c r="G178" s="120"/>
    </row>
    <row r="179" spans="1:7" ht="20.399999999999999" x14ac:dyDescent="0.2">
      <c r="A179" s="132" t="s">
        <v>13</v>
      </c>
      <c r="B179" s="136"/>
      <c r="C179" s="134" t="s">
        <v>404</v>
      </c>
      <c r="D179" s="134"/>
      <c r="E179" s="135" t="s">
        <v>296</v>
      </c>
      <c r="F179" s="120"/>
      <c r="G179" s="120"/>
    </row>
    <row r="180" spans="1:7" ht="10.199999999999999" x14ac:dyDescent="0.2">
      <c r="A180" s="132" t="s">
        <v>13</v>
      </c>
      <c r="B180" s="136"/>
      <c r="C180" s="134" t="s">
        <v>430</v>
      </c>
      <c r="D180" s="134"/>
      <c r="E180" s="135" t="s">
        <v>296</v>
      </c>
      <c r="F180" s="120"/>
      <c r="G180" s="120"/>
    </row>
    <row r="181" spans="1:7" ht="10.199999999999999" x14ac:dyDescent="0.2">
      <c r="A181" s="132" t="s">
        <v>13</v>
      </c>
      <c r="B181" s="136"/>
      <c r="C181" s="134" t="s">
        <v>406</v>
      </c>
      <c r="D181" s="134"/>
      <c r="E181" s="135" t="s">
        <v>296</v>
      </c>
      <c r="F181" s="120"/>
      <c r="G181" s="120"/>
    </row>
    <row r="182" spans="1:7" ht="10.199999999999999" x14ac:dyDescent="0.2">
      <c r="A182" s="132" t="s">
        <v>11</v>
      </c>
      <c r="B182" s="136" t="s">
        <v>431</v>
      </c>
      <c r="C182" s="134" t="s">
        <v>432</v>
      </c>
      <c r="D182" s="134"/>
      <c r="E182" s="135" t="s">
        <v>296</v>
      </c>
      <c r="F182" s="120"/>
      <c r="G182" s="120"/>
    </row>
    <row r="183" spans="1:7" ht="10.199999999999999" x14ac:dyDescent="0.2">
      <c r="A183" s="132" t="s">
        <v>11</v>
      </c>
      <c r="B183" s="136"/>
      <c r="C183" s="134" t="s">
        <v>433</v>
      </c>
      <c r="D183" s="134"/>
      <c r="E183" s="135" t="s">
        <v>296</v>
      </c>
      <c r="F183" s="120"/>
      <c r="G183" s="120"/>
    </row>
    <row r="184" spans="1:7" ht="10.199999999999999" x14ac:dyDescent="0.2">
      <c r="A184" s="132" t="s">
        <v>13</v>
      </c>
      <c r="B184" s="136"/>
      <c r="C184" s="134" t="s">
        <v>434</v>
      </c>
      <c r="D184" s="134"/>
      <c r="E184" s="135" t="s">
        <v>296</v>
      </c>
      <c r="F184" s="120"/>
      <c r="G184" s="120"/>
    </row>
    <row r="185" spans="1:7" ht="13.2" x14ac:dyDescent="0.2">
      <c r="A185" s="132" t="s">
        <v>13</v>
      </c>
      <c r="B185" s="136"/>
      <c r="C185" s="134" t="s">
        <v>435</v>
      </c>
      <c r="D185" s="134"/>
      <c r="E185" s="135" t="s">
        <v>298</v>
      </c>
      <c r="F185" s="121"/>
      <c r="G185" s="120"/>
    </row>
    <row r="186" spans="1:7" ht="20.399999999999999" x14ac:dyDescent="0.2">
      <c r="A186" s="132" t="s">
        <v>13</v>
      </c>
      <c r="B186" s="136"/>
      <c r="C186" s="134" t="s">
        <v>436</v>
      </c>
      <c r="D186" s="134" t="s">
        <v>437</v>
      </c>
      <c r="E186" s="135" t="s">
        <v>296</v>
      </c>
      <c r="F186" s="120"/>
      <c r="G186" s="120"/>
    </row>
    <row r="187" spans="1:7" ht="10.199999999999999" x14ac:dyDescent="0.2">
      <c r="A187" s="132" t="s">
        <v>11</v>
      </c>
      <c r="B187" s="136"/>
      <c r="C187" s="134" t="s">
        <v>371</v>
      </c>
      <c r="D187" s="134"/>
      <c r="E187" s="135" t="s">
        <v>296</v>
      </c>
      <c r="F187" s="120"/>
      <c r="G187" s="120"/>
    </row>
    <row r="188" spans="1:7" ht="10.199999999999999" x14ac:dyDescent="0.2">
      <c r="A188" s="132" t="s">
        <v>11</v>
      </c>
      <c r="B188" s="136"/>
      <c r="C188" s="134" t="s">
        <v>372</v>
      </c>
      <c r="D188" s="134"/>
      <c r="E188" s="135" t="s">
        <v>296</v>
      </c>
      <c r="F188" s="120"/>
      <c r="G188" s="120"/>
    </row>
    <row r="189" spans="1:7" ht="10.199999999999999" x14ac:dyDescent="0.2">
      <c r="A189" s="132" t="s">
        <v>11</v>
      </c>
      <c r="B189" s="136"/>
      <c r="C189" s="134" t="s">
        <v>438</v>
      </c>
      <c r="D189" s="134"/>
      <c r="E189" s="135" t="s">
        <v>296</v>
      </c>
      <c r="F189" s="120"/>
      <c r="G189" s="120"/>
    </row>
    <row r="190" spans="1:7" ht="10.199999999999999" x14ac:dyDescent="0.2">
      <c r="A190" s="132" t="s">
        <v>11</v>
      </c>
      <c r="B190" s="136"/>
      <c r="C190" s="134" t="s">
        <v>373</v>
      </c>
      <c r="D190" s="134"/>
      <c r="E190" s="135" t="s">
        <v>296</v>
      </c>
      <c r="F190" s="120"/>
      <c r="G190" s="120"/>
    </row>
    <row r="191" spans="1:7" ht="10.199999999999999" x14ac:dyDescent="0.2">
      <c r="A191" s="132" t="s">
        <v>13</v>
      </c>
      <c r="B191" s="136"/>
      <c r="C191" s="134" t="s">
        <v>374</v>
      </c>
      <c r="D191" s="134" t="s">
        <v>439</v>
      </c>
      <c r="E191" s="135" t="s">
        <v>296</v>
      </c>
      <c r="F191" s="120"/>
      <c r="G191" s="120"/>
    </row>
    <row r="192" spans="1:7" ht="10.199999999999999" x14ac:dyDescent="0.2">
      <c r="A192" s="132" t="s">
        <v>11</v>
      </c>
      <c r="B192" s="136"/>
      <c r="C192" s="134" t="s">
        <v>375</v>
      </c>
      <c r="D192" s="134"/>
      <c r="E192" s="135" t="s">
        <v>296</v>
      </c>
      <c r="F192" s="120"/>
      <c r="G192" s="120"/>
    </row>
    <row r="193" spans="1:7" ht="13.2" x14ac:dyDescent="0.2">
      <c r="A193" s="132" t="s">
        <v>13</v>
      </c>
      <c r="B193" s="136"/>
      <c r="C193" s="134" t="s">
        <v>377</v>
      </c>
      <c r="D193" s="134"/>
      <c r="E193" s="135" t="s">
        <v>298</v>
      </c>
      <c r="F193" s="121"/>
      <c r="G193" s="120"/>
    </row>
    <row r="194" spans="1:7" ht="10.199999999999999" x14ac:dyDescent="0.2">
      <c r="A194" s="132" t="s">
        <v>13</v>
      </c>
      <c r="B194" s="136"/>
      <c r="C194" s="134" t="s">
        <v>378</v>
      </c>
      <c r="D194" s="135" t="s">
        <v>440</v>
      </c>
      <c r="E194" s="135" t="s">
        <v>296</v>
      </c>
      <c r="F194" s="120"/>
      <c r="G194" s="120"/>
    </row>
    <row r="195" spans="1:7" ht="10.199999999999999" x14ac:dyDescent="0.2">
      <c r="A195" s="132" t="s">
        <v>13</v>
      </c>
      <c r="B195" s="136"/>
      <c r="C195" s="134" t="s">
        <v>380</v>
      </c>
      <c r="D195" s="134"/>
      <c r="E195" s="135" t="s">
        <v>296</v>
      </c>
      <c r="F195" s="120"/>
      <c r="G195" s="120"/>
    </row>
    <row r="196" spans="1:7" ht="10.199999999999999" x14ac:dyDescent="0.2">
      <c r="A196" s="132" t="s">
        <v>13</v>
      </c>
      <c r="B196" s="136"/>
      <c r="C196" s="134" t="s">
        <v>441</v>
      </c>
      <c r="D196" s="134" t="s">
        <v>439</v>
      </c>
      <c r="E196" s="135" t="s">
        <v>296</v>
      </c>
      <c r="F196" s="120"/>
      <c r="G196" s="120"/>
    </row>
    <row r="197" spans="1:7" ht="10.199999999999999" x14ac:dyDescent="0.2">
      <c r="A197" s="132" t="s">
        <v>13</v>
      </c>
      <c r="B197" s="136"/>
      <c r="C197" s="134" t="s">
        <v>442</v>
      </c>
      <c r="D197" s="134" t="s">
        <v>439</v>
      </c>
      <c r="E197" s="135" t="s">
        <v>296</v>
      </c>
      <c r="F197" s="120"/>
      <c r="G197" s="120"/>
    </row>
    <row r="198" spans="1:7" ht="10.199999999999999" x14ac:dyDescent="0.2">
      <c r="A198" s="132" t="s">
        <v>13</v>
      </c>
      <c r="B198" s="136"/>
      <c r="C198" s="134" t="s">
        <v>382</v>
      </c>
      <c r="D198" s="135" t="s">
        <v>409</v>
      </c>
      <c r="E198" s="135" t="s">
        <v>296</v>
      </c>
      <c r="F198" s="120"/>
      <c r="G198" s="120"/>
    </row>
    <row r="199" spans="1:7" ht="10.199999999999999" x14ac:dyDescent="0.2">
      <c r="A199" s="132" t="s">
        <v>11</v>
      </c>
      <c r="B199" s="136"/>
      <c r="C199" s="134" t="s">
        <v>443</v>
      </c>
      <c r="D199" s="135" t="s">
        <v>444</v>
      </c>
      <c r="E199" s="135" t="s">
        <v>296</v>
      </c>
      <c r="F199" s="120"/>
      <c r="G199" s="120"/>
    </row>
    <row r="200" spans="1:7" ht="10.199999999999999" x14ac:dyDescent="0.2">
      <c r="A200" s="132" t="s">
        <v>9</v>
      </c>
      <c r="B200" s="136"/>
      <c r="C200" s="134" t="s">
        <v>445</v>
      </c>
      <c r="D200" s="134"/>
      <c r="E200" s="135" t="s">
        <v>296</v>
      </c>
      <c r="F200" s="120"/>
      <c r="G200" s="120"/>
    </row>
    <row r="201" spans="1:7" ht="10.199999999999999" x14ac:dyDescent="0.2">
      <c r="A201" s="132" t="s">
        <v>11</v>
      </c>
      <c r="B201" s="136"/>
      <c r="C201" s="134" t="s">
        <v>446</v>
      </c>
      <c r="D201" s="134"/>
      <c r="E201" s="135" t="s">
        <v>296</v>
      </c>
      <c r="F201" s="120"/>
      <c r="G201" s="120"/>
    </row>
    <row r="202" spans="1:7" ht="10.199999999999999" x14ac:dyDescent="0.2">
      <c r="A202" s="132" t="s">
        <v>11</v>
      </c>
      <c r="B202" s="136"/>
      <c r="C202" s="134" t="s">
        <v>447</v>
      </c>
      <c r="D202" s="134"/>
      <c r="E202" s="135" t="s">
        <v>296</v>
      </c>
      <c r="F202" s="120"/>
      <c r="G202" s="120"/>
    </row>
    <row r="203" spans="1:7" ht="13.2" x14ac:dyDescent="0.2">
      <c r="A203" s="132" t="s">
        <v>11</v>
      </c>
      <c r="B203" s="136"/>
      <c r="C203" s="134" t="s">
        <v>448</v>
      </c>
      <c r="D203" s="134"/>
      <c r="E203" s="135" t="s">
        <v>298</v>
      </c>
      <c r="F203" s="121"/>
      <c r="G203" s="120"/>
    </row>
    <row r="204" spans="1:7" ht="13.2" x14ac:dyDescent="0.2">
      <c r="A204" s="132" t="s">
        <v>11</v>
      </c>
      <c r="B204" s="136"/>
      <c r="C204" s="134" t="s">
        <v>449</v>
      </c>
      <c r="D204" s="134"/>
      <c r="E204" s="135" t="s">
        <v>298</v>
      </c>
      <c r="F204" s="121"/>
      <c r="G204" s="120"/>
    </row>
    <row r="205" spans="1:7" ht="13.2" x14ac:dyDescent="0.2">
      <c r="A205" s="132" t="s">
        <v>11</v>
      </c>
      <c r="B205" s="136"/>
      <c r="C205" s="134" t="s">
        <v>450</v>
      </c>
      <c r="D205" s="134"/>
      <c r="E205" s="135" t="s">
        <v>298</v>
      </c>
      <c r="F205" s="121"/>
      <c r="G205" s="120"/>
    </row>
    <row r="206" spans="1:7" ht="13.2" x14ac:dyDescent="0.2">
      <c r="A206" s="132" t="s">
        <v>13</v>
      </c>
      <c r="B206" s="136"/>
      <c r="C206" s="134" t="s">
        <v>451</v>
      </c>
      <c r="D206" s="134"/>
      <c r="E206" s="135" t="s">
        <v>298</v>
      </c>
      <c r="F206" s="121"/>
      <c r="G206" s="120"/>
    </row>
    <row r="207" spans="1:7" ht="10.199999999999999" x14ac:dyDescent="0.2">
      <c r="A207" s="132" t="s">
        <v>13</v>
      </c>
      <c r="B207" s="136"/>
      <c r="C207" s="134" t="s">
        <v>389</v>
      </c>
      <c r="D207" s="135" t="s">
        <v>409</v>
      </c>
      <c r="E207" s="135" t="s">
        <v>296</v>
      </c>
      <c r="F207" s="120"/>
      <c r="G207" s="120"/>
    </row>
    <row r="208" spans="1:7" ht="10.199999999999999" x14ac:dyDescent="0.2">
      <c r="A208" s="132" t="s">
        <v>13</v>
      </c>
      <c r="B208" s="136"/>
      <c r="C208" s="134" t="s">
        <v>390</v>
      </c>
      <c r="D208" s="134"/>
      <c r="E208" s="135" t="s">
        <v>296</v>
      </c>
      <c r="F208" s="120"/>
      <c r="G208" s="120"/>
    </row>
    <row r="209" spans="1:7" ht="10.199999999999999" x14ac:dyDescent="0.2">
      <c r="A209" s="132" t="s">
        <v>11</v>
      </c>
      <c r="B209" s="136"/>
      <c r="C209" s="134" t="s">
        <v>391</v>
      </c>
      <c r="D209" s="134"/>
      <c r="E209" s="135" t="s">
        <v>296</v>
      </c>
      <c r="F209" s="120"/>
      <c r="G209" s="120"/>
    </row>
    <row r="210" spans="1:7" ht="10.199999999999999" x14ac:dyDescent="0.2">
      <c r="A210" s="132" t="s">
        <v>13</v>
      </c>
      <c r="B210" s="136"/>
      <c r="C210" s="134" t="s">
        <v>392</v>
      </c>
      <c r="D210" s="134"/>
      <c r="E210" s="135" t="s">
        <v>296</v>
      </c>
      <c r="F210" s="120"/>
      <c r="G210" s="120"/>
    </row>
    <row r="211" spans="1:7" ht="10.199999999999999" x14ac:dyDescent="0.2">
      <c r="A211" s="132" t="s">
        <v>13</v>
      </c>
      <c r="B211" s="136"/>
      <c r="C211" s="134" t="s">
        <v>393</v>
      </c>
      <c r="D211" s="134"/>
      <c r="E211" s="135" t="s">
        <v>296</v>
      </c>
      <c r="F211" s="120"/>
      <c r="G211" s="120"/>
    </row>
    <row r="212" spans="1:7" ht="10.199999999999999" x14ac:dyDescent="0.2">
      <c r="A212" s="132" t="s">
        <v>11</v>
      </c>
      <c r="B212" s="136"/>
      <c r="C212" s="134" t="s">
        <v>394</v>
      </c>
      <c r="D212" s="134"/>
      <c r="E212" s="135" t="s">
        <v>296</v>
      </c>
      <c r="F212" s="120"/>
      <c r="G212" s="120"/>
    </row>
    <row r="213" spans="1:7" ht="10.199999999999999" x14ac:dyDescent="0.2">
      <c r="A213" s="132" t="s">
        <v>11</v>
      </c>
      <c r="B213" s="136"/>
      <c r="C213" s="134" t="s">
        <v>395</v>
      </c>
      <c r="D213" s="134"/>
      <c r="E213" s="135" t="s">
        <v>296</v>
      </c>
      <c r="F213" s="120"/>
      <c r="G213" s="120"/>
    </row>
    <row r="214" spans="1:7" ht="10.199999999999999" x14ac:dyDescent="0.2">
      <c r="A214" s="132" t="s">
        <v>11</v>
      </c>
      <c r="B214" s="136"/>
      <c r="C214" s="134" t="s">
        <v>396</v>
      </c>
      <c r="D214" s="134" t="s">
        <v>452</v>
      </c>
      <c r="E214" s="135" t="s">
        <v>296</v>
      </c>
      <c r="F214" s="120"/>
      <c r="G214" s="120"/>
    </row>
    <row r="215" spans="1:7" ht="10.199999999999999" x14ac:dyDescent="0.2">
      <c r="A215" s="132" t="s">
        <v>11</v>
      </c>
      <c r="B215" s="136"/>
      <c r="C215" s="134" t="s">
        <v>453</v>
      </c>
      <c r="D215" s="134"/>
      <c r="E215" s="135" t="s">
        <v>296</v>
      </c>
      <c r="F215" s="120"/>
      <c r="G215" s="120"/>
    </row>
    <row r="216" spans="1:7" ht="10.199999999999999" x14ac:dyDescent="0.2">
      <c r="A216" s="132" t="s">
        <v>13</v>
      </c>
      <c r="B216" s="136"/>
      <c r="C216" s="134" t="s">
        <v>397</v>
      </c>
      <c r="D216" s="134"/>
      <c r="E216" s="135" t="s">
        <v>296</v>
      </c>
      <c r="F216" s="120"/>
      <c r="G216" s="120"/>
    </row>
    <row r="217" spans="1:7" ht="10.199999999999999" x14ac:dyDescent="0.2">
      <c r="A217" s="132" t="s">
        <v>13</v>
      </c>
      <c r="B217" s="136"/>
      <c r="C217" s="134" t="s">
        <v>398</v>
      </c>
      <c r="D217" s="134"/>
      <c r="E217" s="135" t="s">
        <v>296</v>
      </c>
      <c r="F217" s="120"/>
      <c r="G217" s="120"/>
    </row>
    <row r="218" spans="1:7" ht="10.199999999999999" x14ac:dyDescent="0.2">
      <c r="A218" s="132" t="s">
        <v>13</v>
      </c>
      <c r="B218" s="136"/>
      <c r="C218" s="134" t="s">
        <v>402</v>
      </c>
      <c r="D218" s="134"/>
      <c r="E218" s="135" t="s">
        <v>296</v>
      </c>
      <c r="F218" s="120"/>
      <c r="G218" s="120"/>
    </row>
    <row r="219" spans="1:7" ht="10.199999999999999" x14ac:dyDescent="0.2">
      <c r="A219" s="132" t="s">
        <v>13</v>
      </c>
      <c r="B219" s="136"/>
      <c r="C219" s="134" t="s">
        <v>403</v>
      </c>
      <c r="D219" s="134"/>
      <c r="E219" s="135" t="s">
        <v>296</v>
      </c>
      <c r="F219" s="120"/>
      <c r="G219" s="120"/>
    </row>
    <row r="220" spans="1:7" ht="20.399999999999999" x14ac:dyDescent="0.2">
      <c r="A220" s="132" t="s">
        <v>13</v>
      </c>
      <c r="B220" s="136"/>
      <c r="C220" s="134" t="s">
        <v>404</v>
      </c>
      <c r="D220" s="134"/>
      <c r="E220" s="135" t="s">
        <v>296</v>
      </c>
      <c r="F220" s="120"/>
      <c r="G220" s="120"/>
    </row>
    <row r="221" spans="1:7" ht="10.199999999999999" x14ac:dyDescent="0.2">
      <c r="A221" s="132" t="s">
        <v>13</v>
      </c>
      <c r="B221" s="136"/>
      <c r="C221" s="134" t="s">
        <v>405</v>
      </c>
      <c r="D221" s="134"/>
      <c r="E221" s="135" t="s">
        <v>296</v>
      </c>
      <c r="F221" s="120"/>
      <c r="G221" s="120"/>
    </row>
    <row r="222" spans="1:7" ht="10.199999999999999" x14ac:dyDescent="0.2">
      <c r="A222" s="132" t="s">
        <v>13</v>
      </c>
      <c r="B222" s="136"/>
      <c r="C222" s="134" t="s">
        <v>406</v>
      </c>
      <c r="D222" s="134"/>
      <c r="E222" s="135" t="s">
        <v>296</v>
      </c>
      <c r="F222" s="120"/>
      <c r="G222" s="120"/>
    </row>
    <row r="223" spans="1:7" ht="10.199999999999999" x14ac:dyDescent="0.2">
      <c r="A223" s="132" t="s">
        <v>9</v>
      </c>
      <c r="B223" s="136" t="s">
        <v>454</v>
      </c>
      <c r="C223" s="134" t="s">
        <v>455</v>
      </c>
      <c r="D223" s="135" t="s">
        <v>456</v>
      </c>
      <c r="E223" s="135" t="s">
        <v>110</v>
      </c>
      <c r="F223" s="120"/>
      <c r="G223" s="120"/>
    </row>
    <row r="224" spans="1:7" ht="10.199999999999999" x14ac:dyDescent="0.2">
      <c r="A224" s="132" t="s">
        <v>13</v>
      </c>
      <c r="B224" s="136"/>
      <c r="C224" s="134" t="s">
        <v>457</v>
      </c>
      <c r="D224" s="135" t="s">
        <v>458</v>
      </c>
      <c r="E224" s="135" t="s">
        <v>110</v>
      </c>
      <c r="F224" s="120"/>
      <c r="G224" s="120"/>
    </row>
    <row r="225" spans="1:7" ht="10.199999999999999" x14ac:dyDescent="0.2">
      <c r="A225" s="132" t="s">
        <v>13</v>
      </c>
      <c r="B225" s="136"/>
      <c r="C225" s="134" t="s">
        <v>434</v>
      </c>
      <c r="D225" s="134"/>
      <c r="E225" s="135" t="s">
        <v>110</v>
      </c>
      <c r="F225" s="120"/>
      <c r="G225" s="120"/>
    </row>
    <row r="226" spans="1:7" ht="10.199999999999999" x14ac:dyDescent="0.2">
      <c r="A226" s="132" t="s">
        <v>13</v>
      </c>
      <c r="B226" s="136"/>
      <c r="C226" s="134" t="s">
        <v>435</v>
      </c>
      <c r="D226" s="134"/>
      <c r="E226" s="135" t="s">
        <v>110</v>
      </c>
      <c r="F226" s="120"/>
      <c r="G226" s="120"/>
    </row>
    <row r="227" spans="1:7" ht="10.199999999999999" x14ac:dyDescent="0.2">
      <c r="A227" s="132" t="s">
        <v>11</v>
      </c>
      <c r="B227" s="136"/>
      <c r="C227" s="134" t="s">
        <v>371</v>
      </c>
      <c r="D227" s="134"/>
      <c r="E227" s="135" t="s">
        <v>110</v>
      </c>
      <c r="F227" s="120"/>
      <c r="G227" s="120"/>
    </row>
    <row r="228" spans="1:7" ht="10.199999999999999" x14ac:dyDescent="0.2">
      <c r="A228" s="132" t="s">
        <v>11</v>
      </c>
      <c r="B228" s="136"/>
      <c r="C228" s="134" t="s">
        <v>372</v>
      </c>
      <c r="D228" s="134"/>
      <c r="E228" s="135" t="s">
        <v>110</v>
      </c>
      <c r="F228" s="120"/>
      <c r="G228" s="120"/>
    </row>
    <row r="229" spans="1:7" ht="10.199999999999999" x14ac:dyDescent="0.2">
      <c r="A229" s="132" t="s">
        <v>11</v>
      </c>
      <c r="B229" s="136"/>
      <c r="C229" s="134" t="s">
        <v>438</v>
      </c>
      <c r="D229" s="134"/>
      <c r="E229" s="135" t="s">
        <v>110</v>
      </c>
      <c r="F229" s="120"/>
      <c r="G229" s="120"/>
    </row>
    <row r="230" spans="1:7" ht="10.199999999999999" x14ac:dyDescent="0.2">
      <c r="A230" s="132" t="s">
        <v>11</v>
      </c>
      <c r="B230" s="136"/>
      <c r="C230" s="134" t="s">
        <v>373</v>
      </c>
      <c r="D230" s="134"/>
      <c r="E230" s="135" t="s">
        <v>110</v>
      </c>
      <c r="F230" s="120"/>
      <c r="G230" s="120"/>
    </row>
    <row r="231" spans="1:7" ht="10.199999999999999" x14ac:dyDescent="0.2">
      <c r="A231" s="132" t="s">
        <v>13</v>
      </c>
      <c r="B231" s="136"/>
      <c r="C231" s="134" t="s">
        <v>374</v>
      </c>
      <c r="D231" s="134"/>
      <c r="E231" s="135" t="s">
        <v>110</v>
      </c>
      <c r="F231" s="120"/>
      <c r="G231" s="120"/>
    </row>
    <row r="232" spans="1:7" ht="10.199999999999999" x14ac:dyDescent="0.2">
      <c r="A232" s="132" t="s">
        <v>11</v>
      </c>
      <c r="B232" s="136"/>
      <c r="C232" s="134" t="s">
        <v>375</v>
      </c>
      <c r="D232" s="134"/>
      <c r="E232" s="135" t="s">
        <v>110</v>
      </c>
      <c r="F232" s="120"/>
      <c r="G232" s="120"/>
    </row>
    <row r="233" spans="1:7" ht="10.199999999999999" x14ac:dyDescent="0.2">
      <c r="A233" s="132" t="s">
        <v>13</v>
      </c>
      <c r="B233" s="136"/>
      <c r="C233" s="134" t="s">
        <v>377</v>
      </c>
      <c r="D233" s="134"/>
      <c r="E233" s="135" t="s">
        <v>110</v>
      </c>
      <c r="F233" s="120"/>
      <c r="G233" s="120"/>
    </row>
    <row r="234" spans="1:7" ht="10.199999999999999" x14ac:dyDescent="0.2">
      <c r="A234" s="132" t="s">
        <v>13</v>
      </c>
      <c r="B234" s="136"/>
      <c r="C234" s="134" t="s">
        <v>378</v>
      </c>
      <c r="D234" s="135" t="s">
        <v>459</v>
      </c>
      <c r="E234" s="135" t="s">
        <v>110</v>
      </c>
      <c r="F234" s="120"/>
      <c r="G234" s="120"/>
    </row>
    <row r="235" spans="1:7" ht="10.199999999999999" x14ac:dyDescent="0.2">
      <c r="A235" s="132" t="s">
        <v>13</v>
      </c>
      <c r="B235" s="136"/>
      <c r="C235" s="134" t="s">
        <v>380</v>
      </c>
      <c r="D235" s="134"/>
      <c r="E235" s="135" t="s">
        <v>110</v>
      </c>
      <c r="F235" s="120"/>
      <c r="G235" s="120"/>
    </row>
    <row r="236" spans="1:7" ht="10.199999999999999" x14ac:dyDescent="0.2">
      <c r="A236" s="132" t="s">
        <v>13</v>
      </c>
      <c r="B236" s="136"/>
      <c r="C236" s="134" t="s">
        <v>441</v>
      </c>
      <c r="D236" s="134"/>
      <c r="E236" s="135" t="s">
        <v>110</v>
      </c>
      <c r="F236" s="120"/>
      <c r="G236" s="120"/>
    </row>
    <row r="237" spans="1:7" ht="10.199999999999999" x14ac:dyDescent="0.2">
      <c r="A237" s="132" t="s">
        <v>13</v>
      </c>
      <c r="B237" s="136"/>
      <c r="C237" s="134" t="s">
        <v>442</v>
      </c>
      <c r="D237" s="134"/>
      <c r="E237" s="135" t="s">
        <v>110</v>
      </c>
      <c r="F237" s="120"/>
      <c r="G237" s="120"/>
    </row>
    <row r="238" spans="1:7" ht="10.199999999999999" x14ac:dyDescent="0.2">
      <c r="A238" s="132" t="s">
        <v>13</v>
      </c>
      <c r="B238" s="136"/>
      <c r="C238" s="134" t="s">
        <v>382</v>
      </c>
      <c r="D238" s="135" t="s">
        <v>409</v>
      </c>
      <c r="E238" s="135" t="s">
        <v>110</v>
      </c>
      <c r="F238" s="120"/>
      <c r="G238" s="120"/>
    </row>
    <row r="239" spans="1:7" ht="10.199999999999999" x14ac:dyDescent="0.2">
      <c r="A239" s="132" t="s">
        <v>11</v>
      </c>
      <c r="B239" s="136"/>
      <c r="C239" s="134" t="s">
        <v>443</v>
      </c>
      <c r="D239" s="135" t="s">
        <v>458</v>
      </c>
      <c r="E239" s="135" t="s">
        <v>110</v>
      </c>
      <c r="F239" s="120"/>
      <c r="G239" s="120"/>
    </row>
    <row r="240" spans="1:7" ht="10.199999999999999" x14ac:dyDescent="0.2">
      <c r="A240" s="132" t="s">
        <v>9</v>
      </c>
      <c r="B240" s="136"/>
      <c r="C240" s="134" t="s">
        <v>445</v>
      </c>
      <c r="D240" s="134"/>
      <c r="E240" s="135" t="s">
        <v>110</v>
      </c>
      <c r="F240" s="120"/>
      <c r="G240" s="120"/>
    </row>
    <row r="241" spans="1:7" ht="10.199999999999999" x14ac:dyDescent="0.2">
      <c r="A241" s="132" t="s">
        <v>11</v>
      </c>
      <c r="B241" s="136"/>
      <c r="C241" s="134" t="s">
        <v>460</v>
      </c>
      <c r="D241" s="134"/>
      <c r="E241" s="135" t="s">
        <v>110</v>
      </c>
      <c r="F241" s="120"/>
      <c r="G241" s="120"/>
    </row>
    <row r="242" spans="1:7" ht="10.199999999999999" x14ac:dyDescent="0.2">
      <c r="A242" s="132" t="s">
        <v>11</v>
      </c>
      <c r="B242" s="136"/>
      <c r="C242" s="134" t="s">
        <v>449</v>
      </c>
      <c r="D242" s="134"/>
      <c r="E242" s="135" t="s">
        <v>110</v>
      </c>
      <c r="F242" s="120"/>
      <c r="G242" s="120"/>
    </row>
    <row r="243" spans="1:7" ht="10.199999999999999" x14ac:dyDescent="0.2">
      <c r="A243" s="132" t="s">
        <v>11</v>
      </c>
      <c r="B243" s="136"/>
      <c r="C243" s="134" t="s">
        <v>450</v>
      </c>
      <c r="D243" s="134"/>
      <c r="E243" s="135" t="s">
        <v>110</v>
      </c>
      <c r="F243" s="120"/>
      <c r="G243" s="120"/>
    </row>
    <row r="244" spans="1:7" ht="10.199999999999999" x14ac:dyDescent="0.2">
      <c r="A244" s="132" t="s">
        <v>13</v>
      </c>
      <c r="B244" s="136"/>
      <c r="C244" s="134" t="s">
        <v>451</v>
      </c>
      <c r="D244" s="134"/>
      <c r="E244" s="135" t="s">
        <v>110</v>
      </c>
      <c r="F244" s="120"/>
      <c r="G244" s="120"/>
    </row>
    <row r="245" spans="1:7" ht="10.199999999999999" x14ac:dyDescent="0.2">
      <c r="A245" s="132" t="s">
        <v>13</v>
      </c>
      <c r="B245" s="136"/>
      <c r="C245" s="134" t="s">
        <v>389</v>
      </c>
      <c r="D245" s="135" t="s">
        <v>409</v>
      </c>
      <c r="E245" s="135" t="s">
        <v>110</v>
      </c>
      <c r="F245" s="120"/>
      <c r="G245" s="120"/>
    </row>
    <row r="246" spans="1:7" ht="10.199999999999999" x14ac:dyDescent="0.2">
      <c r="A246" s="132" t="s">
        <v>13</v>
      </c>
      <c r="B246" s="136"/>
      <c r="C246" s="134" t="s">
        <v>390</v>
      </c>
      <c r="D246" s="134"/>
      <c r="E246" s="135" t="s">
        <v>110</v>
      </c>
      <c r="F246" s="120"/>
      <c r="G246" s="120"/>
    </row>
    <row r="247" spans="1:7" ht="10.199999999999999" x14ac:dyDescent="0.2">
      <c r="A247" s="132" t="s">
        <v>11</v>
      </c>
      <c r="B247" s="136"/>
      <c r="C247" s="134" t="s">
        <v>391</v>
      </c>
      <c r="D247" s="134"/>
      <c r="E247" s="135" t="s">
        <v>110</v>
      </c>
      <c r="F247" s="120"/>
      <c r="G247" s="120"/>
    </row>
    <row r="248" spans="1:7" ht="10.199999999999999" x14ac:dyDescent="0.2">
      <c r="A248" s="132" t="s">
        <v>13</v>
      </c>
      <c r="B248" s="136"/>
      <c r="C248" s="134" t="s">
        <v>392</v>
      </c>
      <c r="D248" s="134"/>
      <c r="E248" s="135" t="s">
        <v>110</v>
      </c>
      <c r="F248" s="120"/>
      <c r="G248" s="120"/>
    </row>
    <row r="249" spans="1:7" ht="10.199999999999999" x14ac:dyDescent="0.2">
      <c r="A249" s="132" t="s">
        <v>13</v>
      </c>
      <c r="B249" s="136"/>
      <c r="C249" s="134" t="s">
        <v>393</v>
      </c>
      <c r="D249" s="134"/>
      <c r="E249" s="135" t="s">
        <v>110</v>
      </c>
      <c r="F249" s="120"/>
      <c r="G249" s="120"/>
    </row>
    <row r="250" spans="1:7" ht="10.199999999999999" x14ac:dyDescent="0.2">
      <c r="A250" s="132" t="s">
        <v>11</v>
      </c>
      <c r="B250" s="136"/>
      <c r="C250" s="134" t="s">
        <v>394</v>
      </c>
      <c r="D250" s="134"/>
      <c r="E250" s="135" t="s">
        <v>110</v>
      </c>
      <c r="F250" s="120"/>
      <c r="G250" s="120"/>
    </row>
    <row r="251" spans="1:7" ht="10.199999999999999" x14ac:dyDescent="0.2">
      <c r="A251" s="132" t="s">
        <v>11</v>
      </c>
      <c r="B251" s="136"/>
      <c r="C251" s="134" t="s">
        <v>395</v>
      </c>
      <c r="D251" s="134"/>
      <c r="E251" s="135" t="s">
        <v>110</v>
      </c>
      <c r="F251" s="120"/>
      <c r="G251" s="120"/>
    </row>
    <row r="252" spans="1:7" ht="10.199999999999999" x14ac:dyDescent="0.2">
      <c r="A252" s="132" t="s">
        <v>11</v>
      </c>
      <c r="B252" s="136"/>
      <c r="C252" s="134" t="s">
        <v>396</v>
      </c>
      <c r="D252" s="134" t="s">
        <v>452</v>
      </c>
      <c r="E252" s="135" t="s">
        <v>110</v>
      </c>
      <c r="F252" s="120"/>
      <c r="G252" s="120"/>
    </row>
    <row r="253" spans="1:7" ht="10.199999999999999" x14ac:dyDescent="0.2">
      <c r="A253" s="132" t="s">
        <v>11</v>
      </c>
      <c r="B253" s="136"/>
      <c r="C253" s="134" t="s">
        <v>453</v>
      </c>
      <c r="D253" s="134"/>
      <c r="E253" s="135" t="s">
        <v>110</v>
      </c>
      <c r="F253" s="120"/>
      <c r="G253" s="120"/>
    </row>
    <row r="254" spans="1:7" ht="10.199999999999999" x14ac:dyDescent="0.2">
      <c r="A254" s="132" t="s">
        <v>13</v>
      </c>
      <c r="B254" s="136"/>
      <c r="C254" s="134" t="s">
        <v>397</v>
      </c>
      <c r="D254" s="134"/>
      <c r="E254" s="135" t="s">
        <v>110</v>
      </c>
      <c r="F254" s="120"/>
      <c r="G254" s="120"/>
    </row>
    <row r="255" spans="1:7" ht="10.199999999999999" x14ac:dyDescent="0.2">
      <c r="A255" s="132" t="s">
        <v>13</v>
      </c>
      <c r="B255" s="136"/>
      <c r="C255" s="134" t="s">
        <v>398</v>
      </c>
      <c r="D255" s="134"/>
      <c r="E255" s="135" t="s">
        <v>110</v>
      </c>
      <c r="F255" s="120"/>
      <c r="G255" s="120"/>
    </row>
    <row r="256" spans="1:7" ht="10.199999999999999" x14ac:dyDescent="0.2">
      <c r="A256" s="132" t="s">
        <v>13</v>
      </c>
      <c r="B256" s="136"/>
      <c r="C256" s="134" t="s">
        <v>402</v>
      </c>
      <c r="D256" s="134"/>
      <c r="E256" s="135" t="s">
        <v>110</v>
      </c>
      <c r="F256" s="120"/>
      <c r="G256" s="120"/>
    </row>
    <row r="257" spans="1:9" ht="10.199999999999999" x14ac:dyDescent="0.2">
      <c r="A257" s="132" t="s">
        <v>13</v>
      </c>
      <c r="B257" s="136"/>
      <c r="C257" s="134" t="s">
        <v>403</v>
      </c>
      <c r="D257" s="134"/>
      <c r="E257" s="135" t="s">
        <v>110</v>
      </c>
      <c r="F257" s="120"/>
      <c r="G257" s="120"/>
    </row>
    <row r="258" spans="1:9" ht="20.399999999999999" x14ac:dyDescent="0.2">
      <c r="A258" s="132" t="s">
        <v>13</v>
      </c>
      <c r="B258" s="136"/>
      <c r="C258" s="134" t="s">
        <v>404</v>
      </c>
      <c r="D258" s="134"/>
      <c r="E258" s="135" t="s">
        <v>110</v>
      </c>
      <c r="F258" s="120"/>
      <c r="G258" s="120"/>
    </row>
    <row r="259" spans="1:9" ht="10.199999999999999" x14ac:dyDescent="0.2">
      <c r="A259" s="132" t="s">
        <v>13</v>
      </c>
      <c r="B259" s="136"/>
      <c r="C259" s="134" t="s">
        <v>405</v>
      </c>
      <c r="D259" s="134"/>
      <c r="E259" s="135" t="s">
        <v>110</v>
      </c>
      <c r="F259" s="120"/>
      <c r="G259" s="120"/>
    </row>
    <row r="260" spans="1:9" ht="10.199999999999999" x14ac:dyDescent="0.2">
      <c r="A260" s="132" t="s">
        <v>13</v>
      </c>
      <c r="B260" s="136"/>
      <c r="C260" s="134" t="s">
        <v>406</v>
      </c>
      <c r="D260" s="134"/>
      <c r="E260" s="135" t="s">
        <v>110</v>
      </c>
      <c r="F260" s="120"/>
      <c r="G260" s="120"/>
    </row>
    <row r="261" spans="1:9" ht="10.199999999999999" x14ac:dyDescent="0.2">
      <c r="A261" s="132" t="s">
        <v>9</v>
      </c>
      <c r="B261" s="136" t="s">
        <v>461</v>
      </c>
      <c r="C261" s="134" t="s">
        <v>357</v>
      </c>
      <c r="D261" s="134"/>
      <c r="E261" s="135" t="s">
        <v>296</v>
      </c>
      <c r="F261" s="120"/>
      <c r="G261" s="120"/>
    </row>
    <row r="262" spans="1:9" ht="10.199999999999999" x14ac:dyDescent="0.2">
      <c r="A262" s="132" t="s">
        <v>11</v>
      </c>
      <c r="B262" s="136"/>
      <c r="C262" s="134" t="s">
        <v>359</v>
      </c>
      <c r="D262" s="134"/>
      <c r="E262" s="135" t="s">
        <v>296</v>
      </c>
      <c r="F262" s="120"/>
      <c r="G262" s="120"/>
    </row>
    <row r="263" spans="1:9" ht="10.199999999999999" x14ac:dyDescent="0.2">
      <c r="A263" s="132" t="s">
        <v>13</v>
      </c>
      <c r="B263" s="136"/>
      <c r="C263" s="134" t="s">
        <v>360</v>
      </c>
      <c r="D263" s="134"/>
      <c r="E263" s="135" t="s">
        <v>296</v>
      </c>
      <c r="F263" s="120"/>
      <c r="G263" s="120"/>
    </row>
    <row r="264" spans="1:9" ht="10.199999999999999" x14ac:dyDescent="0.2">
      <c r="A264" s="132" t="s">
        <v>13</v>
      </c>
      <c r="B264" s="136"/>
      <c r="C264" s="134" t="s">
        <v>361</v>
      </c>
      <c r="D264" s="134"/>
      <c r="E264" s="135" t="s">
        <v>296</v>
      </c>
      <c r="F264" s="120"/>
      <c r="G264" s="120"/>
    </row>
    <row r="265" spans="1:9" ht="10.199999999999999" x14ac:dyDescent="0.2">
      <c r="A265" s="132" t="s">
        <v>13</v>
      </c>
      <c r="B265" s="136"/>
      <c r="C265" s="134" t="s">
        <v>362</v>
      </c>
      <c r="D265" s="134"/>
      <c r="E265" s="135" t="s">
        <v>296</v>
      </c>
      <c r="F265" s="120"/>
      <c r="G265" s="120"/>
    </row>
    <row r="266" spans="1:9" ht="10.199999999999999" x14ac:dyDescent="0.2">
      <c r="A266" s="132" t="s">
        <v>13</v>
      </c>
      <c r="B266" s="136"/>
      <c r="C266" s="134" t="s">
        <v>363</v>
      </c>
      <c r="D266" s="134"/>
      <c r="E266" s="135" t="s">
        <v>296</v>
      </c>
      <c r="F266" s="88"/>
      <c r="G266" s="120"/>
    </row>
    <row r="267" spans="1:9" ht="20.399999999999999" x14ac:dyDescent="0.2">
      <c r="A267" s="132" t="s">
        <v>13</v>
      </c>
      <c r="B267" s="136"/>
      <c r="C267" s="134" t="s">
        <v>364</v>
      </c>
      <c r="D267" s="134"/>
      <c r="E267" s="135" t="s">
        <v>296</v>
      </c>
      <c r="F267" s="120"/>
      <c r="G267" s="120"/>
    </row>
    <row r="268" spans="1:9" ht="10.199999999999999" x14ac:dyDescent="0.2">
      <c r="A268" s="132" t="s">
        <v>13</v>
      </c>
      <c r="B268" s="136"/>
      <c r="C268" s="134" t="s">
        <v>365</v>
      </c>
      <c r="D268" s="134"/>
      <c r="E268" s="135" t="s">
        <v>296</v>
      </c>
      <c r="F268" s="120"/>
      <c r="G268" s="120"/>
    </row>
    <row r="269" spans="1:9" ht="10.199999999999999" x14ac:dyDescent="0.2">
      <c r="A269" s="132" t="s">
        <v>13</v>
      </c>
      <c r="B269" s="136"/>
      <c r="C269" s="134" t="s">
        <v>462</v>
      </c>
      <c r="D269" s="134"/>
      <c r="E269" s="135" t="s">
        <v>296</v>
      </c>
      <c r="F269" s="120"/>
      <c r="G269" s="120"/>
    </row>
    <row r="270" spans="1:9" ht="10.199999999999999" x14ac:dyDescent="0.2">
      <c r="A270" s="132" t="s">
        <v>13</v>
      </c>
      <c r="B270" s="136"/>
      <c r="C270" s="134" t="s">
        <v>367</v>
      </c>
      <c r="D270" s="134"/>
      <c r="E270" s="135" t="s">
        <v>296</v>
      </c>
      <c r="F270" s="120"/>
      <c r="G270" s="120"/>
    </row>
    <row r="271" spans="1:9" ht="12" customHeight="1" x14ac:dyDescent="0.2">
      <c r="A271" s="132" t="s">
        <v>9</v>
      </c>
      <c r="B271" s="125" t="s">
        <v>463</v>
      </c>
      <c r="C271" s="134" t="s">
        <v>464</v>
      </c>
      <c r="D271" s="137"/>
      <c r="E271" s="135" t="s">
        <v>296</v>
      </c>
      <c r="F271" s="126"/>
      <c r="G271" s="120"/>
      <c r="I271" s="93"/>
    </row>
    <row r="272" spans="1:9" ht="12" customHeight="1" x14ac:dyDescent="0.2">
      <c r="A272" s="132" t="s">
        <v>11</v>
      </c>
      <c r="B272" s="127"/>
      <c r="C272" s="134" t="s">
        <v>465</v>
      </c>
      <c r="D272" s="137"/>
      <c r="E272" s="135" t="s">
        <v>296</v>
      </c>
      <c r="F272" s="126"/>
      <c r="G272" s="120"/>
      <c r="I272" s="93"/>
    </row>
    <row r="273" spans="1:9" ht="12" customHeight="1" x14ac:dyDescent="0.2">
      <c r="A273" s="132" t="s">
        <v>13</v>
      </c>
      <c r="B273" s="127"/>
      <c r="C273" s="134" t="s">
        <v>466</v>
      </c>
      <c r="D273" s="137"/>
      <c r="E273" s="135" t="s">
        <v>296</v>
      </c>
      <c r="F273" s="126"/>
      <c r="G273" s="120"/>
      <c r="I273" s="93"/>
    </row>
    <row r="274" spans="1:9" ht="12" customHeight="1" x14ac:dyDescent="0.2">
      <c r="A274" s="132" t="s">
        <v>13</v>
      </c>
      <c r="B274" s="127"/>
      <c r="C274" s="134" t="s">
        <v>349</v>
      </c>
      <c r="D274" s="137"/>
      <c r="E274" s="135" t="s">
        <v>296</v>
      </c>
      <c r="F274" s="126"/>
      <c r="G274" s="120"/>
      <c r="I274" s="93"/>
    </row>
    <row r="275" spans="1:9" ht="12" customHeight="1" x14ac:dyDescent="0.2">
      <c r="A275" s="132" t="s">
        <v>13</v>
      </c>
      <c r="B275" s="127"/>
      <c r="C275" s="134" t="s">
        <v>467</v>
      </c>
      <c r="D275" s="137"/>
      <c r="E275" s="135" t="s">
        <v>296</v>
      </c>
      <c r="F275" s="126"/>
      <c r="G275" s="120"/>
      <c r="I275" s="93"/>
    </row>
    <row r="276" spans="1:9" ht="10.199999999999999" x14ac:dyDescent="0.2">
      <c r="A276" s="132" t="s">
        <v>13</v>
      </c>
      <c r="B276" s="127"/>
      <c r="C276" s="134" t="s">
        <v>468</v>
      </c>
      <c r="D276" s="137"/>
      <c r="E276" s="135" t="s">
        <v>296</v>
      </c>
      <c r="F276" s="126"/>
      <c r="G276" s="120"/>
      <c r="I276" s="93"/>
    </row>
    <row r="277" spans="1:9" ht="12" customHeight="1" x14ac:dyDescent="0.2">
      <c r="A277" s="132" t="s">
        <v>13</v>
      </c>
      <c r="B277" s="127"/>
      <c r="C277" s="134" t="s">
        <v>469</v>
      </c>
      <c r="D277" s="134"/>
      <c r="E277" s="135" t="s">
        <v>296</v>
      </c>
      <c r="F277" s="120"/>
      <c r="G277" s="120"/>
    </row>
    <row r="278" spans="1:9" ht="12" customHeight="1" x14ac:dyDescent="0.2">
      <c r="A278" s="132" t="s">
        <v>13</v>
      </c>
      <c r="B278" s="127"/>
      <c r="C278" s="134" t="s">
        <v>470</v>
      </c>
      <c r="D278" s="134"/>
      <c r="E278" s="135" t="s">
        <v>296</v>
      </c>
      <c r="F278" s="120"/>
      <c r="G278" s="120"/>
    </row>
    <row r="279" spans="1:9" ht="12" customHeight="1" x14ac:dyDescent="0.2">
      <c r="A279" s="132" t="s">
        <v>13</v>
      </c>
      <c r="B279" s="127"/>
      <c r="C279" s="134" t="s">
        <v>471</v>
      </c>
      <c r="D279" s="134"/>
      <c r="E279" s="135" t="s">
        <v>296</v>
      </c>
      <c r="F279" s="120"/>
      <c r="G279" s="120"/>
    </row>
    <row r="280" spans="1:9" ht="11.25" customHeight="1" x14ac:dyDescent="0.2">
      <c r="A280" s="132" t="s">
        <v>13</v>
      </c>
      <c r="B280" s="127"/>
      <c r="C280" s="134" t="s">
        <v>472</v>
      </c>
      <c r="D280" s="134"/>
      <c r="E280" s="135" t="s">
        <v>296</v>
      </c>
      <c r="F280" s="120"/>
      <c r="G280" s="120"/>
    </row>
    <row r="281" spans="1:9" ht="12" customHeight="1" x14ac:dyDescent="0.2">
      <c r="A281" s="132" t="s">
        <v>9</v>
      </c>
      <c r="B281" s="125" t="s">
        <v>473</v>
      </c>
      <c r="C281" s="134" t="s">
        <v>464</v>
      </c>
      <c r="D281" s="137"/>
      <c r="E281" s="135" t="s">
        <v>108</v>
      </c>
      <c r="F281" s="126"/>
      <c r="G281" s="120"/>
      <c r="I281" s="93"/>
    </row>
    <row r="282" spans="1:9" ht="12" customHeight="1" x14ac:dyDescent="0.2">
      <c r="A282" s="132" t="s">
        <v>11</v>
      </c>
      <c r="B282" s="127"/>
      <c r="C282" s="134" t="s">
        <v>465</v>
      </c>
      <c r="D282" s="137"/>
      <c r="E282" s="135" t="s">
        <v>108</v>
      </c>
      <c r="F282" s="126"/>
      <c r="G282" s="120"/>
      <c r="I282" s="93"/>
    </row>
    <row r="283" spans="1:9" ht="12" customHeight="1" x14ac:dyDescent="0.2">
      <c r="A283" s="132" t="s">
        <v>13</v>
      </c>
      <c r="B283" s="127"/>
      <c r="C283" s="134" t="s">
        <v>466</v>
      </c>
      <c r="D283" s="137"/>
      <c r="E283" s="135" t="s">
        <v>108</v>
      </c>
      <c r="F283" s="126"/>
      <c r="G283" s="120"/>
      <c r="I283" s="93"/>
    </row>
    <row r="284" spans="1:9" ht="12" customHeight="1" x14ac:dyDescent="0.2">
      <c r="A284" s="132" t="s">
        <v>13</v>
      </c>
      <c r="B284" s="127"/>
      <c r="C284" s="134" t="s">
        <v>349</v>
      </c>
      <c r="D284" s="137"/>
      <c r="E284" s="135" t="s">
        <v>108</v>
      </c>
      <c r="F284" s="126"/>
      <c r="G284" s="120"/>
      <c r="I284" s="93"/>
    </row>
    <row r="285" spans="1:9" ht="12" customHeight="1" x14ac:dyDescent="0.2">
      <c r="A285" s="132" t="s">
        <v>13</v>
      </c>
      <c r="B285" s="127"/>
      <c r="C285" s="134" t="s">
        <v>467</v>
      </c>
      <c r="D285" s="137"/>
      <c r="E285" s="135" t="s">
        <v>108</v>
      </c>
      <c r="F285" s="126"/>
      <c r="G285" s="120"/>
      <c r="I285" s="93"/>
    </row>
    <row r="286" spans="1:9" ht="10.199999999999999" x14ac:dyDescent="0.2">
      <c r="A286" s="132" t="s">
        <v>13</v>
      </c>
      <c r="B286" s="127"/>
      <c r="C286" s="134" t="s">
        <v>468</v>
      </c>
      <c r="D286" s="137"/>
      <c r="E286" s="135" t="s">
        <v>296</v>
      </c>
      <c r="F286" s="126"/>
      <c r="G286" s="120"/>
      <c r="I286" s="93"/>
    </row>
    <row r="287" spans="1:9" ht="12" customHeight="1" x14ac:dyDescent="0.2">
      <c r="A287" s="132" t="s">
        <v>13</v>
      </c>
      <c r="B287" s="127"/>
      <c r="C287" s="134" t="s">
        <v>469</v>
      </c>
      <c r="D287" s="134"/>
      <c r="E287" s="135" t="s">
        <v>296</v>
      </c>
      <c r="F287" s="120"/>
      <c r="G287" s="120"/>
    </row>
    <row r="288" spans="1:9" ht="12" customHeight="1" x14ac:dyDescent="0.2">
      <c r="A288" s="132" t="s">
        <v>13</v>
      </c>
      <c r="B288" s="127"/>
      <c r="C288" s="134" t="s">
        <v>470</v>
      </c>
      <c r="D288" s="134"/>
      <c r="E288" s="135" t="s">
        <v>296</v>
      </c>
      <c r="F288" s="120"/>
      <c r="G288" s="120"/>
    </row>
    <row r="289" spans="1:9" ht="12" customHeight="1" x14ac:dyDescent="0.2">
      <c r="A289" s="132" t="s">
        <v>13</v>
      </c>
      <c r="B289" s="127"/>
      <c r="C289" s="134" t="s">
        <v>471</v>
      </c>
      <c r="D289" s="134"/>
      <c r="E289" s="135" t="s">
        <v>296</v>
      </c>
      <c r="F289" s="120"/>
      <c r="G289" s="120"/>
    </row>
    <row r="290" spans="1:9" ht="11.25" customHeight="1" x14ac:dyDescent="0.2">
      <c r="A290" s="132" t="s">
        <v>13</v>
      </c>
      <c r="B290" s="127"/>
      <c r="C290" s="134" t="s">
        <v>472</v>
      </c>
      <c r="D290" s="134"/>
      <c r="E290" s="135" t="s">
        <v>296</v>
      </c>
      <c r="F290" s="120"/>
      <c r="G290" s="120"/>
    </row>
    <row r="291" spans="1:9" ht="12" customHeight="1" x14ac:dyDescent="0.2">
      <c r="A291" s="132" t="s">
        <v>9</v>
      </c>
      <c r="B291" s="125" t="s">
        <v>474</v>
      </c>
      <c r="C291" s="134" t="s">
        <v>464</v>
      </c>
      <c r="D291" s="137"/>
      <c r="E291" s="135" t="s">
        <v>108</v>
      </c>
      <c r="F291" s="126"/>
      <c r="G291" s="120"/>
      <c r="I291" s="93"/>
    </row>
    <row r="292" spans="1:9" ht="12" customHeight="1" x14ac:dyDescent="0.2">
      <c r="A292" s="132" t="s">
        <v>11</v>
      </c>
      <c r="B292" s="127"/>
      <c r="C292" s="134" t="s">
        <v>465</v>
      </c>
      <c r="D292" s="137"/>
      <c r="E292" s="135" t="s">
        <v>108</v>
      </c>
      <c r="F292" s="126"/>
      <c r="G292" s="120"/>
      <c r="I292" s="93"/>
    </row>
    <row r="293" spans="1:9" ht="12" customHeight="1" x14ac:dyDescent="0.2">
      <c r="A293" s="132" t="s">
        <v>13</v>
      </c>
      <c r="B293" s="127"/>
      <c r="C293" s="134" t="s">
        <v>466</v>
      </c>
      <c r="D293" s="137"/>
      <c r="E293" s="135" t="s">
        <v>108</v>
      </c>
      <c r="F293" s="126"/>
      <c r="G293" s="120"/>
      <c r="I293" s="93"/>
    </row>
    <row r="294" spans="1:9" ht="12" customHeight="1" x14ac:dyDescent="0.2">
      <c r="A294" s="132" t="s">
        <v>13</v>
      </c>
      <c r="B294" s="127"/>
      <c r="C294" s="134" t="s">
        <v>349</v>
      </c>
      <c r="D294" s="137"/>
      <c r="E294" s="135" t="s">
        <v>108</v>
      </c>
      <c r="F294" s="126"/>
      <c r="G294" s="120"/>
      <c r="I294" s="93"/>
    </row>
    <row r="295" spans="1:9" ht="12" customHeight="1" x14ac:dyDescent="0.2">
      <c r="A295" s="132" t="s">
        <v>13</v>
      </c>
      <c r="B295" s="127"/>
      <c r="C295" s="134" t="s">
        <v>467</v>
      </c>
      <c r="D295" s="137"/>
      <c r="E295" s="135" t="s">
        <v>108</v>
      </c>
      <c r="F295" s="126"/>
      <c r="G295" s="120"/>
      <c r="I295" s="93"/>
    </row>
    <row r="296" spans="1:9" ht="10.199999999999999" x14ac:dyDescent="0.2">
      <c r="A296" s="132" t="s">
        <v>13</v>
      </c>
      <c r="B296" s="127"/>
      <c r="C296" s="134" t="s">
        <v>468</v>
      </c>
      <c r="D296" s="137"/>
      <c r="E296" s="135" t="s">
        <v>296</v>
      </c>
      <c r="F296" s="126"/>
      <c r="G296" s="120"/>
      <c r="I296" s="93"/>
    </row>
    <row r="297" spans="1:9" ht="12" customHeight="1" x14ac:dyDescent="0.2">
      <c r="A297" s="132" t="s">
        <v>13</v>
      </c>
      <c r="B297" s="127"/>
      <c r="C297" s="134" t="s">
        <v>469</v>
      </c>
      <c r="D297" s="134"/>
      <c r="E297" s="135" t="s">
        <v>296</v>
      </c>
      <c r="F297" s="120"/>
      <c r="G297" s="120"/>
    </row>
    <row r="298" spans="1:9" ht="12" customHeight="1" x14ac:dyDescent="0.2">
      <c r="A298" s="132" t="s">
        <v>13</v>
      </c>
      <c r="B298" s="127"/>
      <c r="C298" s="134" t="s">
        <v>470</v>
      </c>
      <c r="D298" s="134"/>
      <c r="E298" s="135" t="s">
        <v>296</v>
      </c>
      <c r="F298" s="120"/>
      <c r="G298" s="120"/>
    </row>
    <row r="299" spans="1:9" ht="12" customHeight="1" x14ac:dyDescent="0.2">
      <c r="A299" s="132" t="s">
        <v>13</v>
      </c>
      <c r="B299" s="127"/>
      <c r="C299" s="134" t="s">
        <v>471</v>
      </c>
      <c r="D299" s="134"/>
      <c r="E299" s="135" t="s">
        <v>296</v>
      </c>
      <c r="F299" s="120"/>
      <c r="G299" s="120"/>
    </row>
    <row r="300" spans="1:9" ht="11.25" customHeight="1" x14ac:dyDescent="0.2">
      <c r="A300" s="132" t="s">
        <v>13</v>
      </c>
      <c r="B300" s="129"/>
      <c r="C300" s="134" t="s">
        <v>472</v>
      </c>
      <c r="D300" s="134"/>
      <c r="E300" s="135" t="s">
        <v>296</v>
      </c>
      <c r="F300" s="120"/>
      <c r="G300" s="120"/>
    </row>
    <row r="301" spans="1:9" ht="10.199999999999999" x14ac:dyDescent="0.2">
      <c r="A301" s="132" t="s">
        <v>9</v>
      </c>
      <c r="B301" s="125" t="s">
        <v>475</v>
      </c>
      <c r="C301" s="134" t="s">
        <v>476</v>
      </c>
      <c r="D301" s="134" t="s">
        <v>477</v>
      </c>
      <c r="E301" s="135" t="s">
        <v>296</v>
      </c>
      <c r="F301" s="120"/>
      <c r="G301" s="120"/>
    </row>
    <row r="302" spans="1:9" ht="20.399999999999999" x14ac:dyDescent="0.2">
      <c r="A302" s="132" t="s">
        <v>9</v>
      </c>
      <c r="B302" s="129"/>
      <c r="C302" s="134" t="s">
        <v>478</v>
      </c>
      <c r="D302" s="134" t="s">
        <v>479</v>
      </c>
      <c r="E302" s="135" t="s">
        <v>298</v>
      </c>
      <c r="F302" s="121"/>
      <c r="G302" s="120"/>
    </row>
    <row r="303" spans="1:9" ht="12" customHeight="1" x14ac:dyDescent="0.2">
      <c r="A303" s="139"/>
      <c r="B303" s="139"/>
      <c r="C303" s="140"/>
      <c r="D303" s="139"/>
      <c r="E303" s="139"/>
    </row>
    <row r="304" spans="1:9" ht="12" customHeight="1" x14ac:dyDescent="0.2">
      <c r="A304" s="139"/>
      <c r="B304" s="139"/>
      <c r="C304" s="140"/>
      <c r="D304" s="139"/>
      <c r="E304" s="139"/>
    </row>
    <row r="305" spans="1:5" ht="12" customHeight="1" x14ac:dyDescent="0.2">
      <c r="A305" s="139"/>
      <c r="B305" s="139"/>
      <c r="C305" s="140"/>
      <c r="D305" s="139"/>
      <c r="E305" s="139"/>
    </row>
    <row r="306" spans="1:5" ht="12" customHeight="1" x14ac:dyDescent="0.2">
      <c r="A306" s="139"/>
      <c r="B306" s="139"/>
      <c r="C306" s="140"/>
      <c r="D306" s="139"/>
      <c r="E306" s="139"/>
    </row>
    <row r="307" spans="1:5" ht="12" customHeight="1" x14ac:dyDescent="0.2">
      <c r="A307" s="139"/>
      <c r="B307" s="139"/>
      <c r="C307" s="140"/>
      <c r="D307" s="139"/>
      <c r="E307" s="139"/>
    </row>
    <row r="308" spans="1:5" ht="12" customHeight="1" x14ac:dyDescent="0.2">
      <c r="A308" s="139"/>
      <c r="B308" s="139"/>
      <c r="C308" s="140"/>
      <c r="D308" s="139"/>
      <c r="E308" s="139"/>
    </row>
    <row r="309" spans="1:5" ht="12" customHeight="1" x14ac:dyDescent="0.2">
      <c r="A309" s="139"/>
      <c r="B309" s="139"/>
      <c r="C309" s="140"/>
      <c r="D309" s="139"/>
      <c r="E309" s="139"/>
    </row>
    <row r="310" spans="1:5" ht="12" customHeight="1" x14ac:dyDescent="0.2">
      <c r="A310" s="139"/>
      <c r="B310" s="139"/>
      <c r="C310" s="140"/>
      <c r="D310" s="139"/>
      <c r="E310" s="139"/>
    </row>
    <row r="311" spans="1:5" ht="12" customHeight="1" x14ac:dyDescent="0.2">
      <c r="A311" s="139"/>
      <c r="B311" s="139"/>
      <c r="C311" s="140"/>
      <c r="D311" s="139"/>
      <c r="E311" s="139"/>
    </row>
    <row r="312" spans="1:5" ht="12" customHeight="1" x14ac:dyDescent="0.2">
      <c r="A312" s="139"/>
      <c r="B312" s="139"/>
      <c r="C312" s="140"/>
      <c r="D312" s="139"/>
      <c r="E312" s="139"/>
    </row>
    <row r="313" spans="1:5" ht="12" customHeight="1" x14ac:dyDescent="0.2">
      <c r="A313" s="139"/>
      <c r="B313" s="139"/>
      <c r="C313" s="140"/>
      <c r="D313" s="139"/>
      <c r="E313" s="139"/>
    </row>
    <row r="314" spans="1:5" ht="12" customHeight="1" x14ac:dyDescent="0.2">
      <c r="A314" s="139"/>
      <c r="B314" s="139"/>
      <c r="C314" s="140"/>
      <c r="D314" s="139"/>
      <c r="E314" s="139"/>
    </row>
    <row r="315" spans="1:5" ht="12" customHeight="1" x14ac:dyDescent="0.2">
      <c r="A315" s="139"/>
      <c r="B315" s="139"/>
      <c r="C315" s="140"/>
      <c r="D315" s="139"/>
      <c r="E315" s="139"/>
    </row>
    <row r="316" spans="1:5" ht="12" customHeight="1" x14ac:dyDescent="0.2">
      <c r="A316" s="139"/>
      <c r="B316" s="139"/>
      <c r="C316" s="140"/>
      <c r="D316" s="139"/>
      <c r="E316" s="139"/>
    </row>
    <row r="317" spans="1:5" ht="12" customHeight="1" x14ac:dyDescent="0.2">
      <c r="A317" s="139"/>
      <c r="B317" s="139"/>
      <c r="C317" s="140"/>
      <c r="D317" s="139"/>
      <c r="E317" s="139"/>
    </row>
    <row r="318" spans="1:5" ht="12" customHeight="1" x14ac:dyDescent="0.2">
      <c r="A318" s="139"/>
      <c r="B318" s="139"/>
      <c r="C318" s="140"/>
      <c r="D318" s="139"/>
      <c r="E318" s="139"/>
    </row>
    <row r="319" spans="1:5" ht="12" customHeight="1" x14ac:dyDescent="0.2">
      <c r="A319" s="139"/>
      <c r="B319" s="139"/>
      <c r="C319" s="140"/>
      <c r="D319" s="139"/>
      <c r="E319" s="139"/>
    </row>
    <row r="320" spans="1:5" ht="12" customHeight="1" x14ac:dyDescent="0.2">
      <c r="A320" s="139"/>
      <c r="B320" s="139"/>
      <c r="C320" s="140"/>
      <c r="D320" s="139"/>
      <c r="E320" s="139"/>
    </row>
    <row r="321" spans="1:5" ht="12" customHeight="1" x14ac:dyDescent="0.2">
      <c r="A321" s="139"/>
      <c r="B321" s="139"/>
      <c r="C321" s="140"/>
      <c r="D321" s="139"/>
      <c r="E321" s="139"/>
    </row>
  </sheetData>
  <autoFilter ref="A16:G302" xr:uid="{00000000-0009-0000-0000-000002000000}"/>
  <mergeCells count="33">
    <mergeCell ref="B291:B300"/>
    <mergeCell ref="B301:B302"/>
    <mergeCell ref="B151:B181"/>
    <mergeCell ref="B182:B222"/>
    <mergeCell ref="B223:B260"/>
    <mergeCell ref="B261:B270"/>
    <mergeCell ref="B271:B280"/>
    <mergeCell ref="B281:B290"/>
    <mergeCell ref="B18:B27"/>
    <mergeCell ref="B29:B58"/>
    <mergeCell ref="B59:B68"/>
    <mergeCell ref="B69:B78"/>
    <mergeCell ref="B79:B114"/>
    <mergeCell ref="B115:B150"/>
    <mergeCell ref="A9:B15"/>
    <mergeCell ref="C9:C15"/>
    <mergeCell ref="E9:F9"/>
    <mergeCell ref="E10:F10"/>
    <mergeCell ref="E11:F11"/>
    <mergeCell ref="E12:F12"/>
    <mergeCell ref="E13:F13"/>
    <mergeCell ref="E14:F14"/>
    <mergeCell ref="E15:F15"/>
    <mergeCell ref="A1:B8"/>
    <mergeCell ref="C1:C8"/>
    <mergeCell ref="E1:G1"/>
    <mergeCell ref="E2:G2"/>
    <mergeCell ref="E3:G3"/>
    <mergeCell ref="E4:G4"/>
    <mergeCell ref="E5:G5"/>
    <mergeCell ref="E6:G6"/>
    <mergeCell ref="E7:G7"/>
    <mergeCell ref="E8:G8"/>
  </mergeCells>
  <conditionalFormatting sqref="E38:E68 E79:E142 E146:E302 E18:E27 E29:E35">
    <cfRule type="cellIs" dxfId="4" priority="5" stopIfTrue="1" operator="equal">
      <formula>"blocked"</formula>
    </cfRule>
  </conditionalFormatting>
  <conditionalFormatting sqref="E36">
    <cfRule type="cellIs" dxfId="3" priority="4" stopIfTrue="1" operator="equal">
      <formula>"blocked"</formula>
    </cfRule>
  </conditionalFormatting>
  <conditionalFormatting sqref="E37">
    <cfRule type="cellIs" dxfId="2" priority="3" stopIfTrue="1" operator="equal">
      <formula>"blocked"</formula>
    </cfRule>
  </conditionalFormatting>
  <conditionalFormatting sqref="E69:E78">
    <cfRule type="cellIs" dxfId="1" priority="2" stopIfTrue="1" operator="equal">
      <formula>"blocked"</formula>
    </cfRule>
  </conditionalFormatting>
  <conditionalFormatting sqref="E143:E145">
    <cfRule type="cellIs" dxfId="0" priority="1" stopIfTrue="1" operator="equal">
      <formula>"blocked"</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4</vt:i4>
      </vt:variant>
    </vt:vector>
  </HeadingPairs>
  <TitlesOfParts>
    <vt:vector size="7" baseType="lpstr">
      <vt:lpstr>Description</vt:lpstr>
      <vt:lpstr>Acceptance Sheet</vt:lpstr>
      <vt:lpstr>Test Survey</vt:lpstr>
      <vt:lpstr>Quality_range</vt:lpstr>
      <vt:lpstr>Test_coverage</vt:lpstr>
      <vt:lpstr>Test_status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1</cp:lastModifiedBy>
  <dcterms:created xsi:type="dcterms:W3CDTF">2015-06-05T18:19:34Z</dcterms:created>
  <dcterms:modified xsi:type="dcterms:W3CDTF">2023-02-20T11:22:42Z</dcterms:modified>
</cp:coreProperties>
</file>