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u\Desktop\AP0\excel\"/>
    </mc:Choice>
  </mc:AlternateContent>
  <bookViews>
    <workbookView xWindow="0" yWindow="0" windowWidth="20490" windowHeight="8115"/>
  </bookViews>
  <sheets>
    <sheet name="Sheet1" sheetId="1" r:id="rId1"/>
  </sheets>
  <calcPr calcId="171027" fullCalcOnLoad="1"/>
</workbook>
</file>

<file path=xl/calcChain.xml><?xml version="1.0" encoding="utf-8"?>
<calcChain xmlns="http://schemas.openxmlformats.org/spreadsheetml/2006/main">
  <c r="A11" i="1" l="1" a="1"/>
  <c r="A15" i="1" s="1"/>
  <c r="A12" i="1" l="1"/>
  <c r="A13" i="1"/>
  <c r="A14" i="1"/>
  <c r="B11" i="1"/>
  <c r="B12" i="1"/>
  <c r="B13" i="1"/>
  <c r="B14" i="1"/>
  <c r="B15" i="1"/>
  <c r="C15" i="1"/>
  <c r="C11" i="1"/>
  <c r="C12" i="1"/>
  <c r="C13" i="1"/>
  <c r="C14" i="1"/>
  <c r="A11" i="1"/>
  <c r="D11" i="1"/>
  <c r="D12" i="1"/>
  <c r="D13" i="1"/>
  <c r="D14" i="1"/>
  <c r="D15" i="1"/>
  <c r="G83" i="1" l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7" i="1"/>
  <c r="G3" i="1"/>
  <c r="G10" i="1"/>
  <c r="G6" i="1"/>
  <c r="G2" i="1"/>
  <c r="G8" i="1"/>
  <c r="G4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9" i="1"/>
  <c r="G5" i="1"/>
</calcChain>
</file>

<file path=xl/sharedStrings.xml><?xml version="1.0" encoding="utf-8"?>
<sst xmlns="http://schemas.openxmlformats.org/spreadsheetml/2006/main" count="10" uniqueCount="10">
  <si>
    <t>x</t>
  </si>
  <si>
    <t>y</t>
  </si>
  <si>
    <t>regressed x</t>
  </si>
  <si>
    <t>regressed y</t>
  </si>
  <si>
    <t>LINEST</t>
  </si>
  <si>
    <t>PLOT</t>
  </si>
  <si>
    <t>EQUATION</t>
  </si>
  <si>
    <t>no error propogation was used because raw data did not have</t>
  </si>
  <si>
    <t>uncertainty. Instead, the uncertainties above are standard error</t>
  </si>
  <si>
    <t>given by 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</si>
</sst>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2" fillId="0" borderId="0"/>
    <xf numFmtId="0" fontId="2" fillId="0" borderId="0"/>
    <xf numFmtId="0" fontId="5" fillId="0" borderId="0"/>
  </cellStyleXfs>
  <cellXfs count="3">
    <xf numFmtId="0" fontId="0" fillId="0" borderId="0" xfId="0"/>
    <xf numFmtId="0" fontId="14" fillId="0" borderId="0" xfId="0" applyFont="1" applyAlignment="1">
      <alignment wrapText="1"/>
    </xf>
    <xf numFmtId="0" fontId="1" fillId="0" borderId="0" xfId="0" applyFont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200">
                <a:solidFill>
                  <a:schemeClr val="tx1"/>
                </a:solidFill>
              </a:rPr>
              <a:t>LINEST</a:t>
            </a:r>
            <a:r>
              <a:rPr lang="en-CA" sz="1200" baseline="0">
                <a:solidFill>
                  <a:schemeClr val="tx1"/>
                </a:solidFill>
              </a:rPr>
              <a:t> Least Squares Fit</a:t>
            </a:r>
            <a:endParaRPr lang="en-CA" sz="12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1.01</c:v>
                </c:pt>
                <c:pt idx="1">
                  <c:v>2.2000000000000002</c:v>
                </c:pt>
                <c:pt idx="2">
                  <c:v>2.9</c:v>
                </c:pt>
                <c:pt idx="3">
                  <c:v>4.03</c:v>
                </c:pt>
                <c:pt idx="4">
                  <c:v>5.32</c:v>
                </c:pt>
                <c:pt idx="5">
                  <c:v>6.22</c:v>
                </c:pt>
                <c:pt idx="6">
                  <c:v>8.56</c:v>
                </c:pt>
                <c:pt idx="7">
                  <c:v>9.09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18.5</c:v>
                </c:pt>
                <c:pt idx="1">
                  <c:v>76.2</c:v>
                </c:pt>
                <c:pt idx="2">
                  <c:v>150.5</c:v>
                </c:pt>
                <c:pt idx="3">
                  <c:v>365</c:v>
                </c:pt>
                <c:pt idx="4">
                  <c:v>780</c:v>
                </c:pt>
                <c:pt idx="5">
                  <c:v>1265</c:v>
                </c:pt>
                <c:pt idx="6">
                  <c:v>3250</c:v>
                </c:pt>
                <c:pt idx="7">
                  <c:v>7099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8C-4242-82F6-9311D797283D}"/>
            </c:ext>
          </c:extLst>
        </c:ser>
        <c:ser>
          <c:idx val="1"/>
          <c:order val="1"/>
          <c:tx>
            <c:v>fit</c:v>
          </c:tx>
          <c:spPr>
            <a:ln w="952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Sheet1!$F$2:$F$83</c:f>
              <c:numCache>
                <c:formatCode>General</c:formatCode>
                <c:ptCount val="8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5.4000000000000101</c:v>
                </c:pt>
                <c:pt idx="45">
                  <c:v>5.5</c:v>
                </c:pt>
                <c:pt idx="46">
                  <c:v>5.6000000000000103</c:v>
                </c:pt>
                <c:pt idx="47">
                  <c:v>5.7</c:v>
                </c:pt>
                <c:pt idx="48">
                  <c:v>5.8000000000000096</c:v>
                </c:pt>
                <c:pt idx="49">
                  <c:v>5.9000000000000101</c:v>
                </c:pt>
                <c:pt idx="50">
                  <c:v>6.0000000000000098</c:v>
                </c:pt>
                <c:pt idx="51">
                  <c:v>6.1000000000000103</c:v>
                </c:pt>
                <c:pt idx="52">
                  <c:v>6.2000000000000099</c:v>
                </c:pt>
                <c:pt idx="53">
                  <c:v>6.3000000000000096</c:v>
                </c:pt>
                <c:pt idx="54">
                  <c:v>6.4000000000000101</c:v>
                </c:pt>
                <c:pt idx="55">
                  <c:v>6.5000000000000098</c:v>
                </c:pt>
                <c:pt idx="56">
                  <c:v>6.6000000000000103</c:v>
                </c:pt>
                <c:pt idx="57">
                  <c:v>6.7000000000000099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7.1000000000000103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</c:numCache>
            </c:numRef>
          </c:xVal>
          <c:yVal>
            <c:numRef>
              <c:f>Sheet1!$G$2:$G$83</c:f>
              <c:numCache>
                <c:formatCode>General</c:formatCode>
                <c:ptCount val="82"/>
                <c:pt idx="0">
                  <c:v>-196.39508491481683</c:v>
                </c:pt>
                <c:pt idx="1">
                  <c:v>-127.14000956428731</c:v>
                </c:pt>
                <c:pt idx="2">
                  <c:v>-63.431860066217951</c:v>
                </c:pt>
                <c:pt idx="3">
                  <c:v>-5.0510691236308958</c:v>
                </c:pt>
                <c:pt idx="4">
                  <c:v>48.221930560452392</c:v>
                </c:pt>
                <c:pt idx="5">
                  <c:v>96.606706283009544</c:v>
                </c:pt>
                <c:pt idx="6">
                  <c:v>140.32282534101796</c:v>
                </c:pt>
                <c:pt idx="7">
                  <c:v>179.58985503145686</c:v>
                </c:pt>
                <c:pt idx="8">
                  <c:v>214.62736265130366</c:v>
                </c:pt>
                <c:pt idx="9">
                  <c:v>245.65491549753597</c:v>
                </c:pt>
                <c:pt idx="10">
                  <c:v>272.89208086713279</c:v>
                </c:pt>
                <c:pt idx="11">
                  <c:v>296.55842605707176</c:v>
                </c:pt>
                <c:pt idx="12">
                  <c:v>316.87351836433027</c:v>
                </c:pt>
                <c:pt idx="13">
                  <c:v>334.05692508588686</c:v>
                </c:pt>
                <c:pt idx="14">
                  <c:v>348.32821351871985</c:v>
                </c:pt>
                <c:pt idx="15">
                  <c:v>359.90695095980664</c:v>
                </c:pt>
                <c:pt idx="16">
                  <c:v>369.01270470612599</c:v>
                </c:pt>
                <c:pt idx="17">
                  <c:v>375.86504205465553</c:v>
                </c:pt>
                <c:pt idx="18">
                  <c:v>380.68353030237267</c:v>
                </c:pt>
                <c:pt idx="19">
                  <c:v>383.68773674625572</c:v>
                </c:pt>
                <c:pt idx="20">
                  <c:v>385.09722868328481</c:v>
                </c:pt>
                <c:pt idx="21">
                  <c:v>385.1315734104337</c:v>
                </c:pt>
                <c:pt idx="22">
                  <c:v>384.01033822468389</c:v>
                </c:pt>
                <c:pt idx="23">
                  <c:v>381.95309042301278</c:v>
                </c:pt>
                <c:pt idx="24">
                  <c:v>379.17939730239868</c:v>
                </c:pt>
                <c:pt idx="25">
                  <c:v>375.90882615981764</c:v>
                </c:pt>
                <c:pt idx="26">
                  <c:v>372.36094429224886</c:v>
                </c:pt>
                <c:pt idx="27">
                  <c:v>368.75531899667021</c:v>
                </c:pt>
                <c:pt idx="28">
                  <c:v>365.31151757006046</c:v>
                </c:pt>
                <c:pt idx="29">
                  <c:v>362.24910730939837</c:v>
                </c:pt>
                <c:pt idx="30">
                  <c:v>359.78765551165952</c:v>
                </c:pt>
                <c:pt idx="31">
                  <c:v>358.14672947382314</c:v>
                </c:pt>
                <c:pt idx="32">
                  <c:v>357.54589649286845</c:v>
                </c:pt>
                <c:pt idx="33">
                  <c:v>358.20472386577057</c:v>
                </c:pt>
                <c:pt idx="34">
                  <c:v>360.34277888950965</c:v>
                </c:pt>
                <c:pt idx="35">
                  <c:v>364.17962886106307</c:v>
                </c:pt>
                <c:pt idx="36">
                  <c:v>369.93484107741006</c:v>
                </c:pt>
                <c:pt idx="37">
                  <c:v>377.82798283552711</c:v>
                </c:pt>
                <c:pt idx="38">
                  <c:v>388.07862143239345</c:v>
                </c:pt>
                <c:pt idx="39">
                  <c:v>400.90632416498374</c:v>
                </c:pt>
                <c:pt idx="40">
                  <c:v>416.53065833028268</c:v>
                </c:pt>
                <c:pt idx="41">
                  <c:v>435.17119122526219</c:v>
                </c:pt>
                <c:pt idx="42">
                  <c:v>457.04749014690333</c:v>
                </c:pt>
                <c:pt idx="43">
                  <c:v>482.37912239218167</c:v>
                </c:pt>
                <c:pt idx="44">
                  <c:v>511.38565525808099</c:v>
                </c:pt>
                <c:pt idx="45">
                  <c:v>544.2866560415705</c:v>
                </c:pt>
                <c:pt idx="46">
                  <c:v>581.30169203963669</c:v>
                </c:pt>
                <c:pt idx="47">
                  <c:v>622.65033054924788</c:v>
                </c:pt>
                <c:pt idx="48">
                  <c:v>668.55213886739512</c:v>
                </c:pt>
                <c:pt idx="49">
                  <c:v>719.2266842910476</c:v>
                </c:pt>
                <c:pt idx="50">
                  <c:v>774.89353411718275</c:v>
                </c:pt>
                <c:pt idx="51">
                  <c:v>835.77225564277978</c:v>
                </c:pt>
                <c:pt idx="52">
                  <c:v>902.08241616482155</c:v>
                </c:pt>
                <c:pt idx="53">
                  <c:v>974.0435829802791</c:v>
                </c:pt>
                <c:pt idx="54">
                  <c:v>1051.8753233861371</c:v>
                </c:pt>
                <c:pt idx="55">
                  <c:v>1135.7972046793657</c:v>
                </c:pt>
                <c:pt idx="56">
                  <c:v>1226.0287941569495</c:v>
                </c:pt>
                <c:pt idx="57">
                  <c:v>1322.7896591158624</c:v>
                </c:pt>
                <c:pt idx="58">
                  <c:v>1426.2993668530889</c:v>
                </c:pt>
                <c:pt idx="59">
                  <c:v>1536.7774846655993</c:v>
                </c:pt>
                <c:pt idx="60">
                  <c:v>1654.4435798503764</c:v>
                </c:pt>
                <c:pt idx="61">
                  <c:v>1779.5172197043939</c:v>
                </c:pt>
                <c:pt idx="62">
                  <c:v>1912.2179715246384</c:v>
                </c:pt>
                <c:pt idx="63">
                  <c:v>2052.7654026080745</c:v>
                </c:pt>
                <c:pt idx="64">
                  <c:v>2201.379080251696</c:v>
                </c:pt>
                <c:pt idx="65">
                  <c:v>2358.2785717524657</c:v>
                </c:pt>
                <c:pt idx="66">
                  <c:v>2523.6834444073738</c:v>
                </c:pt>
                <c:pt idx="67">
                  <c:v>2697.8132655133886</c:v>
                </c:pt>
                <c:pt idx="68">
                  <c:v>2880.8876023674966</c:v>
                </c:pt>
                <c:pt idx="69">
                  <c:v>3073.1260222666733</c:v>
                </c:pt>
                <c:pt idx="70">
                  <c:v>3274.7480925078908</c:v>
                </c:pt>
                <c:pt idx="71">
                  <c:v>3485.9733803881336</c:v>
                </c:pt>
                <c:pt idx="72">
                  <c:v>3707.0214532043738</c:v>
                </c:pt>
                <c:pt idx="73">
                  <c:v>3938.1118782536014</c:v>
                </c:pt>
                <c:pt idx="74">
                  <c:v>4179.4642228327812</c:v>
                </c:pt>
                <c:pt idx="75">
                  <c:v>4431.2980542388996</c:v>
                </c:pt>
                <c:pt idx="76">
                  <c:v>4693.8329397689322</c:v>
                </c:pt>
                <c:pt idx="77">
                  <c:v>4967.288446719851</c:v>
                </c:pt>
                <c:pt idx="78">
                  <c:v>5251.8841423886388</c:v>
                </c:pt>
                <c:pt idx="79">
                  <c:v>5547.8395940722785</c:v>
                </c:pt>
                <c:pt idx="80">
                  <c:v>5855.3743690677475</c:v>
                </c:pt>
                <c:pt idx="81">
                  <c:v>6174.7080346720122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8C-4242-82F6-9311D7972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38415"/>
        <c:axId val="571069087"/>
      </c:scatterChart>
      <c:valAx>
        <c:axId val="5673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 sz="1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69087"/>
        <c:crosses val="autoZero"/>
        <c:crossBetween val="midCat"/>
      </c:valAx>
      <c:valAx>
        <c:axId val="5710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73384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4775" y="5326395"/>
    <xdr:ext cx="2172960" cy="1990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B58DA0-2B8C-44C3-B7DB-2C6A6DD50A53}"/>
                </a:ext>
              </a:extLst>
            </xdr:cNvPr>
            <xdr:cNvSpPr txBox="1">
              <a:spLocks noResize="1"/>
            </xdr:cNvSpPr>
          </xdr:nvSpPr>
          <xdr:spPr>
            <a:xfrm>
              <a:off x="104775" y="5326395"/>
              <a:ext cx="2172960" cy="199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CA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i="0">
                            <a:latin typeface="Cambria Math" panose="02040503050406030204" pitchFamily="18" charset="0"/>
                          </a:rPr>
                          <m:t>40±30</m:t>
                        </m:r>
                      </m:e>
                    </m:d>
                    <m:sSup>
                      <m:sSup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CA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CA" i="0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i="0">
                            <a:latin typeface="Cambria Math" panose="02040503050406030204" pitchFamily="18" charset="0"/>
                          </a:rPr>
                          <m:t>400±400</m:t>
                        </m:r>
                      </m:e>
                    </m:d>
                    <m:sSup>
                      <m:sSup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CA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CA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B58DA0-2B8C-44C3-B7DB-2C6A6DD50A53}"/>
                </a:ext>
              </a:extLst>
            </xdr:cNvPr>
            <xdr:cNvSpPr txBox="1">
              <a:spLocks noResize="1"/>
            </xdr:cNvSpPr>
          </xdr:nvSpPr>
          <xdr:spPr>
            <a:xfrm>
              <a:off x="104775" y="5326395"/>
              <a:ext cx="2172960" cy="199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en-CA" i="0">
                  <a:latin typeface="Cambria Math" panose="02040503050406030204" pitchFamily="18" charset="0"/>
                </a:rPr>
                <a:t>𝑦(𝑥)=(40±30) 𝑥^3−(400±400) 𝑥^2</a:t>
              </a:r>
              <a:endParaRPr lang="en-CA"/>
            </a:p>
          </xdr:txBody>
        </xdr:sp>
      </mc:Fallback>
    </mc:AlternateContent>
    <xdr:clientData/>
  </xdr:absoluteAnchor>
  <xdr:absoluteAnchor>
    <xdr:pos x="822960" y="5517000"/>
    <xdr:ext cx="2099520" cy="182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12E4188-80DC-429F-AEC3-1864D453FFAE}"/>
                </a:ext>
              </a:extLst>
            </xdr:cNvPr>
            <xdr:cNvSpPr txBox="1">
              <a:spLocks noResize="1"/>
            </xdr:cNvSpPr>
          </xdr:nvSpPr>
          <xdr:spPr>
            <a:xfrm>
              <a:off x="822960" y="5517000"/>
              <a:ext cx="2099520" cy="1828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i="0">
                            <a:latin typeface="Cambria Math" panose="02040503050406030204" pitchFamily="18" charset="0"/>
                          </a:rPr>
                          <m:t>1000±2000</m:t>
                        </m:r>
                      </m:e>
                    </m:d>
                    <m:r>
                      <a:rPr lang="en-CA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CA" i="0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CA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i="0">
                            <a:latin typeface="Cambria Math" panose="02040503050406030204" pitchFamily="18" charset="0"/>
                          </a:rPr>
                          <m:t>1000±2000</m:t>
                        </m:r>
                      </m:e>
                    </m:d>
                  </m:oMath>
                </m:oMathPara>
              </a14:m>
              <a:endParaRPr lang="en-CA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12E4188-80DC-429F-AEC3-1864D453FFAE}"/>
                </a:ext>
              </a:extLst>
            </xdr:cNvPr>
            <xdr:cNvSpPr txBox="1">
              <a:spLocks noResize="1"/>
            </xdr:cNvSpPr>
          </xdr:nvSpPr>
          <xdr:spPr>
            <a:xfrm>
              <a:off x="822960" y="5517000"/>
              <a:ext cx="2099520" cy="1828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en-CA" i="0">
                  <a:latin typeface="Cambria Math" panose="02040503050406030204" pitchFamily="18" charset="0"/>
                </a:rPr>
                <a:t>+(1000±2000)𝑥−(1000±2000)</a:t>
              </a:r>
              <a:endParaRPr lang="en-CA"/>
            </a:p>
          </xdr:txBody>
        </xdr:sp>
      </mc:Fallback>
    </mc:AlternateContent>
    <xdr:clientData/>
  </xdr:absoluteAnchor>
  <xdr:twoCellAnchor>
    <xdr:from>
      <xdr:col>0</xdr:col>
      <xdr:colOff>0</xdr:colOff>
      <xdr:row>16</xdr:row>
      <xdr:rowOff>0</xdr:rowOff>
    </xdr:from>
    <xdr:to>
      <xdr:col>5</xdr:col>
      <xdr:colOff>523875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27E9D5-B78F-4B50-99AE-10875002F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33</xdr:row>
      <xdr:rowOff>28575</xdr:rowOff>
    </xdr:from>
    <xdr:ext cx="43486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5965E4-C7F4-41EA-BD6F-2498EC68BF9E}"/>
                </a:ext>
              </a:extLst>
            </xdr:cNvPr>
            <xdr:cNvSpPr txBox="1"/>
          </xdr:nvSpPr>
          <xdr:spPr>
            <a:xfrm>
              <a:off x="0" y="6315075"/>
              <a:ext cx="4348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40±30</m:t>
                        </m:r>
                      </m:e>
                    </m:d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400±400</m:t>
                        </m:r>
                      </m:e>
                    </m:d>
                    <m:sSup>
                      <m:sSup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1000±2000</m:t>
                        </m:r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−(1000±2000)</m:t>
                    </m:r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5965E4-C7F4-41EA-BD6F-2498EC68BF9E}"/>
                </a:ext>
              </a:extLst>
            </xdr:cNvPr>
            <xdr:cNvSpPr txBox="1"/>
          </xdr:nvSpPr>
          <xdr:spPr>
            <a:xfrm>
              <a:off x="0" y="6315075"/>
              <a:ext cx="4348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𝑦=(40±30) 𝑥^3−(400±400) 𝑥^2+(1000±2000)𝑥−(1000±2000)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19" workbookViewId="0">
      <selection activeCell="H29" sqref="H29"/>
    </sheetView>
  </sheetViews>
  <sheetFormatPr defaultRowHeight="15"/>
  <cols>
    <col min="1" max="7" width="10.625" style="2" customWidth="1"/>
    <col min="8" max="16384" width="9" style="2"/>
  </cols>
  <sheetData>
    <row r="1" spans="1:7">
      <c r="A1" s="1" t="s">
        <v>0</v>
      </c>
      <c r="B1" s="2" t="s">
        <v>1</v>
      </c>
      <c r="F1" s="2" t="s">
        <v>2</v>
      </c>
      <c r="G1" s="2" t="s">
        <v>3</v>
      </c>
    </row>
    <row r="2" spans="1:7">
      <c r="A2" s="2">
        <v>1.01</v>
      </c>
      <c r="B2" s="2">
        <v>18.5</v>
      </c>
      <c r="F2" s="2">
        <v>1</v>
      </c>
      <c r="G2" s="2">
        <f t="shared" ref="G2:G33" si="0">$A$11*F2^3+$B$11*F2^2+$C$11*F2+$D$11</f>
        <v>-196.39508491481683</v>
      </c>
    </row>
    <row r="3" spans="1:7">
      <c r="A3" s="2">
        <v>2.2000000000000002</v>
      </c>
      <c r="B3" s="2">
        <v>76.2</v>
      </c>
      <c r="F3" s="2">
        <v>1.1000000000000001</v>
      </c>
      <c r="G3" s="2">
        <f t="shared" si="0"/>
        <v>-127.14000956428731</v>
      </c>
    </row>
    <row r="4" spans="1:7">
      <c r="A4" s="2">
        <v>2.9</v>
      </c>
      <c r="B4" s="2">
        <v>150.5</v>
      </c>
      <c r="F4" s="2">
        <v>1.2</v>
      </c>
      <c r="G4" s="2">
        <f t="shared" si="0"/>
        <v>-63.431860066217951</v>
      </c>
    </row>
    <row r="5" spans="1:7">
      <c r="A5" s="2">
        <v>4.03</v>
      </c>
      <c r="B5" s="2">
        <v>365</v>
      </c>
      <c r="F5" s="2">
        <v>1.3</v>
      </c>
      <c r="G5" s="2">
        <f t="shared" si="0"/>
        <v>-5.0510691236308958</v>
      </c>
    </row>
    <row r="6" spans="1:7">
      <c r="A6" s="2">
        <v>5.32</v>
      </c>
      <c r="B6" s="2">
        <v>780</v>
      </c>
      <c r="F6" s="2">
        <v>1.4</v>
      </c>
      <c r="G6" s="2">
        <f t="shared" si="0"/>
        <v>48.221930560452392</v>
      </c>
    </row>
    <row r="7" spans="1:7">
      <c r="A7" s="2">
        <v>6.22</v>
      </c>
      <c r="B7" s="2">
        <v>1265</v>
      </c>
      <c r="F7" s="2">
        <v>1.5</v>
      </c>
      <c r="G7" s="2">
        <f t="shared" si="0"/>
        <v>96.606706283009544</v>
      </c>
    </row>
    <row r="8" spans="1:7">
      <c r="A8" s="2">
        <v>8.56</v>
      </c>
      <c r="B8" s="2">
        <v>3250</v>
      </c>
      <c r="F8" s="2">
        <v>1.6</v>
      </c>
      <c r="G8" s="2">
        <f t="shared" si="0"/>
        <v>140.32282534101796</v>
      </c>
    </row>
    <row r="9" spans="1:7">
      <c r="A9" s="2">
        <v>9.09</v>
      </c>
      <c r="B9" s="2">
        <v>7099</v>
      </c>
      <c r="F9" s="2">
        <v>1.7</v>
      </c>
      <c r="G9" s="2">
        <f t="shared" si="0"/>
        <v>179.58985503145686</v>
      </c>
    </row>
    <row r="10" spans="1:7">
      <c r="A10" s="2" t="s">
        <v>4</v>
      </c>
      <c r="F10" s="2">
        <v>1.8</v>
      </c>
      <c r="G10" s="2">
        <f t="shared" si="0"/>
        <v>214.62736265130366</v>
      </c>
    </row>
    <row r="11" spans="1:7">
      <c r="A11" s="2">
        <f t="array" ref="A11:D15">LINEST(B2:B9,A2:A9^{1,2,3},1,1)</f>
        <v>36.594549496337187</v>
      </c>
      <c r="B11" s="2">
        <v>-398.10830596092245</v>
      </c>
      <c r="C11" s="2">
        <v>1407.4502371903568</v>
      </c>
      <c r="D11" s="2">
        <v>-1242.3315656405885</v>
      </c>
      <c r="F11" s="2">
        <v>1.9</v>
      </c>
      <c r="G11" s="2">
        <f t="shared" si="0"/>
        <v>245.65491549753597</v>
      </c>
    </row>
    <row r="12" spans="1:7">
      <c r="A12" s="2">
        <v>25.800471283964232</v>
      </c>
      <c r="B12" s="2">
        <v>392.07578444963133</v>
      </c>
      <c r="C12" s="2">
        <v>1703.4686893265352</v>
      </c>
      <c r="D12" s="2">
        <v>2037.5135381504874</v>
      </c>
      <c r="F12" s="2">
        <v>2</v>
      </c>
      <c r="G12" s="2">
        <f t="shared" si="0"/>
        <v>272.89208086713279</v>
      </c>
    </row>
    <row r="13" spans="1:7">
      <c r="A13" s="2">
        <v>0.92730651081401716</v>
      </c>
      <c r="B13" s="2">
        <v>875.63690422352283</v>
      </c>
      <c r="C13" s="2" t="e">
        <v>#N/A</v>
      </c>
      <c r="D13" s="2" t="e">
        <v>#N/A</v>
      </c>
      <c r="F13" s="2">
        <v>2.1</v>
      </c>
      <c r="G13" s="2">
        <f t="shared" si="0"/>
        <v>296.55842605707176</v>
      </c>
    </row>
    <row r="14" spans="1:7">
      <c r="A14" s="2">
        <v>17.008520225546789</v>
      </c>
      <c r="B14" s="2">
        <v>4</v>
      </c>
      <c r="C14" s="2" t="e">
        <v>#N/A</v>
      </c>
      <c r="D14" s="2" t="e">
        <v>#N/A</v>
      </c>
      <c r="F14" s="2">
        <v>2.2000000000000002</v>
      </c>
      <c r="G14" s="2">
        <f t="shared" si="0"/>
        <v>316.87351836433027</v>
      </c>
    </row>
    <row r="15" spans="1:7">
      <c r="A15" s="2">
        <v>39123337.782847382</v>
      </c>
      <c r="B15" s="2">
        <v>3066959.9521526196</v>
      </c>
      <c r="C15" s="2" t="e">
        <v>#N/A</v>
      </c>
      <c r="D15" s="2" t="e">
        <v>#N/A</v>
      </c>
      <c r="F15" s="2">
        <v>2.2999999999999998</v>
      </c>
      <c r="G15" s="2">
        <f t="shared" si="0"/>
        <v>334.05692508588686</v>
      </c>
    </row>
    <row r="16" spans="1:7">
      <c r="A16" s="2" t="s">
        <v>5</v>
      </c>
      <c r="F16" s="2">
        <v>2.4</v>
      </c>
      <c r="G16" s="2">
        <f t="shared" si="0"/>
        <v>348.32821351871985</v>
      </c>
    </row>
    <row r="17" spans="6:7">
      <c r="F17" s="2">
        <v>2.5</v>
      </c>
      <c r="G17" s="2">
        <f t="shared" si="0"/>
        <v>359.90695095980664</v>
      </c>
    </row>
    <row r="18" spans="6:7">
      <c r="F18" s="2">
        <v>2.6</v>
      </c>
      <c r="G18" s="2">
        <f t="shared" si="0"/>
        <v>369.01270470612599</v>
      </c>
    </row>
    <row r="19" spans="6:7">
      <c r="F19" s="2">
        <v>2.7</v>
      </c>
      <c r="G19" s="2">
        <f t="shared" si="0"/>
        <v>375.86504205465553</v>
      </c>
    </row>
    <row r="20" spans="6:7">
      <c r="F20" s="2">
        <v>2.8</v>
      </c>
      <c r="G20" s="2">
        <f t="shared" si="0"/>
        <v>380.68353030237267</v>
      </c>
    </row>
    <row r="21" spans="6:7">
      <c r="F21" s="2">
        <v>2.9</v>
      </c>
      <c r="G21" s="2">
        <f t="shared" si="0"/>
        <v>383.68773674625572</v>
      </c>
    </row>
    <row r="22" spans="6:7">
      <c r="F22" s="2">
        <v>3</v>
      </c>
      <c r="G22" s="2">
        <f t="shared" si="0"/>
        <v>385.09722868328481</v>
      </c>
    </row>
    <row r="23" spans="6:7">
      <c r="F23" s="2">
        <v>3.1</v>
      </c>
      <c r="G23" s="2">
        <f t="shared" si="0"/>
        <v>385.1315734104337</v>
      </c>
    </row>
    <row r="24" spans="6:7">
      <c r="F24" s="2">
        <v>3.2</v>
      </c>
      <c r="G24" s="2">
        <f t="shared" si="0"/>
        <v>384.01033822468389</v>
      </c>
    </row>
    <row r="25" spans="6:7">
      <c r="F25" s="2">
        <v>3.3</v>
      </c>
      <c r="G25" s="2">
        <f t="shared" si="0"/>
        <v>381.95309042301278</v>
      </c>
    </row>
    <row r="26" spans="6:7">
      <c r="F26" s="2">
        <v>3.4</v>
      </c>
      <c r="G26" s="2">
        <f t="shared" si="0"/>
        <v>379.17939730239868</v>
      </c>
    </row>
    <row r="27" spans="6:7">
      <c r="F27" s="2">
        <v>3.5</v>
      </c>
      <c r="G27" s="2">
        <f t="shared" si="0"/>
        <v>375.90882615981764</v>
      </c>
    </row>
    <row r="28" spans="6:7">
      <c r="F28" s="2">
        <v>3.6</v>
      </c>
      <c r="G28" s="2">
        <f t="shared" si="0"/>
        <v>372.36094429224886</v>
      </c>
    </row>
    <row r="29" spans="6:7">
      <c r="F29" s="2">
        <v>3.7</v>
      </c>
      <c r="G29" s="2">
        <f t="shared" si="0"/>
        <v>368.75531899667021</v>
      </c>
    </row>
    <row r="30" spans="6:7">
      <c r="F30" s="2">
        <v>3.8</v>
      </c>
      <c r="G30" s="2">
        <f t="shared" si="0"/>
        <v>365.31151757006046</v>
      </c>
    </row>
    <row r="31" spans="6:7">
      <c r="F31" s="2">
        <v>3.9</v>
      </c>
      <c r="G31" s="2">
        <f t="shared" si="0"/>
        <v>362.24910730939837</v>
      </c>
    </row>
    <row r="32" spans="6:7">
      <c r="F32" s="2">
        <v>4</v>
      </c>
      <c r="G32" s="2">
        <f t="shared" si="0"/>
        <v>359.78765551165952</v>
      </c>
    </row>
    <row r="33" spans="1:7">
      <c r="A33" s="2" t="s">
        <v>6</v>
      </c>
      <c r="F33" s="2">
        <v>4.0999999999999996</v>
      </c>
      <c r="G33" s="2">
        <f t="shared" si="0"/>
        <v>358.14672947382314</v>
      </c>
    </row>
    <row r="34" spans="1:7">
      <c r="F34" s="2">
        <v>4.2</v>
      </c>
      <c r="G34" s="2">
        <f t="shared" ref="G34:G65" si="1">$A$11*F34^3+$B$11*F34^2+$C$11*F34+$D$11</f>
        <v>357.54589649286845</v>
      </c>
    </row>
    <row r="35" spans="1:7">
      <c r="F35" s="2">
        <v>4.3</v>
      </c>
      <c r="G35" s="2">
        <f t="shared" si="1"/>
        <v>358.20472386577057</v>
      </c>
    </row>
    <row r="36" spans="1:7">
      <c r="A36" s="2" t="s">
        <v>7</v>
      </c>
      <c r="F36" s="2">
        <v>4.4000000000000004</v>
      </c>
      <c r="G36" s="2">
        <f t="shared" si="1"/>
        <v>360.34277888950965</v>
      </c>
    </row>
    <row r="37" spans="1:7">
      <c r="A37" s="2" t="s">
        <v>8</v>
      </c>
      <c r="F37" s="2">
        <v>4.5</v>
      </c>
      <c r="G37" s="2">
        <f t="shared" si="1"/>
        <v>364.17962886106307</v>
      </c>
    </row>
    <row r="38" spans="1:7">
      <c r="A38" s="2" t="s">
        <v>9</v>
      </c>
      <c r="F38" s="2">
        <v>4.5999999999999996</v>
      </c>
      <c r="G38" s="2">
        <f t="shared" si="1"/>
        <v>369.93484107741006</v>
      </c>
    </row>
    <row r="39" spans="1:7">
      <c r="F39" s="2">
        <v>4.7</v>
      </c>
      <c r="G39" s="2">
        <f t="shared" si="1"/>
        <v>377.82798283552711</v>
      </c>
    </row>
    <row r="40" spans="1:7">
      <c r="F40" s="2">
        <v>4.8</v>
      </c>
      <c r="G40" s="2">
        <f t="shared" si="1"/>
        <v>388.07862143239345</v>
      </c>
    </row>
    <row r="41" spans="1:7">
      <c r="F41" s="2">
        <v>4.9000000000000004</v>
      </c>
      <c r="G41" s="2">
        <f t="shared" si="1"/>
        <v>400.90632416498374</v>
      </c>
    </row>
    <row r="42" spans="1:7">
      <c r="F42" s="2">
        <v>5</v>
      </c>
      <c r="G42" s="2">
        <f t="shared" si="1"/>
        <v>416.53065833028268</v>
      </c>
    </row>
    <row r="43" spans="1:7">
      <c r="F43" s="2">
        <v>5.0999999999999996</v>
      </c>
      <c r="G43" s="2">
        <f t="shared" si="1"/>
        <v>435.17119122526219</v>
      </c>
    </row>
    <row r="44" spans="1:7">
      <c r="F44" s="2">
        <v>5.2</v>
      </c>
      <c r="G44" s="2">
        <f t="shared" si="1"/>
        <v>457.04749014690333</v>
      </c>
    </row>
    <row r="45" spans="1:7">
      <c r="F45" s="2">
        <v>5.3</v>
      </c>
      <c r="G45" s="2">
        <f t="shared" si="1"/>
        <v>482.37912239218167</v>
      </c>
    </row>
    <row r="46" spans="1:7">
      <c r="F46" s="2">
        <v>5.4000000000000101</v>
      </c>
      <c r="G46" s="2">
        <f t="shared" si="1"/>
        <v>511.38565525808099</v>
      </c>
    </row>
    <row r="47" spans="1:7">
      <c r="F47" s="2">
        <v>5.5</v>
      </c>
      <c r="G47" s="2">
        <f t="shared" si="1"/>
        <v>544.2866560415705</v>
      </c>
    </row>
    <row r="48" spans="1:7">
      <c r="F48" s="2">
        <v>5.6000000000000103</v>
      </c>
      <c r="G48" s="2">
        <f t="shared" si="1"/>
        <v>581.30169203963669</v>
      </c>
    </row>
    <row r="49" spans="6:7">
      <c r="F49" s="2">
        <v>5.7</v>
      </c>
      <c r="G49" s="2">
        <f t="shared" si="1"/>
        <v>622.65033054924788</v>
      </c>
    </row>
    <row r="50" spans="6:7">
      <c r="F50" s="2">
        <v>5.8000000000000096</v>
      </c>
      <c r="G50" s="2">
        <f t="shared" si="1"/>
        <v>668.55213886739512</v>
      </c>
    </row>
    <row r="51" spans="6:7">
      <c r="F51" s="2">
        <v>5.9000000000000101</v>
      </c>
      <c r="G51" s="2">
        <f t="shared" si="1"/>
        <v>719.2266842910476</v>
      </c>
    </row>
    <row r="52" spans="6:7">
      <c r="F52" s="2">
        <v>6.0000000000000098</v>
      </c>
      <c r="G52" s="2">
        <f t="shared" si="1"/>
        <v>774.89353411718275</v>
      </c>
    </row>
    <row r="53" spans="6:7">
      <c r="F53" s="2">
        <v>6.1000000000000103</v>
      </c>
      <c r="G53" s="2">
        <f t="shared" si="1"/>
        <v>835.77225564277978</v>
      </c>
    </row>
    <row r="54" spans="6:7">
      <c r="F54" s="2">
        <v>6.2000000000000099</v>
      </c>
      <c r="G54" s="2">
        <f t="shared" si="1"/>
        <v>902.08241616482155</v>
      </c>
    </row>
    <row r="55" spans="6:7">
      <c r="F55" s="2">
        <v>6.3000000000000096</v>
      </c>
      <c r="G55" s="2">
        <f t="shared" si="1"/>
        <v>974.0435829802791</v>
      </c>
    </row>
    <row r="56" spans="6:7">
      <c r="F56" s="2">
        <v>6.4000000000000101</v>
      </c>
      <c r="G56" s="2">
        <f t="shared" si="1"/>
        <v>1051.8753233861371</v>
      </c>
    </row>
    <row r="57" spans="6:7">
      <c r="F57" s="2">
        <v>6.5000000000000098</v>
      </c>
      <c r="G57" s="2">
        <f t="shared" si="1"/>
        <v>1135.7972046793657</v>
      </c>
    </row>
    <row r="58" spans="6:7">
      <c r="F58" s="2">
        <v>6.6000000000000103</v>
      </c>
      <c r="G58" s="2">
        <f t="shared" si="1"/>
        <v>1226.0287941569495</v>
      </c>
    </row>
    <row r="59" spans="6:7">
      <c r="F59" s="2">
        <v>6.7000000000000099</v>
      </c>
      <c r="G59" s="2">
        <f t="shared" si="1"/>
        <v>1322.7896591158624</v>
      </c>
    </row>
    <row r="60" spans="6:7">
      <c r="F60" s="2">
        <v>6.8000000000000096</v>
      </c>
      <c r="G60" s="2">
        <f t="shared" si="1"/>
        <v>1426.2993668530889</v>
      </c>
    </row>
    <row r="61" spans="6:7">
      <c r="F61" s="2">
        <v>6.9000000000000101</v>
      </c>
      <c r="G61" s="2">
        <f t="shared" si="1"/>
        <v>1536.7774846655993</v>
      </c>
    </row>
    <row r="62" spans="6:7">
      <c r="F62" s="2">
        <v>7.0000000000000098</v>
      </c>
      <c r="G62" s="2">
        <f t="shared" si="1"/>
        <v>1654.4435798503764</v>
      </c>
    </row>
    <row r="63" spans="6:7">
      <c r="F63" s="2">
        <v>7.1000000000000103</v>
      </c>
      <c r="G63" s="2">
        <f t="shared" si="1"/>
        <v>1779.5172197043939</v>
      </c>
    </row>
    <row r="64" spans="6:7">
      <c r="F64" s="2">
        <v>7.2000000000000099</v>
      </c>
      <c r="G64" s="2">
        <f t="shared" si="1"/>
        <v>1912.2179715246384</v>
      </c>
    </row>
    <row r="65" spans="6:7">
      <c r="F65" s="2">
        <v>7.3000000000000096</v>
      </c>
      <c r="G65" s="2">
        <f t="shared" si="1"/>
        <v>2052.7654026080745</v>
      </c>
    </row>
    <row r="66" spans="6:7">
      <c r="F66" s="2">
        <v>7.4000000000000101</v>
      </c>
      <c r="G66" s="2">
        <f t="shared" ref="G66:G97" si="2">$A$11*F66^3+$B$11*F66^2+$C$11*F66+$D$11</f>
        <v>2201.379080251696</v>
      </c>
    </row>
    <row r="67" spans="6:7">
      <c r="F67" s="2">
        <v>7.5000000000000098</v>
      </c>
      <c r="G67" s="2">
        <f t="shared" si="2"/>
        <v>2358.2785717524657</v>
      </c>
    </row>
    <row r="68" spans="6:7">
      <c r="F68" s="2">
        <v>7.6000000000000103</v>
      </c>
      <c r="G68" s="2">
        <f t="shared" si="2"/>
        <v>2523.6834444073738</v>
      </c>
    </row>
    <row r="69" spans="6:7">
      <c r="F69" s="2">
        <v>7.7000000000000099</v>
      </c>
      <c r="G69" s="2">
        <f t="shared" si="2"/>
        <v>2697.8132655133886</v>
      </c>
    </row>
    <row r="70" spans="6:7">
      <c r="F70" s="2">
        <v>7.8000000000000096</v>
      </c>
      <c r="G70" s="2">
        <f t="shared" si="2"/>
        <v>2880.8876023674966</v>
      </c>
    </row>
    <row r="71" spans="6:7">
      <c r="F71" s="2">
        <v>7.9000000000000101</v>
      </c>
      <c r="G71" s="2">
        <f t="shared" si="2"/>
        <v>3073.1260222666733</v>
      </c>
    </row>
    <row r="72" spans="6:7">
      <c r="F72" s="2">
        <v>8.0000000000000107</v>
      </c>
      <c r="G72" s="2">
        <f t="shared" si="2"/>
        <v>3274.7480925078908</v>
      </c>
    </row>
    <row r="73" spans="6:7">
      <c r="F73" s="2">
        <v>8.1000000000000103</v>
      </c>
      <c r="G73" s="2">
        <f t="shared" si="2"/>
        <v>3485.9733803881336</v>
      </c>
    </row>
    <row r="74" spans="6:7">
      <c r="F74" s="2">
        <v>8.2000000000000099</v>
      </c>
      <c r="G74" s="2">
        <f t="shared" si="2"/>
        <v>3707.0214532043738</v>
      </c>
    </row>
    <row r="75" spans="6:7">
      <c r="F75" s="2">
        <v>8.3000000000000096</v>
      </c>
      <c r="G75" s="2">
        <f t="shared" si="2"/>
        <v>3938.1118782536014</v>
      </c>
    </row>
    <row r="76" spans="6:7">
      <c r="F76" s="2">
        <v>8.4000000000000092</v>
      </c>
      <c r="G76" s="2">
        <f t="shared" si="2"/>
        <v>4179.4642228327812</v>
      </c>
    </row>
    <row r="77" spans="6:7">
      <c r="F77" s="2">
        <v>8.5000000000000107</v>
      </c>
      <c r="G77" s="2">
        <f t="shared" si="2"/>
        <v>4431.2980542388996</v>
      </c>
    </row>
    <row r="78" spans="6:7">
      <c r="F78" s="2">
        <v>8.6000000000000103</v>
      </c>
      <c r="G78" s="2">
        <f t="shared" si="2"/>
        <v>4693.8329397689322</v>
      </c>
    </row>
    <row r="79" spans="6:7">
      <c r="F79" s="2">
        <v>8.7000000000000099</v>
      </c>
      <c r="G79" s="2">
        <f t="shared" si="2"/>
        <v>4967.288446719851</v>
      </c>
    </row>
    <row r="80" spans="6:7">
      <c r="F80" s="2">
        <v>8.8000000000000096</v>
      </c>
      <c r="G80" s="2">
        <f t="shared" si="2"/>
        <v>5251.8841423886388</v>
      </c>
    </row>
    <row r="81" spans="6:7">
      <c r="F81" s="2">
        <v>8.9000000000000092</v>
      </c>
      <c r="G81" s="2">
        <f t="shared" si="2"/>
        <v>5547.8395940722785</v>
      </c>
    </row>
    <row r="82" spans="6:7">
      <c r="F82" s="2">
        <v>9.0000000000000107</v>
      </c>
      <c r="G82" s="2">
        <f t="shared" si="2"/>
        <v>5855.3743690677475</v>
      </c>
    </row>
    <row r="83" spans="6:7">
      <c r="F83" s="2">
        <v>9.1000000000000103</v>
      </c>
      <c r="G83" s="2">
        <f t="shared" si="2"/>
        <v>6174.7080346720122</v>
      </c>
    </row>
  </sheetData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Yu</cp:lastModifiedBy>
  <cp:revision>3</cp:revision>
  <dcterms:created xsi:type="dcterms:W3CDTF">2017-08-31T13:45:53Z</dcterms:created>
  <dcterms:modified xsi:type="dcterms:W3CDTF">2017-09-02T23:17:33Z</dcterms:modified>
</cp:coreProperties>
</file>