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dreyleonov/Downloads/"/>
    </mc:Choice>
  </mc:AlternateContent>
  <xr:revisionPtr revIDLastSave="0" documentId="8_{D93E2B92-2F63-664C-9117-50DA8A66ED26}" xr6:coauthVersionLast="47" xr6:coauthVersionMax="47" xr10:uidLastSave="{00000000-0000-0000-0000-000000000000}"/>
  <bookViews>
    <workbookView xWindow="8640" yWindow="6660" windowWidth="24700" windowHeight="19500" xr2:uid="{00000000-000D-0000-FFFF-FFFF00000000}"/>
  </bookViews>
  <sheets>
    <sheet name="Test Case" sheetId="1" r:id="rId1"/>
    <sheet name="Дефект" sheetId="2" state="hidden" r:id="rId2"/>
    <sheet name="Деф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F10" i="1"/>
  <c r="E10" i="1"/>
  <c r="D10" i="1"/>
  <c r="H10" i="1" s="1"/>
  <c r="A10" i="1"/>
</calcChain>
</file>

<file path=xl/sharedStrings.xml><?xml version="1.0" encoding="utf-8"?>
<sst xmlns="http://schemas.openxmlformats.org/spreadsheetml/2006/main" count="107" uniqueCount="78">
  <si>
    <t>Наименование:</t>
  </si>
  <si>
    <t>Доступ к задачам</t>
  </si>
  <si>
    <t>№:</t>
  </si>
  <si>
    <t>Описание:</t>
  </si>
  <si>
    <t>Статус:</t>
  </si>
  <si>
    <t>Выполнен</t>
  </si>
  <si>
    <t>Дефекты №:</t>
  </si>
  <si>
    <t>Тестировщик:</t>
  </si>
  <si>
    <t>Лев Романов</t>
  </si>
  <si>
    <t>Дата:</t>
  </si>
  <si>
    <t>Начальные условия:</t>
  </si>
  <si>
    <t>none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</si>
  <si>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</si>
  <si>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</si>
  <si>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</si>
  <si>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</si>
  <si>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</si>
  <si>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</si>
  <si>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</si>
  <si>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</si>
  <si>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</si>
  <si>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</si>
  <si>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</si>
  <si>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</si>
  <si>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</si>
  <si>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</si>
  <si>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</si>
  <si>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Название</t>
  </si>
  <si>
    <t>Использование кириллицы в логине</t>
  </si>
  <si>
    <t>№ тест-кейса</t>
  </si>
  <si>
    <t xml:space="preserve">Проект </t>
  </si>
  <si>
    <t>QTProject</t>
  </si>
  <si>
    <t xml:space="preserve">Компонент </t>
  </si>
  <si>
    <t xml:space="preserve">Статус </t>
  </si>
  <si>
    <t>In progress</t>
  </si>
  <si>
    <t xml:space="preserve">Номер версии </t>
  </si>
  <si>
    <t>1.0</t>
  </si>
  <si>
    <t>Важность:</t>
  </si>
  <si>
    <t>Major</t>
  </si>
  <si>
    <t>Приоритет:</t>
  </si>
  <si>
    <t>Medium</t>
  </si>
  <si>
    <t>Blocker</t>
  </si>
  <si>
    <t>High</t>
  </si>
  <si>
    <t>Opened</t>
  </si>
  <si>
    <t>Critical</t>
  </si>
  <si>
    <t>Low</t>
  </si>
  <si>
    <t>Retest</t>
  </si>
  <si>
    <t>Minor</t>
  </si>
  <si>
    <t>Fixed</t>
  </si>
  <si>
    <t>Trivial</t>
  </si>
  <si>
    <t>Closed</t>
  </si>
  <si>
    <t xml:space="preserve">Назначен на </t>
  </si>
  <si>
    <t>Автор</t>
  </si>
  <si>
    <t>Описание</t>
  </si>
  <si>
    <r>
      <rPr>
        <b/>
        <sz val="10"/>
        <color theme="1"/>
        <rFont val="&quot;Times New Roman&quot;"/>
      </rPr>
      <t xml:space="preserve">Шаги воспроизведения </t>
    </r>
    <r>
      <rPr>
        <sz val="10"/>
        <color theme="1"/>
        <rFont val="&quot;Times New Roman&quot;"/>
      </rPr>
      <t xml:space="preserve">
1 Запустить GUI
2 Перейти в окно регистрации
3 Ввести в поле Логин "абвгд", а в поле Пароль '12345'
4. Нажать на кнопку 'Зарегистрироваться'
</t>
    </r>
    <r>
      <rPr>
        <b/>
        <sz val="10"/>
        <color theme="1"/>
        <rFont val="&quot;Times New Roman&quot;"/>
      </rPr>
      <t>Ожидаемый результат:</t>
    </r>
    <r>
      <rPr>
        <sz val="10"/>
        <color theme="1"/>
        <rFont val="&quot;Times New Roman&quot;"/>
      </rPr>
      <t xml:space="preserve">
 Вывод ошибки 'Для логина разрешена только латиница' + очистка полей ввода
</t>
    </r>
    <r>
      <rPr>
        <b/>
        <sz val="10"/>
        <color theme="1"/>
        <rFont val="&quot;Times New Roman&quot;"/>
      </rPr>
      <t>Наблюдаемый результат:</t>
    </r>
    <r>
      <rPr>
        <sz val="10"/>
        <color theme="1"/>
        <rFont val="&quot;Times New Roman&quot;"/>
      </rPr>
      <t xml:space="preserve">
 Переход в окно аутентификации
</t>
    </r>
  </si>
  <si>
    <t>Вложения</t>
  </si>
  <si>
    <t>Леонов Андрей</t>
  </si>
  <si>
    <t>Проверка Аутентификации</t>
  </si>
  <si>
    <t>Запустить клиент</t>
  </si>
  <si>
    <t>Откроется главное меню с кнопкой войти</t>
  </si>
  <si>
    <t>Открылось главное меню с кнопкой войти</t>
  </si>
  <si>
    <t>Нажать на кнопку войти</t>
  </si>
  <si>
    <t>Открылось окно аутентификации</t>
  </si>
  <si>
    <t>Откроется меню аутентификации</t>
  </si>
  <si>
    <t>Ввод данных для аутентификации и нажать на кнопку далее</t>
  </si>
  <si>
    <t>Открылось окно авторизации</t>
  </si>
  <si>
    <t>Откроется окно tasks</t>
  </si>
  <si>
    <t>Нажать на кнопку назад из окна tasks</t>
  </si>
  <si>
    <t>Откроется окно авторизации</t>
  </si>
  <si>
    <t>В консоли вывелась ошибка Данного пользователя не существует</t>
  </si>
  <si>
    <t>Проверка авторизации на стороне клиента</t>
  </si>
  <si>
    <t>Проект</t>
  </si>
  <si>
    <t>Компонент</t>
  </si>
  <si>
    <t>Статус</t>
  </si>
  <si>
    <t>In Progress</t>
  </si>
  <si>
    <t>Номер версии</t>
  </si>
  <si>
    <t>Назначен на</t>
  </si>
  <si>
    <t xml:space="preserve"> Шаги воспроизведения 
1. Запустить клиент 
2. Подключиться нажать кнопку войти и перейти в меню авторизации
3. Ввести логин qwerty и пароль qwerty
4. Нажать кнопку Даллее
Ожидаемый результат:
Перешел в меню tasks
Наблюдаемый результат:
В консоли появилась ошибка Данного пользователя не существует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</si>
</sst>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2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0"/>
      <color theme="1"/>
      <name val="&quot;Times New Roman&quot;"/>
    </font>
    <font>
      <sz val="10"/>
      <color theme="1"/>
      <name val="&quot;Times New Roman&quot;"/>
    </font>
    <font>
      <sz val="11"/>
      <color rgb="FF38761D"/>
      <name val="Calibri"/>
      <family val="2"/>
    </font>
    <font>
      <sz val="10"/>
      <name val="Arial"/>
      <family val="2"/>
    </font>
    <font>
      <sz val="10"/>
      <color rgb="FF38761D"/>
      <name val="&quot;Times New Roman&quot;"/>
    </font>
    <font>
      <sz val="11"/>
      <color rgb="FF000000"/>
      <name val="Calibri"/>
      <family val="2"/>
    </font>
    <font>
      <sz val="10"/>
      <color rgb="FF000000"/>
      <name val="&quot;Times New Roman&quot;"/>
    </font>
    <font>
      <sz val="11"/>
      <color rgb="FF000000"/>
      <name val="Calibri"/>
      <family val="2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0C0C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/>
  </cellStyleXfs>
  <cellXfs count="67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3" fillId="0" borderId="2" xfId="0" applyFont="1" applyBorder="1" applyAlignment="1">
      <alignment vertical="top" wrapText="1"/>
    </xf>
    <xf numFmtId="0" fontId="1" fillId="2" borderId="3" xfId="0" applyFont="1" applyFill="1" applyBorder="1"/>
    <xf numFmtId="0" fontId="1" fillId="0" borderId="2" xfId="0" applyFont="1" applyBorder="1"/>
    <xf numFmtId="0" fontId="1" fillId="2" borderId="4" xfId="0" applyFont="1" applyFill="1" applyBorder="1"/>
    <xf numFmtId="0" fontId="1" fillId="2" borderId="7" xfId="0" applyFont="1" applyFill="1" applyBorder="1"/>
    <xf numFmtId="0" fontId="2" fillId="2" borderId="8" xfId="0" applyFont="1" applyFill="1" applyBorder="1" applyAlignment="1">
      <alignment horizontal="right"/>
    </xf>
    <xf numFmtId="0" fontId="4" fillId="2" borderId="8" xfId="0" applyFont="1" applyFill="1" applyBorder="1"/>
    <xf numFmtId="0" fontId="1" fillId="2" borderId="9" xfId="0" applyFont="1" applyFill="1" applyBorder="1"/>
    <xf numFmtId="0" fontId="1" fillId="2" borderId="12" xfId="0" applyFont="1" applyFill="1" applyBorder="1"/>
    <xf numFmtId="0" fontId="2" fillId="2" borderId="11" xfId="0" applyFont="1" applyFill="1" applyBorder="1"/>
    <xf numFmtId="0" fontId="1" fillId="0" borderId="11" xfId="0" applyFont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0" borderId="8" xfId="0" applyFont="1" applyBorder="1"/>
    <xf numFmtId="164" fontId="1" fillId="0" borderId="8" xfId="0" applyNumberFormat="1" applyFont="1" applyBorder="1"/>
    <xf numFmtId="0" fontId="1" fillId="0" borderId="12" xfId="0" applyFont="1" applyBorder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vertical="top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/>
    </xf>
    <xf numFmtId="9" fontId="2" fillId="2" borderId="13" xfId="0" applyNumberFormat="1" applyFont="1" applyFill="1" applyBorder="1" applyAlignment="1">
      <alignment horizontal="right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/>
    <xf numFmtId="0" fontId="3" fillId="0" borderId="16" xfId="0" applyFont="1" applyBorder="1" applyAlignment="1">
      <alignment horizontal="center"/>
    </xf>
    <xf numFmtId="0" fontId="3" fillId="0" borderId="8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/>
    </xf>
    <xf numFmtId="0" fontId="6" fillId="0" borderId="8" xfId="0" applyFont="1" applyBorder="1" applyAlignment="1">
      <alignment vertical="top" wrapText="1"/>
    </xf>
    <xf numFmtId="0" fontId="1" fillId="0" borderId="17" xfId="0" applyFont="1" applyBorder="1" applyAlignment="1">
      <alignment vertical="top"/>
    </xf>
    <xf numFmtId="0" fontId="2" fillId="2" borderId="18" xfId="0" applyFont="1" applyFill="1" applyBorder="1" applyAlignment="1">
      <alignment horizontal="right"/>
    </xf>
    <xf numFmtId="0" fontId="2" fillId="2" borderId="21" xfId="0" applyFont="1" applyFill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7" fillId="0" borderId="8" xfId="0" applyFont="1" applyBorder="1"/>
    <xf numFmtId="0" fontId="8" fillId="0" borderId="21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2" fillId="2" borderId="21" xfId="0" applyFont="1" applyFill="1" applyBorder="1" applyAlignment="1">
      <alignment horizontal="right" vertical="top"/>
    </xf>
    <xf numFmtId="0" fontId="1" fillId="2" borderId="5" xfId="0" applyFont="1" applyFill="1" applyBorder="1"/>
    <xf numFmtId="0" fontId="5" fillId="0" borderId="10" xfId="0" applyFont="1" applyBorder="1"/>
    <xf numFmtId="0" fontId="2" fillId="2" borderId="6" xfId="0" applyFont="1" applyFill="1" applyBorder="1" applyAlignment="1">
      <alignment horizontal="right" vertical="top"/>
    </xf>
    <xf numFmtId="0" fontId="5" fillId="0" borderId="11" xfId="0" applyFont="1" applyBorder="1"/>
    <xf numFmtId="0" fontId="3" fillId="0" borderId="6" xfId="0" applyFont="1" applyBorder="1" applyAlignment="1">
      <alignment vertical="top" wrapText="1"/>
    </xf>
    <xf numFmtId="0" fontId="7" fillId="0" borderId="19" xfId="0" applyFont="1" applyBorder="1"/>
    <xf numFmtId="0" fontId="5" fillId="0" borderId="19" xfId="0" applyFont="1" applyBorder="1"/>
    <xf numFmtId="0" fontId="5" fillId="0" borderId="20" xfId="0" applyFont="1" applyBorder="1"/>
    <xf numFmtId="0" fontId="3" fillId="0" borderId="7" xfId="0" applyFont="1" applyBorder="1" applyAlignment="1">
      <alignment vertical="top" wrapText="1"/>
    </xf>
    <xf numFmtId="0" fontId="5" fillId="0" borderId="7" xfId="0" applyFont="1" applyBorder="1"/>
    <xf numFmtId="0" fontId="5" fillId="0" borderId="8" xfId="0" applyFont="1" applyBorder="1"/>
    <xf numFmtId="0" fontId="1" fillId="0" borderId="7" xfId="0" applyFont="1" applyBorder="1"/>
    <xf numFmtId="0" fontId="10" fillId="3" borderId="22" xfId="1" applyFont="1" applyFill="1" applyBorder="1" applyAlignment="1">
      <alignment horizontal="right" wrapText="1"/>
    </xf>
    <xf numFmtId="0" fontId="9" fillId="0" borderId="23" xfId="1" applyBorder="1" applyAlignment="1">
      <alignment wrapText="1"/>
    </xf>
    <xf numFmtId="0" fontId="9" fillId="0" borderId="24" xfId="1" applyBorder="1" applyAlignment="1">
      <alignment wrapText="1"/>
    </xf>
    <xf numFmtId="0" fontId="9" fillId="0" borderId="25" xfId="1" applyBorder="1" applyAlignment="1">
      <alignment wrapText="1"/>
    </xf>
    <xf numFmtId="0" fontId="10" fillId="3" borderId="26" xfId="1" applyFont="1" applyFill="1" applyBorder="1" applyAlignment="1">
      <alignment horizontal="right" wrapText="1"/>
    </xf>
    <xf numFmtId="0" fontId="9" fillId="0" borderId="27" xfId="1" applyBorder="1" applyAlignment="1">
      <alignment horizontal="right" wrapText="1"/>
    </xf>
    <xf numFmtId="0" fontId="10" fillId="3" borderId="27" xfId="1" applyFont="1" applyFill="1" applyBorder="1" applyAlignment="1">
      <alignment horizontal="right" wrapText="1"/>
    </xf>
    <xf numFmtId="0" fontId="9" fillId="0" borderId="27" xfId="1" applyBorder="1" applyAlignment="1">
      <alignment wrapText="1"/>
    </xf>
    <xf numFmtId="0" fontId="11" fillId="0" borderId="26" xfId="1" applyFont="1" applyBorder="1" applyAlignment="1">
      <alignment vertical="top" wrapText="1"/>
    </xf>
    <xf numFmtId="0" fontId="11" fillId="0" borderId="27" xfId="1" applyFont="1" applyBorder="1" applyAlignment="1">
      <alignment vertical="top" wrapText="1"/>
    </xf>
    <xf numFmtId="0" fontId="10" fillId="3" borderId="26" xfId="1" applyFont="1" applyFill="1" applyBorder="1" applyAlignment="1">
      <alignment horizontal="right" vertical="top" wrapText="1"/>
    </xf>
    <xf numFmtId="0" fontId="11" fillId="0" borderId="23" xfId="1" applyFont="1" applyBorder="1" applyAlignment="1">
      <alignment vertical="top" wrapText="1"/>
    </xf>
    <xf numFmtId="0" fontId="11" fillId="0" borderId="24" xfId="1" applyFont="1" applyBorder="1" applyAlignment="1">
      <alignment vertical="top" wrapText="1"/>
    </xf>
    <xf numFmtId="0" fontId="11" fillId="0" borderId="25" xfId="1" applyFont="1" applyBorder="1" applyAlignment="1">
      <alignment vertical="top" wrapText="1"/>
    </xf>
  </cellXfs>
  <cellStyles count="2">
    <cellStyle name="Normal" xfId="0" builtinId="0"/>
    <cellStyle name="Обычный 7" xfId="1" xr:uid="{2A04725D-C2C4-E444-A4D4-8187E693A9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5"/>
  <sheetViews>
    <sheetView tabSelected="1" workbookViewId="0">
      <selection activeCell="D17" sqref="D17"/>
    </sheetView>
  </sheetViews>
  <sheetFormatPr baseColWidth="10" defaultColWidth="12.6640625" defaultRowHeight="15.75" customHeight="1"/>
  <cols>
    <col min="2" max="2" width="15" customWidth="1"/>
    <col min="3" max="3" width="25.1640625" customWidth="1"/>
    <col min="6" max="6" width="23.1640625" customWidth="1"/>
    <col min="7" max="7" width="23.6640625" customWidth="1"/>
    <col min="8" max="8" width="23.1640625" customWidth="1"/>
  </cols>
  <sheetData>
    <row r="1" spans="1:8" ht="15">
      <c r="A1" s="1"/>
      <c r="B1" s="2" t="s">
        <v>0</v>
      </c>
      <c r="C1" s="3" t="s">
        <v>1</v>
      </c>
      <c r="D1" s="4"/>
      <c r="E1" s="4"/>
      <c r="F1" s="2" t="s">
        <v>2</v>
      </c>
      <c r="G1" s="5">
        <v>1</v>
      </c>
      <c r="H1" s="6"/>
    </row>
    <row r="2" spans="1:8" ht="15">
      <c r="A2" s="41"/>
      <c r="B2" s="43" t="s">
        <v>3</v>
      </c>
      <c r="C2" s="45" t="s">
        <v>57</v>
      </c>
      <c r="D2" s="7"/>
      <c r="E2" s="7"/>
      <c r="F2" s="8" t="s">
        <v>4</v>
      </c>
      <c r="G2" s="9" t="s">
        <v>5</v>
      </c>
      <c r="H2" s="10"/>
    </row>
    <row r="3" spans="1:8" ht="40.5" customHeight="1">
      <c r="A3" s="42"/>
      <c r="B3" s="44"/>
      <c r="C3" s="44"/>
      <c r="D3" s="11"/>
      <c r="E3" s="11"/>
      <c r="F3" s="12" t="s">
        <v>6</v>
      </c>
      <c r="G3" s="13">
        <v>1</v>
      </c>
      <c r="H3" s="14"/>
    </row>
    <row r="4" spans="1:8" ht="15">
      <c r="A4" s="15"/>
      <c r="B4" s="8" t="s">
        <v>7</v>
      </c>
      <c r="C4" s="16" t="s">
        <v>56</v>
      </c>
      <c r="D4" s="7"/>
      <c r="E4" s="7"/>
      <c r="F4" s="8" t="s">
        <v>9</v>
      </c>
      <c r="G4" s="17">
        <v>45462</v>
      </c>
      <c r="H4" s="10"/>
    </row>
    <row r="5" spans="1:8" ht="15">
      <c r="A5" s="18"/>
      <c r="B5" s="18"/>
      <c r="C5" s="18"/>
      <c r="D5" s="18"/>
      <c r="E5" s="18"/>
      <c r="F5" s="18"/>
      <c r="G5" s="18"/>
      <c r="H5" s="18"/>
    </row>
    <row r="6" spans="1:8" ht="15">
      <c r="A6" s="15"/>
      <c r="B6" s="8" t="s">
        <v>10</v>
      </c>
      <c r="C6" s="19" t="s">
        <v>11</v>
      </c>
      <c r="D6" s="20"/>
      <c r="E6" s="20"/>
      <c r="F6" s="20"/>
      <c r="G6" s="20"/>
      <c r="H6" s="20"/>
    </row>
    <row r="7" spans="1:8" ht="28">
      <c r="A7" s="20"/>
      <c r="B7" s="21" t="s">
        <v>12</v>
      </c>
      <c r="C7" s="21" t="s">
        <v>13</v>
      </c>
      <c r="D7" s="19" t="s">
        <v>14</v>
      </c>
      <c r="E7" s="20"/>
      <c r="F7" s="20"/>
      <c r="G7" s="20"/>
      <c r="H7" s="20"/>
    </row>
    <row r="8" spans="1:8" ht="15">
      <c r="A8" s="20"/>
      <c r="B8" s="20"/>
      <c r="C8" s="20"/>
      <c r="D8" s="20"/>
      <c r="E8" s="20"/>
      <c r="F8" s="20"/>
      <c r="G8" s="20"/>
      <c r="H8" s="20"/>
    </row>
    <row r="9" spans="1:8" ht="15">
      <c r="A9" s="18"/>
      <c r="B9" s="18"/>
      <c r="C9" s="18"/>
      <c r="D9" s="18"/>
      <c r="E9" s="18"/>
      <c r="F9" s="18"/>
      <c r="G9" s="18"/>
      <c r="H9" s="18"/>
    </row>
    <row r="10" spans="1:8" ht="13">
      <c r="A10" s="22">
        <f>COUNTA(A12:A28)</f>
        <v>4</v>
      </c>
      <c r="B10" s="12" t="s">
        <v>15</v>
      </c>
      <c r="C10" s="23" t="s">
        <v>16</v>
      </c>
      <c r="D10" s="24">
        <f t="shared" ref="D10:F10" si="0">COUNTIF(D12:D28,"x")</f>
        <v>4</v>
      </c>
      <c r="E10" s="24">
        <f t="shared" si="0"/>
        <v>0</v>
      </c>
      <c r="F10" s="24">
        <f t="shared" si="0"/>
        <v>0</v>
      </c>
      <c r="G10" s="23" t="s">
        <v>17</v>
      </c>
      <c r="H10" s="25">
        <f>(D10+E10+F10)/A10</f>
        <v>1</v>
      </c>
    </row>
    <row r="11" spans="1:8" ht="13">
      <c r="A11" s="26" t="s">
        <v>18</v>
      </c>
      <c r="B11" s="12" t="s">
        <v>19</v>
      </c>
      <c r="C11" s="12" t="s">
        <v>20</v>
      </c>
      <c r="D11" s="24" t="s">
        <v>21</v>
      </c>
      <c r="E11" s="24" t="s">
        <v>22</v>
      </c>
      <c r="F11" s="24" t="s">
        <v>23</v>
      </c>
      <c r="G11" s="12" t="s">
        <v>24</v>
      </c>
      <c r="H11" s="27" t="s">
        <v>25</v>
      </c>
    </row>
    <row r="12" spans="1:8" ht="28">
      <c r="A12" s="28">
        <v>1</v>
      </c>
      <c r="B12" s="29" t="s">
        <v>58</v>
      </c>
      <c r="C12" s="29" t="s">
        <v>59</v>
      </c>
      <c r="D12" s="30" t="s">
        <v>26</v>
      </c>
      <c r="E12" s="31"/>
      <c r="F12" s="31"/>
      <c r="G12" s="32" t="s">
        <v>60</v>
      </c>
      <c r="H12" s="33"/>
    </row>
    <row r="13" spans="1:8" ht="28">
      <c r="A13" s="28">
        <f>A12 + 1</f>
        <v>2</v>
      </c>
      <c r="B13" s="29" t="s">
        <v>61</v>
      </c>
      <c r="C13" s="29" t="s">
        <v>63</v>
      </c>
      <c r="D13" s="30" t="s">
        <v>26</v>
      </c>
      <c r="E13" s="31"/>
      <c r="F13" s="31"/>
      <c r="G13" s="32" t="s">
        <v>62</v>
      </c>
      <c r="H13" s="33"/>
    </row>
    <row r="14" spans="1:8" ht="56">
      <c r="A14" s="28">
        <v>3</v>
      </c>
      <c r="B14" s="29" t="s">
        <v>64</v>
      </c>
      <c r="C14" s="29" t="s">
        <v>66</v>
      </c>
      <c r="D14" s="30" t="s">
        <v>26</v>
      </c>
      <c r="E14" s="31"/>
      <c r="F14" s="31"/>
      <c r="G14" s="32" t="s">
        <v>69</v>
      </c>
      <c r="H14" s="33">
        <v>1</v>
      </c>
    </row>
    <row r="15" spans="1:8" ht="28">
      <c r="A15" s="28">
        <v>4</v>
      </c>
      <c r="B15" s="29" t="s">
        <v>67</v>
      </c>
      <c r="C15" s="29" t="s">
        <v>68</v>
      </c>
      <c r="D15" s="30" t="s">
        <v>26</v>
      </c>
      <c r="E15" s="31"/>
      <c r="F15" s="31"/>
      <c r="G15" s="32" t="s">
        <v>65</v>
      </c>
      <c r="H15" s="33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3"/>
  <sheetViews>
    <sheetView workbookViewId="0"/>
  </sheetViews>
  <sheetFormatPr baseColWidth="10" defaultColWidth="12.6640625" defaultRowHeight="15.75" customHeight="1"/>
  <cols>
    <col min="2" max="2" width="23.1640625" customWidth="1"/>
    <col min="3" max="3" width="24" customWidth="1"/>
    <col min="4" max="4" width="34.33203125" customWidth="1"/>
  </cols>
  <sheetData>
    <row r="1" spans="1:4">
      <c r="A1" s="34" t="s">
        <v>27</v>
      </c>
      <c r="B1" s="46" t="s">
        <v>28</v>
      </c>
      <c r="C1" s="47"/>
      <c r="D1" s="48"/>
    </row>
    <row r="2" spans="1:4">
      <c r="A2" s="35" t="s">
        <v>25</v>
      </c>
      <c r="B2" s="36">
        <v>1</v>
      </c>
      <c r="C2" s="8" t="s">
        <v>29</v>
      </c>
      <c r="D2" s="36">
        <v>1</v>
      </c>
    </row>
    <row r="3" spans="1:4">
      <c r="A3" s="35" t="s">
        <v>30</v>
      </c>
      <c r="B3" s="16" t="s">
        <v>31</v>
      </c>
      <c r="C3" s="8" t="s">
        <v>32</v>
      </c>
      <c r="D3" s="16"/>
    </row>
    <row r="4" spans="1:4">
      <c r="A4" s="35" t="s">
        <v>33</v>
      </c>
      <c r="B4" s="16" t="s">
        <v>34</v>
      </c>
      <c r="C4" s="8" t="s">
        <v>35</v>
      </c>
      <c r="D4" s="16" t="s">
        <v>36</v>
      </c>
    </row>
    <row r="5" spans="1:4">
      <c r="A5" s="35" t="s">
        <v>37</v>
      </c>
      <c r="B5" s="37" t="s">
        <v>38</v>
      </c>
      <c r="C5" s="8" t="s">
        <v>39</v>
      </c>
      <c r="D5" s="37" t="s">
        <v>40</v>
      </c>
    </row>
    <row r="6" spans="1:4">
      <c r="A6" s="38" t="s">
        <v>41</v>
      </c>
      <c r="B6" s="39" t="s">
        <v>42</v>
      </c>
      <c r="C6" s="37" t="s">
        <v>43</v>
      </c>
      <c r="D6" s="16"/>
    </row>
    <row r="7" spans="1:4">
      <c r="A7" s="38" t="s">
        <v>44</v>
      </c>
      <c r="B7" s="39" t="s">
        <v>40</v>
      </c>
      <c r="C7" s="37" t="s">
        <v>34</v>
      </c>
      <c r="D7" s="16"/>
    </row>
    <row r="8" spans="1:4">
      <c r="A8" s="38" t="s">
        <v>38</v>
      </c>
      <c r="B8" s="39" t="s">
        <v>45</v>
      </c>
      <c r="C8" s="37" t="s">
        <v>46</v>
      </c>
      <c r="D8" s="16"/>
    </row>
    <row r="9" spans="1:4">
      <c r="A9" s="38" t="s">
        <v>47</v>
      </c>
      <c r="B9" s="16"/>
      <c r="C9" s="37" t="s">
        <v>48</v>
      </c>
      <c r="D9" s="16"/>
    </row>
    <row r="10" spans="1:4">
      <c r="A10" s="38" t="s">
        <v>49</v>
      </c>
      <c r="B10" s="16"/>
      <c r="C10" s="37" t="s">
        <v>50</v>
      </c>
      <c r="D10" s="16"/>
    </row>
    <row r="11" spans="1:4">
      <c r="A11" s="35" t="s">
        <v>51</v>
      </c>
      <c r="B11" s="16"/>
      <c r="C11" s="8" t="s">
        <v>52</v>
      </c>
      <c r="D11" s="16" t="s">
        <v>8</v>
      </c>
    </row>
    <row r="12" spans="1:4" ht="15.75" customHeight="1">
      <c r="A12" s="40" t="s">
        <v>53</v>
      </c>
      <c r="B12" s="49" t="s">
        <v>54</v>
      </c>
      <c r="C12" s="50"/>
      <c r="D12" s="51"/>
    </row>
    <row r="13" spans="1:4">
      <c r="A13" s="35" t="s">
        <v>55</v>
      </c>
      <c r="B13" s="52"/>
      <c r="C13" s="50"/>
      <c r="D13" s="51"/>
    </row>
  </sheetData>
  <mergeCells count="3">
    <mergeCell ref="B1:D1"/>
    <mergeCell ref="B12:D12"/>
    <mergeCell ref="B13:D13"/>
  </mergeCells>
  <dataValidations count="3">
    <dataValidation type="list" allowBlank="1" showErrorMessage="1" sqref="D5" xr:uid="{00000000-0002-0000-0100-000000000000}">
      <formula1>$B$6:$B$8</formula1>
    </dataValidation>
    <dataValidation type="list" allowBlank="1" showErrorMessage="1" sqref="B4" xr:uid="{00000000-0002-0000-0100-000001000000}">
      <formula1>$C$6:$C$10</formula1>
    </dataValidation>
    <dataValidation type="list" allowBlank="1" showErrorMessage="1" sqref="B5" xr:uid="{00000000-0002-0000-0100-000002000000}">
      <formula1>$A$6:$A$10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39BD-6CCE-0F46-956C-72D68323CA40}">
  <dimension ref="A1:D13"/>
  <sheetViews>
    <sheetView workbookViewId="0">
      <selection activeCell="A11" sqref="A11"/>
    </sheetView>
  </sheetViews>
  <sheetFormatPr baseColWidth="10" defaultRowHeight="13"/>
  <cols>
    <col min="3" max="3" width="48.33203125" customWidth="1"/>
    <col min="4" max="4" width="53.33203125" customWidth="1"/>
  </cols>
  <sheetData>
    <row r="1" spans="1:4" ht="16" thickBot="1">
      <c r="A1" s="53" t="s">
        <v>27</v>
      </c>
      <c r="B1" s="54" t="s">
        <v>70</v>
      </c>
      <c r="C1" s="55"/>
      <c r="D1" s="56"/>
    </row>
    <row r="2" spans="1:4" ht="30" thickBot="1">
      <c r="A2" s="57" t="s">
        <v>25</v>
      </c>
      <c r="B2" s="58">
        <v>1</v>
      </c>
      <c r="C2" s="59" t="s">
        <v>29</v>
      </c>
      <c r="D2" s="58">
        <v>2</v>
      </c>
    </row>
    <row r="3" spans="1:4" ht="16" thickBot="1">
      <c r="A3" s="57" t="s">
        <v>71</v>
      </c>
      <c r="B3" s="58"/>
      <c r="C3" s="59" t="s">
        <v>72</v>
      </c>
      <c r="D3" s="60"/>
    </row>
    <row r="4" spans="1:4" ht="30" thickBot="1">
      <c r="A4" s="57" t="s">
        <v>73</v>
      </c>
      <c r="B4" s="60" t="s">
        <v>74</v>
      </c>
      <c r="C4" s="59" t="s">
        <v>75</v>
      </c>
      <c r="D4" s="60"/>
    </row>
    <row r="5" spans="1:4" ht="17" thickBot="1">
      <c r="A5" s="57" t="s">
        <v>37</v>
      </c>
      <c r="B5" s="60">
        <v>1</v>
      </c>
      <c r="C5" s="59" t="s">
        <v>39</v>
      </c>
      <c r="D5" s="60" t="s">
        <v>40</v>
      </c>
    </row>
    <row r="6" spans="1:4" ht="17" thickBot="1">
      <c r="A6" s="61" t="s">
        <v>41</v>
      </c>
      <c r="B6" s="62" t="s">
        <v>42</v>
      </c>
      <c r="C6" s="60" t="s">
        <v>43</v>
      </c>
      <c r="D6" s="60"/>
    </row>
    <row r="7" spans="1:4" ht="17" thickBot="1">
      <c r="A7" s="61" t="s">
        <v>44</v>
      </c>
      <c r="B7" s="62" t="s">
        <v>40</v>
      </c>
      <c r="C7" s="60" t="s">
        <v>34</v>
      </c>
      <c r="D7" s="60"/>
    </row>
    <row r="8" spans="1:4" ht="17" thickBot="1">
      <c r="A8" s="61" t="s">
        <v>38</v>
      </c>
      <c r="B8" s="62" t="s">
        <v>45</v>
      </c>
      <c r="C8" s="60" t="s">
        <v>46</v>
      </c>
      <c r="D8" s="60"/>
    </row>
    <row r="9" spans="1:4" ht="17" thickBot="1">
      <c r="A9" s="61" t="s">
        <v>47</v>
      </c>
      <c r="B9" s="60"/>
      <c r="C9" s="60" t="s">
        <v>48</v>
      </c>
      <c r="D9" s="60"/>
    </row>
    <row r="10" spans="1:4" ht="17" thickBot="1">
      <c r="A10" s="61" t="s">
        <v>49</v>
      </c>
      <c r="B10" s="60"/>
      <c r="C10" s="60" t="s">
        <v>50</v>
      </c>
      <c r="D10" s="60"/>
    </row>
    <row r="11" spans="1:4" ht="15" customHeight="1" thickBot="1">
      <c r="A11" s="57" t="s">
        <v>76</v>
      </c>
      <c r="B11" s="60"/>
      <c r="C11" s="59" t="s">
        <v>52</v>
      </c>
      <c r="D11" s="60"/>
    </row>
    <row r="12" spans="1:4" ht="177" customHeight="1" thickBot="1">
      <c r="A12" s="63" t="s">
        <v>53</v>
      </c>
      <c r="B12" s="64" t="s">
        <v>77</v>
      </c>
      <c r="C12" s="65"/>
      <c r="D12" s="66"/>
    </row>
    <row r="13" spans="1:4" ht="16" thickBot="1">
      <c r="A13" s="57" t="s">
        <v>55</v>
      </c>
      <c r="B13" s="54"/>
      <c r="C13" s="55"/>
      <c r="D13" s="56"/>
    </row>
  </sheetData>
  <mergeCells count="3">
    <mergeCell ref="B1:D1"/>
    <mergeCell ref="B12:D12"/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Дефект</vt:lpstr>
      <vt:lpstr>Деф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barikhamange archinka</cp:lastModifiedBy>
  <dcterms:created xsi:type="dcterms:W3CDTF">2024-06-19T14:24:45Z</dcterms:created>
  <dcterms:modified xsi:type="dcterms:W3CDTF">2024-06-19T14:37:04Z</dcterms:modified>
</cp:coreProperties>
</file>