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agavrilov\Desktop\Работа в ОАП\Balance+\Планирование\"/>
    </mc:Choice>
  </mc:AlternateContent>
  <xr:revisionPtr revIDLastSave="0" documentId="13_ncr:1_{741FB927-44B0-4025-8F75-419B83CD27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План (сводная)" sheetId="8" r:id="rId1"/>
    <sheet name="План перевода" sheetId="4" r:id="rId2"/>
  </sheets>
  <definedNames>
    <definedName name="_xlnm._FilterDatabase" localSheetId="1" hidden="1">'План перевода'!$B$20:$L$20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4" l="1"/>
  <c r="L15" i="4"/>
  <c r="L14" i="4"/>
  <c r="L13" i="4"/>
  <c r="L12" i="4"/>
  <c r="L11" i="4"/>
  <c r="L10" i="4"/>
  <c r="L9" i="4"/>
  <c r="L8" i="4"/>
  <c r="L7" i="4"/>
  <c r="L6" i="4"/>
  <c r="L5" i="4"/>
  <c r="L4" i="4"/>
  <c r="L3" i="4"/>
  <c r="K21" i="4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L72" i="4"/>
  <c r="L113" i="4"/>
  <c r="L126" i="4"/>
  <c r="L363" i="4"/>
  <c r="L372" i="4"/>
  <c r="L434" i="4"/>
  <c r="L441" i="4"/>
  <c r="L460" i="4"/>
  <c r="L479" i="4"/>
  <c r="L506" i="4"/>
  <c r="L527" i="4"/>
  <c r="L546" i="4"/>
  <c r="J546" i="4"/>
  <c r="J527" i="4"/>
  <c r="J506" i="4"/>
  <c r="J479" i="4"/>
  <c r="J460" i="4"/>
  <c r="J441" i="4"/>
  <c r="J434" i="4"/>
  <c r="J372" i="4"/>
  <c r="J363" i="4"/>
  <c r="J126" i="4"/>
  <c r="J113" i="4"/>
  <c r="J72" i="4"/>
  <c r="K17" i="4" l="1"/>
  <c r="K14" i="4" l="1"/>
  <c r="K16" i="4"/>
  <c r="K9" i="4"/>
  <c r="K5" i="4"/>
  <c r="K8" i="4"/>
  <c r="K15" i="4"/>
  <c r="K11" i="4"/>
  <c r="K6" i="4"/>
  <c r="K3" i="4"/>
  <c r="K7" i="4"/>
  <c r="K4" i="4"/>
  <c r="K13" i="4"/>
  <c r="K12" i="4"/>
  <c r="K10" i="4"/>
</calcChain>
</file>

<file path=xl/sharedStrings.xml><?xml version="1.0" encoding="utf-8"?>
<sst xmlns="http://schemas.openxmlformats.org/spreadsheetml/2006/main" count="3317" uniqueCount="374">
  <si>
    <t>Основные этапы</t>
  </si>
  <si>
    <t>Этапы 1го уровня</t>
  </si>
  <si>
    <t>Этапы 2го уровня</t>
  </si>
  <si>
    <t>Этапы 3го уровня</t>
  </si>
  <si>
    <t>Названия строк</t>
  </si>
  <si>
    <t>Общий итог</t>
  </si>
  <si>
    <t>1 Обращение к файлам БД</t>
  </si>
  <si>
    <t>2 Реализация стандартных функций расчета</t>
  </si>
  <si>
    <t>5 Расчет баланса без связей</t>
  </si>
  <si>
    <t>6 Расчет баланса целиком</t>
  </si>
  <si>
    <t>Турбины типа К</t>
  </si>
  <si>
    <t>Турбины типа Т</t>
  </si>
  <si>
    <t>Турбины типа П</t>
  </si>
  <si>
    <t>Прочие различные сочетания</t>
  </si>
  <si>
    <t>7 Вывод данных на схему</t>
  </si>
  <si>
    <t>0 Старт проекта</t>
  </si>
  <si>
    <t>Этапы 4го уровня</t>
  </si>
  <si>
    <t>8 Разработка Веб сервиса</t>
  </si>
  <si>
    <t>9 Выпуск БЭТТА версии</t>
  </si>
  <si>
    <t>10 Расчет диаграммы режимов</t>
  </si>
  <si>
    <t>11 Расчет треугольников скоростей</t>
  </si>
  <si>
    <t>12 Расчет парораспределения</t>
  </si>
  <si>
    <t>13 Внедрение ИИ ассистентов</t>
  </si>
  <si>
    <t>Проект</t>
  </si>
  <si>
    <t>1_BALANCE+</t>
  </si>
  <si>
    <t>Расширенный вариант</t>
  </si>
  <si>
    <t>Классический вариант</t>
  </si>
  <si>
    <t>Разделение на блоки представления</t>
  </si>
  <si>
    <t>Этапы 5го уровня</t>
  </si>
  <si>
    <t>0.1 Анализ текущих потребностей</t>
  </si>
  <si>
    <t>0.3 Оценка работоспособности концепции (задача + расчет + СКВ)</t>
  </si>
  <si>
    <t>0.4 Оценка необходимых ресурсов</t>
  </si>
  <si>
    <t>0.5 Корректировка плана (по необходимости)</t>
  </si>
  <si>
    <t>0.6 Корректировка документации к ПО (по необходимости)</t>
  </si>
  <si>
    <t>1.1 Формирование структуры работы с БД</t>
  </si>
  <si>
    <t>2.1 Линейная интерполяция</t>
  </si>
  <si>
    <t>2.2 Билинейная интерполяция</t>
  </si>
  <si>
    <t>2.3 Линейно-Билиненйная интерполяция (интерполяция между 2мя билинейными таблицами)</t>
  </si>
  <si>
    <t>2.5 Функции предсказания</t>
  </si>
  <si>
    <t>2.6 Функция деления диапазонов (новое)</t>
  </si>
  <si>
    <t>2.7 Определение свойств воды и водяного пара</t>
  </si>
  <si>
    <t>2.8 Функции подбора значений</t>
  </si>
  <si>
    <t>6.1 Определение контрольной группы для верификации</t>
  </si>
  <si>
    <t>6.2 Расчет баланса со связями только регенеративные отборы</t>
  </si>
  <si>
    <t>6.3 Расчет баланса со связями только Т-отборы</t>
  </si>
  <si>
    <t>6.4 Расчет баланса со связями только П-отборы</t>
  </si>
  <si>
    <t>6.5 Расчет баланса со связями только работа с ТФУ</t>
  </si>
  <si>
    <t>6.6 Расчет баланса целиком</t>
  </si>
  <si>
    <t>6.7 Реализация условий расчета</t>
  </si>
  <si>
    <t>2.9 Формирование документации к ПО</t>
  </si>
  <si>
    <t>а Подготовка методики</t>
  </si>
  <si>
    <t>б Реализация функции</t>
  </si>
  <si>
    <t>в Тестирование на работоспособность (написание теста модуля)</t>
  </si>
  <si>
    <t>г Валидация (сохранение физического смысла)</t>
  </si>
  <si>
    <t>д Тестирование работы функции в системе</t>
  </si>
  <si>
    <t>0.1.1 Формирование пользовательских сценариев</t>
  </si>
  <si>
    <t>0.1.1.1 Анализ задач входящих в данный проект</t>
  </si>
  <si>
    <t>0.1.1.2 Подготовка пользовательского ТЗ</t>
  </si>
  <si>
    <t>0.1.2 Формирование пользовательского интерфейса</t>
  </si>
  <si>
    <t>0.1.2.1 Подготовка вариантов пользовательского интерфейса</t>
  </si>
  <si>
    <t>0.1.2.2 Согласование пользовательского интерфейса</t>
  </si>
  <si>
    <t>0.2.1 Документация для разработки</t>
  </si>
  <si>
    <t>0.2.2 Документация для пользователя</t>
  </si>
  <si>
    <t>0.4.1 Необходимые библиотеки</t>
  </si>
  <si>
    <t>0.4.2 Специалисты</t>
  </si>
  <si>
    <t>0.4.1.1 Свойства воды и водяного пара</t>
  </si>
  <si>
    <t>0.4.1.2 Вывод результатов на схему</t>
  </si>
  <si>
    <t>0.4.1.3 Работа непосредственно с блоками</t>
  </si>
  <si>
    <t>0.4.1.4 Работа с Excel</t>
  </si>
  <si>
    <t>0.4.1.5 Работа с БД</t>
  </si>
  <si>
    <t>0.4.1.6 Работа с Git</t>
  </si>
  <si>
    <t>0.4.2.1 Требования к уровню</t>
  </si>
  <si>
    <t>0.4.2.2 Требования к количеству</t>
  </si>
  <si>
    <t>0.7 Результат этапа</t>
  </si>
  <si>
    <t>0.7.1 Пользовательское ТЗ</t>
  </si>
  <si>
    <t>0.7.2 Предварительный вид интерфеса</t>
  </si>
  <si>
    <t>0.7.4 Перечень применяемых библиотек</t>
  </si>
  <si>
    <t>0.7.5 Требования к специалистам</t>
  </si>
  <si>
    <t>0.7.6 Уточнение плана</t>
  </si>
  <si>
    <t>1.1.1 Анализ текущего подхода</t>
  </si>
  <si>
    <t>1.1.2 Продумывание с учетом потребностей в рамках данного проекта</t>
  </si>
  <si>
    <t>1.5.3.1 Ступени ЧНД</t>
  </si>
  <si>
    <t>1.5.3.3 Отсеки ПО, СО</t>
  </si>
  <si>
    <t>1.5.3.2 Регенеративные подогреватели</t>
  </si>
  <si>
    <t>1.5.3.4 Генераторы</t>
  </si>
  <si>
    <t>г Тестирование работы функции в системе</t>
  </si>
  <si>
    <t>2.8.1 Анализ существующих способов подбора значений с заданной точностью</t>
  </si>
  <si>
    <t>2.8.2 Анализ современных/оптимальных способов подбора значений с заданной точностью</t>
  </si>
  <si>
    <t>2.8.3 Реализация существующих и современных способов подбора значений</t>
  </si>
  <si>
    <t>2.9.1 Документация для разработки</t>
  </si>
  <si>
    <t>2.9.2 Документация для пользователя</t>
  </si>
  <si>
    <t>2.8.4 Тестирование на работоспособность (написание теста модуля)</t>
  </si>
  <si>
    <t>2.8.5 Тестирование работы функции в системе</t>
  </si>
  <si>
    <t>4 Расчет первой итерации</t>
  </si>
  <si>
    <t>4.1 Оценка всех допустимых вариантов (новое)</t>
  </si>
  <si>
    <t>4.2 По выгруженной зоне определить параметры по линии проточной части</t>
  </si>
  <si>
    <t>4.4 По выгруженной зоне определить параметры по линии сетевой воды</t>
  </si>
  <si>
    <t>4.5 Реализация вспомогательных модулей</t>
  </si>
  <si>
    <t>4.6 Формирование машиночитаемого представления баланса</t>
  </si>
  <si>
    <t>4.7 Формирование машиночитаемого представления баланса для схемы</t>
  </si>
  <si>
    <t>4.8 Формирование человекочитаемого представления баланса</t>
  </si>
  <si>
    <t>4.9 Формирование системы загрузки / выгрузки в СКВ</t>
  </si>
  <si>
    <t>4.10 Формирование документации к ПО</t>
  </si>
  <si>
    <t>4.3 По выгруженной зоне определить параметры по линии регенерации</t>
  </si>
  <si>
    <t>4.2.1 Участок отсека расширения</t>
  </si>
  <si>
    <t>4.2.2 Участок дросселирования</t>
  </si>
  <si>
    <t>4.2.3 Участок промежуточного перегрева пара</t>
  </si>
  <si>
    <t>4.2.4 Участок паросепаратора</t>
  </si>
  <si>
    <t>4.2.5 Участок подвода пара</t>
  </si>
  <si>
    <t>4.2.6 Участок конденсатора</t>
  </si>
  <si>
    <t>4.2.7 Участок генератора</t>
  </si>
  <si>
    <t>4.3.1 Участок ТА без ОД</t>
  </si>
  <si>
    <t>4.3.2 Участок ТА с ОД</t>
  </si>
  <si>
    <t>4.3.3 Участок ТА без ОД (с заданным Gотб)</t>
  </si>
  <si>
    <t>4.3.4 Участок ТА с ОД (с заданным Gотб)</t>
  </si>
  <si>
    <t>4.3.5 Деаэратор</t>
  </si>
  <si>
    <t>4.3.6 Смеситель</t>
  </si>
  <si>
    <t>4.3.7 Насос</t>
  </si>
  <si>
    <t>4.3.8 ЭО, ЭУ, ПС</t>
  </si>
  <si>
    <t>4.3.9 Рециркуляция</t>
  </si>
  <si>
    <t>4.4.1 Расчет по способу определения недогрева</t>
  </si>
  <si>
    <t>4.4.2 Расчет по способу определения потери давления в трубопроводе отбора</t>
  </si>
  <si>
    <t>4.5.1 Реализация логики взаимодействия элементов таблицы связи</t>
  </si>
  <si>
    <t>4.5.2 Реализация расчета концевых/промежуточных уплотнений</t>
  </si>
  <si>
    <t>4.5.3 Реализация расчета штоков клапанов</t>
  </si>
  <si>
    <t>4.10.1 Документация для разработки</t>
  </si>
  <si>
    <t>4.10.2 Документация для пользователя</t>
  </si>
  <si>
    <t>3 Задание глобальных переменных</t>
  </si>
  <si>
    <t>3.1 Реализация таблицы глобальных переменных по режимам</t>
  </si>
  <si>
    <t xml:space="preserve">3.3 Формирование управляющих переменных </t>
  </si>
  <si>
    <t>3.4 Формирование таблицы диапазонов параметров</t>
  </si>
  <si>
    <t>4.2.1.1 Давление перед отсеком</t>
  </si>
  <si>
    <t>4.2.1.2 КПД отсека</t>
  </si>
  <si>
    <t>4.2.1.3 Реализация многопоточных схем турбин</t>
  </si>
  <si>
    <t>4.2.2.1 Падение давление как отношение к Р1</t>
  </si>
  <si>
    <t>4.2.2.2 Падение давление как отношение к Р2</t>
  </si>
  <si>
    <t>4.2.2.3 Падение давление как отношение расхода и среднего удельного объема</t>
  </si>
  <si>
    <t>4.2.2.4 Перед турбоприводом</t>
  </si>
  <si>
    <t>4.2.2.5 За турбоприводом</t>
  </si>
  <si>
    <t>4.2.4.1 ПП между отсеками</t>
  </si>
  <si>
    <t>4.2.4.2 ПП внешний</t>
  </si>
  <si>
    <t>4.2.6.1 Простой конденсатор (табличная форма)</t>
  </si>
  <si>
    <t>4.2.6.2 Расчет конденсатора по Берману (новое)</t>
  </si>
  <si>
    <t>4.2.6.3 Расчет конденсатора по Метро-Виккерсу (новое)</t>
  </si>
  <si>
    <t>4.2.1.1.1 Фиксированное</t>
  </si>
  <si>
    <t>4.2.1.1.2 Расчет по Флюгелю</t>
  </si>
  <si>
    <t>4.2.1.1.3 Расчет по BL</t>
  </si>
  <si>
    <t>4.2.1.1.4 Промежуточный отсек</t>
  </si>
  <si>
    <t>4.2.1.1.5 Турбопривод</t>
  </si>
  <si>
    <t>4.2.1.1.6 Средний отсек</t>
  </si>
  <si>
    <t>4.2.1.2.1 По удельному расходу</t>
  </si>
  <si>
    <t>4.2.1.2.2 По расходу через отсек</t>
  </si>
  <si>
    <t>4.2.1.2.3 Заданное значение</t>
  </si>
  <si>
    <t>4.2.1.2.4 Определение РС (новое)</t>
  </si>
  <si>
    <t>4.4.1.1 По заданному недогреву</t>
  </si>
  <si>
    <t>4.4.1.2 По формуле</t>
  </si>
  <si>
    <t>4.4.1.3 По нагреву</t>
  </si>
  <si>
    <t>4.4.1.4 По табличной зависимости</t>
  </si>
  <si>
    <t>4.4.2.1 Задается процентом</t>
  </si>
  <si>
    <t>4.4.2.2 Определеяется по формуле</t>
  </si>
  <si>
    <t>3.1.1 Анализ требуемых переменных</t>
  </si>
  <si>
    <t>3.3.1 Для веб-сервиса</t>
  </si>
  <si>
    <t>3.3.2 Для ИИ ассистента</t>
  </si>
  <si>
    <t>3.3.3 Для расчета диаграммы режимов</t>
  </si>
  <si>
    <t>а Реализация функции</t>
  </si>
  <si>
    <t>б Тестирование на работоспособность (написание теста модуля)</t>
  </si>
  <si>
    <t>в Валидация (сохранение физического смысла)</t>
  </si>
  <si>
    <t>4.2.6.4 Расчет ВКУ</t>
  </si>
  <si>
    <t>4.2.6.5 Реализации ИИ помощника по подбору значений в конденсаторе</t>
  </si>
  <si>
    <t>6.7.1 Конденсационный режим</t>
  </si>
  <si>
    <t>6.7.2 Тепловой режим</t>
  </si>
  <si>
    <t>6.7.3 Электрический режим</t>
  </si>
  <si>
    <t>6.7.3.1 Подбор расхода в ЦНД</t>
  </si>
  <si>
    <t>6.7.3.2 Подбор расхода сетевой воды</t>
  </si>
  <si>
    <t>6.7.3.3 Подбор температуры прямой сетевой воды</t>
  </si>
  <si>
    <t>6.7.3.4 Подбор отопительной нагрузки</t>
  </si>
  <si>
    <t>6.7.4 Подбор заданной мощности</t>
  </si>
  <si>
    <t>7.1 Вывод данных на подготовленную схему</t>
  </si>
  <si>
    <t>5.1 Расчет баланса</t>
  </si>
  <si>
    <t>а Подготовка представления</t>
  </si>
  <si>
    <t>8.1 Разработка интерфейса</t>
  </si>
  <si>
    <t>8.1.1 Интерфейс взаимодействия пользователя с изменениями зоны</t>
  </si>
  <si>
    <t>8.1.2 Интерфейс взаимодействия пользователя с глобальными переменными</t>
  </si>
  <si>
    <t>8.1.3 Интерфейс взаимодействия пользователя с СКВ</t>
  </si>
  <si>
    <t>8.2 Разработка фронта</t>
  </si>
  <si>
    <t>8.3 Разработка бэка</t>
  </si>
  <si>
    <t>8.4 Развертка на локальном сервере</t>
  </si>
  <si>
    <t>8.5 Формирование обучающей документации</t>
  </si>
  <si>
    <t>9.1 Тестирование (внутреннее, на контрольной группе)</t>
  </si>
  <si>
    <t>9.2 Обучение новых пользователей</t>
  </si>
  <si>
    <t>9.3 Тестирование пользователями и сбор фидбэка</t>
  </si>
  <si>
    <t>10.1 Реализация групповых расчетов</t>
  </si>
  <si>
    <t>а Анализ требуеммых паттернов запросов</t>
  </si>
  <si>
    <t>10.2 Определение методик расчета поправок по типам</t>
  </si>
  <si>
    <t>10.2.1 Анализ существующих типов поправок</t>
  </si>
  <si>
    <t>10.2.2 Реализация расчета поправок типа А</t>
  </si>
  <si>
    <t>10.2.3 Реализация расчета поправок типа B</t>
  </si>
  <si>
    <t>10.2.4 Реализация расчета поправок типа C</t>
  </si>
  <si>
    <t>10.2.5 Реализация расчета поправок типа D</t>
  </si>
  <si>
    <t>10.3 Формирование исходных данных для построения графиков в КОМПАС</t>
  </si>
  <si>
    <t>11.1 Анализ текущих потребностей</t>
  </si>
  <si>
    <t>11.2 Формирование документации к ПО</t>
  </si>
  <si>
    <t>11.1.1 Формирование пользовательских сценариев</t>
  </si>
  <si>
    <t>11.1.1.1 Анализ задач входящих в данный проект</t>
  </si>
  <si>
    <t>11.1.1.2 Подготовка пользовательского ТЗ</t>
  </si>
  <si>
    <t>11.1.2 Формирование пользовательского интерфейса</t>
  </si>
  <si>
    <t>11.1.2.1 Подготовка вариантов пользовательского интерфейса</t>
  </si>
  <si>
    <t>11.1.2.2 Согласование пользовательского интерфейса</t>
  </si>
  <si>
    <t>11.2.1 Документация для разработки</t>
  </si>
  <si>
    <t>11.2.2 Документация для пользователя</t>
  </si>
  <si>
    <t>11.3 Работа с БД</t>
  </si>
  <si>
    <t>11.4 Модуль расчета треугольников скоростей</t>
  </si>
  <si>
    <t>11.5 Расчет по струйкам</t>
  </si>
  <si>
    <t>11.6 Дополнение документации к ПО</t>
  </si>
  <si>
    <t>11.3.1 Формирование запросов к БД</t>
  </si>
  <si>
    <t>11.3.2 Формирование "Зоны" для расчета</t>
  </si>
  <si>
    <t>11.3.3 Внесение корректировок в загруженную "Зону"</t>
  </si>
  <si>
    <t>11.3.4 Фиксирование измененией "Зоны"</t>
  </si>
  <si>
    <t>11.3.5 Формирование структуры работы с БД</t>
  </si>
  <si>
    <t>11.3.6 Чистка БД</t>
  </si>
  <si>
    <t>2.10 Сопровождение разработки</t>
  </si>
  <si>
    <t>3.5 Сопровождение разработки</t>
  </si>
  <si>
    <t>4.11 Сопровождение разработки</t>
  </si>
  <si>
    <t>5.2 Сопровождение разработки</t>
  </si>
  <si>
    <t>6.8 Сопровождение разработки</t>
  </si>
  <si>
    <t>7.2 Сопровождение разработки</t>
  </si>
  <si>
    <t>8.6 Сопровождение разработки</t>
  </si>
  <si>
    <t>10.4 Сопровождение разработки</t>
  </si>
  <si>
    <t>12.1 Анализ текущих потребностей</t>
  </si>
  <si>
    <t>12.1.1 Формирование пользовательских сценариев</t>
  </si>
  <si>
    <t>12.1.1.1 Анализ задач входящих в данный проект</t>
  </si>
  <si>
    <t>12.1.1.2 Подготовка пользовательского ТЗ</t>
  </si>
  <si>
    <t>12.1.2 Формирование пользовательского интерфейса</t>
  </si>
  <si>
    <t>12.1.2.1 Подготовка вариантов пользовательского интерфейса</t>
  </si>
  <si>
    <t>12.1.2.2 Согласование пользовательского интерфейса</t>
  </si>
  <si>
    <t>12.2 Формирование документации к ПО</t>
  </si>
  <si>
    <t>12.2.1 Документация для разработки</t>
  </si>
  <si>
    <t>12.2.2 Документация для пользователя</t>
  </si>
  <si>
    <t>12.3 Работа с БД</t>
  </si>
  <si>
    <t>12.3.1 Формирование запросов к БД</t>
  </si>
  <si>
    <t>12.3.2 Формирование "Зоны" для расчета</t>
  </si>
  <si>
    <t>12.3.3 Внесение корректировок в загруженную "Зону"</t>
  </si>
  <si>
    <t>12.3.4 Фиксирование измененией "Зоны"</t>
  </si>
  <si>
    <t>12.3.5 Формирование структуры работы с БД</t>
  </si>
  <si>
    <t>12.4 Модуль расчета парораспределения</t>
  </si>
  <si>
    <t>12.5 Дополнение документации к ПО</t>
  </si>
  <si>
    <t>13.1 Анализ текущих потребностей</t>
  </si>
  <si>
    <t>13.1.1 Формирование пользовательских сценариев</t>
  </si>
  <si>
    <t>13.1.1.1 Анализ задач входящих в данный проект</t>
  </si>
  <si>
    <t>13.1.1.2 Подготовка пользовательского ТЗ</t>
  </si>
  <si>
    <t>13.1.2 Формирование пользовательского интерфейса</t>
  </si>
  <si>
    <t>13.1.2.1 Подготовка вариантов пользовательского интерфейса</t>
  </si>
  <si>
    <t>13.1.2.2 Согласование пользовательского интерфейса</t>
  </si>
  <si>
    <t>13.2 Формирование документации к ПО</t>
  </si>
  <si>
    <t>13.2.1 Документация для разработки</t>
  </si>
  <si>
    <t>13.2.2 Документация для пользователя</t>
  </si>
  <si>
    <t>13.3 Корректировка плана</t>
  </si>
  <si>
    <t>13.4 Ассистент по расчету максимальных параметров</t>
  </si>
  <si>
    <t>13.4.1 Формирование ИД для ассистента</t>
  </si>
  <si>
    <t>13.4.2 Реализация ассистента</t>
  </si>
  <si>
    <t>а Реализация ассистента</t>
  </si>
  <si>
    <t>б Настройка управляющих и управляемых параметров</t>
  </si>
  <si>
    <t>в Тестирование</t>
  </si>
  <si>
    <t>13.4.3 Валидация на контрольной группе</t>
  </si>
  <si>
    <t>13.5 Ассистент по проверки корректности режимов</t>
  </si>
  <si>
    <t>13.5.1 Формирование ИД для ассистента</t>
  </si>
  <si>
    <t>13.5.2 Реализация ассистента</t>
  </si>
  <si>
    <t>13.5.3 Валидация на контрольной группе</t>
  </si>
  <si>
    <t>11.7 Сопровождение разработки</t>
  </si>
  <si>
    <t>12.6 Сопровождение разработки</t>
  </si>
  <si>
    <t>13.6 Сопровождение разработки</t>
  </si>
  <si>
    <t>13.7 Результат этапа</t>
  </si>
  <si>
    <t>13.7.1 Реализованный ассистент по поиску и определению максимальных параметров</t>
  </si>
  <si>
    <t>13.7.2 Реализованный ассистент по проверки корректности режима работы</t>
  </si>
  <si>
    <t>№ этапа</t>
  </si>
  <si>
    <t>0.4.1.7 Авторизация пользователей</t>
  </si>
  <si>
    <t>0.4.1.8 Формирование перечня применяемых в проекте библиотек</t>
  </si>
  <si>
    <t>0.3.1 Описание парадигмы работы в новой системе</t>
  </si>
  <si>
    <t>0.3.2 Обсуждение с пользователями нового подхода к работе</t>
  </si>
  <si>
    <t>0.3.3 Определение инструментов для реализации подхода</t>
  </si>
  <si>
    <t>0.2 Формирование представления документации к ПО</t>
  </si>
  <si>
    <t>0.3.4 Реализация работы концепции на простом примере</t>
  </si>
  <si>
    <t>0.7.3 Представление документации к ПО</t>
  </si>
  <si>
    <t>1.3 Формирование запросов к БД</t>
  </si>
  <si>
    <t>1.4 Формирование "Зоны" для расчета</t>
  </si>
  <si>
    <t>1.5 Внесение корректировок в загруженную "Зону"</t>
  </si>
  <si>
    <t>1.6 Чистка БД</t>
  </si>
  <si>
    <t>1.7 Сопровождение разработки</t>
  </si>
  <si>
    <t>1.3.1 Анализ структуры БД и связанных таблиц</t>
  </si>
  <si>
    <t>1.3.2 Подготовка функций запросов к БД</t>
  </si>
  <si>
    <t>1.3.2.1 Реализация функции</t>
  </si>
  <si>
    <t>1.3.2.2 Тестирование на работоспособность (написание теста модуля)</t>
  </si>
  <si>
    <t>1.3.2.3 Тестирование работы функции в системе</t>
  </si>
  <si>
    <t>1.4.1 Выгрузка "Зоны" в требуемом формате</t>
  </si>
  <si>
    <t>1.4.2 Загрузка "Зоны" в оперативную память на период рабочей сессии пользователя</t>
  </si>
  <si>
    <t>1.4.3 Контрольная проверка выгруженной "Зоны"</t>
  </si>
  <si>
    <t>1.4.1.1 Реализация функции</t>
  </si>
  <si>
    <t>1.4.1.2 Тестирование на работоспособность (написание теста модуля)</t>
  </si>
  <si>
    <t>1.4.1.3 Тестирование работы функции в системе</t>
  </si>
  <si>
    <t>1.6.1 Составление Графа существующих "Зон"</t>
  </si>
  <si>
    <t>1.5.1 Внесение изменений в "Зону" текущей сессии пользователя</t>
  </si>
  <si>
    <t>1.5.2 Фиксация изменений "Зоны" текущей сессии пользователя</t>
  </si>
  <si>
    <t>1.5.3 Фиксирование измененией "Зоны" в Git</t>
  </si>
  <si>
    <t>1.5.5 Тестирование возможности внесения изменений</t>
  </si>
  <si>
    <t>1.6.2 Анализ пересекающихся наименований и содержимых</t>
  </si>
  <si>
    <t>1.6.3 Формирование новой таблицы с привязкой описания проекта и геометрии</t>
  </si>
  <si>
    <t>1.6.4 Реструктуризация БД</t>
  </si>
  <si>
    <t>1.2 Редактирование плана с учетом требований пользователя (по необходимости)</t>
  </si>
  <si>
    <t>1.9 Результат этапа</t>
  </si>
  <si>
    <t>1.9.1 Сформированная структура БД</t>
  </si>
  <si>
    <t>1.9.2 Выгруженная "Зона" для дальнейшей работы</t>
  </si>
  <si>
    <t>1.9.3 Фиксация изменений "Зоны" текущей сессии в Git</t>
  </si>
  <si>
    <t>1.9.4 Подготовленная к работе БД</t>
  </si>
  <si>
    <t>1.8 Корректировка плана (по необходимости)</t>
  </si>
  <si>
    <t>2.4 Изменение единиц измерения (новое)</t>
  </si>
  <si>
    <t>2.11 Корректировка плана (по необходимости)</t>
  </si>
  <si>
    <t>2.12 Результат этапа</t>
  </si>
  <si>
    <t>2.12.1 Реализованые и проверенные базовые функции</t>
  </si>
  <si>
    <t>2.12.2 Дополненая новым разделом документация к ПО</t>
  </si>
  <si>
    <t>3.1.2 Анализ требований к версионированию</t>
  </si>
  <si>
    <t>3.1.3 Формирование структуры таблицы</t>
  </si>
  <si>
    <t>3.1.4 Заполнение на проектах контрольной группы</t>
  </si>
  <si>
    <t>3.6 Корректировка плана (по необходимости)</t>
  </si>
  <si>
    <t>3.7 Результат этапа</t>
  </si>
  <si>
    <t>3.7.1 Таблица глобальных переменных</t>
  </si>
  <si>
    <t>3.7.2 Дополненая новым разделом документация к ПО</t>
  </si>
  <si>
    <t>3.2 Определения условия к параметру (фиксируем / подбираем / изменяем)</t>
  </si>
  <si>
    <t>4.12 Корректировка плана (по необходимости)</t>
  </si>
  <si>
    <t>4.13 Результат этапа</t>
  </si>
  <si>
    <t>4.13.1 Реализованные функции расчета балансов</t>
  </si>
  <si>
    <t>4.13.2 Дополненая новым разделом документация к ПО</t>
  </si>
  <si>
    <t>4.13.3 Сформированный вид результатов балансов для БД, человека и Git</t>
  </si>
  <si>
    <t>5.3 Корректировка плана (по необходимости)</t>
  </si>
  <si>
    <t>5.4 Результат этапа</t>
  </si>
  <si>
    <t>5.4.1 Расчет баланса целиком</t>
  </si>
  <si>
    <t>6.9 Корректировка плана (по необходимости)</t>
  </si>
  <si>
    <t>6.10 Результат этапа</t>
  </si>
  <si>
    <t>6.10.1 Рабочая консольная версия программы балансы</t>
  </si>
  <si>
    <t>7.4 Результат этапа</t>
  </si>
  <si>
    <t>7.4.1 Вывод посчитанного баланса на схему</t>
  </si>
  <si>
    <t>7.3 Корректировка плана (по необходимости)</t>
  </si>
  <si>
    <t>8.7 Корректировка плана (по необходимости)</t>
  </si>
  <si>
    <t>8.8 Результат этапа</t>
  </si>
  <si>
    <t>8.8.1 Готовая к БЭТТА тестированию программа</t>
  </si>
  <si>
    <t>8.8.2 Обучающие материалы</t>
  </si>
  <si>
    <t>9.4 Корректировка плана (по необходимости)</t>
  </si>
  <si>
    <t>9.5 Результат этапа</t>
  </si>
  <si>
    <t>9.5.1 Готовая к внедрению программа</t>
  </si>
  <si>
    <t>10.5 Корректировка плана (по необходимости)</t>
  </si>
  <si>
    <t>10.6 Результат этапа</t>
  </si>
  <si>
    <t>10.6.1 Реализован групповой расчет</t>
  </si>
  <si>
    <t>10.6.2 Автоматическое построение поправок к диаграмме режимов</t>
  </si>
  <si>
    <t>11.8 Корректировка плана (по необходимости)</t>
  </si>
  <si>
    <t>11.9 Результат этапа</t>
  </si>
  <si>
    <t>11.9.1 Реализованный модуль расчета методом треугольников скоростей как частные случаи, так и совместно с балансом</t>
  </si>
  <si>
    <t>11.9.2 Дополненная документация к ПО</t>
  </si>
  <si>
    <t>12.7 Корректировка плана (по необходимости)</t>
  </si>
  <si>
    <t>12.8 Результат этапа</t>
  </si>
  <si>
    <t>12.8.1 Реализованный модуль расчета парораспределения как для частных случаев, так и для расчета совместно с балансом</t>
  </si>
  <si>
    <t>12.8.2 Дополненная документация к ПО</t>
  </si>
  <si>
    <t>14 Поддержка (постоянно)</t>
  </si>
  <si>
    <t>14.1 Определение требований к специалистам</t>
  </si>
  <si>
    <t>14.2 Назначение специалистов</t>
  </si>
  <si>
    <t>14.3 Поддержка</t>
  </si>
  <si>
    <t>Кол-во часов (факт)</t>
  </si>
  <si>
    <t>Сумма по полю Кол-во часов (факт)</t>
  </si>
  <si>
    <t>Кол-во часов (план)</t>
  </si>
  <si>
    <t>Сумма по полю Кол-во часов (план)</t>
  </si>
  <si>
    <t>Старт проекта:</t>
  </si>
  <si>
    <t>Кол-во специалистов:</t>
  </si>
  <si>
    <t>Конец проекта:</t>
  </si>
  <si>
    <t>Конец этапа</t>
  </si>
  <si>
    <t>~дата</t>
  </si>
  <si>
    <t>ОКОЭ
(очень краткое описание этапа)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</si>
</sst>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indent="2"/>
    </xf>
    <xf numFmtId="0" fontId="0" fillId="2" borderId="0" xfId="0" applyNumberFormat="1" applyFill="1"/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2" borderId="0" xfId="0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0" fillId="3" borderId="0" xfId="0" applyNumberFormat="1" applyFill="1"/>
    <xf numFmtId="0" fontId="0" fillId="3" borderId="0" xfId="0" applyFill="1" applyAlignment="1">
      <alignment horizontal="left" indent="4"/>
    </xf>
    <xf numFmtId="0" fontId="1" fillId="0" borderId="0" xfId="0" applyFont="1" applyAlignment="1">
      <alignment horizontal="left" indent="4"/>
    </xf>
    <xf numFmtId="0" fontId="1" fillId="0" borderId="0" xfId="0" applyNumberFormat="1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3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135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wrapText="1"/>
    </dxf>
    <dxf>
      <alignment wrapText="1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Гаврилов Павел Яковлевич" refreshedDate="45740.439874421296" createdVersion="7" refreshedVersion="7" minRefreshableVersion="3" recordCount="531" xr:uid="{696E504B-75F3-4013-B935-8FF1DD6DAFAA}">
  <cacheSource type="worksheet">
    <worksheetSource ref="B20:L551" sheet="План перевода"/>
  </cacheSource>
  <cacheFields count="11">
    <cacheField name="Проект" numFmtId="0">
      <sharedItems count="6">
        <s v="1_BALANCE+"/>
        <s v="6_" u="1"/>
        <s v="5_Чат с ИИ ИК" u="1"/>
        <s v="4_ Ассистент по подготовке ответов или краткая сводка по проекту ДО задания вопроса" u="1"/>
        <s v="2_SGFP (source geometry flow part)" u="1"/>
        <s v="3_TWG (Task + Web service + Git)" u="1"/>
      </sharedItems>
    </cacheField>
    <cacheField name="№ этапа" numFmtId="0">
      <sharedItems containsSemiMixedTypes="0" containsString="0" containsNumber="1" containsInteger="1" minValue="0" maxValue="14" count="1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Основные этапы" numFmtId="0">
      <sharedItems containsBlank="1" count="21">
        <s v="0 Старт проекта"/>
        <s v="1 Обращение к файлам БД"/>
        <s v="2 Реализация стандартных функций расчета"/>
        <s v="3 Задание глобальных переменных"/>
        <s v="4 Расчет первой итерации"/>
        <s v="5 Расчет баланса без связей"/>
        <s v="6 Расчет баланса целиком"/>
        <s v="7 Вывод данных на схему"/>
        <s v="8 Разработка Веб сервиса"/>
        <s v="9 Выпуск БЭТТА версии"/>
        <s v="10 Расчет диаграммы режимов"/>
        <s v="11 Расчет треугольников скоростей"/>
        <s v="12 Расчет парораспределения"/>
        <s v="13 Внедрение ИИ ассистентов"/>
        <s v="14 Поддержка (постоянно)"/>
        <m u="1"/>
        <s v="2 Взаимодействие с БД" u="1"/>
        <s v="1 Формирование структуры БД" u="1"/>
        <s v="3 Подключение дополнительных расчетных модулей" u="1"/>
        <s v="14 Поддержка" u="1"/>
        <s v="4 Анализ перспективных направлений" u="1"/>
      </sharedItems>
    </cacheField>
    <cacheField name="Этапы 1го уровня" numFmtId="0">
      <sharedItems containsBlank="1" count="149">
        <s v="0.1 Анализ текущих потребностей"/>
        <s v="0.2 Формирование представления документации к ПО"/>
        <s v="0.3 Оценка работоспособности концепции (задача + расчет + СКВ)"/>
        <s v="0.4 Оценка необходимых ресурсов"/>
        <s v="0.5 Корректировка плана (по необходимости)"/>
        <s v="0.6 Корректировка документации к ПО (по необходимости)"/>
        <s v="0.7 Результат этапа"/>
        <s v="1.1 Формирование структуры работы с БД"/>
        <s v="1.2 Редактирование плана с учетом требований пользователя (по необходимости)"/>
        <s v="1.3 Формирование запросов к БД"/>
        <s v="1.4 Формирование &quot;Зоны&quot; для расчета"/>
        <s v="1.5 Внесение корректировок в загруженную &quot;Зону&quot;"/>
        <s v="1.6 Чистка БД"/>
        <s v="1.7 Сопровождение разработки"/>
        <s v="1.8 Корректировка плана (по необходимости)"/>
        <s v="1.9 Результат этапа"/>
        <s v="2.1 Линейная интерполяция"/>
        <s v="2.2 Билинейная интерполяция"/>
        <s v="2.3 Линейно-Билиненйная интерполяция (интерполяция между 2мя билинейными таблицами)"/>
        <s v="2.4 Изменение единиц измерения (новое)"/>
        <s v="2.5 Функции предсказания"/>
        <s v="2.6 Функция деления диапазонов (новое)"/>
        <s v="2.7 Определение свойств воды и водяного пара"/>
        <s v="2.8 Функции подбора значений"/>
        <s v="2.9 Формирование документации к ПО"/>
        <s v="2.10 Сопровождение разработки"/>
        <s v="2.11 Корректировка плана (по необходимости)"/>
        <s v="2.12 Результат этапа"/>
        <s v="3.1 Реализация таблицы глобальных переменных по режимам"/>
        <s v="3.2 Определения условия к параметру (фиксируем / подбираем / изменяем)"/>
        <s v="3.3 Формирование управляющих переменных "/>
        <s v="3.4 Формирование таблицы диапазонов параметров"/>
        <s v="3.5 Сопровождение разработки"/>
        <s v="3.6 Корректировка плана (по необходимости)"/>
        <s v="3.7 Результат этапа"/>
        <s v="4.1 Оценка всех допустимых вариантов (новое)"/>
        <s v="4.2 По выгруженной зоне определить параметры по линии проточной части"/>
        <s v="4.3 По выгруженной зоне определить параметры по линии регенерации"/>
        <s v="4.4 По выгруженной зоне определить параметры по линии сетевой воды"/>
        <s v="4.5 Реализация вспомогательных модулей"/>
        <s v="4.6 Формирование машиночитаемого представления баланса"/>
        <s v="4.7 Формирование машиночитаемого представления баланса для схемы"/>
        <s v="4.8 Формирование человекочитаемого представления баланса"/>
        <s v="4.9 Формирование системы загрузки / выгрузки в СКВ"/>
        <s v="4.10 Формирование документации к ПО"/>
        <s v="4.11 Сопровождение разработки"/>
        <s v="4.12 Корректировка плана (по необходимости)"/>
        <s v="4.13 Результат этапа"/>
        <s v="5.1 Расчет баланса"/>
        <s v="5.2 Сопровождение разработки"/>
        <s v="5.3 Корректировка плана (по необходимости)"/>
        <s v="5.4 Результат этапа"/>
        <s v="6.1 Определение контрольной группы для верификации"/>
        <s v="6.2 Расчет баланса со связями только регенеративные отборы"/>
        <s v="6.3 Расчет баланса со связями только Т-отборы"/>
        <s v="6.4 Расчет баланса со связями только П-отборы"/>
        <s v="6.5 Расчет баланса со связями только работа с ТФУ"/>
        <s v="6.6 Расчет баланса целиком"/>
        <s v="6.7 Реализация условий расчета"/>
        <s v="6.8 Сопровождение разработки"/>
        <s v="6.9 Корректировка плана (по необходимости)"/>
        <s v="6.10 Результат этапа"/>
        <s v="7.1 Вывод данных на подготовленную схему"/>
        <s v="7.2 Сопровождение разработки"/>
        <s v="7.3 Корректировка плана (по необходимости)"/>
        <s v="7.4 Результат этапа"/>
        <s v="8.1 Разработка интерфейса"/>
        <s v="8.2 Разработка фронта"/>
        <s v="8.3 Разработка бэка"/>
        <s v="8.4 Развертка на локальном сервере"/>
        <s v="8.5 Формирование обучающей документации"/>
        <s v="8.6 Сопровождение разработки"/>
        <s v="8.7 Корректировка плана (по необходимости)"/>
        <s v="8.8 Результат этапа"/>
        <s v="9.1 Тестирование (внутреннее, на контрольной группе)"/>
        <s v="9.2 Обучение новых пользователей"/>
        <s v="9.3 Тестирование пользователями и сбор фидбэка"/>
        <s v="9.4 Корректировка плана (по необходимости)"/>
        <s v="9.5 Результат этапа"/>
        <s v="10.1 Реализация групповых расчетов"/>
        <s v="10.2 Определение методик расчета поправок по типам"/>
        <s v="10.3 Формирование исходных данных для построения графиков в КОМПАС"/>
        <s v="10.4 Сопровождение разработки"/>
        <s v="10.5 Корректировка плана (по необходимости)"/>
        <s v="10.6 Результат этапа"/>
        <s v="11.1 Анализ текущих потребностей"/>
        <s v="11.2 Формирование документации к ПО"/>
        <s v="11.3 Работа с БД"/>
        <s v="11.4 Модуль расчета треугольников скоростей"/>
        <s v="11.5 Расчет по струйкам"/>
        <s v="11.6 Дополнение документации к ПО"/>
        <s v="11.7 Сопровождение разработки"/>
        <s v="11.8 Корректировка плана (по необходимости)"/>
        <s v="11.9 Результат этапа"/>
        <s v="12.1 Анализ текущих потребностей"/>
        <s v="12.2 Формирование документации к ПО"/>
        <s v="12.3 Работа с БД"/>
        <s v="12.4 Модуль расчета парораспределения"/>
        <s v="12.5 Дополнение документации к ПО"/>
        <s v="12.6 Сопровождение разработки"/>
        <s v="12.7 Корректировка плана (по необходимости)"/>
        <s v="12.8 Результат этапа"/>
        <s v="13.1 Анализ текущих потребностей"/>
        <s v="13.2 Формирование документации к ПО"/>
        <s v="13.3 Корректировка плана"/>
        <s v="13.4 Ассистент по расчету максимальных параметров"/>
        <s v="13.5 Ассистент по проверки корректности режимов"/>
        <s v="13.6 Сопровождение разработки"/>
        <s v="13.7 Результат этапа"/>
        <s v="14.1 Определение требований к специалистам"/>
        <s v="14.2 Назначение специалистов"/>
        <s v="14.3 Поддержка"/>
        <m u="1"/>
        <s v="1.2 Формирование запросов к БД" u="1"/>
        <s v="Подготовка запросов в БД для связывания модулей между собой" u="1"/>
        <s v="4.12 Результат этапа" u="1"/>
        <s v="Междисциплинарные" u="1"/>
        <s v="8.7 Результат этапа" u="1"/>
        <s v="1.7 Результат этапа" u="1"/>
        <s v="Модуль расчета вибрации" u="1"/>
        <s v="12.7 Результат этапа" u="1"/>
        <s v="2.11 Результат этапа" u="1"/>
        <s v="Подбор баланса под фактические значения" u="1"/>
        <s v="6.9 Результат этапа" u="1"/>
        <s v="1.5 Чистка БД" u="1"/>
        <s v="9.4 Результат этапа" u="1"/>
        <s v="10.5 Результат этапа" u="1"/>
        <s v="Проверка возможности прямых запросов в ВНЧ" u="1"/>
        <s v="0.2 Формирование документации к ПО" u="1"/>
        <s v="Фиксирование измененией &quot;БД&quot; (git)" u="1"/>
        <s v="3.2 Определения условия к параметру (фиксируем / подбираем)" u="1"/>
        <s v="7.2 Результат этапа" u="1"/>
        <s v="Подготовка ИД для заполнения БД" u="1"/>
        <s v="Проверка концепции &quot;Один источник&quot;" u="1"/>
        <s v="Расчет сопротивления трубопроводов" u="1"/>
        <s v="1.4 Внесение корректировок в загруженную &quot;Зону&quot;" u="1"/>
        <s v="7.3 Результат этапа" u="1"/>
        <s v="Модуль расчета на прочность" u="1"/>
        <s v="11.8 Результат этапа" u="1"/>
        <s v="2.4 Изменение единиц изменения (новое)" u="1"/>
        <s v="14.3 Поддекржка" u="1"/>
        <s v="5.3 Результат этапа" u="1"/>
        <s v="1.6 Сопровождение разработки" u="1"/>
        <s v="Формирование общего представления БД" u="1"/>
        <s v="Формирование документации к ПО" u="1"/>
        <s v="Заполнение БД" u="1"/>
        <s v="1.3 Формирование &quot;Зоны&quot; для расчета" u="1"/>
        <s v="Анализ текущих потребностей" u="1"/>
        <s v="3.6 Результат этапа" u="1"/>
      </sharedItems>
    </cacheField>
    <cacheField name="Этапы 2го уровня" numFmtId="0">
      <sharedItems containsBlank="1" count="201">
        <s v="0.1.1 Формирование пользовательских сценариев"/>
        <s v="0.1.2 Формирование пользовательского интерфейса"/>
        <s v="0.2.1 Документация для разработки"/>
        <s v="0.2.2 Документация для пользователя"/>
        <s v="0.3.1 Описание парадигмы работы в новой системе"/>
        <s v="0.3.2 Обсуждение с пользователями нового подхода к работе"/>
        <s v="0.3.3 Определение инструментов для реализации подхода"/>
        <s v="0.3.4 Реализация работы концепции на простом примере"/>
        <s v="0.4.1 Необходимые библиотеки"/>
        <s v="0.4.2 Специалисты"/>
        <m/>
        <s v="0.7.1 Пользовательское ТЗ"/>
        <s v="0.7.2 Предварительный вид интерфеса"/>
        <s v="0.7.3 Представление документации к ПО"/>
        <s v="0.7.4 Перечень применяемых библиотек"/>
        <s v="0.7.5 Требования к специалистам"/>
        <s v="0.7.6 Уточнение плана"/>
        <s v="1.1.1 Анализ текущего подхода"/>
        <s v="1.1.2 Продумывание с учетом потребностей в рамках данного проекта"/>
        <s v="1.3.1 Анализ структуры БД и связанных таблиц"/>
        <s v="1.3.2 Подготовка функций запросов к БД"/>
        <s v="1.4.1 Выгрузка &quot;Зоны&quot; в требуемом формате"/>
        <s v="1.4.2 Загрузка &quot;Зоны&quot; в оперативную память на период рабочей сессии пользователя"/>
        <s v="1.4.3 Контрольная проверка выгруженной &quot;Зоны&quot;"/>
        <s v="1.5.1 Внесение изменений в &quot;Зону&quot; текущей сессии пользователя"/>
        <s v="1.5.2 Фиксация изменений &quot;Зоны&quot; текущей сессии пользователя"/>
        <s v="1.5.3 Фиксирование измененией &quot;Зоны&quot; в Git"/>
        <s v="1.5.5 Тестирование возможности внесения изменений"/>
        <s v="1.6.1 Составление Графа существующих &quot;Зон&quot;"/>
        <s v="1.6.2 Анализ пересекающихся наименований и содержимых"/>
        <s v="1.6.3 Формирование новой таблицы с привязкой описания проекта и геометрии"/>
        <s v="1.6.4 Реструктуризация БД"/>
        <s v="1.9.1 Сформированная структура БД"/>
        <s v="1.9.2 Выгруженная &quot;Зона&quot; для дальнейшей работы"/>
        <s v="1.9.3 Фиксация изменений &quot;Зоны&quot; текущей сессии в Git"/>
        <s v="1.9.4 Подготовленная к работе БД"/>
        <s v="а Подготовка методики"/>
        <s v="б Реализация функции"/>
        <s v="в Тестирование на работоспособность (написание теста модуля)"/>
        <s v="г Тестирование работы функции в системе"/>
        <s v="2.8.1 Анализ существующих способов подбора значений с заданной точностью"/>
        <s v="2.8.2 Анализ современных/оптимальных способов подбора значений с заданной точностью"/>
        <s v="2.8.3 Реализация существующих и современных способов подбора значений"/>
        <s v="2.8.4 Тестирование на работоспособность (написание теста модуля)"/>
        <s v="2.8.5 Тестирование работы функции в системе"/>
        <s v="2.9.1 Документация для разработки"/>
        <s v="2.9.2 Документация для пользователя"/>
        <s v="2.12.1 Реализованые и проверенные базовые функции"/>
        <s v="2.12.2 Дополненая новым разделом документация к ПО"/>
        <s v="3.1.1 Анализ требуемых переменных"/>
        <s v="3.1.2 Анализ требований к версионированию"/>
        <s v="3.1.3 Формирование структуры таблицы"/>
        <s v="3.1.4 Заполнение на проектах контрольной группы"/>
        <s v="3.3.1 Для веб-сервиса"/>
        <s v="3.3.2 Для ИИ ассистента"/>
        <s v="3.3.3 Для расчета диаграммы режимов"/>
        <s v="3.7.1 Таблица глобальных переменных"/>
        <s v="3.7.2 Дополненая новым разделом документация к ПО"/>
        <s v="4.2.1 Участок отсека расширения"/>
        <s v="4.2.2 Участок дросселирования"/>
        <s v="4.2.3 Участок промежуточного перегрева пара"/>
        <s v="4.2.4 Участок паросепаратора"/>
        <s v="4.2.5 Участок подвода пара"/>
        <s v="4.2.6 Участок конденсатора"/>
        <s v="4.2.7 Участок генератора"/>
        <s v="4.3.1 Участок ТА без ОД"/>
        <s v="4.3.2 Участок ТА с ОД"/>
        <s v="4.3.3 Участок ТА без ОД (с заданным Gотб)"/>
        <s v="4.3.4 Участок ТА с ОД (с заданным Gотб)"/>
        <s v="4.3.5 Деаэратор"/>
        <s v="4.3.6 Смеситель"/>
        <s v="4.3.7 Насос"/>
        <s v="4.3.8 ЭО, ЭУ, ПС"/>
        <s v="4.3.9 Рециркуляция"/>
        <s v="4.4.1 Расчет по способу определения недогрева"/>
        <s v="4.4.2 Расчет по способу определения потери давления в трубопроводе отбора"/>
        <s v="4.5.1 Реализация логики взаимодействия элементов таблицы связи"/>
        <s v="4.5.2 Реализация расчета концевых/промежуточных уплотнений"/>
        <s v="4.5.3 Реализация расчета штоков клапанов"/>
        <s v="Расширенный вариант"/>
        <s v="Классический вариант"/>
        <s v="Разделение на блоки представления"/>
        <s v="г Валидация (сохранение физического смысла)"/>
        <s v="д Тестирование работы функции в системе"/>
        <s v="4.10.1 Документация для разработки"/>
        <s v="4.10.2 Документация для пользователя"/>
        <s v="4.13.1 Реализованные функции расчета балансов"/>
        <s v="4.13.2 Дополненая новым разделом документация к ПО"/>
        <s v="4.13.3 Сформированный вид результатов балансов для БД, человека и Git"/>
        <s v="а Реализация функции"/>
        <s v="б Тестирование на работоспособность (написание теста модуля)"/>
        <s v="в Валидация (сохранение физического смысла)"/>
        <s v="5.4.1 Расчет баланса целиком"/>
        <s v="Турбины типа К"/>
        <s v="Турбины типа Т"/>
        <s v="Турбины типа П"/>
        <s v="Прочие различные сочетания"/>
        <s v="6.7.1 Конденсационный режим"/>
        <s v="6.7.2 Тепловой режим"/>
        <s v="6.7.3 Электрический режим"/>
        <s v="6.7.4 Подбор заданной мощности"/>
        <s v="6.10.1 Рабочая консольная версия программы балансы"/>
        <s v="7.4.1 Вывод посчитанного баланса на схему"/>
        <s v="8.1.1 Интерфейс взаимодействия пользователя с изменениями зоны"/>
        <s v="8.1.2 Интерфейс взаимодействия пользователя с глобальными переменными"/>
        <s v="8.1.3 Интерфейс взаимодействия пользователя с СКВ"/>
        <s v="8.8.1 Готовая к БЭТТА тестированию программа"/>
        <s v="8.8.2 Обучающие материалы"/>
        <s v="9.5.1 Готовая к внедрению программа"/>
        <s v="а Анализ требуеммых паттернов запросов"/>
        <s v="10.2.1 Анализ существующих типов поправок"/>
        <s v="10.2.2 Реализация расчета поправок типа А"/>
        <s v="10.2.3 Реализация расчета поправок типа B"/>
        <s v="10.2.4 Реализация расчета поправок типа C"/>
        <s v="10.2.5 Реализация расчета поправок типа D"/>
        <s v="10.6.1 Реализован групповой расчет"/>
        <s v="10.6.2 Автоматическое построение поправок к диаграмме режимов"/>
        <s v="11.1.1 Формирование пользовательских сценариев"/>
        <s v="11.1.2 Формирование пользовательского интерфейса"/>
        <s v="11.2.1 Документация для разработки"/>
        <s v="11.2.2 Документация для пользователя"/>
        <s v="11.3.1 Формирование запросов к БД"/>
        <s v="11.3.2 Формирование &quot;Зоны&quot; для расчета"/>
        <s v="11.3.3 Внесение корректировок в загруженную &quot;Зону&quot;"/>
        <s v="11.3.4 Фиксирование измененией &quot;Зоны&quot;"/>
        <s v="11.3.5 Формирование структуры работы с БД"/>
        <s v="11.3.6 Чистка БД"/>
        <s v="11.9.1 Реализованный модуль расчета методом треугольников скоростей как частные случаи, так и совместно с балансом"/>
        <s v="11.9.2 Дополненная документация к ПО"/>
        <s v="12.1.1 Формирование пользовательских сценариев"/>
        <s v="12.1.2 Формирование пользовательского интерфейса"/>
        <s v="12.2.1 Документация для разработки"/>
        <s v="12.2.2 Документация для пользователя"/>
        <s v="12.3.1 Формирование запросов к БД"/>
        <s v="12.3.2 Формирование &quot;Зоны&quot; для расчета"/>
        <s v="12.3.3 Внесение корректировок в загруженную &quot;Зону&quot;"/>
        <s v="12.3.4 Фиксирование измененией &quot;Зоны&quot;"/>
        <s v="12.3.5 Формирование структуры работы с БД"/>
        <s v="12.8.1 Реализованный модуль расчета парораспределения как для частных случаев, так и для расчета совместно с балансом"/>
        <s v="12.8.2 Дополненная документация к ПО"/>
        <s v="13.1.1 Формирование пользовательских сценариев"/>
        <s v="13.1.2 Формирование пользовательского интерфейса"/>
        <s v="13.2.1 Документация для разработки"/>
        <s v="13.2.2 Документация для пользователя"/>
        <s v="13.4.1 Формирование ИД для ассистента"/>
        <s v="13.4.2 Реализация ассистента"/>
        <s v="13.4.3 Валидация на контрольной группе"/>
        <s v="13.5.1 Формирование ИД для ассистента"/>
        <s v="13.5.2 Реализация ассистента"/>
        <s v="13.5.3 Валидация на контрольной группе"/>
        <s v="13.7.1 Реализованный ассистент по поиску и определению максимальных параметров"/>
        <s v="13.7.2 Реализованный ассистент по проверки корректности режима работы"/>
        <s v="2.11.1 Реализованые и проверенные базовые функции" u="1"/>
        <s v="1.4.1 Внесение изменений в &quot;Зону&quot; текущей сессии пользователя" u="1"/>
        <s v="Расчет вибрации лопаток" u="1"/>
        <s v="3.1.3 Заполнение на проектах контрольной группы" u="1"/>
        <s v="1.5.3 Формирование новой таблицы с привязкой описания проекта и геометрии" u="1"/>
        <s v="Расчет статорных частей" u="1"/>
        <s v="11.8.2 Дополненная документация к ПО" u="1"/>
        <s v="7.2.1 Вывод посчитанного баланса на схему" u="1"/>
        <s v="12.7.1 Реализованный модуль расчета парораспределения как для частных случаев, так и для расчета совместно с балансом" u="1"/>
        <s v="8.7.1 Готовая к БЭТТА тестированию программа" u="1"/>
        <s v="7.3.1 Вывод посчитанного баланса на схему" u="1"/>
        <s v="1.4.3 Фиксирование измененией &quot;Зоны&quot; в Git" u="1"/>
        <s v="2.11.2 Дополненая новым разделом документация к ПО" u="1"/>
        <s v="1.7.3 Фиксация изменений &quot;Зоны&quot; текущей сессии в Git" u="1"/>
        <s v="Оценка температурных перемещений" u="1"/>
        <s v="Сбор требуемых данных для расчетного комплекса" u="1"/>
        <s v="10.5.2 Автоматическое построение поправок к диаграмме режимов" u="1"/>
        <s v="1.5.4 Реструктуризация БД" u="1"/>
        <s v="4.12.3 Сформированные виды результатов балансов для БД, человека и Git" u="1"/>
        <s v="1.3.4 Загрузка &quot;Зоны&quot; в оперативную память на период рабочей сессии пользователя" u="1"/>
        <s v="1.2.1 Анализ структуры БД и связанных таблиц" u="1"/>
        <s v="Подбор температуры через изменения КПД отсека" u="1"/>
        <s v="1.4.2 Фиксация изменений &quot;Зоны&quot; текущей сессии пользователя" u="1"/>
        <s v="Расчет вибрации ротора" u="1"/>
        <s v="Расчет роторных частей" u="1"/>
        <s v="1.5.1 Составление Графа существующих &quot;Зон&quot;" u="1"/>
        <s v="Подбор давления через изменения G0 флюгеля отсека" u="1"/>
        <s v="1.5.2 Анализ пересекающихся наименований и содержимых" u="1"/>
        <s v="1.7.1 Сформированная структура БД" u="1"/>
        <s v="3.6.2 Дополненая новым разделом документация к ПО" u="1"/>
        <s v="5.3.1 Расчет баланса целиком" u="1"/>
        <s v="9.4.1 Готовая к внедрению программа" u="1"/>
        <s v="3.6.1 Таблица глобальных переменных" u="1"/>
        <s v="Оценка пользователей БД" u="1"/>
        <s v="0.7.3 Основная документация к ПО" u="1"/>
        <s v="1.2.2 Подготовка функций запросов к БД" u="1"/>
        <s v="1.4.4 Тестирование возможности внесения изменений" u="1"/>
        <s v="1.3.5 Контрольная проверка выгруженной &quot;Зоны&quot;" u="1"/>
        <s v="6.9.1 Рабочая консольная версия программы балансы" u="1"/>
        <s v="11.8.1 Реализованный модуль расчета методом треугольников скоростей как частные случаи, так и совместно с балансом" u="1"/>
        <s v="3.1.2 Формирование структуры таблицы" u="1"/>
        <s v="8.7.2 Обучающие материалы" u="1"/>
        <s v="12.7.2 Дополненная документация к ПО" u="1"/>
        <s v="10.5.1 Реализован групповой расчет" u="1"/>
        <s v="4.12.1 Реализованные функции расчета балансов" u="1"/>
        <s v="1.7.4 Подготовленная к работе БД" u="1"/>
        <s v="4.12.2 Дополненая новым разделом документация к ПО" u="1"/>
        <s v="1.7.2 Выгруженная &quot;Зона&quot; для дальнейшей работы" u="1"/>
        <s v="1.3.3 Выгрузка &quot;Зоны&quot; в требуемом формате" u="1"/>
      </sharedItems>
    </cacheField>
    <cacheField name="Этапы 3го уровня" numFmtId="0">
      <sharedItems containsBlank="1" count="87">
        <s v="0.1.1.1 Анализ задач входящих в данный проект"/>
        <s v="0.1.1.2 Подготовка пользовательского ТЗ"/>
        <s v="0.1.2.1 Подготовка вариантов пользовательского интерфейса"/>
        <s v="0.1.2.2 Согласование пользовательского интерфейса"/>
        <m/>
        <s v="0.4.1.1 Свойства воды и водяного пара"/>
        <s v="0.4.1.2 Вывод результатов на схему"/>
        <s v="0.4.1.3 Работа непосредственно с блоками"/>
        <s v="0.4.1.4 Работа с Excel"/>
        <s v="0.4.1.5 Работа с БД"/>
        <s v="0.4.1.6 Работа с Git"/>
        <s v="0.4.1.7 Авторизация пользователей"/>
        <s v="0.4.1.8 Формирование перечня применяемых в проекте библиотек"/>
        <s v="0.4.2.1 Требования к уровню"/>
        <s v="0.4.2.2 Требования к количеству"/>
        <s v="1.3.2.1 Реализация функции"/>
        <s v="1.3.2.2 Тестирование на работоспособность (написание теста модуля)"/>
        <s v="1.3.2.3 Тестирование работы функции в системе"/>
        <s v="1.4.1.1 Реализация функции"/>
        <s v="1.4.1.2 Тестирование на работоспособность (написание теста модуля)"/>
        <s v="1.4.1.3 Тестирование работы функции в системе"/>
        <s v="1.5.3.1 Ступени ЧНД"/>
        <s v="1.5.3.2 Регенеративные подогреватели"/>
        <s v="1.5.3.3 Отсеки ПО, СО"/>
        <s v="1.5.3.4 Генераторы"/>
        <s v="4.2.1.1 Давление перед отсеком"/>
        <s v="4.2.1.2 КПД отсека"/>
        <s v="4.2.1.3 Реализация многопоточных схем турбин"/>
        <s v="4.2.2.1 Падение давление как отношение к Р1"/>
        <s v="4.2.2.2 Падение давление как отношение к Р2"/>
        <s v="4.2.2.3 Падение давление как отношение расхода и среднего удельного объема"/>
        <s v="4.2.2.4 Перед турбоприводом"/>
        <s v="4.2.2.5 За турбоприводом"/>
        <s v="4.2.4.1 ПП между отсеками"/>
        <s v="4.2.4.2 ПП внешний"/>
        <s v="а Подготовка методики"/>
        <s v="б Реализация функции"/>
        <s v="в Тестирование на работоспособность (написание теста модуля)"/>
        <s v="г Валидация (сохранение физического смысла)"/>
        <s v="д Тестирование работы функции в системе"/>
        <s v="4.2.6.1 Простой конденсатор (табличная форма)"/>
        <s v="4.2.6.2 Расчет конденсатора по Берману (новое)"/>
        <s v="4.2.6.3 Расчет конденсатора по Метро-Виккерсу (новое)"/>
        <s v="4.2.6.4 Расчет ВКУ"/>
        <s v="4.2.6.5 Реализации ИИ помощника по подбору значений в конденсаторе"/>
        <s v="4.4.1.1 По заданному недогреву"/>
        <s v="4.4.1.2 По формуле"/>
        <s v="4.4.1.3 По нагреву"/>
        <s v="4.4.1.4 По табличной зависимости"/>
        <s v="4.4.2.1 Задается процентом"/>
        <s v="4.4.2.2 Определеяется по формуле"/>
        <s v="6.7.3.1 Подбор расхода в ЦНД"/>
        <s v="6.7.3.2 Подбор расхода сетевой воды"/>
        <s v="6.7.3.3 Подбор температуры прямой сетевой воды"/>
        <s v="6.7.3.4 Подбор отопительной нагрузки"/>
        <s v="а Подготовка представления"/>
        <s v="г Тестирование работы функции в системе"/>
        <s v="11.1.1.1 Анализ задач входящих в данный проект"/>
        <s v="11.1.1.2 Подготовка пользовательского ТЗ"/>
        <s v="11.1.2.1 Подготовка вариантов пользовательского интерфейса"/>
        <s v="11.1.2.2 Согласование пользовательского интерфейса"/>
        <s v="12.1.1.1 Анализ задач входящих в данный проект"/>
        <s v="12.1.1.2 Подготовка пользовательского ТЗ"/>
        <s v="12.1.2.1 Подготовка вариантов пользовательского интерфейса"/>
        <s v="12.1.2.2 Согласование пользовательского интерфейса"/>
        <s v="13.1.1.1 Анализ задач входящих в данный проект"/>
        <s v="13.1.1.2 Подготовка пользовательского ТЗ"/>
        <s v="13.1.2.1 Подготовка вариантов пользовательского интерфейса"/>
        <s v="13.1.2.2 Согласование пользовательского интерфейса"/>
        <s v="а Реализация ассистента"/>
        <s v="б Настройка управляющих и управляемых параметров"/>
        <s v="в Тестирование"/>
        <s v="1.2.2.1 Реализация функции" u="1"/>
        <s v="1.3.3.1 Реализация функции" u="1"/>
        <s v="0.4.1.7 Формирование перечня применяемых в проекте библиотек" u="1"/>
        <s v="Расчет лопаток" u="1"/>
        <s v="Расчет ротора на ВКЗ" u="1"/>
        <s v="Расчет дисков" u="1"/>
        <s v="Расчет прогиба (горячее состояние)" u="1"/>
        <s v="1.2.2.2 Тестирование на работоспособность (написание теста модуля)" u="1"/>
        <s v="1.3.3.2 Тестирование на работоспособность (написание теста модуля)" u="1"/>
        <s v="Прогиб диафрагм" u="1"/>
        <s v="Расчет прогиба (холодное состояние)" u="1"/>
        <s v="Плотность фланцевого соединения" u="1"/>
        <s v="Расчет критических частот" u="1"/>
        <s v="1.2.2.3 Тестирование работы функции в системе" u="1"/>
        <s v="1.3.3.3 Тестирование работы функции в системе" u="1"/>
      </sharedItems>
    </cacheField>
    <cacheField name="Этапы 4го уровня" numFmtId="0">
      <sharedItems containsBlank="1" count="16">
        <m/>
        <s v="4.2.1.1.1 Фиксированное"/>
        <s v="4.2.1.1.2 Расчет по Флюгелю"/>
        <s v="4.2.1.1.3 Расчет по BL"/>
        <s v="4.2.1.1.4 Промежуточный отсек"/>
        <s v="4.2.1.1.5 Турбопривод"/>
        <s v="4.2.1.1.6 Средний отсек"/>
        <s v="4.2.1.2.1 По удельному расходу"/>
        <s v="4.2.1.2.2 По расходу через отсек"/>
        <s v="4.2.1.2.3 Заданное значение"/>
        <s v="4.2.1.2.4 Определение РС (новое)"/>
        <s v="а Подготовка методики"/>
        <s v="б Реализация функции"/>
        <s v="в Тестирование на работоспособность (написание теста модуля)"/>
        <s v="г Валидация (сохранение физического смысла)"/>
        <s v="д Тестирование работы функции в системе"/>
      </sharedItems>
    </cacheField>
    <cacheField name="Этапы 5го уровня" numFmtId="0">
      <sharedItems containsBlank="1" count="6">
        <m/>
        <s v="а Подготовка методики"/>
        <s v="б Реализация функции"/>
        <s v="в Тестирование на работоспособность (написание теста модуля)"/>
        <s v="г Валидация (сохранение физического смысла)"/>
        <s v="д Тестирование работы функции в системе"/>
      </sharedItems>
    </cacheField>
    <cacheField name="Кол-во часов (план)" numFmtId="0">
      <sharedItems containsSemiMixedTypes="0" containsString="0" containsNumber="1" containsInteger="1" minValue="0" maxValue="625"/>
    </cacheField>
    <cacheField name="~дата" numFmtId="14">
      <sharedItems containsSemiMixedTypes="0" containsNonDate="0" containsDate="1" containsString="0" minDate="2025-05-01T15:07:12" maxDate="2026-05-28T20:38:24"/>
    </cacheField>
    <cacheField name="Кол-во часов (факт)" numFmtId="0">
      <sharedItems containsSemiMixedTypes="0" containsString="0" containsNumber="1" containsInteger="1" minValue="0" maxValue="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1">
  <r>
    <x v="0"/>
    <x v="0"/>
    <x v="0"/>
    <x v="0"/>
    <x v="0"/>
    <x v="0"/>
    <x v="0"/>
    <x v="0"/>
    <n v="20"/>
    <d v="2025-05-01T15:07:12"/>
    <n v="20"/>
  </r>
  <r>
    <x v="0"/>
    <x v="0"/>
    <x v="0"/>
    <x v="0"/>
    <x v="0"/>
    <x v="1"/>
    <x v="0"/>
    <x v="0"/>
    <n v="30"/>
    <d v="2025-05-02T13:40:48"/>
    <n v="30"/>
  </r>
  <r>
    <x v="0"/>
    <x v="0"/>
    <x v="0"/>
    <x v="0"/>
    <x v="1"/>
    <x v="2"/>
    <x v="0"/>
    <x v="0"/>
    <n v="40"/>
    <d v="2025-05-03T19:40:48"/>
    <n v="40"/>
  </r>
  <r>
    <x v="0"/>
    <x v="0"/>
    <x v="0"/>
    <x v="0"/>
    <x v="1"/>
    <x v="3"/>
    <x v="0"/>
    <x v="0"/>
    <n v="10"/>
    <d v="2025-05-04T03:21:36"/>
    <n v="10"/>
  </r>
  <r>
    <x v="0"/>
    <x v="0"/>
    <x v="0"/>
    <x v="1"/>
    <x v="2"/>
    <x v="4"/>
    <x v="0"/>
    <x v="0"/>
    <n v="40"/>
    <d v="2025-05-05T09:21:36"/>
    <n v="40"/>
  </r>
  <r>
    <x v="0"/>
    <x v="0"/>
    <x v="0"/>
    <x v="1"/>
    <x v="3"/>
    <x v="4"/>
    <x v="0"/>
    <x v="0"/>
    <n v="40"/>
    <d v="2025-05-06T15:21:36"/>
    <n v="40"/>
  </r>
  <r>
    <x v="0"/>
    <x v="0"/>
    <x v="0"/>
    <x v="2"/>
    <x v="4"/>
    <x v="4"/>
    <x v="0"/>
    <x v="0"/>
    <n v="120"/>
    <d v="2025-05-10T09:21:36"/>
    <n v="120"/>
  </r>
  <r>
    <x v="0"/>
    <x v="0"/>
    <x v="0"/>
    <x v="2"/>
    <x v="5"/>
    <x v="4"/>
    <x v="0"/>
    <x v="0"/>
    <n v="50"/>
    <d v="2025-05-11T23:02:24"/>
    <n v="50"/>
  </r>
  <r>
    <x v="0"/>
    <x v="0"/>
    <x v="0"/>
    <x v="2"/>
    <x v="6"/>
    <x v="4"/>
    <x v="0"/>
    <x v="0"/>
    <n v="50"/>
    <d v="2025-05-13T12:43:12"/>
    <n v="50"/>
  </r>
  <r>
    <x v="0"/>
    <x v="0"/>
    <x v="0"/>
    <x v="2"/>
    <x v="7"/>
    <x v="4"/>
    <x v="0"/>
    <x v="0"/>
    <n v="180"/>
    <d v="2025-05-19T03:50:24"/>
    <n v="180"/>
  </r>
  <r>
    <x v="0"/>
    <x v="0"/>
    <x v="0"/>
    <x v="3"/>
    <x v="8"/>
    <x v="5"/>
    <x v="0"/>
    <x v="0"/>
    <n v="5"/>
    <d v="2025-05-19T07:40:48"/>
    <n v="5"/>
  </r>
  <r>
    <x v="0"/>
    <x v="0"/>
    <x v="0"/>
    <x v="3"/>
    <x v="8"/>
    <x v="6"/>
    <x v="0"/>
    <x v="0"/>
    <n v="15"/>
    <d v="2025-05-19T18:57:36"/>
    <n v="15"/>
  </r>
  <r>
    <x v="0"/>
    <x v="0"/>
    <x v="0"/>
    <x v="3"/>
    <x v="8"/>
    <x v="7"/>
    <x v="0"/>
    <x v="0"/>
    <n v="30"/>
    <d v="2025-05-20T17:31:12"/>
    <n v="30"/>
  </r>
  <r>
    <x v="0"/>
    <x v="0"/>
    <x v="0"/>
    <x v="3"/>
    <x v="8"/>
    <x v="8"/>
    <x v="0"/>
    <x v="0"/>
    <n v="5"/>
    <d v="2025-05-20T21:21:36"/>
    <n v="5"/>
  </r>
  <r>
    <x v="0"/>
    <x v="0"/>
    <x v="0"/>
    <x v="3"/>
    <x v="8"/>
    <x v="9"/>
    <x v="0"/>
    <x v="0"/>
    <n v="5"/>
    <d v="2025-05-21T01:12:00"/>
    <n v="5"/>
  </r>
  <r>
    <x v="0"/>
    <x v="0"/>
    <x v="0"/>
    <x v="3"/>
    <x v="8"/>
    <x v="10"/>
    <x v="0"/>
    <x v="0"/>
    <n v="150"/>
    <d v="2025-05-25T17:45:36"/>
    <n v="150"/>
  </r>
  <r>
    <x v="0"/>
    <x v="0"/>
    <x v="0"/>
    <x v="3"/>
    <x v="8"/>
    <x v="11"/>
    <x v="0"/>
    <x v="0"/>
    <n v="25"/>
    <d v="2025-05-26T12:43:12"/>
    <n v="25"/>
  </r>
  <r>
    <x v="0"/>
    <x v="0"/>
    <x v="0"/>
    <x v="3"/>
    <x v="8"/>
    <x v="12"/>
    <x v="0"/>
    <x v="0"/>
    <n v="10"/>
    <d v="2025-05-26T20:24:00"/>
    <n v="10"/>
  </r>
  <r>
    <x v="0"/>
    <x v="0"/>
    <x v="0"/>
    <x v="3"/>
    <x v="9"/>
    <x v="13"/>
    <x v="0"/>
    <x v="0"/>
    <n v="10"/>
    <d v="2025-05-27T04:04:48"/>
    <n v="10"/>
  </r>
  <r>
    <x v="0"/>
    <x v="0"/>
    <x v="0"/>
    <x v="3"/>
    <x v="9"/>
    <x v="14"/>
    <x v="0"/>
    <x v="0"/>
    <n v="5"/>
    <d v="2025-05-27T07:55:12"/>
    <n v="5"/>
  </r>
  <r>
    <x v="0"/>
    <x v="0"/>
    <x v="0"/>
    <x v="4"/>
    <x v="10"/>
    <x v="4"/>
    <x v="0"/>
    <x v="0"/>
    <n v="10"/>
    <d v="2025-05-27T15:36:00"/>
    <n v="10"/>
  </r>
  <r>
    <x v="0"/>
    <x v="0"/>
    <x v="0"/>
    <x v="5"/>
    <x v="10"/>
    <x v="4"/>
    <x v="0"/>
    <x v="0"/>
    <n v="20"/>
    <d v="2025-05-28T06:43:12"/>
    <n v="20"/>
  </r>
  <r>
    <x v="0"/>
    <x v="0"/>
    <x v="0"/>
    <x v="6"/>
    <x v="11"/>
    <x v="4"/>
    <x v="0"/>
    <x v="0"/>
    <n v="0"/>
    <d v="2025-05-28T06:43:12"/>
    <n v="0"/>
  </r>
  <r>
    <x v="0"/>
    <x v="0"/>
    <x v="0"/>
    <x v="6"/>
    <x v="12"/>
    <x v="4"/>
    <x v="0"/>
    <x v="0"/>
    <n v="0"/>
    <d v="2025-05-28T06:43:12"/>
    <n v="0"/>
  </r>
  <r>
    <x v="0"/>
    <x v="0"/>
    <x v="0"/>
    <x v="6"/>
    <x v="13"/>
    <x v="4"/>
    <x v="0"/>
    <x v="0"/>
    <n v="0"/>
    <d v="2025-05-28T06:43:12"/>
    <n v="0"/>
  </r>
  <r>
    <x v="0"/>
    <x v="0"/>
    <x v="0"/>
    <x v="6"/>
    <x v="14"/>
    <x v="4"/>
    <x v="0"/>
    <x v="0"/>
    <n v="0"/>
    <d v="2025-05-28T06:43:12"/>
    <n v="0"/>
  </r>
  <r>
    <x v="0"/>
    <x v="0"/>
    <x v="0"/>
    <x v="6"/>
    <x v="15"/>
    <x v="4"/>
    <x v="0"/>
    <x v="0"/>
    <n v="0"/>
    <d v="2025-05-28T06:43:12"/>
    <n v="0"/>
  </r>
  <r>
    <x v="0"/>
    <x v="0"/>
    <x v="0"/>
    <x v="6"/>
    <x v="16"/>
    <x v="4"/>
    <x v="0"/>
    <x v="0"/>
    <n v="0"/>
    <d v="2025-05-28T06:43:12"/>
    <n v="0"/>
  </r>
  <r>
    <x v="0"/>
    <x v="1"/>
    <x v="1"/>
    <x v="7"/>
    <x v="17"/>
    <x v="4"/>
    <x v="0"/>
    <x v="0"/>
    <n v="20"/>
    <d v="2025-05-28T21:50:24"/>
    <n v="20"/>
  </r>
  <r>
    <x v="0"/>
    <x v="1"/>
    <x v="1"/>
    <x v="7"/>
    <x v="18"/>
    <x v="4"/>
    <x v="0"/>
    <x v="0"/>
    <n v="30"/>
    <d v="2025-05-29T20:24:00"/>
    <n v="30"/>
  </r>
  <r>
    <x v="0"/>
    <x v="1"/>
    <x v="1"/>
    <x v="8"/>
    <x v="10"/>
    <x v="4"/>
    <x v="0"/>
    <x v="0"/>
    <n v="20"/>
    <d v="2025-05-30T11:31:12"/>
    <n v="20"/>
  </r>
  <r>
    <x v="0"/>
    <x v="1"/>
    <x v="1"/>
    <x v="9"/>
    <x v="19"/>
    <x v="4"/>
    <x v="0"/>
    <x v="0"/>
    <n v="20"/>
    <d v="2025-05-31T02:38:24"/>
    <n v="20"/>
  </r>
  <r>
    <x v="0"/>
    <x v="1"/>
    <x v="1"/>
    <x v="9"/>
    <x v="20"/>
    <x v="15"/>
    <x v="0"/>
    <x v="0"/>
    <n v="40"/>
    <d v="2025-06-01T08:38:24"/>
    <n v="40"/>
  </r>
  <r>
    <x v="0"/>
    <x v="1"/>
    <x v="1"/>
    <x v="9"/>
    <x v="20"/>
    <x v="16"/>
    <x v="0"/>
    <x v="0"/>
    <n v="20"/>
    <d v="2025-06-01T23:45:36"/>
    <n v="20"/>
  </r>
  <r>
    <x v="0"/>
    <x v="1"/>
    <x v="1"/>
    <x v="9"/>
    <x v="20"/>
    <x v="17"/>
    <x v="0"/>
    <x v="0"/>
    <n v="20"/>
    <d v="2025-06-02T14:52:48"/>
    <n v="20"/>
  </r>
  <r>
    <x v="0"/>
    <x v="1"/>
    <x v="1"/>
    <x v="10"/>
    <x v="21"/>
    <x v="18"/>
    <x v="0"/>
    <x v="0"/>
    <n v="20"/>
    <d v="2025-06-03T06:00:00"/>
    <n v="20"/>
  </r>
  <r>
    <x v="0"/>
    <x v="1"/>
    <x v="1"/>
    <x v="10"/>
    <x v="21"/>
    <x v="19"/>
    <x v="0"/>
    <x v="0"/>
    <n v="10"/>
    <d v="2025-06-03T13:40:48"/>
    <n v="10"/>
  </r>
  <r>
    <x v="0"/>
    <x v="1"/>
    <x v="1"/>
    <x v="10"/>
    <x v="21"/>
    <x v="20"/>
    <x v="0"/>
    <x v="0"/>
    <n v="10"/>
    <d v="2025-06-03T21:21:36"/>
    <n v="10"/>
  </r>
  <r>
    <x v="0"/>
    <x v="1"/>
    <x v="1"/>
    <x v="10"/>
    <x v="22"/>
    <x v="4"/>
    <x v="0"/>
    <x v="0"/>
    <n v="20"/>
    <d v="2025-06-04T12:28:48"/>
    <n v="20"/>
  </r>
  <r>
    <x v="0"/>
    <x v="1"/>
    <x v="1"/>
    <x v="10"/>
    <x v="23"/>
    <x v="4"/>
    <x v="0"/>
    <x v="0"/>
    <n v="10"/>
    <d v="2025-06-04T20:09:36"/>
    <n v="10"/>
  </r>
  <r>
    <x v="0"/>
    <x v="1"/>
    <x v="1"/>
    <x v="11"/>
    <x v="24"/>
    <x v="4"/>
    <x v="0"/>
    <x v="0"/>
    <n v="40"/>
    <d v="2025-06-06T02:09:36"/>
    <n v="40"/>
  </r>
  <r>
    <x v="0"/>
    <x v="1"/>
    <x v="1"/>
    <x v="11"/>
    <x v="25"/>
    <x v="4"/>
    <x v="0"/>
    <x v="0"/>
    <n v="20"/>
    <d v="2025-06-06T17:16:48"/>
    <n v="20"/>
  </r>
  <r>
    <x v="0"/>
    <x v="1"/>
    <x v="1"/>
    <x v="11"/>
    <x v="26"/>
    <x v="4"/>
    <x v="0"/>
    <x v="0"/>
    <n v="80"/>
    <d v="2025-06-09T05:16:48"/>
    <n v="80"/>
  </r>
  <r>
    <x v="0"/>
    <x v="1"/>
    <x v="1"/>
    <x v="11"/>
    <x v="27"/>
    <x v="4"/>
    <x v="0"/>
    <x v="0"/>
    <n v="20"/>
    <d v="2025-06-09T20:24:00"/>
    <n v="20"/>
  </r>
  <r>
    <x v="0"/>
    <x v="1"/>
    <x v="1"/>
    <x v="12"/>
    <x v="28"/>
    <x v="4"/>
    <x v="0"/>
    <x v="0"/>
    <n v="40"/>
    <d v="2025-06-11T02:24:00"/>
    <n v="40"/>
  </r>
  <r>
    <x v="0"/>
    <x v="1"/>
    <x v="1"/>
    <x v="12"/>
    <x v="29"/>
    <x v="4"/>
    <x v="0"/>
    <x v="0"/>
    <n v="40"/>
    <d v="2025-06-12T08:24:00"/>
    <n v="40"/>
  </r>
  <r>
    <x v="0"/>
    <x v="1"/>
    <x v="1"/>
    <x v="12"/>
    <x v="30"/>
    <x v="21"/>
    <x v="0"/>
    <x v="0"/>
    <n v="25"/>
    <d v="2025-06-13T03:21:36"/>
    <n v="25"/>
  </r>
  <r>
    <x v="0"/>
    <x v="1"/>
    <x v="1"/>
    <x v="12"/>
    <x v="30"/>
    <x v="22"/>
    <x v="0"/>
    <x v="0"/>
    <n v="25"/>
    <d v="2025-06-13T22:19:12"/>
    <n v="25"/>
  </r>
  <r>
    <x v="0"/>
    <x v="1"/>
    <x v="1"/>
    <x v="12"/>
    <x v="30"/>
    <x v="23"/>
    <x v="0"/>
    <x v="0"/>
    <n v="25"/>
    <d v="2025-06-14T17:16:48"/>
    <n v="25"/>
  </r>
  <r>
    <x v="0"/>
    <x v="1"/>
    <x v="1"/>
    <x v="12"/>
    <x v="30"/>
    <x v="24"/>
    <x v="0"/>
    <x v="0"/>
    <n v="25"/>
    <d v="2025-06-15T12:14:24"/>
    <n v="25"/>
  </r>
  <r>
    <x v="0"/>
    <x v="1"/>
    <x v="1"/>
    <x v="12"/>
    <x v="31"/>
    <x v="4"/>
    <x v="0"/>
    <x v="0"/>
    <n v="100"/>
    <d v="2025-06-18T15:21:36"/>
    <n v="100"/>
  </r>
  <r>
    <x v="0"/>
    <x v="1"/>
    <x v="1"/>
    <x v="13"/>
    <x v="10"/>
    <x v="4"/>
    <x v="0"/>
    <x v="0"/>
    <n v="204"/>
    <d v="2025-06-25T00:28:48"/>
    <n v="204"/>
  </r>
  <r>
    <x v="0"/>
    <x v="1"/>
    <x v="1"/>
    <x v="14"/>
    <x v="10"/>
    <x v="4"/>
    <x v="0"/>
    <x v="0"/>
    <n v="20"/>
    <d v="2025-06-25T15:36:00"/>
    <n v="20"/>
  </r>
  <r>
    <x v="0"/>
    <x v="1"/>
    <x v="1"/>
    <x v="15"/>
    <x v="32"/>
    <x v="4"/>
    <x v="0"/>
    <x v="0"/>
    <n v="0"/>
    <d v="2025-06-25T15:36:00"/>
    <n v="0"/>
  </r>
  <r>
    <x v="0"/>
    <x v="1"/>
    <x v="1"/>
    <x v="15"/>
    <x v="33"/>
    <x v="4"/>
    <x v="0"/>
    <x v="0"/>
    <n v="0"/>
    <d v="2025-06-25T15:36:00"/>
    <n v="0"/>
  </r>
  <r>
    <x v="0"/>
    <x v="1"/>
    <x v="1"/>
    <x v="15"/>
    <x v="34"/>
    <x v="4"/>
    <x v="0"/>
    <x v="0"/>
    <n v="0"/>
    <d v="2025-06-25T15:36:00"/>
    <n v="0"/>
  </r>
  <r>
    <x v="0"/>
    <x v="1"/>
    <x v="1"/>
    <x v="15"/>
    <x v="35"/>
    <x v="4"/>
    <x v="0"/>
    <x v="0"/>
    <n v="0"/>
    <d v="2025-06-25T15:36:00"/>
    <n v="0"/>
  </r>
  <r>
    <x v="0"/>
    <x v="2"/>
    <x v="2"/>
    <x v="16"/>
    <x v="36"/>
    <x v="4"/>
    <x v="0"/>
    <x v="0"/>
    <n v="1"/>
    <d v="2025-06-25T16:33:36"/>
    <n v="1"/>
  </r>
  <r>
    <x v="0"/>
    <x v="2"/>
    <x v="2"/>
    <x v="16"/>
    <x v="37"/>
    <x v="4"/>
    <x v="0"/>
    <x v="0"/>
    <n v="2"/>
    <d v="2025-06-25T18:14:24"/>
    <n v="2"/>
  </r>
  <r>
    <x v="0"/>
    <x v="2"/>
    <x v="2"/>
    <x v="16"/>
    <x v="38"/>
    <x v="4"/>
    <x v="0"/>
    <x v="0"/>
    <n v="1"/>
    <d v="2025-06-25T19:12:00"/>
    <n v="1"/>
  </r>
  <r>
    <x v="0"/>
    <x v="2"/>
    <x v="2"/>
    <x v="16"/>
    <x v="39"/>
    <x v="4"/>
    <x v="0"/>
    <x v="0"/>
    <n v="1"/>
    <d v="2025-06-25T20:09:36"/>
    <n v="1"/>
  </r>
  <r>
    <x v="0"/>
    <x v="2"/>
    <x v="2"/>
    <x v="17"/>
    <x v="36"/>
    <x v="4"/>
    <x v="0"/>
    <x v="0"/>
    <n v="2"/>
    <d v="2025-06-25T21:50:24"/>
    <n v="2"/>
  </r>
  <r>
    <x v="0"/>
    <x v="2"/>
    <x v="2"/>
    <x v="17"/>
    <x v="37"/>
    <x v="4"/>
    <x v="0"/>
    <x v="0"/>
    <n v="5"/>
    <d v="2025-06-26T01:40:48"/>
    <n v="5"/>
  </r>
  <r>
    <x v="0"/>
    <x v="2"/>
    <x v="2"/>
    <x v="17"/>
    <x v="38"/>
    <x v="4"/>
    <x v="0"/>
    <x v="0"/>
    <n v="2"/>
    <d v="2025-06-26T03:21:36"/>
    <n v="2"/>
  </r>
  <r>
    <x v="0"/>
    <x v="2"/>
    <x v="2"/>
    <x v="17"/>
    <x v="39"/>
    <x v="4"/>
    <x v="0"/>
    <x v="0"/>
    <n v="1"/>
    <d v="2025-06-26T04:19:12"/>
    <n v="1"/>
  </r>
  <r>
    <x v="0"/>
    <x v="2"/>
    <x v="2"/>
    <x v="18"/>
    <x v="36"/>
    <x v="4"/>
    <x v="0"/>
    <x v="0"/>
    <n v="5"/>
    <d v="2025-06-26T08:09:36"/>
    <n v="5"/>
  </r>
  <r>
    <x v="0"/>
    <x v="2"/>
    <x v="2"/>
    <x v="18"/>
    <x v="37"/>
    <x v="4"/>
    <x v="0"/>
    <x v="0"/>
    <n v="20"/>
    <d v="2025-06-26T23:16:48"/>
    <n v="20"/>
  </r>
  <r>
    <x v="0"/>
    <x v="2"/>
    <x v="2"/>
    <x v="18"/>
    <x v="38"/>
    <x v="4"/>
    <x v="0"/>
    <x v="0"/>
    <n v="5"/>
    <d v="2025-06-27T03:07:12"/>
    <n v="5"/>
  </r>
  <r>
    <x v="0"/>
    <x v="2"/>
    <x v="2"/>
    <x v="18"/>
    <x v="39"/>
    <x v="4"/>
    <x v="0"/>
    <x v="0"/>
    <n v="2"/>
    <d v="2025-06-27T04:48:00"/>
    <n v="2"/>
  </r>
  <r>
    <x v="0"/>
    <x v="2"/>
    <x v="2"/>
    <x v="19"/>
    <x v="36"/>
    <x v="4"/>
    <x v="0"/>
    <x v="0"/>
    <n v="5"/>
    <d v="2025-06-27T08:38:24"/>
    <n v="5"/>
  </r>
  <r>
    <x v="0"/>
    <x v="2"/>
    <x v="2"/>
    <x v="19"/>
    <x v="37"/>
    <x v="4"/>
    <x v="0"/>
    <x v="0"/>
    <n v="20"/>
    <d v="2025-06-27T23:45:36"/>
    <n v="20"/>
  </r>
  <r>
    <x v="0"/>
    <x v="2"/>
    <x v="2"/>
    <x v="19"/>
    <x v="38"/>
    <x v="4"/>
    <x v="0"/>
    <x v="0"/>
    <n v="5"/>
    <d v="2025-06-28T03:36:00"/>
    <n v="5"/>
  </r>
  <r>
    <x v="0"/>
    <x v="2"/>
    <x v="2"/>
    <x v="19"/>
    <x v="39"/>
    <x v="4"/>
    <x v="0"/>
    <x v="0"/>
    <n v="2"/>
    <d v="2025-06-28T05:16:48"/>
    <n v="2"/>
  </r>
  <r>
    <x v="0"/>
    <x v="2"/>
    <x v="2"/>
    <x v="20"/>
    <x v="36"/>
    <x v="4"/>
    <x v="0"/>
    <x v="0"/>
    <n v="15"/>
    <d v="2025-06-28T16:33:36"/>
    <n v="15"/>
  </r>
  <r>
    <x v="0"/>
    <x v="2"/>
    <x v="2"/>
    <x v="20"/>
    <x v="37"/>
    <x v="4"/>
    <x v="0"/>
    <x v="0"/>
    <n v="25"/>
    <d v="2025-06-29T11:31:12"/>
    <n v="25"/>
  </r>
  <r>
    <x v="0"/>
    <x v="2"/>
    <x v="2"/>
    <x v="20"/>
    <x v="38"/>
    <x v="4"/>
    <x v="0"/>
    <x v="0"/>
    <n v="5"/>
    <d v="2025-06-29T15:21:36"/>
    <n v="5"/>
  </r>
  <r>
    <x v="0"/>
    <x v="2"/>
    <x v="2"/>
    <x v="20"/>
    <x v="39"/>
    <x v="4"/>
    <x v="0"/>
    <x v="0"/>
    <n v="5"/>
    <d v="2025-06-29T19:12:00"/>
    <n v="5"/>
  </r>
  <r>
    <x v="0"/>
    <x v="2"/>
    <x v="2"/>
    <x v="21"/>
    <x v="36"/>
    <x v="4"/>
    <x v="0"/>
    <x v="0"/>
    <n v="2"/>
    <d v="2025-06-29T20:52:48"/>
    <n v="2"/>
  </r>
  <r>
    <x v="0"/>
    <x v="2"/>
    <x v="2"/>
    <x v="21"/>
    <x v="37"/>
    <x v="4"/>
    <x v="0"/>
    <x v="0"/>
    <n v="5"/>
    <d v="2025-06-30T00:43:12"/>
    <n v="5"/>
  </r>
  <r>
    <x v="0"/>
    <x v="2"/>
    <x v="2"/>
    <x v="21"/>
    <x v="38"/>
    <x v="4"/>
    <x v="0"/>
    <x v="0"/>
    <n v="2"/>
    <d v="2025-06-30T02:24:00"/>
    <n v="2"/>
  </r>
  <r>
    <x v="0"/>
    <x v="2"/>
    <x v="2"/>
    <x v="21"/>
    <x v="39"/>
    <x v="4"/>
    <x v="0"/>
    <x v="0"/>
    <n v="1"/>
    <d v="2025-06-30T03:21:36"/>
    <n v="1"/>
  </r>
  <r>
    <x v="0"/>
    <x v="2"/>
    <x v="2"/>
    <x v="22"/>
    <x v="36"/>
    <x v="4"/>
    <x v="0"/>
    <x v="0"/>
    <n v="5"/>
    <d v="2025-06-30T07:12:00"/>
    <n v="5"/>
  </r>
  <r>
    <x v="0"/>
    <x v="2"/>
    <x v="2"/>
    <x v="22"/>
    <x v="37"/>
    <x v="4"/>
    <x v="0"/>
    <x v="0"/>
    <n v="40"/>
    <d v="2025-07-01T13:12:00"/>
    <n v="40"/>
  </r>
  <r>
    <x v="0"/>
    <x v="2"/>
    <x v="2"/>
    <x v="22"/>
    <x v="38"/>
    <x v="4"/>
    <x v="0"/>
    <x v="0"/>
    <n v="10"/>
    <d v="2025-07-01T20:52:48"/>
    <n v="10"/>
  </r>
  <r>
    <x v="0"/>
    <x v="2"/>
    <x v="2"/>
    <x v="22"/>
    <x v="39"/>
    <x v="4"/>
    <x v="0"/>
    <x v="0"/>
    <n v="10"/>
    <d v="2025-07-02T04:33:36"/>
    <n v="10"/>
  </r>
  <r>
    <x v="0"/>
    <x v="2"/>
    <x v="2"/>
    <x v="23"/>
    <x v="40"/>
    <x v="4"/>
    <x v="0"/>
    <x v="0"/>
    <n v="50"/>
    <d v="2025-07-03T18:14:24"/>
    <n v="50"/>
  </r>
  <r>
    <x v="0"/>
    <x v="2"/>
    <x v="2"/>
    <x v="23"/>
    <x v="41"/>
    <x v="4"/>
    <x v="0"/>
    <x v="0"/>
    <n v="75"/>
    <d v="2025-07-06T02:38:24"/>
    <n v="75"/>
  </r>
  <r>
    <x v="0"/>
    <x v="2"/>
    <x v="2"/>
    <x v="23"/>
    <x v="42"/>
    <x v="4"/>
    <x v="0"/>
    <x v="0"/>
    <n v="50"/>
    <d v="2025-07-07T16:19:12"/>
    <n v="50"/>
  </r>
  <r>
    <x v="0"/>
    <x v="2"/>
    <x v="2"/>
    <x v="23"/>
    <x v="43"/>
    <x v="4"/>
    <x v="0"/>
    <x v="0"/>
    <n v="25"/>
    <d v="2025-07-08T11:16:48"/>
    <n v="25"/>
  </r>
  <r>
    <x v="0"/>
    <x v="2"/>
    <x v="2"/>
    <x v="23"/>
    <x v="44"/>
    <x v="4"/>
    <x v="0"/>
    <x v="0"/>
    <n v="20"/>
    <d v="2025-07-09T02:24:00"/>
    <n v="20"/>
  </r>
  <r>
    <x v="0"/>
    <x v="2"/>
    <x v="2"/>
    <x v="24"/>
    <x v="45"/>
    <x v="4"/>
    <x v="0"/>
    <x v="0"/>
    <n v="30"/>
    <d v="2025-07-10T00:57:36"/>
    <n v="30"/>
  </r>
  <r>
    <x v="0"/>
    <x v="2"/>
    <x v="2"/>
    <x v="24"/>
    <x v="46"/>
    <x v="4"/>
    <x v="0"/>
    <x v="0"/>
    <n v="30"/>
    <d v="2025-07-10T23:31:12"/>
    <n v="30"/>
  </r>
  <r>
    <x v="0"/>
    <x v="2"/>
    <x v="2"/>
    <x v="25"/>
    <x v="10"/>
    <x v="4"/>
    <x v="0"/>
    <x v="0"/>
    <n v="146"/>
    <d v="2025-07-15T13:12:00"/>
    <n v="146"/>
  </r>
  <r>
    <x v="0"/>
    <x v="2"/>
    <x v="2"/>
    <x v="26"/>
    <x v="10"/>
    <x v="4"/>
    <x v="0"/>
    <x v="0"/>
    <n v="20"/>
    <d v="2025-07-16T04:19:12"/>
    <n v="20"/>
  </r>
  <r>
    <x v="0"/>
    <x v="2"/>
    <x v="2"/>
    <x v="27"/>
    <x v="47"/>
    <x v="4"/>
    <x v="0"/>
    <x v="0"/>
    <n v="0"/>
    <d v="2025-07-16T04:19:12"/>
    <n v="0"/>
  </r>
  <r>
    <x v="0"/>
    <x v="2"/>
    <x v="2"/>
    <x v="27"/>
    <x v="48"/>
    <x v="4"/>
    <x v="0"/>
    <x v="0"/>
    <n v="0"/>
    <d v="2025-07-16T04:19:12"/>
    <n v="0"/>
  </r>
  <r>
    <x v="0"/>
    <x v="3"/>
    <x v="3"/>
    <x v="28"/>
    <x v="49"/>
    <x v="4"/>
    <x v="0"/>
    <x v="0"/>
    <n v="40"/>
    <d v="2025-07-17T10:19:12"/>
    <n v="40"/>
  </r>
  <r>
    <x v="0"/>
    <x v="3"/>
    <x v="3"/>
    <x v="28"/>
    <x v="50"/>
    <x v="4"/>
    <x v="0"/>
    <x v="0"/>
    <n v="80"/>
    <d v="2025-07-19T22:19:12"/>
    <n v="80"/>
  </r>
  <r>
    <x v="0"/>
    <x v="3"/>
    <x v="3"/>
    <x v="28"/>
    <x v="51"/>
    <x v="4"/>
    <x v="0"/>
    <x v="0"/>
    <n v="20"/>
    <d v="2025-07-20T13:26:24"/>
    <n v="20"/>
  </r>
  <r>
    <x v="0"/>
    <x v="3"/>
    <x v="3"/>
    <x v="28"/>
    <x v="52"/>
    <x v="4"/>
    <x v="0"/>
    <x v="0"/>
    <n v="50"/>
    <d v="2025-07-22T03:07:12"/>
    <n v="50"/>
  </r>
  <r>
    <x v="0"/>
    <x v="3"/>
    <x v="3"/>
    <x v="29"/>
    <x v="10"/>
    <x v="4"/>
    <x v="0"/>
    <x v="0"/>
    <n v="20"/>
    <d v="2025-07-22T18:14:24"/>
    <n v="20"/>
  </r>
  <r>
    <x v="0"/>
    <x v="3"/>
    <x v="3"/>
    <x v="30"/>
    <x v="53"/>
    <x v="4"/>
    <x v="0"/>
    <x v="0"/>
    <n v="25"/>
    <d v="2025-07-23T13:12:00"/>
    <n v="25"/>
  </r>
  <r>
    <x v="0"/>
    <x v="3"/>
    <x v="3"/>
    <x v="30"/>
    <x v="54"/>
    <x v="4"/>
    <x v="0"/>
    <x v="0"/>
    <n v="50"/>
    <d v="2025-07-25T02:52:48"/>
    <n v="50"/>
  </r>
  <r>
    <x v="0"/>
    <x v="3"/>
    <x v="3"/>
    <x v="30"/>
    <x v="55"/>
    <x v="4"/>
    <x v="0"/>
    <x v="0"/>
    <n v="20"/>
    <d v="2025-07-25T18:00:00"/>
    <n v="20"/>
  </r>
  <r>
    <x v="0"/>
    <x v="3"/>
    <x v="3"/>
    <x v="31"/>
    <x v="10"/>
    <x v="4"/>
    <x v="0"/>
    <x v="0"/>
    <n v="50"/>
    <d v="2025-07-27T07:40:48"/>
    <n v="50"/>
  </r>
  <r>
    <x v="0"/>
    <x v="3"/>
    <x v="3"/>
    <x v="32"/>
    <x v="10"/>
    <x v="4"/>
    <x v="0"/>
    <x v="0"/>
    <n v="107"/>
    <d v="2025-07-30T16:04:48"/>
    <n v="107"/>
  </r>
  <r>
    <x v="0"/>
    <x v="3"/>
    <x v="3"/>
    <x v="33"/>
    <x v="10"/>
    <x v="4"/>
    <x v="0"/>
    <x v="0"/>
    <n v="20"/>
    <d v="2025-07-31T07:12:00"/>
    <n v="20"/>
  </r>
  <r>
    <x v="0"/>
    <x v="3"/>
    <x v="3"/>
    <x v="34"/>
    <x v="56"/>
    <x v="4"/>
    <x v="0"/>
    <x v="0"/>
    <n v="0"/>
    <d v="2025-07-31T07:12:00"/>
    <n v="0"/>
  </r>
  <r>
    <x v="0"/>
    <x v="3"/>
    <x v="3"/>
    <x v="34"/>
    <x v="57"/>
    <x v="4"/>
    <x v="0"/>
    <x v="0"/>
    <n v="0"/>
    <d v="2025-07-31T07:12:00"/>
    <n v="0"/>
  </r>
  <r>
    <x v="0"/>
    <x v="4"/>
    <x v="4"/>
    <x v="35"/>
    <x v="10"/>
    <x v="4"/>
    <x v="0"/>
    <x v="0"/>
    <n v="20"/>
    <d v="2025-07-31T22:19:12"/>
    <n v="20"/>
  </r>
  <r>
    <x v="0"/>
    <x v="4"/>
    <x v="4"/>
    <x v="36"/>
    <x v="58"/>
    <x v="25"/>
    <x v="1"/>
    <x v="1"/>
    <n v="2"/>
    <d v="2025-08-01T00:00:00"/>
    <n v="2"/>
  </r>
  <r>
    <x v="0"/>
    <x v="4"/>
    <x v="4"/>
    <x v="36"/>
    <x v="58"/>
    <x v="25"/>
    <x v="1"/>
    <x v="2"/>
    <n v="3"/>
    <d v="2025-08-01T02:24:00"/>
    <n v="3"/>
  </r>
  <r>
    <x v="0"/>
    <x v="4"/>
    <x v="4"/>
    <x v="36"/>
    <x v="58"/>
    <x v="25"/>
    <x v="1"/>
    <x v="3"/>
    <n v="2"/>
    <d v="2025-08-01T04:04:48"/>
    <n v="2"/>
  </r>
  <r>
    <x v="0"/>
    <x v="4"/>
    <x v="4"/>
    <x v="36"/>
    <x v="58"/>
    <x v="25"/>
    <x v="1"/>
    <x v="4"/>
    <n v="2"/>
    <d v="2025-08-01T05:45:36"/>
    <n v="2"/>
  </r>
  <r>
    <x v="0"/>
    <x v="4"/>
    <x v="4"/>
    <x v="36"/>
    <x v="58"/>
    <x v="25"/>
    <x v="1"/>
    <x v="5"/>
    <n v="2"/>
    <d v="2025-08-01T07:26:24"/>
    <n v="2"/>
  </r>
  <r>
    <x v="0"/>
    <x v="4"/>
    <x v="4"/>
    <x v="36"/>
    <x v="58"/>
    <x v="25"/>
    <x v="2"/>
    <x v="1"/>
    <n v="2"/>
    <d v="2025-08-01T09:07:12"/>
    <n v="2"/>
  </r>
  <r>
    <x v="0"/>
    <x v="4"/>
    <x v="4"/>
    <x v="36"/>
    <x v="58"/>
    <x v="25"/>
    <x v="2"/>
    <x v="2"/>
    <n v="3"/>
    <d v="2025-08-01T11:31:12"/>
    <n v="3"/>
  </r>
  <r>
    <x v="0"/>
    <x v="4"/>
    <x v="4"/>
    <x v="36"/>
    <x v="58"/>
    <x v="25"/>
    <x v="2"/>
    <x v="3"/>
    <n v="2"/>
    <d v="2025-08-01T13:12:00"/>
    <n v="2"/>
  </r>
  <r>
    <x v="0"/>
    <x v="4"/>
    <x v="4"/>
    <x v="36"/>
    <x v="58"/>
    <x v="25"/>
    <x v="2"/>
    <x v="4"/>
    <n v="2"/>
    <d v="2025-08-01T14:52:48"/>
    <n v="2"/>
  </r>
  <r>
    <x v="0"/>
    <x v="4"/>
    <x v="4"/>
    <x v="36"/>
    <x v="58"/>
    <x v="25"/>
    <x v="2"/>
    <x v="5"/>
    <n v="2"/>
    <d v="2025-08-01T16:33:36"/>
    <n v="2"/>
  </r>
  <r>
    <x v="0"/>
    <x v="4"/>
    <x v="4"/>
    <x v="36"/>
    <x v="58"/>
    <x v="25"/>
    <x v="3"/>
    <x v="1"/>
    <n v="3"/>
    <d v="2025-08-01T18:57:36"/>
    <n v="3"/>
  </r>
  <r>
    <x v="0"/>
    <x v="4"/>
    <x v="4"/>
    <x v="36"/>
    <x v="58"/>
    <x v="25"/>
    <x v="3"/>
    <x v="2"/>
    <n v="7"/>
    <d v="2025-08-02T00:14:24"/>
    <n v="7"/>
  </r>
  <r>
    <x v="0"/>
    <x v="4"/>
    <x v="4"/>
    <x v="36"/>
    <x v="58"/>
    <x v="25"/>
    <x v="3"/>
    <x v="3"/>
    <n v="3"/>
    <d v="2025-08-02T02:38:24"/>
    <n v="3"/>
  </r>
  <r>
    <x v="0"/>
    <x v="4"/>
    <x v="4"/>
    <x v="36"/>
    <x v="58"/>
    <x v="25"/>
    <x v="3"/>
    <x v="4"/>
    <n v="3"/>
    <d v="2025-08-02T05:02:24"/>
    <n v="3"/>
  </r>
  <r>
    <x v="0"/>
    <x v="4"/>
    <x v="4"/>
    <x v="36"/>
    <x v="58"/>
    <x v="25"/>
    <x v="3"/>
    <x v="5"/>
    <n v="2"/>
    <d v="2025-08-02T06:43:12"/>
    <n v="2"/>
  </r>
  <r>
    <x v="0"/>
    <x v="4"/>
    <x v="4"/>
    <x v="36"/>
    <x v="58"/>
    <x v="25"/>
    <x v="4"/>
    <x v="1"/>
    <n v="3"/>
    <d v="2025-08-02T09:07:12"/>
    <n v="3"/>
  </r>
  <r>
    <x v="0"/>
    <x v="4"/>
    <x v="4"/>
    <x v="36"/>
    <x v="58"/>
    <x v="25"/>
    <x v="4"/>
    <x v="2"/>
    <n v="7"/>
    <d v="2025-08-02T14:24:00"/>
    <n v="7"/>
  </r>
  <r>
    <x v="0"/>
    <x v="4"/>
    <x v="4"/>
    <x v="36"/>
    <x v="58"/>
    <x v="25"/>
    <x v="4"/>
    <x v="3"/>
    <n v="3"/>
    <d v="2025-08-02T16:48:00"/>
    <n v="3"/>
  </r>
  <r>
    <x v="0"/>
    <x v="4"/>
    <x v="4"/>
    <x v="36"/>
    <x v="58"/>
    <x v="25"/>
    <x v="4"/>
    <x v="4"/>
    <n v="3"/>
    <d v="2025-08-02T19:12:00"/>
    <n v="3"/>
  </r>
  <r>
    <x v="0"/>
    <x v="4"/>
    <x v="4"/>
    <x v="36"/>
    <x v="58"/>
    <x v="25"/>
    <x v="4"/>
    <x v="5"/>
    <n v="2"/>
    <d v="2025-08-02T20:52:48"/>
    <n v="2"/>
  </r>
  <r>
    <x v="0"/>
    <x v="4"/>
    <x v="4"/>
    <x v="36"/>
    <x v="58"/>
    <x v="25"/>
    <x v="5"/>
    <x v="1"/>
    <n v="20"/>
    <d v="2025-08-03T12:00:00"/>
    <n v="20"/>
  </r>
  <r>
    <x v="0"/>
    <x v="4"/>
    <x v="4"/>
    <x v="36"/>
    <x v="58"/>
    <x v="25"/>
    <x v="5"/>
    <x v="2"/>
    <n v="4"/>
    <d v="2025-08-03T15:07:12"/>
    <n v="4"/>
  </r>
  <r>
    <x v="0"/>
    <x v="4"/>
    <x v="4"/>
    <x v="36"/>
    <x v="58"/>
    <x v="25"/>
    <x v="5"/>
    <x v="3"/>
    <n v="8"/>
    <d v="2025-08-03T21:07:12"/>
    <n v="8"/>
  </r>
  <r>
    <x v="0"/>
    <x v="4"/>
    <x v="4"/>
    <x v="36"/>
    <x v="58"/>
    <x v="25"/>
    <x v="5"/>
    <x v="4"/>
    <n v="4"/>
    <d v="2025-08-04T00:14:24"/>
    <n v="4"/>
  </r>
  <r>
    <x v="0"/>
    <x v="4"/>
    <x v="4"/>
    <x v="36"/>
    <x v="58"/>
    <x v="25"/>
    <x v="5"/>
    <x v="5"/>
    <n v="4"/>
    <d v="2025-08-04T03:21:36"/>
    <n v="4"/>
  </r>
  <r>
    <x v="0"/>
    <x v="4"/>
    <x v="4"/>
    <x v="36"/>
    <x v="58"/>
    <x v="25"/>
    <x v="6"/>
    <x v="1"/>
    <n v="2"/>
    <d v="2025-08-04T05:02:24"/>
    <n v="2"/>
  </r>
  <r>
    <x v="0"/>
    <x v="4"/>
    <x v="4"/>
    <x v="36"/>
    <x v="58"/>
    <x v="25"/>
    <x v="6"/>
    <x v="2"/>
    <n v="7"/>
    <d v="2025-08-04T10:19:12"/>
    <n v="7"/>
  </r>
  <r>
    <x v="0"/>
    <x v="4"/>
    <x v="4"/>
    <x v="36"/>
    <x v="58"/>
    <x v="25"/>
    <x v="6"/>
    <x v="3"/>
    <n v="3"/>
    <d v="2025-08-04T12:43:12"/>
    <n v="3"/>
  </r>
  <r>
    <x v="0"/>
    <x v="4"/>
    <x v="4"/>
    <x v="36"/>
    <x v="58"/>
    <x v="25"/>
    <x v="6"/>
    <x v="4"/>
    <n v="3"/>
    <d v="2025-08-04T15:07:12"/>
    <n v="3"/>
  </r>
  <r>
    <x v="0"/>
    <x v="4"/>
    <x v="4"/>
    <x v="36"/>
    <x v="58"/>
    <x v="25"/>
    <x v="6"/>
    <x v="5"/>
    <n v="2"/>
    <d v="2025-08-04T16:48:00"/>
    <n v="2"/>
  </r>
  <r>
    <x v="0"/>
    <x v="4"/>
    <x v="4"/>
    <x v="36"/>
    <x v="58"/>
    <x v="26"/>
    <x v="7"/>
    <x v="1"/>
    <n v="3"/>
    <d v="2025-08-04T19:12:00"/>
    <n v="3"/>
  </r>
  <r>
    <x v="0"/>
    <x v="4"/>
    <x v="4"/>
    <x v="36"/>
    <x v="58"/>
    <x v="26"/>
    <x v="7"/>
    <x v="2"/>
    <n v="7"/>
    <d v="2025-08-05T00:28:48"/>
    <n v="7"/>
  </r>
  <r>
    <x v="0"/>
    <x v="4"/>
    <x v="4"/>
    <x v="36"/>
    <x v="58"/>
    <x v="26"/>
    <x v="7"/>
    <x v="3"/>
    <n v="3"/>
    <d v="2025-08-05T02:52:48"/>
    <n v="3"/>
  </r>
  <r>
    <x v="0"/>
    <x v="4"/>
    <x v="4"/>
    <x v="36"/>
    <x v="58"/>
    <x v="26"/>
    <x v="7"/>
    <x v="4"/>
    <n v="3"/>
    <d v="2025-08-05T05:16:48"/>
    <n v="3"/>
  </r>
  <r>
    <x v="0"/>
    <x v="4"/>
    <x v="4"/>
    <x v="36"/>
    <x v="58"/>
    <x v="26"/>
    <x v="7"/>
    <x v="5"/>
    <n v="2"/>
    <d v="2025-08-05T06:57:36"/>
    <n v="2"/>
  </r>
  <r>
    <x v="0"/>
    <x v="4"/>
    <x v="4"/>
    <x v="36"/>
    <x v="58"/>
    <x v="26"/>
    <x v="8"/>
    <x v="1"/>
    <n v="2"/>
    <d v="2025-08-05T08:38:24"/>
    <n v="2"/>
  </r>
  <r>
    <x v="0"/>
    <x v="4"/>
    <x v="4"/>
    <x v="36"/>
    <x v="58"/>
    <x v="26"/>
    <x v="8"/>
    <x v="2"/>
    <n v="4"/>
    <d v="2025-08-05T11:45:36"/>
    <n v="4"/>
  </r>
  <r>
    <x v="0"/>
    <x v="4"/>
    <x v="4"/>
    <x v="36"/>
    <x v="58"/>
    <x v="26"/>
    <x v="8"/>
    <x v="3"/>
    <n v="2"/>
    <d v="2025-08-05T13:26:24"/>
    <n v="2"/>
  </r>
  <r>
    <x v="0"/>
    <x v="4"/>
    <x v="4"/>
    <x v="36"/>
    <x v="58"/>
    <x v="26"/>
    <x v="8"/>
    <x v="4"/>
    <n v="2"/>
    <d v="2025-08-05T15:07:12"/>
    <n v="2"/>
  </r>
  <r>
    <x v="0"/>
    <x v="4"/>
    <x v="4"/>
    <x v="36"/>
    <x v="58"/>
    <x v="26"/>
    <x v="8"/>
    <x v="5"/>
    <n v="1"/>
    <d v="2025-08-05T16:04:48"/>
    <n v="1"/>
  </r>
  <r>
    <x v="0"/>
    <x v="4"/>
    <x v="4"/>
    <x v="36"/>
    <x v="58"/>
    <x v="26"/>
    <x v="9"/>
    <x v="1"/>
    <n v="2"/>
    <d v="2025-08-05T17:45:36"/>
    <n v="2"/>
  </r>
  <r>
    <x v="0"/>
    <x v="4"/>
    <x v="4"/>
    <x v="36"/>
    <x v="58"/>
    <x v="26"/>
    <x v="9"/>
    <x v="2"/>
    <n v="3"/>
    <d v="2025-08-05T20:09:36"/>
    <n v="3"/>
  </r>
  <r>
    <x v="0"/>
    <x v="4"/>
    <x v="4"/>
    <x v="36"/>
    <x v="58"/>
    <x v="26"/>
    <x v="9"/>
    <x v="3"/>
    <n v="2"/>
    <d v="2025-08-05T21:50:24"/>
    <n v="2"/>
  </r>
  <r>
    <x v="0"/>
    <x v="4"/>
    <x v="4"/>
    <x v="36"/>
    <x v="58"/>
    <x v="26"/>
    <x v="9"/>
    <x v="4"/>
    <n v="2"/>
    <d v="2025-08-05T23:31:12"/>
    <n v="2"/>
  </r>
  <r>
    <x v="0"/>
    <x v="4"/>
    <x v="4"/>
    <x v="36"/>
    <x v="58"/>
    <x v="26"/>
    <x v="9"/>
    <x v="5"/>
    <n v="2"/>
    <d v="2025-08-06T01:12:00"/>
    <n v="2"/>
  </r>
  <r>
    <x v="0"/>
    <x v="4"/>
    <x v="4"/>
    <x v="36"/>
    <x v="58"/>
    <x v="26"/>
    <x v="10"/>
    <x v="1"/>
    <n v="20"/>
    <d v="2025-08-06T16:19:12"/>
    <n v="20"/>
  </r>
  <r>
    <x v="0"/>
    <x v="4"/>
    <x v="4"/>
    <x v="36"/>
    <x v="58"/>
    <x v="26"/>
    <x v="10"/>
    <x v="2"/>
    <n v="35"/>
    <d v="2025-08-07T18:43:12"/>
    <n v="35"/>
  </r>
  <r>
    <x v="0"/>
    <x v="4"/>
    <x v="4"/>
    <x v="36"/>
    <x v="58"/>
    <x v="26"/>
    <x v="10"/>
    <x v="3"/>
    <n v="10"/>
    <d v="2025-08-08T02:24:00"/>
    <n v="10"/>
  </r>
  <r>
    <x v="0"/>
    <x v="4"/>
    <x v="4"/>
    <x v="36"/>
    <x v="58"/>
    <x v="26"/>
    <x v="10"/>
    <x v="4"/>
    <n v="15"/>
    <d v="2025-08-08T13:40:48"/>
    <n v="15"/>
  </r>
  <r>
    <x v="0"/>
    <x v="4"/>
    <x v="4"/>
    <x v="36"/>
    <x v="58"/>
    <x v="26"/>
    <x v="10"/>
    <x v="5"/>
    <n v="10"/>
    <d v="2025-08-08T21:21:36"/>
    <n v="10"/>
  </r>
  <r>
    <x v="0"/>
    <x v="4"/>
    <x v="4"/>
    <x v="36"/>
    <x v="58"/>
    <x v="27"/>
    <x v="11"/>
    <x v="0"/>
    <n v="20"/>
    <d v="2025-08-09T12:28:48"/>
    <n v="20"/>
  </r>
  <r>
    <x v="0"/>
    <x v="4"/>
    <x v="4"/>
    <x v="36"/>
    <x v="58"/>
    <x v="27"/>
    <x v="12"/>
    <x v="0"/>
    <n v="50"/>
    <d v="2025-08-11T02:09:36"/>
    <n v="50"/>
  </r>
  <r>
    <x v="0"/>
    <x v="4"/>
    <x v="4"/>
    <x v="36"/>
    <x v="58"/>
    <x v="27"/>
    <x v="13"/>
    <x v="0"/>
    <n v="25"/>
    <d v="2025-08-11T21:07:12"/>
    <n v="25"/>
  </r>
  <r>
    <x v="0"/>
    <x v="4"/>
    <x v="4"/>
    <x v="36"/>
    <x v="58"/>
    <x v="27"/>
    <x v="14"/>
    <x v="0"/>
    <n v="25"/>
    <d v="2025-08-12T16:04:48"/>
    <n v="25"/>
  </r>
  <r>
    <x v="0"/>
    <x v="4"/>
    <x v="4"/>
    <x v="36"/>
    <x v="58"/>
    <x v="27"/>
    <x v="15"/>
    <x v="0"/>
    <n v="25"/>
    <d v="2025-08-13T11:02:24"/>
    <n v="25"/>
  </r>
  <r>
    <x v="0"/>
    <x v="4"/>
    <x v="4"/>
    <x v="36"/>
    <x v="59"/>
    <x v="28"/>
    <x v="11"/>
    <x v="0"/>
    <n v="2"/>
    <d v="2025-08-13T12:43:12"/>
    <n v="2"/>
  </r>
  <r>
    <x v="0"/>
    <x v="4"/>
    <x v="4"/>
    <x v="36"/>
    <x v="59"/>
    <x v="28"/>
    <x v="12"/>
    <x v="0"/>
    <n v="3"/>
    <d v="2025-08-13T15:07:12"/>
    <n v="3"/>
  </r>
  <r>
    <x v="0"/>
    <x v="4"/>
    <x v="4"/>
    <x v="36"/>
    <x v="59"/>
    <x v="28"/>
    <x v="13"/>
    <x v="0"/>
    <n v="2"/>
    <d v="2025-08-13T16:48:00"/>
    <n v="2"/>
  </r>
  <r>
    <x v="0"/>
    <x v="4"/>
    <x v="4"/>
    <x v="36"/>
    <x v="59"/>
    <x v="28"/>
    <x v="14"/>
    <x v="0"/>
    <n v="2"/>
    <d v="2025-08-13T18:28:48"/>
    <n v="2"/>
  </r>
  <r>
    <x v="0"/>
    <x v="4"/>
    <x v="4"/>
    <x v="36"/>
    <x v="59"/>
    <x v="28"/>
    <x v="15"/>
    <x v="0"/>
    <n v="2"/>
    <d v="2025-08-13T20:09:36"/>
    <n v="2"/>
  </r>
  <r>
    <x v="0"/>
    <x v="4"/>
    <x v="4"/>
    <x v="36"/>
    <x v="59"/>
    <x v="29"/>
    <x v="11"/>
    <x v="0"/>
    <n v="2"/>
    <d v="2025-08-13T21:50:24"/>
    <n v="2"/>
  </r>
  <r>
    <x v="0"/>
    <x v="4"/>
    <x v="4"/>
    <x v="36"/>
    <x v="59"/>
    <x v="29"/>
    <x v="12"/>
    <x v="0"/>
    <n v="3"/>
    <d v="2025-08-14T00:14:24"/>
    <n v="3"/>
  </r>
  <r>
    <x v="0"/>
    <x v="4"/>
    <x v="4"/>
    <x v="36"/>
    <x v="59"/>
    <x v="29"/>
    <x v="13"/>
    <x v="0"/>
    <n v="2"/>
    <d v="2025-08-14T01:55:12"/>
    <n v="2"/>
  </r>
  <r>
    <x v="0"/>
    <x v="4"/>
    <x v="4"/>
    <x v="36"/>
    <x v="59"/>
    <x v="29"/>
    <x v="14"/>
    <x v="0"/>
    <n v="2"/>
    <d v="2025-08-14T03:36:00"/>
    <n v="2"/>
  </r>
  <r>
    <x v="0"/>
    <x v="4"/>
    <x v="4"/>
    <x v="36"/>
    <x v="59"/>
    <x v="29"/>
    <x v="15"/>
    <x v="0"/>
    <n v="2"/>
    <d v="2025-08-14T05:16:48"/>
    <n v="2"/>
  </r>
  <r>
    <x v="0"/>
    <x v="4"/>
    <x v="4"/>
    <x v="36"/>
    <x v="59"/>
    <x v="30"/>
    <x v="11"/>
    <x v="0"/>
    <n v="3"/>
    <d v="2025-08-14T07:40:48"/>
    <n v="3"/>
  </r>
  <r>
    <x v="0"/>
    <x v="4"/>
    <x v="4"/>
    <x v="36"/>
    <x v="59"/>
    <x v="30"/>
    <x v="12"/>
    <x v="0"/>
    <n v="7"/>
    <d v="2025-08-14T12:57:36"/>
    <n v="7"/>
  </r>
  <r>
    <x v="0"/>
    <x v="4"/>
    <x v="4"/>
    <x v="36"/>
    <x v="59"/>
    <x v="30"/>
    <x v="13"/>
    <x v="0"/>
    <n v="3"/>
    <d v="2025-08-14T15:21:36"/>
    <n v="3"/>
  </r>
  <r>
    <x v="0"/>
    <x v="4"/>
    <x v="4"/>
    <x v="36"/>
    <x v="59"/>
    <x v="30"/>
    <x v="14"/>
    <x v="0"/>
    <n v="3"/>
    <d v="2025-08-14T17:45:36"/>
    <n v="3"/>
  </r>
  <r>
    <x v="0"/>
    <x v="4"/>
    <x v="4"/>
    <x v="36"/>
    <x v="59"/>
    <x v="30"/>
    <x v="15"/>
    <x v="0"/>
    <n v="2"/>
    <d v="2025-08-14T19:26:24"/>
    <n v="2"/>
  </r>
  <r>
    <x v="0"/>
    <x v="4"/>
    <x v="4"/>
    <x v="36"/>
    <x v="59"/>
    <x v="31"/>
    <x v="11"/>
    <x v="0"/>
    <n v="2"/>
    <d v="2025-08-14T21:07:12"/>
    <n v="2"/>
  </r>
  <r>
    <x v="0"/>
    <x v="4"/>
    <x v="4"/>
    <x v="36"/>
    <x v="59"/>
    <x v="31"/>
    <x v="12"/>
    <x v="0"/>
    <n v="4"/>
    <d v="2025-08-15T00:14:24"/>
    <n v="4"/>
  </r>
  <r>
    <x v="0"/>
    <x v="4"/>
    <x v="4"/>
    <x v="36"/>
    <x v="59"/>
    <x v="31"/>
    <x v="13"/>
    <x v="0"/>
    <n v="2"/>
    <d v="2025-08-15T01:55:12"/>
    <n v="2"/>
  </r>
  <r>
    <x v="0"/>
    <x v="4"/>
    <x v="4"/>
    <x v="36"/>
    <x v="59"/>
    <x v="31"/>
    <x v="14"/>
    <x v="0"/>
    <n v="2"/>
    <d v="2025-08-15T03:36:00"/>
    <n v="2"/>
  </r>
  <r>
    <x v="0"/>
    <x v="4"/>
    <x v="4"/>
    <x v="36"/>
    <x v="59"/>
    <x v="31"/>
    <x v="15"/>
    <x v="0"/>
    <n v="1"/>
    <d v="2025-08-15T04:33:36"/>
    <n v="1"/>
  </r>
  <r>
    <x v="0"/>
    <x v="4"/>
    <x v="4"/>
    <x v="36"/>
    <x v="59"/>
    <x v="32"/>
    <x v="11"/>
    <x v="0"/>
    <n v="2"/>
    <d v="2025-08-15T06:14:24"/>
    <n v="2"/>
  </r>
  <r>
    <x v="0"/>
    <x v="4"/>
    <x v="4"/>
    <x v="36"/>
    <x v="59"/>
    <x v="32"/>
    <x v="12"/>
    <x v="0"/>
    <n v="4"/>
    <d v="2025-08-15T09:21:36"/>
    <n v="4"/>
  </r>
  <r>
    <x v="0"/>
    <x v="4"/>
    <x v="4"/>
    <x v="36"/>
    <x v="59"/>
    <x v="32"/>
    <x v="13"/>
    <x v="0"/>
    <n v="2"/>
    <d v="2025-08-15T11:02:24"/>
    <n v="2"/>
  </r>
  <r>
    <x v="0"/>
    <x v="4"/>
    <x v="4"/>
    <x v="36"/>
    <x v="59"/>
    <x v="32"/>
    <x v="14"/>
    <x v="0"/>
    <n v="2"/>
    <d v="2025-08-15T12:43:12"/>
    <n v="2"/>
  </r>
  <r>
    <x v="0"/>
    <x v="4"/>
    <x v="4"/>
    <x v="36"/>
    <x v="59"/>
    <x v="32"/>
    <x v="15"/>
    <x v="0"/>
    <n v="1"/>
    <d v="2025-08-15T13:40:48"/>
    <n v="1"/>
  </r>
  <r>
    <x v="0"/>
    <x v="4"/>
    <x v="4"/>
    <x v="36"/>
    <x v="60"/>
    <x v="33"/>
    <x v="11"/>
    <x v="0"/>
    <n v="2"/>
    <d v="2025-08-15T15:21:36"/>
    <n v="2"/>
  </r>
  <r>
    <x v="0"/>
    <x v="4"/>
    <x v="4"/>
    <x v="36"/>
    <x v="60"/>
    <x v="33"/>
    <x v="12"/>
    <x v="0"/>
    <n v="4"/>
    <d v="2025-08-15T18:28:48"/>
    <n v="4"/>
  </r>
  <r>
    <x v="0"/>
    <x v="4"/>
    <x v="4"/>
    <x v="36"/>
    <x v="60"/>
    <x v="33"/>
    <x v="13"/>
    <x v="0"/>
    <n v="2"/>
    <d v="2025-08-15T20:09:36"/>
    <n v="2"/>
  </r>
  <r>
    <x v="0"/>
    <x v="4"/>
    <x v="4"/>
    <x v="36"/>
    <x v="60"/>
    <x v="33"/>
    <x v="14"/>
    <x v="0"/>
    <n v="2"/>
    <d v="2025-08-15T21:50:24"/>
    <n v="2"/>
  </r>
  <r>
    <x v="0"/>
    <x v="4"/>
    <x v="4"/>
    <x v="36"/>
    <x v="60"/>
    <x v="33"/>
    <x v="15"/>
    <x v="0"/>
    <n v="1"/>
    <d v="2025-08-15T22:48:00"/>
    <n v="1"/>
  </r>
  <r>
    <x v="0"/>
    <x v="4"/>
    <x v="4"/>
    <x v="36"/>
    <x v="60"/>
    <x v="34"/>
    <x v="11"/>
    <x v="0"/>
    <n v="2"/>
    <d v="2025-08-16T00:28:48"/>
    <n v="2"/>
  </r>
  <r>
    <x v="0"/>
    <x v="4"/>
    <x v="4"/>
    <x v="36"/>
    <x v="60"/>
    <x v="34"/>
    <x v="12"/>
    <x v="0"/>
    <n v="4"/>
    <d v="2025-08-16T03:36:00"/>
    <n v="4"/>
  </r>
  <r>
    <x v="0"/>
    <x v="4"/>
    <x v="4"/>
    <x v="36"/>
    <x v="60"/>
    <x v="34"/>
    <x v="13"/>
    <x v="0"/>
    <n v="2"/>
    <d v="2025-08-16T05:16:48"/>
    <n v="2"/>
  </r>
  <r>
    <x v="0"/>
    <x v="4"/>
    <x v="4"/>
    <x v="36"/>
    <x v="60"/>
    <x v="34"/>
    <x v="14"/>
    <x v="0"/>
    <n v="2"/>
    <d v="2025-08-16T06:57:36"/>
    <n v="2"/>
  </r>
  <r>
    <x v="0"/>
    <x v="4"/>
    <x v="4"/>
    <x v="36"/>
    <x v="60"/>
    <x v="34"/>
    <x v="15"/>
    <x v="0"/>
    <n v="1"/>
    <d v="2025-08-16T07:55:12"/>
    <n v="1"/>
  </r>
  <r>
    <x v="0"/>
    <x v="4"/>
    <x v="4"/>
    <x v="36"/>
    <x v="61"/>
    <x v="35"/>
    <x v="0"/>
    <x v="0"/>
    <n v="4"/>
    <d v="2025-08-16T11:02:24"/>
    <n v="4"/>
  </r>
  <r>
    <x v="0"/>
    <x v="4"/>
    <x v="4"/>
    <x v="36"/>
    <x v="61"/>
    <x v="36"/>
    <x v="0"/>
    <x v="0"/>
    <n v="8"/>
    <d v="2025-08-16T17:02:24"/>
    <n v="8"/>
  </r>
  <r>
    <x v="0"/>
    <x v="4"/>
    <x v="4"/>
    <x v="36"/>
    <x v="61"/>
    <x v="37"/>
    <x v="0"/>
    <x v="0"/>
    <n v="4"/>
    <d v="2025-08-16T20:09:36"/>
    <n v="4"/>
  </r>
  <r>
    <x v="0"/>
    <x v="4"/>
    <x v="4"/>
    <x v="36"/>
    <x v="61"/>
    <x v="38"/>
    <x v="0"/>
    <x v="0"/>
    <n v="4"/>
    <d v="2025-08-16T23:16:48"/>
    <n v="4"/>
  </r>
  <r>
    <x v="0"/>
    <x v="4"/>
    <x v="4"/>
    <x v="36"/>
    <x v="61"/>
    <x v="39"/>
    <x v="0"/>
    <x v="0"/>
    <n v="2"/>
    <d v="2025-08-17T00:57:36"/>
    <n v="2"/>
  </r>
  <r>
    <x v="0"/>
    <x v="4"/>
    <x v="4"/>
    <x v="36"/>
    <x v="62"/>
    <x v="35"/>
    <x v="0"/>
    <x v="0"/>
    <n v="4"/>
    <d v="2025-08-17T04:04:48"/>
    <n v="4"/>
  </r>
  <r>
    <x v="0"/>
    <x v="4"/>
    <x v="4"/>
    <x v="36"/>
    <x v="62"/>
    <x v="36"/>
    <x v="0"/>
    <x v="0"/>
    <n v="8"/>
    <d v="2025-08-17T10:04:48"/>
    <n v="8"/>
  </r>
  <r>
    <x v="0"/>
    <x v="4"/>
    <x v="4"/>
    <x v="36"/>
    <x v="62"/>
    <x v="37"/>
    <x v="0"/>
    <x v="0"/>
    <n v="4"/>
    <d v="2025-08-17T13:12:00"/>
    <n v="4"/>
  </r>
  <r>
    <x v="0"/>
    <x v="4"/>
    <x v="4"/>
    <x v="36"/>
    <x v="62"/>
    <x v="38"/>
    <x v="0"/>
    <x v="0"/>
    <n v="4"/>
    <d v="2025-08-17T16:19:12"/>
    <n v="4"/>
  </r>
  <r>
    <x v="0"/>
    <x v="4"/>
    <x v="4"/>
    <x v="36"/>
    <x v="62"/>
    <x v="39"/>
    <x v="0"/>
    <x v="0"/>
    <n v="2"/>
    <d v="2025-08-17T18:00:00"/>
    <n v="2"/>
  </r>
  <r>
    <x v="0"/>
    <x v="4"/>
    <x v="4"/>
    <x v="36"/>
    <x v="63"/>
    <x v="40"/>
    <x v="11"/>
    <x v="0"/>
    <n v="3"/>
    <d v="2025-08-17T20:24:00"/>
    <n v="3"/>
  </r>
  <r>
    <x v="0"/>
    <x v="4"/>
    <x v="4"/>
    <x v="36"/>
    <x v="63"/>
    <x v="40"/>
    <x v="12"/>
    <x v="0"/>
    <n v="7"/>
    <d v="2025-08-18T01:40:48"/>
    <n v="7"/>
  </r>
  <r>
    <x v="0"/>
    <x v="4"/>
    <x v="4"/>
    <x v="36"/>
    <x v="63"/>
    <x v="40"/>
    <x v="13"/>
    <x v="0"/>
    <n v="3"/>
    <d v="2025-08-18T04:04:48"/>
    <n v="3"/>
  </r>
  <r>
    <x v="0"/>
    <x v="4"/>
    <x v="4"/>
    <x v="36"/>
    <x v="63"/>
    <x v="40"/>
    <x v="14"/>
    <x v="0"/>
    <n v="3"/>
    <d v="2025-08-18T06:28:48"/>
    <n v="3"/>
  </r>
  <r>
    <x v="0"/>
    <x v="4"/>
    <x v="4"/>
    <x v="36"/>
    <x v="63"/>
    <x v="40"/>
    <x v="15"/>
    <x v="0"/>
    <n v="2"/>
    <d v="2025-08-18T08:09:36"/>
    <n v="2"/>
  </r>
  <r>
    <x v="0"/>
    <x v="4"/>
    <x v="4"/>
    <x v="36"/>
    <x v="63"/>
    <x v="41"/>
    <x v="11"/>
    <x v="0"/>
    <n v="20"/>
    <d v="2025-08-18T23:16:48"/>
    <n v="20"/>
  </r>
  <r>
    <x v="0"/>
    <x v="4"/>
    <x v="4"/>
    <x v="36"/>
    <x v="63"/>
    <x v="41"/>
    <x v="12"/>
    <x v="0"/>
    <n v="35"/>
    <d v="2025-08-20T01:40:48"/>
    <n v="35"/>
  </r>
  <r>
    <x v="0"/>
    <x v="4"/>
    <x v="4"/>
    <x v="36"/>
    <x v="63"/>
    <x v="41"/>
    <x v="13"/>
    <x v="0"/>
    <n v="10"/>
    <d v="2025-08-20T09:21:36"/>
    <n v="10"/>
  </r>
  <r>
    <x v="0"/>
    <x v="4"/>
    <x v="4"/>
    <x v="36"/>
    <x v="63"/>
    <x v="41"/>
    <x v="14"/>
    <x v="0"/>
    <n v="15"/>
    <d v="2025-08-20T20:38:24"/>
    <n v="15"/>
  </r>
  <r>
    <x v="0"/>
    <x v="4"/>
    <x v="4"/>
    <x v="36"/>
    <x v="63"/>
    <x v="41"/>
    <x v="15"/>
    <x v="0"/>
    <n v="10"/>
    <d v="2025-08-21T04:19:12"/>
    <n v="10"/>
  </r>
  <r>
    <x v="0"/>
    <x v="4"/>
    <x v="4"/>
    <x v="36"/>
    <x v="63"/>
    <x v="42"/>
    <x v="11"/>
    <x v="0"/>
    <n v="20"/>
    <d v="2025-08-21T19:26:24"/>
    <n v="20"/>
  </r>
  <r>
    <x v="0"/>
    <x v="4"/>
    <x v="4"/>
    <x v="36"/>
    <x v="63"/>
    <x v="42"/>
    <x v="12"/>
    <x v="0"/>
    <n v="35"/>
    <d v="2025-08-22T21:50:24"/>
    <n v="35"/>
  </r>
  <r>
    <x v="0"/>
    <x v="4"/>
    <x v="4"/>
    <x v="36"/>
    <x v="63"/>
    <x v="42"/>
    <x v="13"/>
    <x v="0"/>
    <n v="10"/>
    <d v="2025-08-23T05:31:12"/>
    <n v="10"/>
  </r>
  <r>
    <x v="0"/>
    <x v="4"/>
    <x v="4"/>
    <x v="36"/>
    <x v="63"/>
    <x v="42"/>
    <x v="14"/>
    <x v="0"/>
    <n v="15"/>
    <d v="2025-08-23T16:48:00"/>
    <n v="15"/>
  </r>
  <r>
    <x v="0"/>
    <x v="4"/>
    <x v="4"/>
    <x v="36"/>
    <x v="63"/>
    <x v="42"/>
    <x v="15"/>
    <x v="0"/>
    <n v="10"/>
    <d v="2025-08-24T00:28:48"/>
    <n v="10"/>
  </r>
  <r>
    <x v="0"/>
    <x v="4"/>
    <x v="4"/>
    <x v="36"/>
    <x v="63"/>
    <x v="43"/>
    <x v="11"/>
    <x v="0"/>
    <n v="20"/>
    <d v="2025-08-24T15:36:00"/>
    <n v="20"/>
  </r>
  <r>
    <x v="0"/>
    <x v="4"/>
    <x v="4"/>
    <x v="36"/>
    <x v="63"/>
    <x v="43"/>
    <x v="12"/>
    <x v="0"/>
    <n v="20"/>
    <d v="2025-08-25T06:43:12"/>
    <n v="20"/>
  </r>
  <r>
    <x v="0"/>
    <x v="4"/>
    <x v="4"/>
    <x v="36"/>
    <x v="63"/>
    <x v="43"/>
    <x v="13"/>
    <x v="0"/>
    <n v="10"/>
    <d v="2025-08-25T14:24:00"/>
    <n v="10"/>
  </r>
  <r>
    <x v="0"/>
    <x v="4"/>
    <x v="4"/>
    <x v="36"/>
    <x v="63"/>
    <x v="43"/>
    <x v="14"/>
    <x v="0"/>
    <n v="5"/>
    <d v="2025-08-25T18:14:24"/>
    <n v="5"/>
  </r>
  <r>
    <x v="0"/>
    <x v="4"/>
    <x v="4"/>
    <x v="36"/>
    <x v="63"/>
    <x v="43"/>
    <x v="15"/>
    <x v="0"/>
    <n v="5"/>
    <d v="2025-08-25T22:04:48"/>
    <n v="5"/>
  </r>
  <r>
    <x v="0"/>
    <x v="4"/>
    <x v="4"/>
    <x v="36"/>
    <x v="63"/>
    <x v="44"/>
    <x v="11"/>
    <x v="0"/>
    <n v="30"/>
    <d v="2025-08-26T20:38:24"/>
    <n v="30"/>
  </r>
  <r>
    <x v="0"/>
    <x v="4"/>
    <x v="4"/>
    <x v="36"/>
    <x v="63"/>
    <x v="44"/>
    <x v="12"/>
    <x v="0"/>
    <n v="75"/>
    <d v="2025-08-29T05:02:24"/>
    <n v="75"/>
  </r>
  <r>
    <x v="0"/>
    <x v="4"/>
    <x v="4"/>
    <x v="36"/>
    <x v="63"/>
    <x v="44"/>
    <x v="13"/>
    <x v="0"/>
    <n v="40"/>
    <d v="2025-08-30T11:02:24"/>
    <n v="40"/>
  </r>
  <r>
    <x v="0"/>
    <x v="4"/>
    <x v="4"/>
    <x v="36"/>
    <x v="63"/>
    <x v="44"/>
    <x v="14"/>
    <x v="0"/>
    <n v="40"/>
    <d v="2025-08-31T17:02:24"/>
    <n v="40"/>
  </r>
  <r>
    <x v="0"/>
    <x v="4"/>
    <x v="4"/>
    <x v="36"/>
    <x v="63"/>
    <x v="44"/>
    <x v="15"/>
    <x v="0"/>
    <n v="40"/>
    <d v="2025-09-01T23:02:24"/>
    <n v="40"/>
  </r>
  <r>
    <x v="0"/>
    <x v="4"/>
    <x v="4"/>
    <x v="36"/>
    <x v="64"/>
    <x v="35"/>
    <x v="0"/>
    <x v="0"/>
    <n v="4"/>
    <d v="2025-09-02T02:09:36"/>
    <n v="4"/>
  </r>
  <r>
    <x v="0"/>
    <x v="4"/>
    <x v="4"/>
    <x v="36"/>
    <x v="64"/>
    <x v="36"/>
    <x v="0"/>
    <x v="0"/>
    <n v="8"/>
    <d v="2025-09-02T08:09:36"/>
    <n v="8"/>
  </r>
  <r>
    <x v="0"/>
    <x v="4"/>
    <x v="4"/>
    <x v="36"/>
    <x v="64"/>
    <x v="37"/>
    <x v="0"/>
    <x v="0"/>
    <n v="4"/>
    <d v="2025-09-02T11:16:48"/>
    <n v="4"/>
  </r>
  <r>
    <x v="0"/>
    <x v="4"/>
    <x v="4"/>
    <x v="36"/>
    <x v="64"/>
    <x v="38"/>
    <x v="0"/>
    <x v="0"/>
    <n v="4"/>
    <d v="2025-09-02T14:24:00"/>
    <n v="4"/>
  </r>
  <r>
    <x v="0"/>
    <x v="4"/>
    <x v="4"/>
    <x v="36"/>
    <x v="64"/>
    <x v="39"/>
    <x v="0"/>
    <x v="0"/>
    <n v="2"/>
    <d v="2025-09-02T16:04:48"/>
    <n v="2"/>
  </r>
  <r>
    <x v="0"/>
    <x v="4"/>
    <x v="4"/>
    <x v="37"/>
    <x v="65"/>
    <x v="35"/>
    <x v="0"/>
    <x v="0"/>
    <n v="5"/>
    <d v="2025-09-02T19:55:12"/>
    <n v="5"/>
  </r>
  <r>
    <x v="0"/>
    <x v="4"/>
    <x v="4"/>
    <x v="37"/>
    <x v="65"/>
    <x v="36"/>
    <x v="0"/>
    <x v="0"/>
    <n v="10"/>
    <d v="2025-09-03T03:36:00"/>
    <n v="10"/>
  </r>
  <r>
    <x v="0"/>
    <x v="4"/>
    <x v="4"/>
    <x v="37"/>
    <x v="65"/>
    <x v="37"/>
    <x v="0"/>
    <x v="0"/>
    <n v="5"/>
    <d v="2025-09-03T07:26:24"/>
    <n v="5"/>
  </r>
  <r>
    <x v="0"/>
    <x v="4"/>
    <x v="4"/>
    <x v="37"/>
    <x v="65"/>
    <x v="38"/>
    <x v="0"/>
    <x v="0"/>
    <n v="5"/>
    <d v="2025-09-03T11:16:48"/>
    <n v="5"/>
  </r>
  <r>
    <x v="0"/>
    <x v="4"/>
    <x v="4"/>
    <x v="37"/>
    <x v="65"/>
    <x v="39"/>
    <x v="0"/>
    <x v="0"/>
    <n v="3"/>
    <d v="2025-09-03T13:40:48"/>
    <n v="3"/>
  </r>
  <r>
    <x v="0"/>
    <x v="4"/>
    <x v="4"/>
    <x v="37"/>
    <x v="66"/>
    <x v="35"/>
    <x v="0"/>
    <x v="0"/>
    <n v="5"/>
    <d v="2025-09-03T17:31:12"/>
    <n v="5"/>
  </r>
  <r>
    <x v="0"/>
    <x v="4"/>
    <x v="4"/>
    <x v="37"/>
    <x v="66"/>
    <x v="36"/>
    <x v="0"/>
    <x v="0"/>
    <n v="10"/>
    <d v="2025-09-04T01:12:00"/>
    <n v="10"/>
  </r>
  <r>
    <x v="0"/>
    <x v="4"/>
    <x v="4"/>
    <x v="37"/>
    <x v="66"/>
    <x v="37"/>
    <x v="0"/>
    <x v="0"/>
    <n v="5"/>
    <d v="2025-09-04T05:02:24"/>
    <n v="5"/>
  </r>
  <r>
    <x v="0"/>
    <x v="4"/>
    <x v="4"/>
    <x v="37"/>
    <x v="66"/>
    <x v="38"/>
    <x v="0"/>
    <x v="0"/>
    <n v="5"/>
    <d v="2025-09-04T08:52:48"/>
    <n v="5"/>
  </r>
  <r>
    <x v="0"/>
    <x v="4"/>
    <x v="4"/>
    <x v="37"/>
    <x v="66"/>
    <x v="39"/>
    <x v="0"/>
    <x v="0"/>
    <n v="3"/>
    <d v="2025-09-04T11:16:48"/>
    <n v="3"/>
  </r>
  <r>
    <x v="0"/>
    <x v="4"/>
    <x v="4"/>
    <x v="37"/>
    <x v="67"/>
    <x v="35"/>
    <x v="0"/>
    <x v="0"/>
    <n v="2"/>
    <d v="2025-09-04T12:57:36"/>
    <n v="2"/>
  </r>
  <r>
    <x v="0"/>
    <x v="4"/>
    <x v="4"/>
    <x v="37"/>
    <x v="67"/>
    <x v="36"/>
    <x v="0"/>
    <x v="0"/>
    <n v="3"/>
    <d v="2025-09-04T15:21:36"/>
    <n v="3"/>
  </r>
  <r>
    <x v="0"/>
    <x v="4"/>
    <x v="4"/>
    <x v="37"/>
    <x v="67"/>
    <x v="37"/>
    <x v="0"/>
    <x v="0"/>
    <n v="2"/>
    <d v="2025-09-04T17:02:24"/>
    <n v="2"/>
  </r>
  <r>
    <x v="0"/>
    <x v="4"/>
    <x v="4"/>
    <x v="37"/>
    <x v="67"/>
    <x v="38"/>
    <x v="0"/>
    <x v="0"/>
    <n v="2"/>
    <d v="2025-09-04T18:43:12"/>
    <n v="2"/>
  </r>
  <r>
    <x v="0"/>
    <x v="4"/>
    <x v="4"/>
    <x v="37"/>
    <x v="67"/>
    <x v="39"/>
    <x v="0"/>
    <x v="0"/>
    <n v="2"/>
    <d v="2025-09-04T20:24:00"/>
    <n v="2"/>
  </r>
  <r>
    <x v="0"/>
    <x v="4"/>
    <x v="4"/>
    <x v="37"/>
    <x v="68"/>
    <x v="35"/>
    <x v="0"/>
    <x v="0"/>
    <n v="2"/>
    <d v="2025-09-04T22:04:48"/>
    <n v="2"/>
  </r>
  <r>
    <x v="0"/>
    <x v="4"/>
    <x v="4"/>
    <x v="37"/>
    <x v="68"/>
    <x v="36"/>
    <x v="0"/>
    <x v="0"/>
    <n v="3"/>
    <d v="2025-09-05T00:28:48"/>
    <n v="3"/>
  </r>
  <r>
    <x v="0"/>
    <x v="4"/>
    <x v="4"/>
    <x v="37"/>
    <x v="68"/>
    <x v="37"/>
    <x v="0"/>
    <x v="0"/>
    <n v="2"/>
    <d v="2025-09-05T02:09:36"/>
    <n v="2"/>
  </r>
  <r>
    <x v="0"/>
    <x v="4"/>
    <x v="4"/>
    <x v="37"/>
    <x v="68"/>
    <x v="38"/>
    <x v="0"/>
    <x v="0"/>
    <n v="2"/>
    <d v="2025-09-05T03:50:24"/>
    <n v="2"/>
  </r>
  <r>
    <x v="0"/>
    <x v="4"/>
    <x v="4"/>
    <x v="37"/>
    <x v="68"/>
    <x v="39"/>
    <x v="0"/>
    <x v="0"/>
    <n v="2"/>
    <d v="2025-09-05T05:31:12"/>
    <n v="2"/>
  </r>
  <r>
    <x v="0"/>
    <x v="4"/>
    <x v="4"/>
    <x v="37"/>
    <x v="69"/>
    <x v="35"/>
    <x v="0"/>
    <x v="0"/>
    <n v="4"/>
    <d v="2025-09-05T08:38:24"/>
    <n v="4"/>
  </r>
  <r>
    <x v="0"/>
    <x v="4"/>
    <x v="4"/>
    <x v="37"/>
    <x v="69"/>
    <x v="36"/>
    <x v="0"/>
    <x v="0"/>
    <n v="8"/>
    <d v="2025-09-05T14:38:24"/>
    <n v="8"/>
  </r>
  <r>
    <x v="0"/>
    <x v="4"/>
    <x v="4"/>
    <x v="37"/>
    <x v="69"/>
    <x v="37"/>
    <x v="0"/>
    <x v="0"/>
    <n v="4"/>
    <d v="2025-09-05T17:45:36"/>
    <n v="4"/>
  </r>
  <r>
    <x v="0"/>
    <x v="4"/>
    <x v="4"/>
    <x v="37"/>
    <x v="69"/>
    <x v="38"/>
    <x v="0"/>
    <x v="0"/>
    <n v="4"/>
    <d v="2025-09-05T20:52:48"/>
    <n v="4"/>
  </r>
  <r>
    <x v="0"/>
    <x v="4"/>
    <x v="4"/>
    <x v="37"/>
    <x v="69"/>
    <x v="39"/>
    <x v="0"/>
    <x v="0"/>
    <n v="2"/>
    <d v="2025-09-05T22:33:36"/>
    <n v="2"/>
  </r>
  <r>
    <x v="0"/>
    <x v="4"/>
    <x v="4"/>
    <x v="37"/>
    <x v="70"/>
    <x v="35"/>
    <x v="0"/>
    <x v="0"/>
    <n v="20"/>
    <d v="2025-09-06T13:40:48"/>
    <n v="20"/>
  </r>
  <r>
    <x v="0"/>
    <x v="4"/>
    <x v="4"/>
    <x v="37"/>
    <x v="70"/>
    <x v="36"/>
    <x v="0"/>
    <x v="0"/>
    <n v="35"/>
    <d v="2025-09-07T16:04:48"/>
    <n v="35"/>
  </r>
  <r>
    <x v="0"/>
    <x v="4"/>
    <x v="4"/>
    <x v="37"/>
    <x v="70"/>
    <x v="37"/>
    <x v="0"/>
    <x v="0"/>
    <n v="10"/>
    <d v="2025-09-07T23:45:36"/>
    <n v="10"/>
  </r>
  <r>
    <x v="0"/>
    <x v="4"/>
    <x v="4"/>
    <x v="37"/>
    <x v="70"/>
    <x v="38"/>
    <x v="0"/>
    <x v="0"/>
    <n v="15"/>
    <d v="2025-09-08T11:02:24"/>
    <n v="15"/>
  </r>
  <r>
    <x v="0"/>
    <x v="4"/>
    <x v="4"/>
    <x v="37"/>
    <x v="70"/>
    <x v="39"/>
    <x v="0"/>
    <x v="0"/>
    <n v="10"/>
    <d v="2025-09-08T18:43:12"/>
    <n v="10"/>
  </r>
  <r>
    <x v="0"/>
    <x v="4"/>
    <x v="4"/>
    <x v="37"/>
    <x v="71"/>
    <x v="35"/>
    <x v="0"/>
    <x v="0"/>
    <n v="2"/>
    <d v="2025-09-08T20:24:00"/>
    <n v="2"/>
  </r>
  <r>
    <x v="0"/>
    <x v="4"/>
    <x v="4"/>
    <x v="37"/>
    <x v="71"/>
    <x v="36"/>
    <x v="0"/>
    <x v="0"/>
    <n v="3"/>
    <d v="2025-09-08T22:48:00"/>
    <n v="3"/>
  </r>
  <r>
    <x v="0"/>
    <x v="4"/>
    <x v="4"/>
    <x v="37"/>
    <x v="71"/>
    <x v="37"/>
    <x v="0"/>
    <x v="0"/>
    <n v="2"/>
    <d v="2025-09-09T00:28:48"/>
    <n v="2"/>
  </r>
  <r>
    <x v="0"/>
    <x v="4"/>
    <x v="4"/>
    <x v="37"/>
    <x v="71"/>
    <x v="38"/>
    <x v="0"/>
    <x v="0"/>
    <n v="2"/>
    <d v="2025-09-09T02:09:36"/>
    <n v="2"/>
  </r>
  <r>
    <x v="0"/>
    <x v="4"/>
    <x v="4"/>
    <x v="37"/>
    <x v="71"/>
    <x v="39"/>
    <x v="0"/>
    <x v="0"/>
    <n v="2"/>
    <d v="2025-09-09T03:50:24"/>
    <n v="2"/>
  </r>
  <r>
    <x v="0"/>
    <x v="4"/>
    <x v="4"/>
    <x v="37"/>
    <x v="72"/>
    <x v="35"/>
    <x v="0"/>
    <x v="0"/>
    <n v="2"/>
    <d v="2025-09-09T05:31:12"/>
    <n v="2"/>
  </r>
  <r>
    <x v="0"/>
    <x v="4"/>
    <x v="4"/>
    <x v="37"/>
    <x v="72"/>
    <x v="36"/>
    <x v="0"/>
    <x v="0"/>
    <n v="3"/>
    <d v="2025-09-09T07:55:12"/>
    <n v="3"/>
  </r>
  <r>
    <x v="0"/>
    <x v="4"/>
    <x v="4"/>
    <x v="37"/>
    <x v="72"/>
    <x v="37"/>
    <x v="0"/>
    <x v="0"/>
    <n v="2"/>
    <d v="2025-09-09T09:36:00"/>
    <n v="2"/>
  </r>
  <r>
    <x v="0"/>
    <x v="4"/>
    <x v="4"/>
    <x v="37"/>
    <x v="72"/>
    <x v="38"/>
    <x v="0"/>
    <x v="0"/>
    <n v="2"/>
    <d v="2025-09-09T11:16:48"/>
    <n v="2"/>
  </r>
  <r>
    <x v="0"/>
    <x v="4"/>
    <x v="4"/>
    <x v="37"/>
    <x v="72"/>
    <x v="39"/>
    <x v="0"/>
    <x v="0"/>
    <n v="2"/>
    <d v="2025-09-09T12:57:36"/>
    <n v="2"/>
  </r>
  <r>
    <x v="0"/>
    <x v="4"/>
    <x v="4"/>
    <x v="37"/>
    <x v="73"/>
    <x v="35"/>
    <x v="0"/>
    <x v="0"/>
    <n v="3"/>
    <d v="2025-09-09T15:21:36"/>
    <n v="3"/>
  </r>
  <r>
    <x v="0"/>
    <x v="4"/>
    <x v="4"/>
    <x v="37"/>
    <x v="73"/>
    <x v="36"/>
    <x v="0"/>
    <x v="0"/>
    <n v="7"/>
    <d v="2025-09-09T20:38:24"/>
    <n v="7"/>
  </r>
  <r>
    <x v="0"/>
    <x v="4"/>
    <x v="4"/>
    <x v="37"/>
    <x v="73"/>
    <x v="37"/>
    <x v="0"/>
    <x v="0"/>
    <n v="3"/>
    <d v="2025-09-09T23:02:24"/>
    <n v="3"/>
  </r>
  <r>
    <x v="0"/>
    <x v="4"/>
    <x v="4"/>
    <x v="37"/>
    <x v="73"/>
    <x v="38"/>
    <x v="0"/>
    <x v="0"/>
    <n v="3"/>
    <d v="2025-09-10T01:26:24"/>
    <n v="3"/>
  </r>
  <r>
    <x v="0"/>
    <x v="4"/>
    <x v="4"/>
    <x v="37"/>
    <x v="73"/>
    <x v="39"/>
    <x v="0"/>
    <x v="0"/>
    <n v="2"/>
    <d v="2025-09-10T03:07:12"/>
    <n v="2"/>
  </r>
  <r>
    <x v="0"/>
    <x v="4"/>
    <x v="4"/>
    <x v="38"/>
    <x v="74"/>
    <x v="45"/>
    <x v="11"/>
    <x v="0"/>
    <n v="2"/>
    <d v="2025-09-10T04:48:00"/>
    <n v="2"/>
  </r>
  <r>
    <x v="0"/>
    <x v="4"/>
    <x v="4"/>
    <x v="38"/>
    <x v="74"/>
    <x v="45"/>
    <x v="12"/>
    <x v="0"/>
    <n v="3"/>
    <d v="2025-09-10T07:12:00"/>
    <n v="3"/>
  </r>
  <r>
    <x v="0"/>
    <x v="4"/>
    <x v="4"/>
    <x v="38"/>
    <x v="74"/>
    <x v="45"/>
    <x v="13"/>
    <x v="0"/>
    <n v="2"/>
    <d v="2025-09-10T08:52:48"/>
    <n v="2"/>
  </r>
  <r>
    <x v="0"/>
    <x v="4"/>
    <x v="4"/>
    <x v="38"/>
    <x v="74"/>
    <x v="45"/>
    <x v="14"/>
    <x v="0"/>
    <n v="2"/>
    <d v="2025-09-10T10:33:36"/>
    <n v="2"/>
  </r>
  <r>
    <x v="0"/>
    <x v="4"/>
    <x v="4"/>
    <x v="38"/>
    <x v="74"/>
    <x v="45"/>
    <x v="15"/>
    <x v="0"/>
    <n v="2"/>
    <d v="2025-09-10T12:14:24"/>
    <n v="2"/>
  </r>
  <r>
    <x v="0"/>
    <x v="4"/>
    <x v="4"/>
    <x v="38"/>
    <x v="74"/>
    <x v="46"/>
    <x v="11"/>
    <x v="0"/>
    <n v="3"/>
    <d v="2025-09-10T14:38:24"/>
    <n v="3"/>
  </r>
  <r>
    <x v="0"/>
    <x v="4"/>
    <x v="4"/>
    <x v="38"/>
    <x v="74"/>
    <x v="46"/>
    <x v="12"/>
    <x v="0"/>
    <n v="7"/>
    <d v="2025-09-10T19:55:12"/>
    <n v="7"/>
  </r>
  <r>
    <x v="0"/>
    <x v="4"/>
    <x v="4"/>
    <x v="38"/>
    <x v="74"/>
    <x v="46"/>
    <x v="13"/>
    <x v="0"/>
    <n v="3"/>
    <d v="2025-09-10T22:19:12"/>
    <n v="3"/>
  </r>
  <r>
    <x v="0"/>
    <x v="4"/>
    <x v="4"/>
    <x v="38"/>
    <x v="74"/>
    <x v="46"/>
    <x v="14"/>
    <x v="0"/>
    <n v="3"/>
    <d v="2025-09-11T00:43:12"/>
    <n v="3"/>
  </r>
  <r>
    <x v="0"/>
    <x v="4"/>
    <x v="4"/>
    <x v="38"/>
    <x v="74"/>
    <x v="46"/>
    <x v="15"/>
    <x v="0"/>
    <n v="2"/>
    <d v="2025-09-11T02:24:00"/>
    <n v="2"/>
  </r>
  <r>
    <x v="0"/>
    <x v="4"/>
    <x v="4"/>
    <x v="38"/>
    <x v="74"/>
    <x v="47"/>
    <x v="11"/>
    <x v="0"/>
    <n v="3"/>
    <d v="2025-09-11T04:48:00"/>
    <n v="3"/>
  </r>
  <r>
    <x v="0"/>
    <x v="4"/>
    <x v="4"/>
    <x v="38"/>
    <x v="74"/>
    <x v="47"/>
    <x v="12"/>
    <x v="0"/>
    <n v="7"/>
    <d v="2025-09-11T10:04:48"/>
    <n v="7"/>
  </r>
  <r>
    <x v="0"/>
    <x v="4"/>
    <x v="4"/>
    <x v="38"/>
    <x v="74"/>
    <x v="47"/>
    <x v="13"/>
    <x v="0"/>
    <n v="3"/>
    <d v="2025-09-11T12:28:48"/>
    <n v="3"/>
  </r>
  <r>
    <x v="0"/>
    <x v="4"/>
    <x v="4"/>
    <x v="38"/>
    <x v="74"/>
    <x v="47"/>
    <x v="14"/>
    <x v="0"/>
    <n v="3"/>
    <d v="2025-09-11T14:52:48"/>
    <n v="3"/>
  </r>
  <r>
    <x v="0"/>
    <x v="4"/>
    <x v="4"/>
    <x v="38"/>
    <x v="74"/>
    <x v="47"/>
    <x v="15"/>
    <x v="0"/>
    <n v="2"/>
    <d v="2025-09-11T16:33:36"/>
    <n v="2"/>
  </r>
  <r>
    <x v="0"/>
    <x v="4"/>
    <x v="4"/>
    <x v="38"/>
    <x v="74"/>
    <x v="48"/>
    <x v="11"/>
    <x v="0"/>
    <n v="3"/>
    <d v="2025-09-11T18:57:36"/>
    <n v="3"/>
  </r>
  <r>
    <x v="0"/>
    <x v="4"/>
    <x v="4"/>
    <x v="38"/>
    <x v="74"/>
    <x v="48"/>
    <x v="12"/>
    <x v="0"/>
    <n v="7"/>
    <d v="2025-09-12T00:14:24"/>
    <n v="7"/>
  </r>
  <r>
    <x v="0"/>
    <x v="4"/>
    <x v="4"/>
    <x v="38"/>
    <x v="74"/>
    <x v="48"/>
    <x v="13"/>
    <x v="0"/>
    <n v="3"/>
    <d v="2025-09-12T02:38:24"/>
    <n v="3"/>
  </r>
  <r>
    <x v="0"/>
    <x v="4"/>
    <x v="4"/>
    <x v="38"/>
    <x v="74"/>
    <x v="48"/>
    <x v="14"/>
    <x v="0"/>
    <n v="3"/>
    <d v="2025-09-12T05:02:24"/>
    <n v="3"/>
  </r>
  <r>
    <x v="0"/>
    <x v="4"/>
    <x v="4"/>
    <x v="38"/>
    <x v="74"/>
    <x v="48"/>
    <x v="15"/>
    <x v="0"/>
    <n v="2"/>
    <d v="2025-09-12T06:43:12"/>
    <n v="2"/>
  </r>
  <r>
    <x v="0"/>
    <x v="4"/>
    <x v="4"/>
    <x v="38"/>
    <x v="75"/>
    <x v="49"/>
    <x v="11"/>
    <x v="0"/>
    <n v="2"/>
    <d v="2025-09-12T08:24:00"/>
    <n v="2"/>
  </r>
  <r>
    <x v="0"/>
    <x v="4"/>
    <x v="4"/>
    <x v="38"/>
    <x v="75"/>
    <x v="49"/>
    <x v="12"/>
    <x v="0"/>
    <n v="3"/>
    <d v="2025-09-12T10:48:00"/>
    <n v="3"/>
  </r>
  <r>
    <x v="0"/>
    <x v="4"/>
    <x v="4"/>
    <x v="38"/>
    <x v="75"/>
    <x v="49"/>
    <x v="13"/>
    <x v="0"/>
    <n v="2"/>
    <d v="2025-09-12T12:28:48"/>
    <n v="2"/>
  </r>
  <r>
    <x v="0"/>
    <x v="4"/>
    <x v="4"/>
    <x v="38"/>
    <x v="75"/>
    <x v="49"/>
    <x v="14"/>
    <x v="0"/>
    <n v="2"/>
    <d v="2025-09-12T14:09:36"/>
    <n v="2"/>
  </r>
  <r>
    <x v="0"/>
    <x v="4"/>
    <x v="4"/>
    <x v="38"/>
    <x v="75"/>
    <x v="49"/>
    <x v="15"/>
    <x v="0"/>
    <n v="2"/>
    <d v="2025-09-12T15:50:24"/>
    <n v="2"/>
  </r>
  <r>
    <x v="0"/>
    <x v="4"/>
    <x v="4"/>
    <x v="38"/>
    <x v="75"/>
    <x v="50"/>
    <x v="11"/>
    <x v="0"/>
    <n v="3"/>
    <d v="2025-09-12T18:14:24"/>
    <n v="3"/>
  </r>
  <r>
    <x v="0"/>
    <x v="4"/>
    <x v="4"/>
    <x v="38"/>
    <x v="75"/>
    <x v="50"/>
    <x v="12"/>
    <x v="0"/>
    <n v="7"/>
    <d v="2025-09-12T23:31:12"/>
    <n v="7"/>
  </r>
  <r>
    <x v="0"/>
    <x v="4"/>
    <x v="4"/>
    <x v="38"/>
    <x v="75"/>
    <x v="50"/>
    <x v="13"/>
    <x v="0"/>
    <n v="3"/>
    <d v="2025-09-13T01:55:12"/>
    <n v="3"/>
  </r>
  <r>
    <x v="0"/>
    <x v="4"/>
    <x v="4"/>
    <x v="38"/>
    <x v="75"/>
    <x v="50"/>
    <x v="14"/>
    <x v="0"/>
    <n v="3"/>
    <d v="2025-09-13T04:19:12"/>
    <n v="3"/>
  </r>
  <r>
    <x v="0"/>
    <x v="4"/>
    <x v="4"/>
    <x v="38"/>
    <x v="75"/>
    <x v="50"/>
    <x v="15"/>
    <x v="0"/>
    <n v="2"/>
    <d v="2025-09-13T06:00:00"/>
    <n v="2"/>
  </r>
  <r>
    <x v="0"/>
    <x v="4"/>
    <x v="4"/>
    <x v="39"/>
    <x v="76"/>
    <x v="35"/>
    <x v="0"/>
    <x v="0"/>
    <n v="30"/>
    <d v="2025-09-14T04:33:36"/>
    <n v="30"/>
  </r>
  <r>
    <x v="0"/>
    <x v="4"/>
    <x v="4"/>
    <x v="39"/>
    <x v="76"/>
    <x v="36"/>
    <x v="0"/>
    <x v="0"/>
    <n v="50"/>
    <d v="2025-09-15T18:14:24"/>
    <n v="50"/>
  </r>
  <r>
    <x v="0"/>
    <x v="4"/>
    <x v="4"/>
    <x v="39"/>
    <x v="76"/>
    <x v="37"/>
    <x v="0"/>
    <x v="0"/>
    <n v="25"/>
    <d v="2025-09-16T13:12:00"/>
    <n v="25"/>
  </r>
  <r>
    <x v="0"/>
    <x v="4"/>
    <x v="4"/>
    <x v="39"/>
    <x v="76"/>
    <x v="38"/>
    <x v="0"/>
    <x v="0"/>
    <n v="25"/>
    <d v="2025-09-17T08:09:36"/>
    <n v="25"/>
  </r>
  <r>
    <x v="0"/>
    <x v="4"/>
    <x v="4"/>
    <x v="39"/>
    <x v="76"/>
    <x v="39"/>
    <x v="0"/>
    <x v="0"/>
    <n v="10"/>
    <d v="2025-09-17T15:50:24"/>
    <n v="10"/>
  </r>
  <r>
    <x v="0"/>
    <x v="4"/>
    <x v="4"/>
    <x v="39"/>
    <x v="77"/>
    <x v="35"/>
    <x v="0"/>
    <x v="0"/>
    <n v="30"/>
    <d v="2025-09-18T14:24:00"/>
    <n v="30"/>
  </r>
  <r>
    <x v="0"/>
    <x v="4"/>
    <x v="4"/>
    <x v="39"/>
    <x v="77"/>
    <x v="36"/>
    <x v="0"/>
    <x v="0"/>
    <n v="50"/>
    <d v="2025-09-20T04:04:48"/>
    <n v="50"/>
  </r>
  <r>
    <x v="0"/>
    <x v="4"/>
    <x v="4"/>
    <x v="39"/>
    <x v="77"/>
    <x v="37"/>
    <x v="0"/>
    <x v="0"/>
    <n v="25"/>
    <d v="2025-09-20T23:02:24"/>
    <n v="25"/>
  </r>
  <r>
    <x v="0"/>
    <x v="4"/>
    <x v="4"/>
    <x v="39"/>
    <x v="77"/>
    <x v="38"/>
    <x v="0"/>
    <x v="0"/>
    <n v="25"/>
    <d v="2025-09-21T18:00:00"/>
    <n v="25"/>
  </r>
  <r>
    <x v="0"/>
    <x v="4"/>
    <x v="4"/>
    <x v="39"/>
    <x v="77"/>
    <x v="39"/>
    <x v="0"/>
    <x v="0"/>
    <n v="10"/>
    <d v="2025-09-22T01:40:48"/>
    <n v="10"/>
  </r>
  <r>
    <x v="0"/>
    <x v="4"/>
    <x v="4"/>
    <x v="39"/>
    <x v="78"/>
    <x v="35"/>
    <x v="0"/>
    <x v="0"/>
    <n v="2"/>
    <d v="2025-09-22T03:21:36"/>
    <n v="2"/>
  </r>
  <r>
    <x v="0"/>
    <x v="4"/>
    <x v="4"/>
    <x v="39"/>
    <x v="78"/>
    <x v="36"/>
    <x v="0"/>
    <x v="0"/>
    <n v="4"/>
    <d v="2025-09-22T06:28:48"/>
    <n v="4"/>
  </r>
  <r>
    <x v="0"/>
    <x v="4"/>
    <x v="4"/>
    <x v="39"/>
    <x v="78"/>
    <x v="37"/>
    <x v="0"/>
    <x v="0"/>
    <n v="2"/>
    <d v="2025-09-22T08:09:36"/>
    <n v="2"/>
  </r>
  <r>
    <x v="0"/>
    <x v="4"/>
    <x v="4"/>
    <x v="39"/>
    <x v="78"/>
    <x v="38"/>
    <x v="0"/>
    <x v="0"/>
    <n v="2"/>
    <d v="2025-09-22T09:50:24"/>
    <n v="2"/>
  </r>
  <r>
    <x v="0"/>
    <x v="4"/>
    <x v="4"/>
    <x v="39"/>
    <x v="78"/>
    <x v="39"/>
    <x v="0"/>
    <x v="0"/>
    <n v="1"/>
    <d v="2025-09-22T10:48:00"/>
    <n v="1"/>
  </r>
  <r>
    <x v="0"/>
    <x v="4"/>
    <x v="4"/>
    <x v="40"/>
    <x v="10"/>
    <x v="4"/>
    <x v="0"/>
    <x v="0"/>
    <n v="50"/>
    <d v="2025-09-24T00:28:48"/>
    <n v="50"/>
  </r>
  <r>
    <x v="0"/>
    <x v="4"/>
    <x v="4"/>
    <x v="41"/>
    <x v="10"/>
    <x v="4"/>
    <x v="0"/>
    <x v="0"/>
    <n v="20"/>
    <d v="2025-09-24T15:36:00"/>
    <n v="20"/>
  </r>
  <r>
    <x v="0"/>
    <x v="4"/>
    <x v="4"/>
    <x v="42"/>
    <x v="79"/>
    <x v="4"/>
    <x v="0"/>
    <x v="0"/>
    <n v="35"/>
    <d v="2025-09-25T18:00:00"/>
    <n v="35"/>
  </r>
  <r>
    <x v="0"/>
    <x v="4"/>
    <x v="4"/>
    <x v="42"/>
    <x v="80"/>
    <x v="4"/>
    <x v="0"/>
    <x v="0"/>
    <n v="10"/>
    <d v="2025-09-26T01:40:48"/>
    <n v="10"/>
  </r>
  <r>
    <x v="0"/>
    <x v="4"/>
    <x v="4"/>
    <x v="42"/>
    <x v="81"/>
    <x v="4"/>
    <x v="0"/>
    <x v="0"/>
    <n v="5"/>
    <d v="2025-09-26T05:31:12"/>
    <n v="5"/>
  </r>
  <r>
    <x v="0"/>
    <x v="4"/>
    <x v="4"/>
    <x v="43"/>
    <x v="36"/>
    <x v="4"/>
    <x v="0"/>
    <x v="0"/>
    <n v="20"/>
    <d v="2025-09-26T20:38:24"/>
    <n v="20"/>
  </r>
  <r>
    <x v="0"/>
    <x v="4"/>
    <x v="4"/>
    <x v="43"/>
    <x v="37"/>
    <x v="4"/>
    <x v="0"/>
    <x v="0"/>
    <n v="70"/>
    <d v="2025-09-29T01:12:00"/>
    <n v="70"/>
  </r>
  <r>
    <x v="0"/>
    <x v="4"/>
    <x v="4"/>
    <x v="43"/>
    <x v="38"/>
    <x v="4"/>
    <x v="0"/>
    <x v="0"/>
    <n v="35"/>
    <d v="2025-09-30T03:36:00"/>
    <n v="35"/>
  </r>
  <r>
    <x v="0"/>
    <x v="4"/>
    <x v="4"/>
    <x v="43"/>
    <x v="82"/>
    <x v="4"/>
    <x v="0"/>
    <x v="0"/>
    <n v="20"/>
    <d v="2025-09-30T18:43:12"/>
    <n v="20"/>
  </r>
  <r>
    <x v="0"/>
    <x v="4"/>
    <x v="4"/>
    <x v="43"/>
    <x v="83"/>
    <x v="4"/>
    <x v="0"/>
    <x v="0"/>
    <n v="20"/>
    <d v="2025-10-01T09:50:24"/>
    <n v="20"/>
  </r>
  <r>
    <x v="0"/>
    <x v="4"/>
    <x v="4"/>
    <x v="44"/>
    <x v="84"/>
    <x v="4"/>
    <x v="0"/>
    <x v="0"/>
    <n v="70"/>
    <d v="2025-10-03T14:24:00"/>
    <n v="70"/>
  </r>
  <r>
    <x v="0"/>
    <x v="4"/>
    <x v="4"/>
    <x v="44"/>
    <x v="85"/>
    <x v="4"/>
    <x v="0"/>
    <x v="0"/>
    <n v="70"/>
    <d v="2025-10-05T18:57:36"/>
    <n v="70"/>
  </r>
  <r>
    <x v="0"/>
    <x v="4"/>
    <x v="4"/>
    <x v="45"/>
    <x v="10"/>
    <x v="4"/>
    <x v="0"/>
    <x v="0"/>
    <n v="625"/>
    <d v="2025-10-25T07:55:12"/>
    <n v="625"/>
  </r>
  <r>
    <x v="0"/>
    <x v="4"/>
    <x v="4"/>
    <x v="46"/>
    <x v="10"/>
    <x v="4"/>
    <x v="0"/>
    <x v="0"/>
    <n v="20"/>
    <d v="2025-10-25T23:02:24"/>
    <n v="20"/>
  </r>
  <r>
    <x v="0"/>
    <x v="4"/>
    <x v="4"/>
    <x v="47"/>
    <x v="86"/>
    <x v="4"/>
    <x v="0"/>
    <x v="0"/>
    <n v="0"/>
    <d v="2025-10-25T23:02:24"/>
    <n v="0"/>
  </r>
  <r>
    <x v="0"/>
    <x v="4"/>
    <x v="4"/>
    <x v="47"/>
    <x v="87"/>
    <x v="4"/>
    <x v="0"/>
    <x v="0"/>
    <n v="0"/>
    <d v="2025-10-25T23:02:24"/>
    <n v="0"/>
  </r>
  <r>
    <x v="0"/>
    <x v="4"/>
    <x v="4"/>
    <x v="47"/>
    <x v="88"/>
    <x v="4"/>
    <x v="0"/>
    <x v="0"/>
    <n v="0"/>
    <d v="2025-10-25T23:02:24"/>
    <n v="0"/>
  </r>
  <r>
    <x v="0"/>
    <x v="5"/>
    <x v="5"/>
    <x v="48"/>
    <x v="89"/>
    <x v="4"/>
    <x v="0"/>
    <x v="0"/>
    <n v="100"/>
    <d v="2025-10-29T02:09:36"/>
    <n v="100"/>
  </r>
  <r>
    <x v="0"/>
    <x v="5"/>
    <x v="5"/>
    <x v="48"/>
    <x v="90"/>
    <x v="4"/>
    <x v="0"/>
    <x v="0"/>
    <n v="50"/>
    <d v="2025-10-30T15:50:24"/>
    <n v="50"/>
  </r>
  <r>
    <x v="0"/>
    <x v="5"/>
    <x v="5"/>
    <x v="48"/>
    <x v="91"/>
    <x v="4"/>
    <x v="0"/>
    <x v="0"/>
    <n v="20"/>
    <d v="2025-10-31T06:57:36"/>
    <n v="20"/>
  </r>
  <r>
    <x v="0"/>
    <x v="5"/>
    <x v="5"/>
    <x v="48"/>
    <x v="39"/>
    <x v="4"/>
    <x v="0"/>
    <x v="0"/>
    <n v="20"/>
    <d v="2025-10-31T22:04:48"/>
    <n v="20"/>
  </r>
  <r>
    <x v="0"/>
    <x v="5"/>
    <x v="5"/>
    <x v="49"/>
    <x v="10"/>
    <x v="4"/>
    <x v="0"/>
    <x v="0"/>
    <n v="57"/>
    <d v="2025-11-02T17:02:24"/>
    <n v="57"/>
  </r>
  <r>
    <x v="0"/>
    <x v="5"/>
    <x v="5"/>
    <x v="50"/>
    <x v="10"/>
    <x v="4"/>
    <x v="0"/>
    <x v="0"/>
    <n v="20"/>
    <d v="2025-11-03T08:09:36"/>
    <n v="20"/>
  </r>
  <r>
    <x v="0"/>
    <x v="5"/>
    <x v="5"/>
    <x v="51"/>
    <x v="92"/>
    <x v="4"/>
    <x v="0"/>
    <x v="0"/>
    <n v="0"/>
    <d v="2025-11-03T08:09:36"/>
    <n v="0"/>
  </r>
  <r>
    <x v="0"/>
    <x v="6"/>
    <x v="6"/>
    <x v="52"/>
    <x v="93"/>
    <x v="4"/>
    <x v="0"/>
    <x v="0"/>
    <n v="5"/>
    <d v="2025-11-03T12:00:00"/>
    <n v="5"/>
  </r>
  <r>
    <x v="0"/>
    <x v="6"/>
    <x v="6"/>
    <x v="52"/>
    <x v="94"/>
    <x v="4"/>
    <x v="0"/>
    <x v="0"/>
    <n v="5"/>
    <d v="2025-11-03T15:50:24"/>
    <n v="5"/>
  </r>
  <r>
    <x v="0"/>
    <x v="6"/>
    <x v="6"/>
    <x v="52"/>
    <x v="95"/>
    <x v="4"/>
    <x v="0"/>
    <x v="0"/>
    <n v="5"/>
    <d v="2025-11-03T19:40:48"/>
    <n v="5"/>
  </r>
  <r>
    <x v="0"/>
    <x v="6"/>
    <x v="6"/>
    <x v="52"/>
    <x v="96"/>
    <x v="4"/>
    <x v="0"/>
    <x v="0"/>
    <n v="10"/>
    <d v="2025-11-04T03:21:36"/>
    <n v="10"/>
  </r>
  <r>
    <x v="0"/>
    <x v="6"/>
    <x v="6"/>
    <x v="53"/>
    <x v="89"/>
    <x v="4"/>
    <x v="0"/>
    <x v="0"/>
    <n v="50"/>
    <d v="2025-11-05T17:02:24"/>
    <n v="50"/>
  </r>
  <r>
    <x v="0"/>
    <x v="6"/>
    <x v="6"/>
    <x v="53"/>
    <x v="90"/>
    <x v="4"/>
    <x v="0"/>
    <x v="0"/>
    <n v="25"/>
    <d v="2025-11-06T12:00:00"/>
    <n v="25"/>
  </r>
  <r>
    <x v="0"/>
    <x v="6"/>
    <x v="6"/>
    <x v="53"/>
    <x v="91"/>
    <x v="4"/>
    <x v="0"/>
    <x v="0"/>
    <n v="10"/>
    <d v="2025-11-06T19:40:48"/>
    <n v="10"/>
  </r>
  <r>
    <x v="0"/>
    <x v="6"/>
    <x v="6"/>
    <x v="53"/>
    <x v="39"/>
    <x v="4"/>
    <x v="0"/>
    <x v="0"/>
    <n v="20"/>
    <d v="2025-11-07T10:48:00"/>
    <n v="20"/>
  </r>
  <r>
    <x v="0"/>
    <x v="6"/>
    <x v="6"/>
    <x v="54"/>
    <x v="89"/>
    <x v="4"/>
    <x v="0"/>
    <x v="0"/>
    <n v="20"/>
    <d v="2025-11-08T01:55:12"/>
    <n v="20"/>
  </r>
  <r>
    <x v="0"/>
    <x v="6"/>
    <x v="6"/>
    <x v="54"/>
    <x v="90"/>
    <x v="4"/>
    <x v="0"/>
    <x v="0"/>
    <n v="10"/>
    <d v="2025-11-08T09:36:00"/>
    <n v="10"/>
  </r>
  <r>
    <x v="0"/>
    <x v="6"/>
    <x v="6"/>
    <x v="54"/>
    <x v="91"/>
    <x v="4"/>
    <x v="0"/>
    <x v="0"/>
    <n v="10"/>
    <d v="2025-11-08T17:16:48"/>
    <n v="10"/>
  </r>
  <r>
    <x v="0"/>
    <x v="6"/>
    <x v="6"/>
    <x v="54"/>
    <x v="39"/>
    <x v="4"/>
    <x v="0"/>
    <x v="0"/>
    <n v="5"/>
    <d v="2025-11-08T21:07:12"/>
    <n v="5"/>
  </r>
  <r>
    <x v="0"/>
    <x v="6"/>
    <x v="6"/>
    <x v="55"/>
    <x v="89"/>
    <x v="4"/>
    <x v="0"/>
    <x v="0"/>
    <n v="20"/>
    <d v="2025-11-09T12:14:24"/>
    <n v="20"/>
  </r>
  <r>
    <x v="0"/>
    <x v="6"/>
    <x v="6"/>
    <x v="55"/>
    <x v="90"/>
    <x v="4"/>
    <x v="0"/>
    <x v="0"/>
    <n v="10"/>
    <d v="2025-11-09T19:55:12"/>
    <n v="10"/>
  </r>
  <r>
    <x v="0"/>
    <x v="6"/>
    <x v="6"/>
    <x v="55"/>
    <x v="91"/>
    <x v="4"/>
    <x v="0"/>
    <x v="0"/>
    <n v="10"/>
    <d v="2025-11-10T03:36:00"/>
    <n v="10"/>
  </r>
  <r>
    <x v="0"/>
    <x v="6"/>
    <x v="6"/>
    <x v="55"/>
    <x v="39"/>
    <x v="4"/>
    <x v="0"/>
    <x v="0"/>
    <n v="5"/>
    <d v="2025-11-10T07:26:24"/>
    <n v="5"/>
  </r>
  <r>
    <x v="0"/>
    <x v="6"/>
    <x v="6"/>
    <x v="56"/>
    <x v="89"/>
    <x v="4"/>
    <x v="0"/>
    <x v="0"/>
    <n v="150"/>
    <d v="2025-11-15T00:00:00"/>
    <n v="150"/>
  </r>
  <r>
    <x v="0"/>
    <x v="6"/>
    <x v="6"/>
    <x v="56"/>
    <x v="90"/>
    <x v="4"/>
    <x v="0"/>
    <x v="0"/>
    <n v="70"/>
    <d v="2025-11-17T04:33:36"/>
    <n v="70"/>
  </r>
  <r>
    <x v="0"/>
    <x v="6"/>
    <x v="6"/>
    <x v="56"/>
    <x v="91"/>
    <x v="4"/>
    <x v="0"/>
    <x v="0"/>
    <n v="30"/>
    <d v="2025-11-18T03:07:12"/>
    <n v="30"/>
  </r>
  <r>
    <x v="0"/>
    <x v="6"/>
    <x v="6"/>
    <x v="56"/>
    <x v="39"/>
    <x v="4"/>
    <x v="0"/>
    <x v="0"/>
    <n v="50"/>
    <d v="2025-11-19T16:48:00"/>
    <n v="50"/>
  </r>
  <r>
    <x v="0"/>
    <x v="6"/>
    <x v="6"/>
    <x v="57"/>
    <x v="89"/>
    <x v="4"/>
    <x v="0"/>
    <x v="0"/>
    <n v="200"/>
    <d v="2025-11-25T22:48:00"/>
    <n v="200"/>
  </r>
  <r>
    <x v="0"/>
    <x v="6"/>
    <x v="6"/>
    <x v="57"/>
    <x v="90"/>
    <x v="4"/>
    <x v="0"/>
    <x v="0"/>
    <n v="100"/>
    <d v="2025-11-29T01:55:12"/>
    <n v="100"/>
  </r>
  <r>
    <x v="0"/>
    <x v="6"/>
    <x v="6"/>
    <x v="57"/>
    <x v="91"/>
    <x v="4"/>
    <x v="0"/>
    <x v="0"/>
    <n v="100"/>
    <d v="2025-12-02T05:02:24"/>
    <n v="100"/>
  </r>
  <r>
    <x v="0"/>
    <x v="6"/>
    <x v="6"/>
    <x v="57"/>
    <x v="39"/>
    <x v="4"/>
    <x v="0"/>
    <x v="0"/>
    <n v="100"/>
    <d v="2025-12-05T08:09:36"/>
    <n v="100"/>
  </r>
  <r>
    <x v="0"/>
    <x v="6"/>
    <x v="6"/>
    <x v="58"/>
    <x v="97"/>
    <x v="35"/>
    <x v="0"/>
    <x v="0"/>
    <n v="10"/>
    <d v="2025-12-05T15:50:24"/>
    <n v="10"/>
  </r>
  <r>
    <x v="0"/>
    <x v="6"/>
    <x v="6"/>
    <x v="58"/>
    <x v="97"/>
    <x v="36"/>
    <x v="0"/>
    <x v="0"/>
    <n v="5"/>
    <d v="2025-12-05T19:40:48"/>
    <n v="5"/>
  </r>
  <r>
    <x v="0"/>
    <x v="6"/>
    <x v="6"/>
    <x v="58"/>
    <x v="97"/>
    <x v="37"/>
    <x v="0"/>
    <x v="0"/>
    <n v="5"/>
    <d v="2025-12-05T23:31:12"/>
    <n v="5"/>
  </r>
  <r>
    <x v="0"/>
    <x v="6"/>
    <x v="6"/>
    <x v="58"/>
    <x v="97"/>
    <x v="38"/>
    <x v="0"/>
    <x v="0"/>
    <n v="5"/>
    <d v="2025-12-06T03:21:36"/>
    <n v="5"/>
  </r>
  <r>
    <x v="0"/>
    <x v="6"/>
    <x v="6"/>
    <x v="58"/>
    <x v="97"/>
    <x v="39"/>
    <x v="0"/>
    <x v="0"/>
    <n v="5"/>
    <d v="2025-12-06T07:12:00"/>
    <n v="5"/>
  </r>
  <r>
    <x v="0"/>
    <x v="6"/>
    <x v="6"/>
    <x v="58"/>
    <x v="98"/>
    <x v="35"/>
    <x v="0"/>
    <x v="0"/>
    <n v="20"/>
    <d v="2025-12-06T22:19:12"/>
    <n v="20"/>
  </r>
  <r>
    <x v="0"/>
    <x v="6"/>
    <x v="6"/>
    <x v="58"/>
    <x v="98"/>
    <x v="36"/>
    <x v="0"/>
    <x v="0"/>
    <n v="10"/>
    <d v="2025-12-07T06:00:00"/>
    <n v="10"/>
  </r>
  <r>
    <x v="0"/>
    <x v="6"/>
    <x v="6"/>
    <x v="58"/>
    <x v="98"/>
    <x v="37"/>
    <x v="0"/>
    <x v="0"/>
    <n v="5"/>
    <d v="2025-12-07T09:50:24"/>
    <n v="5"/>
  </r>
  <r>
    <x v="0"/>
    <x v="6"/>
    <x v="6"/>
    <x v="58"/>
    <x v="98"/>
    <x v="38"/>
    <x v="0"/>
    <x v="0"/>
    <n v="5"/>
    <d v="2025-12-07T13:40:48"/>
    <n v="5"/>
  </r>
  <r>
    <x v="0"/>
    <x v="6"/>
    <x v="6"/>
    <x v="58"/>
    <x v="98"/>
    <x v="39"/>
    <x v="0"/>
    <x v="0"/>
    <n v="5"/>
    <d v="2025-12-07T17:31:12"/>
    <n v="5"/>
  </r>
  <r>
    <x v="0"/>
    <x v="6"/>
    <x v="6"/>
    <x v="58"/>
    <x v="99"/>
    <x v="51"/>
    <x v="11"/>
    <x v="0"/>
    <n v="15"/>
    <d v="2025-12-08T04:48:00"/>
    <n v="15"/>
  </r>
  <r>
    <x v="0"/>
    <x v="6"/>
    <x v="6"/>
    <x v="58"/>
    <x v="99"/>
    <x v="51"/>
    <x v="12"/>
    <x v="0"/>
    <n v="25"/>
    <d v="2025-12-08T23:45:36"/>
    <n v="25"/>
  </r>
  <r>
    <x v="0"/>
    <x v="6"/>
    <x v="6"/>
    <x v="58"/>
    <x v="99"/>
    <x v="51"/>
    <x v="13"/>
    <x v="0"/>
    <n v="15"/>
    <d v="2025-12-09T11:02:24"/>
    <n v="15"/>
  </r>
  <r>
    <x v="0"/>
    <x v="6"/>
    <x v="6"/>
    <x v="58"/>
    <x v="99"/>
    <x v="51"/>
    <x v="14"/>
    <x v="0"/>
    <n v="5"/>
    <d v="2025-12-09T14:52:48"/>
    <n v="5"/>
  </r>
  <r>
    <x v="0"/>
    <x v="6"/>
    <x v="6"/>
    <x v="58"/>
    <x v="99"/>
    <x v="51"/>
    <x v="15"/>
    <x v="0"/>
    <n v="5"/>
    <d v="2025-12-09T18:43:12"/>
    <n v="5"/>
  </r>
  <r>
    <x v="0"/>
    <x v="6"/>
    <x v="6"/>
    <x v="58"/>
    <x v="99"/>
    <x v="52"/>
    <x v="11"/>
    <x v="0"/>
    <n v="5"/>
    <d v="2025-12-09T22:33:36"/>
    <n v="5"/>
  </r>
  <r>
    <x v="0"/>
    <x v="6"/>
    <x v="6"/>
    <x v="58"/>
    <x v="99"/>
    <x v="52"/>
    <x v="12"/>
    <x v="0"/>
    <n v="25"/>
    <d v="2025-12-10T17:31:12"/>
    <n v="25"/>
  </r>
  <r>
    <x v="0"/>
    <x v="6"/>
    <x v="6"/>
    <x v="58"/>
    <x v="99"/>
    <x v="52"/>
    <x v="13"/>
    <x v="0"/>
    <n v="15"/>
    <d v="2025-12-11T04:48:00"/>
    <n v="15"/>
  </r>
  <r>
    <x v="0"/>
    <x v="6"/>
    <x v="6"/>
    <x v="58"/>
    <x v="99"/>
    <x v="52"/>
    <x v="14"/>
    <x v="0"/>
    <n v="5"/>
    <d v="2025-12-11T08:38:24"/>
    <n v="5"/>
  </r>
  <r>
    <x v="0"/>
    <x v="6"/>
    <x v="6"/>
    <x v="58"/>
    <x v="99"/>
    <x v="52"/>
    <x v="15"/>
    <x v="0"/>
    <n v="5"/>
    <d v="2025-12-11T12:28:48"/>
    <n v="5"/>
  </r>
  <r>
    <x v="0"/>
    <x v="6"/>
    <x v="6"/>
    <x v="58"/>
    <x v="99"/>
    <x v="53"/>
    <x v="11"/>
    <x v="0"/>
    <n v="15"/>
    <d v="2025-12-11T23:45:36"/>
    <n v="15"/>
  </r>
  <r>
    <x v="0"/>
    <x v="6"/>
    <x v="6"/>
    <x v="58"/>
    <x v="99"/>
    <x v="53"/>
    <x v="12"/>
    <x v="0"/>
    <n v="25"/>
    <d v="2025-12-12T18:43:12"/>
    <n v="25"/>
  </r>
  <r>
    <x v="0"/>
    <x v="6"/>
    <x v="6"/>
    <x v="58"/>
    <x v="99"/>
    <x v="53"/>
    <x v="13"/>
    <x v="0"/>
    <n v="5"/>
    <d v="2025-12-12T22:33:36"/>
    <n v="5"/>
  </r>
  <r>
    <x v="0"/>
    <x v="6"/>
    <x v="6"/>
    <x v="58"/>
    <x v="99"/>
    <x v="53"/>
    <x v="14"/>
    <x v="0"/>
    <n v="5"/>
    <d v="2025-12-13T02:24:00"/>
    <n v="5"/>
  </r>
  <r>
    <x v="0"/>
    <x v="6"/>
    <x v="6"/>
    <x v="58"/>
    <x v="99"/>
    <x v="53"/>
    <x v="15"/>
    <x v="0"/>
    <n v="5"/>
    <d v="2025-12-13T06:14:24"/>
    <n v="5"/>
  </r>
  <r>
    <x v="0"/>
    <x v="6"/>
    <x v="6"/>
    <x v="58"/>
    <x v="99"/>
    <x v="54"/>
    <x v="11"/>
    <x v="0"/>
    <n v="10"/>
    <d v="2025-12-13T13:55:12"/>
    <n v="10"/>
  </r>
  <r>
    <x v="0"/>
    <x v="6"/>
    <x v="6"/>
    <x v="58"/>
    <x v="99"/>
    <x v="54"/>
    <x v="12"/>
    <x v="0"/>
    <n v="15"/>
    <d v="2025-12-14T01:12:00"/>
    <n v="15"/>
  </r>
  <r>
    <x v="0"/>
    <x v="6"/>
    <x v="6"/>
    <x v="58"/>
    <x v="99"/>
    <x v="54"/>
    <x v="13"/>
    <x v="0"/>
    <n v="5"/>
    <d v="2025-12-14T05:02:24"/>
    <n v="5"/>
  </r>
  <r>
    <x v="0"/>
    <x v="6"/>
    <x v="6"/>
    <x v="58"/>
    <x v="99"/>
    <x v="54"/>
    <x v="14"/>
    <x v="0"/>
    <n v="5"/>
    <d v="2025-12-14T08:52:48"/>
    <n v="5"/>
  </r>
  <r>
    <x v="0"/>
    <x v="6"/>
    <x v="6"/>
    <x v="58"/>
    <x v="99"/>
    <x v="54"/>
    <x v="15"/>
    <x v="0"/>
    <n v="5"/>
    <d v="2025-12-14T12:43:12"/>
    <n v="5"/>
  </r>
  <r>
    <x v="0"/>
    <x v="6"/>
    <x v="6"/>
    <x v="58"/>
    <x v="100"/>
    <x v="35"/>
    <x v="0"/>
    <x v="0"/>
    <n v="5"/>
    <d v="2025-12-14T16:33:36"/>
    <n v="5"/>
  </r>
  <r>
    <x v="0"/>
    <x v="6"/>
    <x v="6"/>
    <x v="58"/>
    <x v="100"/>
    <x v="36"/>
    <x v="0"/>
    <x v="0"/>
    <n v="15"/>
    <d v="2025-12-15T03:50:24"/>
    <n v="15"/>
  </r>
  <r>
    <x v="0"/>
    <x v="6"/>
    <x v="6"/>
    <x v="58"/>
    <x v="100"/>
    <x v="37"/>
    <x v="0"/>
    <x v="0"/>
    <n v="55"/>
    <d v="2025-12-16T21:07:12"/>
    <n v="55"/>
  </r>
  <r>
    <x v="0"/>
    <x v="6"/>
    <x v="6"/>
    <x v="58"/>
    <x v="100"/>
    <x v="38"/>
    <x v="0"/>
    <x v="0"/>
    <n v="5"/>
    <d v="2025-12-17T00:57:36"/>
    <n v="5"/>
  </r>
  <r>
    <x v="0"/>
    <x v="6"/>
    <x v="6"/>
    <x v="58"/>
    <x v="100"/>
    <x v="39"/>
    <x v="0"/>
    <x v="0"/>
    <n v="5"/>
    <d v="2025-12-17T04:48:00"/>
    <n v="5"/>
  </r>
  <r>
    <x v="0"/>
    <x v="6"/>
    <x v="6"/>
    <x v="59"/>
    <x v="10"/>
    <x v="4"/>
    <x v="0"/>
    <x v="0"/>
    <n v="419"/>
    <d v="2025-12-30T07:12:00"/>
    <n v="419"/>
  </r>
  <r>
    <x v="0"/>
    <x v="6"/>
    <x v="6"/>
    <x v="60"/>
    <x v="10"/>
    <x v="4"/>
    <x v="0"/>
    <x v="0"/>
    <n v="20"/>
    <d v="2025-12-30T22:19:12"/>
    <n v="20"/>
  </r>
  <r>
    <x v="0"/>
    <x v="6"/>
    <x v="6"/>
    <x v="61"/>
    <x v="101"/>
    <x v="4"/>
    <x v="0"/>
    <x v="0"/>
    <n v="0"/>
    <d v="2025-12-30T22:19:12"/>
    <n v="0"/>
  </r>
  <r>
    <x v="0"/>
    <x v="7"/>
    <x v="7"/>
    <x v="62"/>
    <x v="89"/>
    <x v="4"/>
    <x v="0"/>
    <x v="0"/>
    <n v="75"/>
    <d v="2026-01-02T06:43:12"/>
    <n v="75"/>
  </r>
  <r>
    <x v="0"/>
    <x v="7"/>
    <x v="7"/>
    <x v="62"/>
    <x v="90"/>
    <x v="4"/>
    <x v="0"/>
    <x v="0"/>
    <n v="30"/>
    <d v="2026-01-03T05:16:48"/>
    <n v="30"/>
  </r>
  <r>
    <x v="0"/>
    <x v="7"/>
    <x v="7"/>
    <x v="62"/>
    <x v="91"/>
    <x v="4"/>
    <x v="0"/>
    <x v="0"/>
    <n v="20"/>
    <d v="2026-01-03T20:24:00"/>
    <n v="20"/>
  </r>
  <r>
    <x v="0"/>
    <x v="7"/>
    <x v="7"/>
    <x v="62"/>
    <x v="39"/>
    <x v="4"/>
    <x v="0"/>
    <x v="0"/>
    <n v="10"/>
    <d v="2026-01-04T04:04:48"/>
    <n v="10"/>
  </r>
  <r>
    <x v="0"/>
    <x v="7"/>
    <x v="7"/>
    <x v="63"/>
    <x v="10"/>
    <x v="4"/>
    <x v="0"/>
    <x v="0"/>
    <n v="41"/>
    <d v="2026-01-05T11:02:24"/>
    <n v="41"/>
  </r>
  <r>
    <x v="0"/>
    <x v="7"/>
    <x v="7"/>
    <x v="64"/>
    <x v="10"/>
    <x v="4"/>
    <x v="0"/>
    <x v="0"/>
    <n v="20"/>
    <d v="2026-01-06T02:09:36"/>
    <n v="20"/>
  </r>
  <r>
    <x v="0"/>
    <x v="7"/>
    <x v="7"/>
    <x v="65"/>
    <x v="102"/>
    <x v="4"/>
    <x v="0"/>
    <x v="0"/>
    <n v="0"/>
    <d v="2026-01-06T02:09:36"/>
    <n v="0"/>
  </r>
  <r>
    <x v="0"/>
    <x v="8"/>
    <x v="8"/>
    <x v="66"/>
    <x v="103"/>
    <x v="55"/>
    <x v="0"/>
    <x v="0"/>
    <n v="50"/>
    <d v="2026-01-07T15:50:24"/>
    <n v="50"/>
  </r>
  <r>
    <x v="0"/>
    <x v="8"/>
    <x v="8"/>
    <x v="66"/>
    <x v="103"/>
    <x v="36"/>
    <x v="0"/>
    <x v="0"/>
    <n v="25"/>
    <d v="2026-01-08T10:48:00"/>
    <n v="25"/>
  </r>
  <r>
    <x v="0"/>
    <x v="8"/>
    <x v="8"/>
    <x v="66"/>
    <x v="103"/>
    <x v="37"/>
    <x v="0"/>
    <x v="0"/>
    <n v="10"/>
    <d v="2026-01-08T18:28:48"/>
    <n v="10"/>
  </r>
  <r>
    <x v="0"/>
    <x v="8"/>
    <x v="8"/>
    <x v="66"/>
    <x v="103"/>
    <x v="56"/>
    <x v="0"/>
    <x v="0"/>
    <n v="10"/>
    <d v="2026-01-09T02:09:36"/>
    <n v="10"/>
  </r>
  <r>
    <x v="0"/>
    <x v="8"/>
    <x v="8"/>
    <x v="66"/>
    <x v="104"/>
    <x v="55"/>
    <x v="0"/>
    <x v="0"/>
    <n v="50"/>
    <d v="2026-01-10T15:50:24"/>
    <n v="50"/>
  </r>
  <r>
    <x v="0"/>
    <x v="8"/>
    <x v="8"/>
    <x v="66"/>
    <x v="104"/>
    <x v="36"/>
    <x v="0"/>
    <x v="0"/>
    <n v="25"/>
    <d v="2026-01-11T10:48:00"/>
    <n v="25"/>
  </r>
  <r>
    <x v="0"/>
    <x v="8"/>
    <x v="8"/>
    <x v="66"/>
    <x v="104"/>
    <x v="37"/>
    <x v="0"/>
    <x v="0"/>
    <n v="10"/>
    <d v="2026-01-11T18:28:48"/>
    <n v="10"/>
  </r>
  <r>
    <x v="0"/>
    <x v="8"/>
    <x v="8"/>
    <x v="66"/>
    <x v="104"/>
    <x v="56"/>
    <x v="0"/>
    <x v="0"/>
    <n v="10"/>
    <d v="2026-01-12T02:09:36"/>
    <n v="10"/>
  </r>
  <r>
    <x v="0"/>
    <x v="8"/>
    <x v="8"/>
    <x v="66"/>
    <x v="105"/>
    <x v="55"/>
    <x v="0"/>
    <x v="0"/>
    <n v="50"/>
    <d v="2026-01-13T15:50:24"/>
    <n v="50"/>
  </r>
  <r>
    <x v="0"/>
    <x v="8"/>
    <x v="8"/>
    <x v="66"/>
    <x v="105"/>
    <x v="36"/>
    <x v="0"/>
    <x v="0"/>
    <n v="25"/>
    <d v="2026-01-14T10:48:00"/>
    <n v="25"/>
  </r>
  <r>
    <x v="0"/>
    <x v="8"/>
    <x v="8"/>
    <x v="66"/>
    <x v="105"/>
    <x v="37"/>
    <x v="0"/>
    <x v="0"/>
    <n v="10"/>
    <d v="2026-01-14T18:28:48"/>
    <n v="10"/>
  </r>
  <r>
    <x v="0"/>
    <x v="8"/>
    <x v="8"/>
    <x v="66"/>
    <x v="105"/>
    <x v="56"/>
    <x v="0"/>
    <x v="0"/>
    <n v="10"/>
    <d v="2026-01-15T02:09:36"/>
    <n v="10"/>
  </r>
  <r>
    <x v="0"/>
    <x v="8"/>
    <x v="8"/>
    <x v="67"/>
    <x v="10"/>
    <x v="4"/>
    <x v="0"/>
    <x v="0"/>
    <n v="200"/>
    <d v="2026-01-21T08:09:36"/>
    <n v="200"/>
  </r>
  <r>
    <x v="0"/>
    <x v="8"/>
    <x v="8"/>
    <x v="68"/>
    <x v="10"/>
    <x v="4"/>
    <x v="0"/>
    <x v="0"/>
    <n v="200"/>
    <d v="2026-01-27T14:09:36"/>
    <n v="200"/>
  </r>
  <r>
    <x v="0"/>
    <x v="8"/>
    <x v="8"/>
    <x v="69"/>
    <x v="10"/>
    <x v="4"/>
    <x v="0"/>
    <x v="0"/>
    <n v="100"/>
    <d v="2026-01-30T17:16:48"/>
    <n v="100"/>
  </r>
  <r>
    <x v="0"/>
    <x v="8"/>
    <x v="8"/>
    <x v="70"/>
    <x v="10"/>
    <x v="4"/>
    <x v="0"/>
    <x v="0"/>
    <n v="50"/>
    <d v="2026-02-01T06:57:36"/>
    <n v="50"/>
  </r>
  <r>
    <x v="0"/>
    <x v="8"/>
    <x v="8"/>
    <x v="71"/>
    <x v="10"/>
    <x v="4"/>
    <x v="0"/>
    <x v="0"/>
    <n v="251"/>
    <d v="2026-02-09T03:21:36"/>
    <n v="251"/>
  </r>
  <r>
    <x v="0"/>
    <x v="8"/>
    <x v="8"/>
    <x v="72"/>
    <x v="10"/>
    <x v="4"/>
    <x v="0"/>
    <x v="0"/>
    <n v="20"/>
    <d v="2026-02-09T18:28:48"/>
    <n v="20"/>
  </r>
  <r>
    <x v="0"/>
    <x v="8"/>
    <x v="8"/>
    <x v="73"/>
    <x v="106"/>
    <x v="4"/>
    <x v="0"/>
    <x v="0"/>
    <n v="0"/>
    <d v="2026-02-09T18:28:48"/>
    <n v="0"/>
  </r>
  <r>
    <x v="0"/>
    <x v="8"/>
    <x v="8"/>
    <x v="73"/>
    <x v="107"/>
    <x v="4"/>
    <x v="0"/>
    <x v="0"/>
    <n v="0"/>
    <d v="2026-02-09T18:28:48"/>
    <n v="0"/>
  </r>
  <r>
    <x v="0"/>
    <x v="9"/>
    <x v="9"/>
    <x v="74"/>
    <x v="10"/>
    <x v="4"/>
    <x v="0"/>
    <x v="0"/>
    <n v="75"/>
    <d v="2026-02-12T02:52:48"/>
    <n v="75"/>
  </r>
  <r>
    <x v="0"/>
    <x v="9"/>
    <x v="9"/>
    <x v="75"/>
    <x v="10"/>
    <x v="4"/>
    <x v="0"/>
    <x v="0"/>
    <n v="50"/>
    <d v="2026-02-13T16:33:36"/>
    <n v="50"/>
  </r>
  <r>
    <x v="0"/>
    <x v="9"/>
    <x v="9"/>
    <x v="76"/>
    <x v="10"/>
    <x v="4"/>
    <x v="0"/>
    <x v="0"/>
    <n v="75"/>
    <d v="2026-02-16T00:57:36"/>
    <n v="75"/>
  </r>
  <r>
    <x v="0"/>
    <x v="9"/>
    <x v="9"/>
    <x v="77"/>
    <x v="10"/>
    <x v="4"/>
    <x v="0"/>
    <x v="0"/>
    <n v="20"/>
    <d v="2026-02-16T16:04:48"/>
    <n v="20"/>
  </r>
  <r>
    <x v="0"/>
    <x v="9"/>
    <x v="9"/>
    <x v="78"/>
    <x v="108"/>
    <x v="4"/>
    <x v="0"/>
    <x v="0"/>
    <n v="0"/>
    <d v="2026-02-16T16:04:48"/>
    <n v="0"/>
  </r>
  <r>
    <x v="0"/>
    <x v="10"/>
    <x v="10"/>
    <x v="79"/>
    <x v="109"/>
    <x v="4"/>
    <x v="0"/>
    <x v="0"/>
    <n v="20"/>
    <d v="2026-02-17T07:12:00"/>
    <n v="20"/>
  </r>
  <r>
    <x v="0"/>
    <x v="10"/>
    <x v="10"/>
    <x v="79"/>
    <x v="37"/>
    <x v="4"/>
    <x v="0"/>
    <x v="0"/>
    <n v="20"/>
    <d v="2026-02-17T22:19:12"/>
    <n v="20"/>
  </r>
  <r>
    <x v="0"/>
    <x v="10"/>
    <x v="10"/>
    <x v="79"/>
    <x v="38"/>
    <x v="4"/>
    <x v="0"/>
    <x v="0"/>
    <n v="10"/>
    <d v="2026-02-18T06:00:00"/>
    <n v="10"/>
  </r>
  <r>
    <x v="0"/>
    <x v="10"/>
    <x v="10"/>
    <x v="79"/>
    <x v="39"/>
    <x v="4"/>
    <x v="0"/>
    <x v="0"/>
    <n v="10"/>
    <d v="2026-02-18T13:40:48"/>
    <n v="10"/>
  </r>
  <r>
    <x v="0"/>
    <x v="10"/>
    <x v="10"/>
    <x v="80"/>
    <x v="110"/>
    <x v="4"/>
    <x v="0"/>
    <x v="0"/>
    <n v="50"/>
    <d v="2026-02-20T03:21:36"/>
    <n v="50"/>
  </r>
  <r>
    <x v="0"/>
    <x v="10"/>
    <x v="10"/>
    <x v="80"/>
    <x v="111"/>
    <x v="4"/>
    <x v="0"/>
    <x v="0"/>
    <n v="20"/>
    <d v="2026-02-20T18:28:48"/>
    <n v="20"/>
  </r>
  <r>
    <x v="0"/>
    <x v="10"/>
    <x v="10"/>
    <x v="80"/>
    <x v="112"/>
    <x v="4"/>
    <x v="0"/>
    <x v="0"/>
    <n v="20"/>
    <d v="2026-02-21T09:36:00"/>
    <n v="20"/>
  </r>
  <r>
    <x v="0"/>
    <x v="10"/>
    <x v="10"/>
    <x v="80"/>
    <x v="113"/>
    <x v="4"/>
    <x v="0"/>
    <x v="0"/>
    <n v="30"/>
    <d v="2026-02-22T08:09:36"/>
    <n v="30"/>
  </r>
  <r>
    <x v="0"/>
    <x v="10"/>
    <x v="10"/>
    <x v="80"/>
    <x v="114"/>
    <x v="4"/>
    <x v="0"/>
    <x v="0"/>
    <n v="30"/>
    <d v="2026-02-23T06:43:12"/>
    <n v="30"/>
  </r>
  <r>
    <x v="0"/>
    <x v="10"/>
    <x v="10"/>
    <x v="81"/>
    <x v="10"/>
    <x v="4"/>
    <x v="0"/>
    <x v="0"/>
    <n v="30"/>
    <d v="2026-02-24T05:16:48"/>
    <n v="30"/>
  </r>
  <r>
    <x v="0"/>
    <x v="10"/>
    <x v="10"/>
    <x v="82"/>
    <x v="10"/>
    <x v="4"/>
    <x v="0"/>
    <x v="0"/>
    <n v="72"/>
    <d v="2026-02-26T11:16:48"/>
    <n v="72"/>
  </r>
  <r>
    <x v="0"/>
    <x v="10"/>
    <x v="10"/>
    <x v="83"/>
    <x v="10"/>
    <x v="4"/>
    <x v="0"/>
    <x v="0"/>
    <n v="20"/>
    <d v="2026-02-27T02:24:00"/>
    <n v="20"/>
  </r>
  <r>
    <x v="0"/>
    <x v="10"/>
    <x v="10"/>
    <x v="84"/>
    <x v="115"/>
    <x v="4"/>
    <x v="0"/>
    <x v="0"/>
    <n v="0"/>
    <d v="2026-02-27T02:24:00"/>
    <n v="0"/>
  </r>
  <r>
    <x v="0"/>
    <x v="10"/>
    <x v="10"/>
    <x v="84"/>
    <x v="116"/>
    <x v="4"/>
    <x v="0"/>
    <x v="0"/>
    <n v="0"/>
    <d v="2026-02-27T02:24:00"/>
    <n v="0"/>
  </r>
  <r>
    <x v="0"/>
    <x v="11"/>
    <x v="11"/>
    <x v="85"/>
    <x v="117"/>
    <x v="57"/>
    <x v="0"/>
    <x v="0"/>
    <n v="20"/>
    <d v="2026-02-27T17:31:12"/>
    <n v="20"/>
  </r>
  <r>
    <x v="0"/>
    <x v="11"/>
    <x v="11"/>
    <x v="85"/>
    <x v="117"/>
    <x v="58"/>
    <x v="0"/>
    <x v="0"/>
    <n v="30"/>
    <d v="2026-02-28T16:04:48"/>
    <n v="30"/>
  </r>
  <r>
    <x v="0"/>
    <x v="11"/>
    <x v="11"/>
    <x v="85"/>
    <x v="118"/>
    <x v="59"/>
    <x v="0"/>
    <x v="0"/>
    <n v="40"/>
    <d v="2026-03-01T22:04:48"/>
    <n v="40"/>
  </r>
  <r>
    <x v="0"/>
    <x v="11"/>
    <x v="11"/>
    <x v="85"/>
    <x v="118"/>
    <x v="60"/>
    <x v="0"/>
    <x v="0"/>
    <n v="10"/>
    <d v="2026-03-02T05:45:36"/>
    <n v="10"/>
  </r>
  <r>
    <x v="0"/>
    <x v="11"/>
    <x v="11"/>
    <x v="86"/>
    <x v="119"/>
    <x v="4"/>
    <x v="0"/>
    <x v="0"/>
    <n v="40"/>
    <d v="2026-03-03T11:45:36"/>
    <n v="40"/>
  </r>
  <r>
    <x v="0"/>
    <x v="11"/>
    <x v="11"/>
    <x v="86"/>
    <x v="120"/>
    <x v="4"/>
    <x v="0"/>
    <x v="0"/>
    <n v="40"/>
    <d v="2026-03-04T17:45:36"/>
    <n v="40"/>
  </r>
  <r>
    <x v="0"/>
    <x v="11"/>
    <x v="11"/>
    <x v="87"/>
    <x v="121"/>
    <x v="4"/>
    <x v="0"/>
    <x v="0"/>
    <n v="5"/>
    <d v="2026-03-04T21:36:00"/>
    <n v="5"/>
  </r>
  <r>
    <x v="0"/>
    <x v="11"/>
    <x v="11"/>
    <x v="87"/>
    <x v="122"/>
    <x v="4"/>
    <x v="0"/>
    <x v="0"/>
    <n v="5"/>
    <d v="2026-03-05T01:26:24"/>
    <n v="5"/>
  </r>
  <r>
    <x v="0"/>
    <x v="11"/>
    <x v="11"/>
    <x v="87"/>
    <x v="123"/>
    <x v="4"/>
    <x v="0"/>
    <x v="0"/>
    <n v="5"/>
    <d v="2026-03-05T05:16:48"/>
    <n v="5"/>
  </r>
  <r>
    <x v="0"/>
    <x v="11"/>
    <x v="11"/>
    <x v="87"/>
    <x v="124"/>
    <x v="4"/>
    <x v="0"/>
    <x v="0"/>
    <n v="5"/>
    <d v="2026-03-05T09:07:12"/>
    <n v="5"/>
  </r>
  <r>
    <x v="0"/>
    <x v="11"/>
    <x v="11"/>
    <x v="87"/>
    <x v="125"/>
    <x v="4"/>
    <x v="0"/>
    <x v="0"/>
    <n v="5"/>
    <d v="2026-03-05T12:57:36"/>
    <n v="5"/>
  </r>
  <r>
    <x v="0"/>
    <x v="11"/>
    <x v="11"/>
    <x v="87"/>
    <x v="126"/>
    <x v="4"/>
    <x v="0"/>
    <x v="0"/>
    <n v="5"/>
    <d v="2026-03-05T16:48:00"/>
    <n v="5"/>
  </r>
  <r>
    <x v="0"/>
    <x v="11"/>
    <x v="11"/>
    <x v="88"/>
    <x v="36"/>
    <x v="4"/>
    <x v="0"/>
    <x v="0"/>
    <n v="400"/>
    <d v="2026-03-18T04:48:00"/>
    <n v="400"/>
  </r>
  <r>
    <x v="0"/>
    <x v="11"/>
    <x v="11"/>
    <x v="88"/>
    <x v="37"/>
    <x v="4"/>
    <x v="0"/>
    <x v="0"/>
    <n v="200"/>
    <d v="2026-03-24T10:48:00"/>
    <n v="200"/>
  </r>
  <r>
    <x v="0"/>
    <x v="11"/>
    <x v="11"/>
    <x v="88"/>
    <x v="38"/>
    <x v="4"/>
    <x v="0"/>
    <x v="0"/>
    <n v="100"/>
    <d v="2026-03-27T13:55:12"/>
    <n v="100"/>
  </r>
  <r>
    <x v="0"/>
    <x v="11"/>
    <x v="11"/>
    <x v="88"/>
    <x v="82"/>
    <x v="4"/>
    <x v="0"/>
    <x v="0"/>
    <n v="50"/>
    <d v="2026-03-29T03:36:00"/>
    <n v="50"/>
  </r>
  <r>
    <x v="0"/>
    <x v="11"/>
    <x v="11"/>
    <x v="88"/>
    <x v="83"/>
    <x v="4"/>
    <x v="0"/>
    <x v="0"/>
    <n v="150"/>
    <d v="2026-04-02T20:09:36"/>
    <n v="150"/>
  </r>
  <r>
    <x v="0"/>
    <x v="11"/>
    <x v="11"/>
    <x v="89"/>
    <x v="36"/>
    <x v="4"/>
    <x v="0"/>
    <x v="0"/>
    <n v="40"/>
    <d v="2026-04-04T02:09:36"/>
    <n v="40"/>
  </r>
  <r>
    <x v="0"/>
    <x v="11"/>
    <x v="11"/>
    <x v="89"/>
    <x v="37"/>
    <x v="4"/>
    <x v="0"/>
    <x v="0"/>
    <n v="70"/>
    <d v="2026-04-06T06:43:12"/>
    <n v="70"/>
  </r>
  <r>
    <x v="0"/>
    <x v="11"/>
    <x v="11"/>
    <x v="89"/>
    <x v="38"/>
    <x v="4"/>
    <x v="0"/>
    <x v="0"/>
    <n v="35"/>
    <d v="2026-04-07T09:07:12"/>
    <n v="35"/>
  </r>
  <r>
    <x v="0"/>
    <x v="11"/>
    <x v="11"/>
    <x v="89"/>
    <x v="82"/>
    <x v="4"/>
    <x v="0"/>
    <x v="0"/>
    <n v="10"/>
    <d v="2026-04-07T16:48:00"/>
    <n v="10"/>
  </r>
  <r>
    <x v="0"/>
    <x v="11"/>
    <x v="11"/>
    <x v="89"/>
    <x v="83"/>
    <x v="4"/>
    <x v="0"/>
    <x v="0"/>
    <n v="10"/>
    <d v="2026-04-08T00:28:48"/>
    <n v="10"/>
  </r>
  <r>
    <x v="0"/>
    <x v="11"/>
    <x v="11"/>
    <x v="90"/>
    <x v="10"/>
    <x v="4"/>
    <x v="0"/>
    <x v="0"/>
    <n v="50"/>
    <d v="2026-04-09T14:09:36"/>
    <n v="50"/>
  </r>
  <r>
    <x v="0"/>
    <x v="11"/>
    <x v="11"/>
    <x v="91"/>
    <x v="10"/>
    <x v="4"/>
    <x v="0"/>
    <x v="0"/>
    <n v="398"/>
    <d v="2026-04-22T00:43:12"/>
    <n v="398"/>
  </r>
  <r>
    <x v="0"/>
    <x v="11"/>
    <x v="11"/>
    <x v="92"/>
    <x v="10"/>
    <x v="4"/>
    <x v="0"/>
    <x v="0"/>
    <n v="20"/>
    <d v="2026-04-22T15:50:24"/>
    <n v="20"/>
  </r>
  <r>
    <x v="0"/>
    <x v="11"/>
    <x v="11"/>
    <x v="93"/>
    <x v="127"/>
    <x v="4"/>
    <x v="0"/>
    <x v="0"/>
    <n v="0"/>
    <d v="2026-04-22T15:50:24"/>
    <n v="0"/>
  </r>
  <r>
    <x v="0"/>
    <x v="11"/>
    <x v="11"/>
    <x v="93"/>
    <x v="128"/>
    <x v="4"/>
    <x v="0"/>
    <x v="0"/>
    <n v="0"/>
    <d v="2026-04-22T15:50:24"/>
    <n v="0"/>
  </r>
  <r>
    <x v="0"/>
    <x v="12"/>
    <x v="12"/>
    <x v="94"/>
    <x v="129"/>
    <x v="61"/>
    <x v="0"/>
    <x v="0"/>
    <n v="10"/>
    <d v="2026-04-22T23:31:12"/>
    <n v="10"/>
  </r>
  <r>
    <x v="0"/>
    <x v="12"/>
    <x v="12"/>
    <x v="94"/>
    <x v="129"/>
    <x v="62"/>
    <x v="0"/>
    <x v="0"/>
    <n v="15"/>
    <d v="2026-04-23T10:48:00"/>
    <n v="15"/>
  </r>
  <r>
    <x v="0"/>
    <x v="12"/>
    <x v="12"/>
    <x v="94"/>
    <x v="130"/>
    <x v="63"/>
    <x v="0"/>
    <x v="0"/>
    <n v="20"/>
    <d v="2026-04-24T01:55:12"/>
    <n v="20"/>
  </r>
  <r>
    <x v="0"/>
    <x v="12"/>
    <x v="12"/>
    <x v="94"/>
    <x v="130"/>
    <x v="64"/>
    <x v="0"/>
    <x v="0"/>
    <n v="5"/>
    <d v="2026-04-24T05:45:36"/>
    <n v="5"/>
  </r>
  <r>
    <x v="0"/>
    <x v="12"/>
    <x v="12"/>
    <x v="95"/>
    <x v="131"/>
    <x v="4"/>
    <x v="0"/>
    <x v="0"/>
    <n v="20"/>
    <d v="2026-04-24T20:52:48"/>
    <n v="20"/>
  </r>
  <r>
    <x v="0"/>
    <x v="12"/>
    <x v="12"/>
    <x v="95"/>
    <x v="132"/>
    <x v="4"/>
    <x v="0"/>
    <x v="0"/>
    <n v="20"/>
    <d v="2026-04-25T12:00:00"/>
    <n v="20"/>
  </r>
  <r>
    <x v="0"/>
    <x v="12"/>
    <x v="12"/>
    <x v="96"/>
    <x v="133"/>
    <x v="4"/>
    <x v="0"/>
    <x v="0"/>
    <n v="25"/>
    <d v="2026-04-26T06:57:36"/>
    <n v="25"/>
  </r>
  <r>
    <x v="0"/>
    <x v="12"/>
    <x v="12"/>
    <x v="96"/>
    <x v="134"/>
    <x v="4"/>
    <x v="0"/>
    <x v="0"/>
    <n v="10"/>
    <d v="2026-04-26T14:38:24"/>
    <n v="10"/>
  </r>
  <r>
    <x v="0"/>
    <x v="12"/>
    <x v="12"/>
    <x v="96"/>
    <x v="135"/>
    <x v="4"/>
    <x v="0"/>
    <x v="0"/>
    <n v="10"/>
    <d v="2026-04-26T22:19:12"/>
    <n v="10"/>
  </r>
  <r>
    <x v="0"/>
    <x v="12"/>
    <x v="12"/>
    <x v="96"/>
    <x v="136"/>
    <x v="4"/>
    <x v="0"/>
    <x v="0"/>
    <n v="10"/>
    <d v="2026-04-27T06:00:00"/>
    <n v="10"/>
  </r>
  <r>
    <x v="0"/>
    <x v="12"/>
    <x v="12"/>
    <x v="96"/>
    <x v="137"/>
    <x v="4"/>
    <x v="0"/>
    <x v="0"/>
    <n v="10"/>
    <d v="2026-04-27T13:40:48"/>
    <n v="10"/>
  </r>
  <r>
    <x v="0"/>
    <x v="12"/>
    <x v="12"/>
    <x v="97"/>
    <x v="36"/>
    <x v="4"/>
    <x v="0"/>
    <x v="0"/>
    <n v="100"/>
    <d v="2026-04-30T16:48:00"/>
    <n v="100"/>
  </r>
  <r>
    <x v="0"/>
    <x v="12"/>
    <x v="12"/>
    <x v="97"/>
    <x v="37"/>
    <x v="4"/>
    <x v="0"/>
    <x v="0"/>
    <n v="50"/>
    <d v="2026-05-02T06:28:48"/>
    <n v="50"/>
  </r>
  <r>
    <x v="0"/>
    <x v="12"/>
    <x v="12"/>
    <x v="97"/>
    <x v="38"/>
    <x v="4"/>
    <x v="0"/>
    <x v="0"/>
    <n v="25"/>
    <d v="2026-05-03T01:26:24"/>
    <n v="25"/>
  </r>
  <r>
    <x v="0"/>
    <x v="12"/>
    <x v="12"/>
    <x v="97"/>
    <x v="82"/>
    <x v="4"/>
    <x v="0"/>
    <x v="0"/>
    <n v="20"/>
    <d v="2026-05-03T16:33:36"/>
    <n v="20"/>
  </r>
  <r>
    <x v="0"/>
    <x v="12"/>
    <x v="12"/>
    <x v="97"/>
    <x v="83"/>
    <x v="4"/>
    <x v="0"/>
    <x v="0"/>
    <n v="20"/>
    <d v="2026-05-04T07:40:48"/>
    <n v="20"/>
  </r>
  <r>
    <x v="0"/>
    <x v="12"/>
    <x v="12"/>
    <x v="98"/>
    <x v="10"/>
    <x v="4"/>
    <x v="0"/>
    <x v="0"/>
    <n v="50"/>
    <d v="2026-05-05T21:21:36"/>
    <n v="50"/>
  </r>
  <r>
    <x v="0"/>
    <x v="12"/>
    <x v="12"/>
    <x v="99"/>
    <x v="10"/>
    <x v="4"/>
    <x v="0"/>
    <x v="0"/>
    <n v="126"/>
    <d v="2026-05-09T19:55:12"/>
    <n v="126"/>
  </r>
  <r>
    <x v="0"/>
    <x v="12"/>
    <x v="12"/>
    <x v="100"/>
    <x v="10"/>
    <x v="4"/>
    <x v="0"/>
    <x v="0"/>
    <n v="20"/>
    <d v="2026-05-10T11:02:24"/>
    <n v="20"/>
  </r>
  <r>
    <x v="0"/>
    <x v="12"/>
    <x v="12"/>
    <x v="101"/>
    <x v="138"/>
    <x v="4"/>
    <x v="0"/>
    <x v="0"/>
    <n v="0"/>
    <d v="2026-05-10T11:02:24"/>
    <n v="0"/>
  </r>
  <r>
    <x v="0"/>
    <x v="12"/>
    <x v="12"/>
    <x v="101"/>
    <x v="139"/>
    <x v="4"/>
    <x v="0"/>
    <x v="0"/>
    <n v="0"/>
    <d v="2026-05-10T11:02:24"/>
    <n v="0"/>
  </r>
  <r>
    <x v="0"/>
    <x v="13"/>
    <x v="13"/>
    <x v="102"/>
    <x v="140"/>
    <x v="65"/>
    <x v="0"/>
    <x v="0"/>
    <n v="10"/>
    <d v="2026-05-10T18:43:12"/>
    <n v="10"/>
  </r>
  <r>
    <x v="0"/>
    <x v="13"/>
    <x v="13"/>
    <x v="102"/>
    <x v="140"/>
    <x v="66"/>
    <x v="0"/>
    <x v="0"/>
    <n v="15"/>
    <d v="2026-05-11T06:00:00"/>
    <n v="15"/>
  </r>
  <r>
    <x v="0"/>
    <x v="13"/>
    <x v="13"/>
    <x v="102"/>
    <x v="141"/>
    <x v="67"/>
    <x v="0"/>
    <x v="0"/>
    <n v="20"/>
    <d v="2026-05-11T21:07:12"/>
    <n v="20"/>
  </r>
  <r>
    <x v="0"/>
    <x v="13"/>
    <x v="13"/>
    <x v="102"/>
    <x v="141"/>
    <x v="68"/>
    <x v="0"/>
    <x v="0"/>
    <n v="5"/>
    <d v="2026-05-12T00:57:36"/>
    <n v="5"/>
  </r>
  <r>
    <x v="0"/>
    <x v="13"/>
    <x v="13"/>
    <x v="103"/>
    <x v="142"/>
    <x v="4"/>
    <x v="0"/>
    <x v="0"/>
    <n v="20"/>
    <d v="2026-05-12T16:04:48"/>
    <n v="20"/>
  </r>
  <r>
    <x v="0"/>
    <x v="13"/>
    <x v="13"/>
    <x v="103"/>
    <x v="143"/>
    <x v="4"/>
    <x v="0"/>
    <x v="0"/>
    <n v="20"/>
    <d v="2026-05-13T07:12:00"/>
    <n v="20"/>
  </r>
  <r>
    <x v="0"/>
    <x v="13"/>
    <x v="13"/>
    <x v="104"/>
    <x v="10"/>
    <x v="4"/>
    <x v="0"/>
    <x v="0"/>
    <n v="5"/>
    <d v="2026-05-13T11:02:24"/>
    <n v="5"/>
  </r>
  <r>
    <x v="0"/>
    <x v="13"/>
    <x v="13"/>
    <x v="105"/>
    <x v="144"/>
    <x v="4"/>
    <x v="0"/>
    <x v="0"/>
    <n v="40"/>
    <d v="2026-05-14T17:02:24"/>
    <n v="40"/>
  </r>
  <r>
    <x v="0"/>
    <x v="13"/>
    <x v="13"/>
    <x v="105"/>
    <x v="145"/>
    <x v="69"/>
    <x v="0"/>
    <x v="0"/>
    <n v="50"/>
    <d v="2026-05-16T06:43:12"/>
    <n v="50"/>
  </r>
  <r>
    <x v="0"/>
    <x v="13"/>
    <x v="13"/>
    <x v="105"/>
    <x v="145"/>
    <x v="70"/>
    <x v="0"/>
    <x v="0"/>
    <n v="30"/>
    <d v="2026-05-17T05:16:48"/>
    <n v="30"/>
  </r>
  <r>
    <x v="0"/>
    <x v="13"/>
    <x v="13"/>
    <x v="105"/>
    <x v="145"/>
    <x v="71"/>
    <x v="0"/>
    <x v="0"/>
    <n v="30"/>
    <d v="2026-05-18T03:50:24"/>
    <n v="30"/>
  </r>
  <r>
    <x v="0"/>
    <x v="13"/>
    <x v="13"/>
    <x v="105"/>
    <x v="146"/>
    <x v="4"/>
    <x v="0"/>
    <x v="0"/>
    <n v="20"/>
    <d v="2026-05-18T18:57:36"/>
    <n v="20"/>
  </r>
  <r>
    <x v="0"/>
    <x v="13"/>
    <x v="13"/>
    <x v="106"/>
    <x v="147"/>
    <x v="4"/>
    <x v="0"/>
    <x v="0"/>
    <n v="100"/>
    <d v="2026-05-21T22:04:48"/>
    <n v="100"/>
  </r>
  <r>
    <x v="0"/>
    <x v="13"/>
    <x v="13"/>
    <x v="106"/>
    <x v="148"/>
    <x v="4"/>
    <x v="0"/>
    <x v="0"/>
    <n v="50"/>
    <d v="2026-05-23T11:45:36"/>
    <n v="50"/>
  </r>
  <r>
    <x v="0"/>
    <x v="13"/>
    <x v="13"/>
    <x v="106"/>
    <x v="149"/>
    <x v="4"/>
    <x v="0"/>
    <x v="0"/>
    <n v="20"/>
    <d v="2026-05-24T02:52:48"/>
    <n v="20"/>
  </r>
  <r>
    <x v="0"/>
    <x v="13"/>
    <x v="13"/>
    <x v="107"/>
    <x v="10"/>
    <x v="4"/>
    <x v="0"/>
    <x v="0"/>
    <n v="131"/>
    <d v="2026-05-28T05:16:48"/>
    <n v="131"/>
  </r>
  <r>
    <x v="0"/>
    <x v="13"/>
    <x v="13"/>
    <x v="108"/>
    <x v="150"/>
    <x v="4"/>
    <x v="0"/>
    <x v="0"/>
    <n v="0"/>
    <d v="2026-05-28T05:16:48"/>
    <n v="0"/>
  </r>
  <r>
    <x v="0"/>
    <x v="13"/>
    <x v="13"/>
    <x v="108"/>
    <x v="151"/>
    <x v="4"/>
    <x v="0"/>
    <x v="0"/>
    <n v="0"/>
    <d v="2026-05-28T05:16:48"/>
    <n v="0"/>
  </r>
  <r>
    <x v="0"/>
    <x v="14"/>
    <x v="14"/>
    <x v="109"/>
    <x v="10"/>
    <x v="4"/>
    <x v="0"/>
    <x v="0"/>
    <n v="10"/>
    <d v="2026-05-28T12:57:36"/>
    <n v="10"/>
  </r>
  <r>
    <x v="0"/>
    <x v="14"/>
    <x v="14"/>
    <x v="110"/>
    <x v="10"/>
    <x v="4"/>
    <x v="0"/>
    <x v="0"/>
    <n v="10"/>
    <d v="2026-05-28T20:38:24"/>
    <n v="10"/>
  </r>
  <r>
    <x v="0"/>
    <x v="14"/>
    <x v="14"/>
    <x v="111"/>
    <x v="10"/>
    <x v="4"/>
    <x v="0"/>
    <x v="0"/>
    <n v="0"/>
    <d v="2026-05-28T20:38:2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501C4-0470-410B-A980-300227F1D9FC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C704" firstHeaderRow="0" firstDataRow="1" firstDataCol="1"/>
  <pivotFields count="11">
    <pivotField axis="axisRow" showAll="0">
      <items count="7">
        <item x="0"/>
        <item m="1" x="4"/>
        <item m="1" x="5"/>
        <item m="1" x="3"/>
        <item m="1" x="2"/>
        <item m="1"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 sortType="ascending">
      <items count="22">
        <item x="0"/>
        <item x="1"/>
        <item m="1" x="17"/>
        <item x="10"/>
        <item x="11"/>
        <item x="12"/>
        <item x="13"/>
        <item sd="0" m="1" x="19"/>
        <item x="14"/>
        <item m="1" x="16"/>
        <item x="2"/>
        <item x="3"/>
        <item m="1" x="18"/>
        <item m="1" x="20"/>
        <item x="4"/>
        <item x="5"/>
        <item x="6"/>
        <item x="7"/>
        <item x="8"/>
        <item x="9"/>
        <item m="1" x="15"/>
        <item t="default"/>
      </items>
    </pivotField>
    <pivotField axis="axisRow" showAll="0" sortType="ascending">
      <items count="150">
        <item x="0"/>
        <item m="1" x="128"/>
        <item x="1"/>
        <item x="2"/>
        <item x="3"/>
        <item sd="0" x="4"/>
        <item sd="0" x="5"/>
        <item x="6"/>
        <item x="7"/>
        <item sd="0" x="8"/>
        <item m="1" x="113"/>
        <item m="1" x="146"/>
        <item x="9"/>
        <item m="1" x="135"/>
        <item x="10"/>
        <item x="11"/>
        <item m="1" x="124"/>
        <item sd="0" m="1" x="142"/>
        <item x="12"/>
        <item m="1" x="118"/>
        <item sd="0" x="13"/>
        <item sd="0" x="14"/>
        <item x="15"/>
        <item x="79"/>
        <item x="80"/>
        <item sd="0" x="81"/>
        <item sd="0" x="82"/>
        <item sd="0" x="83"/>
        <item m="1" x="126"/>
        <item x="84"/>
        <item x="85"/>
        <item x="86"/>
        <item x="87"/>
        <item x="88"/>
        <item x="89"/>
        <item sd="0" x="90"/>
        <item sd="0" x="91"/>
        <item sd="0" x="92"/>
        <item m="1" x="138"/>
        <item x="93"/>
        <item x="94"/>
        <item x="95"/>
        <item x="96"/>
        <item x="97"/>
        <item sd="0" x="98"/>
        <item sd="0" x="99"/>
        <item sd="0" x="100"/>
        <item m="1" x="120"/>
        <item x="101"/>
        <item x="102"/>
        <item x="103"/>
        <item sd="0" x="104"/>
        <item x="105"/>
        <item x="106"/>
        <item sd="0" x="107"/>
        <item x="108"/>
        <item sd="0" x="109"/>
        <item sd="0" x="110"/>
        <item sd="0" m="1" x="140"/>
        <item sd="0" x="111"/>
        <item x="16"/>
        <item sd="0" x="25"/>
        <item sd="0" x="26"/>
        <item m="1" x="121"/>
        <item x="27"/>
        <item x="17"/>
        <item x="18"/>
        <item m="1" x="139"/>
        <item x="19"/>
        <item x="20"/>
        <item x="21"/>
        <item x="22"/>
        <item x="23"/>
        <item x="24"/>
        <item x="28"/>
        <item sd="0" x="29"/>
        <item sd="0" m="1" x="130"/>
        <item x="30"/>
        <item sd="0" x="31"/>
        <item sd="0" x="32"/>
        <item sd="0" x="33"/>
        <item m="1" x="148"/>
        <item x="34"/>
        <item sd="0" x="35"/>
        <item sd="0" x="44"/>
        <item sd="0" x="45"/>
        <item sd="0" x="46"/>
        <item m="1" x="115"/>
        <item x="47"/>
        <item x="36"/>
        <item x="37"/>
        <item x="38"/>
        <item x="39"/>
        <item sd="0" x="40"/>
        <item sd="0" x="41"/>
        <item x="42"/>
        <item x="43"/>
        <item x="48"/>
        <item sd="0" x="49"/>
        <item sd="0" x="50"/>
        <item m="1" x="141"/>
        <item x="51"/>
        <item x="52"/>
        <item x="61"/>
        <item x="53"/>
        <item x="54"/>
        <item x="55"/>
        <item x="56"/>
        <item x="57"/>
        <item x="58"/>
        <item sd="0" x="59"/>
        <item sd="0" x="60"/>
        <item m="1" x="123"/>
        <item x="62"/>
        <item m="1" x="131"/>
        <item sd="0" x="63"/>
        <item sd="0" x="64"/>
        <item m="1" x="136"/>
        <item x="65"/>
        <item x="66"/>
        <item sd="0" x="67"/>
        <item sd="0" x="68"/>
        <item sd="0" x="69"/>
        <item sd="0" x="70"/>
        <item sd="0" x="71"/>
        <item sd="0" x="72"/>
        <item m="1" x="117"/>
        <item x="73"/>
        <item sd="0" x="74"/>
        <item sd="0" x="75"/>
        <item sd="0" x="76"/>
        <item sd="0" x="77"/>
        <item m="1" x="125"/>
        <item x="78"/>
        <item m="1" x="147"/>
        <item m="1" x="145"/>
        <item m="1" x="116"/>
        <item m="1" x="119"/>
        <item m="1" x="137"/>
        <item m="1" x="122"/>
        <item m="1" x="114"/>
        <item m="1" x="132"/>
        <item m="1" x="127"/>
        <item m="1" x="133"/>
        <item m="1" x="134"/>
        <item m="1" x="129"/>
        <item m="1" x="144"/>
        <item m="1" x="143"/>
        <item m="1" x="112"/>
        <item t="default"/>
      </items>
    </pivotField>
    <pivotField axis="axisRow" showAll="0">
      <items count="202">
        <item x="0"/>
        <item x="1"/>
        <item sd="0" x="2"/>
        <item sd="0" x="3"/>
        <item x="8"/>
        <item x="9"/>
        <item sd="0" x="11"/>
        <item sd="0" x="12"/>
        <item sd="0" m="1" x="186"/>
        <item sd="0" x="14"/>
        <item sd="0" x="15"/>
        <item sd="0" x="16"/>
        <item sd="0" x="17"/>
        <item sd="0" x="18"/>
        <item sd="0" m="1" x="172"/>
        <item m="1" x="187"/>
        <item m="1" x="200"/>
        <item sd="0" m="1" x="171"/>
        <item sd="0" m="1" x="189"/>
        <item sd="0" m="1" x="153"/>
        <item sd="0" m="1" x="174"/>
        <item sd="0" m="1" x="163"/>
        <item sd="0" m="1" x="188"/>
        <item sd="0" m="1" x="177"/>
        <item sd="0" m="1" x="179"/>
        <item m="1" x="156"/>
        <item sd="0" m="1" x="169"/>
        <item sd="0" m="1" x="180"/>
        <item sd="0" m="1" x="199"/>
        <item sd="0" m="1" x="165"/>
        <item sd="0" m="1" x="197"/>
        <item sd="0" x="110"/>
        <item sd="0" x="111"/>
        <item sd="0" x="112"/>
        <item sd="0" x="113"/>
        <item sd="0" x="114"/>
        <item sd="0" m="1" x="195"/>
        <item sd="0" m="1" x="168"/>
        <item x="117"/>
        <item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m="1" x="191"/>
        <item sd="0" m="1" x="158"/>
        <item x="129"/>
        <item x="130"/>
        <item sd="0" x="131"/>
        <item sd="0" x="132"/>
        <item sd="0" x="133"/>
        <item sd="0" x="134"/>
        <item sd="0" x="135"/>
        <item sd="0" x="136"/>
        <item sd="0" x="137"/>
        <item sd="0" m="1" x="160"/>
        <item sd="0" m="1" x="194"/>
        <item x="140"/>
        <item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m="1" x="152"/>
        <item sd="0" m="1" x="164"/>
        <item sd="0" x="40"/>
        <item sd="0" x="41"/>
        <item sd="0" x="42"/>
        <item sd="0" x="43"/>
        <item sd="0" x="44"/>
        <item sd="0" x="45"/>
        <item sd="0" x="46"/>
        <item sd="0" x="49"/>
        <item sd="0" m="1" x="192"/>
        <item sd="0" m="1" x="155"/>
        <item sd="0" x="53"/>
        <item sd="0" x="54"/>
        <item sd="0" x="55"/>
        <item sd="0" m="1" x="184"/>
        <item sd="0" m="1" x="181"/>
        <item x="84"/>
        <item x="85"/>
        <item sd="0" m="1" x="196"/>
        <item sd="0" m="1" x="198"/>
        <item sd="0" m="1" x="170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sd="0" m="1" x="182"/>
        <item x="97"/>
        <item x="98"/>
        <item x="99"/>
        <item x="100"/>
        <item sd="0" m="1" x="190"/>
        <item sd="0" m="1" x="159"/>
        <item x="103"/>
        <item x="104"/>
        <item x="105"/>
        <item sd="0" m="1" x="161"/>
        <item sd="0" m="1" x="193"/>
        <item sd="0" m="1" x="183"/>
        <item sd="0" x="109"/>
        <item sd="0" x="36"/>
        <item sd="0" x="89"/>
        <item sd="0" x="37"/>
        <item sd="0" x="90"/>
        <item sd="0" x="91"/>
        <item sd="0" x="38"/>
        <item sd="0" x="82"/>
        <item sd="0" x="39"/>
        <item sd="0" x="83"/>
        <item sd="0" x="80"/>
        <item m="1" x="185"/>
        <item m="1" x="166"/>
        <item m="1" x="178"/>
        <item m="1" x="173"/>
        <item sd="0" x="96"/>
        <item sd="0" x="81"/>
        <item m="1" x="154"/>
        <item m="1" x="175"/>
        <item m="1" x="176"/>
        <item m="1" x="157"/>
        <item sd="0" x="79"/>
        <item m="1" x="167"/>
        <item sd="0" x="93"/>
        <item sd="0" x="95"/>
        <item sd="0" x="94"/>
        <item x="10"/>
        <item sd="0" m="1" x="162"/>
        <item sd="0" x="4"/>
        <item sd="0" x="5"/>
        <item sd="0" x="6"/>
        <item sd="0" x="7"/>
        <item sd="0" x="13"/>
        <item sd="0" x="19"/>
        <item x="20"/>
        <item x="21"/>
        <item sd="0" x="22"/>
        <item sd="0" x="23"/>
        <item sd="0" x="24"/>
        <item sd="0" x="25"/>
        <item sd="0" x="26"/>
        <item sd="0" x="27"/>
        <item sd="0" x="28"/>
        <item sd="0" x="29"/>
        <item x="30"/>
        <item sd="0" x="31"/>
        <item sd="0" x="32"/>
        <item sd="0" x="33"/>
        <item sd="0" x="34"/>
        <item sd="0" x="35"/>
        <item sd="0" x="47"/>
        <item sd="0" x="48"/>
        <item sd="0" x="50"/>
        <item sd="0" x="51"/>
        <item sd="0" x="52"/>
        <item sd="0" x="56"/>
        <item sd="0" x="57"/>
        <item sd="0" x="86"/>
        <item sd="0" x="87"/>
        <item sd="0" x="88"/>
        <item sd="0" x="92"/>
        <item sd="0" x="101"/>
        <item sd="0" x="102"/>
        <item sd="0" x="106"/>
        <item sd="0" x="107"/>
        <item sd="0" x="108"/>
        <item sd="0" x="115"/>
        <item sd="0" x="116"/>
        <item sd="0" x="127"/>
        <item sd="0" x="128"/>
        <item sd="0" x="138"/>
        <item sd="0" x="139"/>
        <item t="default"/>
      </items>
    </pivotField>
    <pivotField axis="axisRow" showAll="0">
      <items count="88">
        <item sd="0" x="0"/>
        <item sd="0" x="1"/>
        <item sd="0" x="2"/>
        <item sd="0" x="3"/>
        <item sd="0" x="5"/>
        <item sd="0" x="6"/>
        <item sd="0" x="7"/>
        <item sd="0" x="8"/>
        <item sd="0" x="9"/>
        <item sd="0" x="10"/>
        <item sd="0" m="1" x="74"/>
        <item sd="0" x="13"/>
        <item sd="0" x="14"/>
        <item sd="0" m="1" x="72"/>
        <item sd="0" m="1" x="79"/>
        <item sd="0" m="1" x="85"/>
        <item sd="0" m="1" x="73"/>
        <item sd="0" m="1" x="80"/>
        <item sd="0" m="1" x="86"/>
        <item sd="0" x="21"/>
        <item sd="0" x="22"/>
        <item sd="0" x="23"/>
        <item sd="0" x="24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x="25"/>
        <item x="26"/>
        <item x="27"/>
        <item x="28"/>
        <item x="29"/>
        <item x="30"/>
        <item x="31"/>
        <item x="32"/>
        <item x="33"/>
        <item x="34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sd="0" x="35"/>
        <item sd="0" x="55"/>
        <item x="69"/>
        <item x="70"/>
        <item sd="0" x="36"/>
        <item x="71"/>
        <item sd="0" x="37"/>
        <item sd="0" x="38"/>
        <item sd="0" x="56"/>
        <item sd="0" x="39"/>
        <item m="1" x="83"/>
        <item m="1" x="81"/>
        <item m="1" x="77"/>
        <item m="1" x="84"/>
        <item m="1" x="75"/>
        <item m="1" x="78"/>
        <item m="1" x="82"/>
        <item m="1" x="76"/>
        <item x="4"/>
        <item sd="0" x="11"/>
        <item sd="0" x="12"/>
        <item sd="0" x="15"/>
        <item sd="0" x="16"/>
        <item sd="0" x="17"/>
        <item sd="0" x="18"/>
        <item sd="0" x="19"/>
        <item sd="0" x="20"/>
        <item t="default"/>
      </items>
    </pivotField>
    <pivotField axis="axisRow" showAll="0">
      <items count="17"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  <item sd="0" x="14"/>
        <item sd="0" x="15"/>
        <item x="0"/>
        <item t="default"/>
      </items>
    </pivotField>
    <pivotField axis="axisRow" showAll="0">
      <items count="7">
        <item x="1"/>
        <item x="2"/>
        <item x="3"/>
        <item x="4"/>
        <item x="5"/>
        <item x="0"/>
        <item t="default"/>
      </items>
    </pivotField>
    <pivotField dataField="1" showAll="0"/>
    <pivotField numFmtId="14" showAll="0"/>
    <pivotField dataField="1" showAll="0"/>
  </pivotFields>
  <rowFields count="8">
    <field x="0"/>
    <field x="1"/>
    <field x="2"/>
    <field x="3"/>
    <field x="4"/>
    <field x="5"/>
    <field x="6"/>
    <field x="7"/>
  </rowFields>
  <rowItems count="701">
    <i>
      <x/>
    </i>
    <i r="1">
      <x/>
    </i>
    <i r="2">
      <x/>
    </i>
    <i r="3">
      <x/>
    </i>
    <i r="4">
      <x/>
    </i>
    <i r="5">
      <x/>
    </i>
    <i r="5">
      <x v="1"/>
    </i>
    <i r="4">
      <x v="1"/>
    </i>
    <i r="5">
      <x v="2"/>
    </i>
    <i r="5">
      <x v="3"/>
    </i>
    <i r="3">
      <x v="2"/>
    </i>
    <i r="4">
      <x v="2"/>
    </i>
    <i r="4">
      <x v="3"/>
    </i>
    <i r="3">
      <x v="3"/>
    </i>
    <i r="4">
      <x v="157"/>
    </i>
    <i r="4">
      <x v="158"/>
    </i>
    <i r="4">
      <x v="159"/>
    </i>
    <i r="4">
      <x v="160"/>
    </i>
    <i r="3">
      <x v="4"/>
    </i>
    <i r="4">
      <x v="4"/>
    </i>
    <i r="5">
      <x v="4"/>
    </i>
    <i r="5">
      <x v="5"/>
    </i>
    <i r="5">
      <x v="6"/>
    </i>
    <i r="5">
      <x v="7"/>
    </i>
    <i r="5">
      <x v="8"/>
    </i>
    <i r="5">
      <x v="9"/>
    </i>
    <i r="5">
      <x v="79"/>
    </i>
    <i r="5">
      <x v="80"/>
    </i>
    <i r="4">
      <x v="5"/>
    </i>
    <i r="5">
      <x v="11"/>
    </i>
    <i r="5">
      <x v="12"/>
    </i>
    <i r="3">
      <x v="5"/>
    </i>
    <i r="3">
      <x v="6"/>
    </i>
    <i r="3">
      <x v="7"/>
    </i>
    <i r="4">
      <x v="6"/>
    </i>
    <i r="4">
      <x v="7"/>
    </i>
    <i r="4">
      <x v="9"/>
    </i>
    <i r="4">
      <x v="10"/>
    </i>
    <i r="4">
      <x v="11"/>
    </i>
    <i r="4">
      <x v="161"/>
    </i>
    <i r="1">
      <x v="1"/>
    </i>
    <i r="2">
      <x v="1"/>
    </i>
    <i r="3">
      <x v="8"/>
    </i>
    <i r="4">
      <x v="12"/>
    </i>
    <i r="4">
      <x v="13"/>
    </i>
    <i r="3">
      <x v="9"/>
    </i>
    <i r="3">
      <x v="12"/>
    </i>
    <i r="4">
      <x v="162"/>
    </i>
    <i r="4">
      <x v="163"/>
    </i>
    <i r="5">
      <x v="81"/>
    </i>
    <i r="5">
      <x v="82"/>
    </i>
    <i r="5">
      <x v="83"/>
    </i>
    <i r="3">
      <x v="14"/>
    </i>
    <i r="4">
      <x v="164"/>
    </i>
    <i r="5">
      <x v="84"/>
    </i>
    <i r="5">
      <x v="85"/>
    </i>
    <i r="5">
      <x v="86"/>
    </i>
    <i r="4">
      <x v="165"/>
    </i>
    <i r="4">
      <x v="166"/>
    </i>
    <i r="3">
      <x v="15"/>
    </i>
    <i r="4">
      <x v="167"/>
    </i>
    <i r="4">
      <x v="168"/>
    </i>
    <i r="4">
      <x v="169"/>
    </i>
    <i r="4">
      <x v="170"/>
    </i>
    <i r="3">
      <x v="18"/>
    </i>
    <i r="4">
      <x v="171"/>
    </i>
    <i r="4">
      <x v="172"/>
    </i>
    <i r="4">
      <x v="173"/>
    </i>
    <i r="5">
      <x v="19"/>
    </i>
    <i r="5">
      <x v="20"/>
    </i>
    <i r="5">
      <x v="21"/>
    </i>
    <i r="5">
      <x v="22"/>
    </i>
    <i r="4">
      <x v="174"/>
    </i>
    <i r="3">
      <x v="20"/>
    </i>
    <i r="3">
      <x v="21"/>
    </i>
    <i r="3">
      <x v="22"/>
    </i>
    <i r="4">
      <x v="175"/>
    </i>
    <i r="4">
      <x v="176"/>
    </i>
    <i r="4">
      <x v="177"/>
    </i>
    <i r="4">
      <x v="178"/>
    </i>
    <i r="1">
      <x v="2"/>
    </i>
    <i r="2">
      <x v="10"/>
    </i>
    <i r="3">
      <x v="60"/>
    </i>
    <i r="4">
      <x v="130"/>
    </i>
    <i r="4">
      <x v="132"/>
    </i>
    <i r="4">
      <x v="135"/>
    </i>
    <i r="4">
      <x v="137"/>
    </i>
    <i r="3">
      <x v="61"/>
    </i>
    <i r="3">
      <x v="62"/>
    </i>
    <i r="3">
      <x v="64"/>
    </i>
    <i r="4">
      <x v="179"/>
    </i>
    <i r="4">
      <x v="180"/>
    </i>
    <i r="3">
      <x v="65"/>
    </i>
    <i r="4">
      <x v="130"/>
    </i>
    <i r="4">
      <x v="132"/>
    </i>
    <i r="4">
      <x v="135"/>
    </i>
    <i r="4">
      <x v="137"/>
    </i>
    <i r="3">
      <x v="66"/>
    </i>
    <i r="4">
      <x v="130"/>
    </i>
    <i r="4">
      <x v="132"/>
    </i>
    <i r="4">
      <x v="135"/>
    </i>
    <i r="4">
      <x v="137"/>
    </i>
    <i r="3">
      <x v="68"/>
    </i>
    <i r="4">
      <x v="130"/>
    </i>
    <i r="4">
      <x v="132"/>
    </i>
    <i r="4">
      <x v="135"/>
    </i>
    <i r="4">
      <x v="137"/>
    </i>
    <i r="3">
      <x v="69"/>
    </i>
    <i r="4">
      <x v="130"/>
    </i>
    <i r="4">
      <x v="132"/>
    </i>
    <i r="4">
      <x v="135"/>
    </i>
    <i r="4">
      <x v="137"/>
    </i>
    <i r="3">
      <x v="70"/>
    </i>
    <i r="4">
      <x v="130"/>
    </i>
    <i r="4">
      <x v="132"/>
    </i>
    <i r="4">
      <x v="135"/>
    </i>
    <i r="4">
      <x v="137"/>
    </i>
    <i r="3">
      <x v="71"/>
    </i>
    <i r="4">
      <x v="130"/>
    </i>
    <i r="4">
      <x v="132"/>
    </i>
    <i r="4">
      <x v="135"/>
    </i>
    <i r="4">
      <x v="137"/>
    </i>
    <i r="3">
      <x v="72"/>
    </i>
    <i r="4">
      <x v="75"/>
    </i>
    <i r="4">
      <x v="76"/>
    </i>
    <i r="4">
      <x v="77"/>
    </i>
    <i r="4">
      <x v="78"/>
    </i>
    <i r="4">
      <x v="79"/>
    </i>
    <i r="3">
      <x v="73"/>
    </i>
    <i r="4">
      <x v="80"/>
    </i>
    <i r="4">
      <x v="81"/>
    </i>
    <i r="1">
      <x v="3"/>
    </i>
    <i r="2">
      <x v="11"/>
    </i>
    <i r="3">
      <x v="74"/>
    </i>
    <i r="4">
      <x v="82"/>
    </i>
    <i r="4">
      <x v="181"/>
    </i>
    <i r="4">
      <x v="182"/>
    </i>
    <i r="4">
      <x v="183"/>
    </i>
    <i r="3">
      <x v="75"/>
    </i>
    <i r="3">
      <x v="77"/>
    </i>
    <i r="4">
      <x v="85"/>
    </i>
    <i r="4">
      <x v="86"/>
    </i>
    <i r="4">
      <x v="87"/>
    </i>
    <i r="3">
      <x v="78"/>
    </i>
    <i r="3">
      <x v="79"/>
    </i>
    <i r="3">
      <x v="80"/>
    </i>
    <i r="3">
      <x v="82"/>
    </i>
    <i r="4">
      <x v="184"/>
    </i>
    <i r="4">
      <x v="185"/>
    </i>
    <i r="1">
      <x v="4"/>
    </i>
    <i r="2">
      <x v="14"/>
    </i>
    <i r="3">
      <x v="83"/>
    </i>
    <i r="3">
      <x v="84"/>
    </i>
    <i r="3">
      <x v="85"/>
    </i>
    <i r="3">
      <x v="86"/>
    </i>
    <i r="3">
      <x v="88"/>
    </i>
    <i r="4">
      <x v="186"/>
    </i>
    <i r="4">
      <x v="187"/>
    </i>
    <i r="4">
      <x v="188"/>
    </i>
    <i r="3">
      <x v="89"/>
    </i>
    <i r="4">
      <x v="95"/>
    </i>
    <i r="5">
      <x v="35"/>
    </i>
    <i r="6">
      <x/>
    </i>
    <i r="7">
      <x/>
    </i>
    <i r="7">
      <x v="1"/>
    </i>
    <i r="7">
      <x v="2"/>
    </i>
    <i r="7">
      <x v="3"/>
    </i>
    <i r="7">
      <x v="4"/>
    </i>
    <i r="6">
      <x v="1"/>
    </i>
    <i r="7">
      <x/>
    </i>
    <i r="7">
      <x v="1"/>
    </i>
    <i r="7">
      <x v="2"/>
    </i>
    <i r="7">
      <x v="3"/>
    </i>
    <i r="7">
      <x v="4"/>
    </i>
    <i r="6">
      <x v="2"/>
    </i>
    <i r="7">
      <x/>
    </i>
    <i r="7">
      <x v="1"/>
    </i>
    <i r="7">
      <x v="2"/>
    </i>
    <i r="7">
      <x v="3"/>
    </i>
    <i r="7">
      <x v="4"/>
    </i>
    <i r="6">
      <x v="3"/>
    </i>
    <i r="7">
      <x/>
    </i>
    <i r="7">
      <x v="1"/>
    </i>
    <i r="7">
      <x v="2"/>
    </i>
    <i r="7">
      <x v="3"/>
    </i>
    <i r="7">
      <x v="4"/>
    </i>
    <i r="6">
      <x v="4"/>
    </i>
    <i r="7">
      <x/>
    </i>
    <i r="7">
      <x v="1"/>
    </i>
    <i r="7">
      <x v="2"/>
    </i>
    <i r="7">
      <x v="3"/>
    </i>
    <i r="7">
      <x v="4"/>
    </i>
    <i r="6">
      <x v="5"/>
    </i>
    <i r="7">
      <x/>
    </i>
    <i r="7">
      <x v="1"/>
    </i>
    <i r="7">
      <x v="2"/>
    </i>
    <i r="7">
      <x v="3"/>
    </i>
    <i r="7">
      <x v="4"/>
    </i>
    <i r="5">
      <x v="36"/>
    </i>
    <i r="6">
      <x v="6"/>
    </i>
    <i r="7">
      <x/>
    </i>
    <i r="7">
      <x v="1"/>
    </i>
    <i r="7">
      <x v="2"/>
    </i>
    <i r="7">
      <x v="3"/>
    </i>
    <i r="7">
      <x v="4"/>
    </i>
    <i r="6">
      <x v="7"/>
    </i>
    <i r="7">
      <x/>
    </i>
    <i r="7">
      <x v="1"/>
    </i>
    <i r="7">
      <x v="2"/>
    </i>
    <i r="7">
      <x v="3"/>
    </i>
    <i r="7">
      <x v="4"/>
    </i>
    <i r="6">
      <x v="8"/>
    </i>
    <i r="7">
      <x/>
    </i>
    <i r="7">
      <x v="1"/>
    </i>
    <i r="7">
      <x v="2"/>
    </i>
    <i r="7">
      <x v="3"/>
    </i>
    <i r="7">
      <x v="4"/>
    </i>
    <i r="6">
      <x v="9"/>
    </i>
    <i r="7">
      <x/>
    </i>
    <i r="7">
      <x v="1"/>
    </i>
    <i r="7">
      <x v="2"/>
    </i>
    <i r="7">
      <x v="3"/>
    </i>
    <i r="7">
      <x v="4"/>
    </i>
    <i r="5">
      <x v="37"/>
    </i>
    <i r="6">
      <x v="10"/>
    </i>
    <i r="6">
      <x v="11"/>
    </i>
    <i r="6">
      <x v="12"/>
    </i>
    <i r="6">
      <x v="13"/>
    </i>
    <i r="6">
      <x v="14"/>
    </i>
    <i r="4">
      <x v="96"/>
    </i>
    <i r="5">
      <x v="38"/>
    </i>
    <i r="6">
      <x v="10"/>
    </i>
    <i r="6">
      <x v="11"/>
    </i>
    <i r="6">
      <x v="12"/>
    </i>
    <i r="6">
      <x v="13"/>
    </i>
    <i r="6">
      <x v="14"/>
    </i>
    <i r="5">
      <x v="39"/>
    </i>
    <i r="6">
      <x v="10"/>
    </i>
    <i r="6">
      <x v="11"/>
    </i>
    <i r="6">
      <x v="12"/>
    </i>
    <i r="6">
      <x v="13"/>
    </i>
    <i r="6">
      <x v="14"/>
    </i>
    <i r="5">
      <x v="40"/>
    </i>
    <i r="6">
      <x v="10"/>
    </i>
    <i r="6">
      <x v="11"/>
    </i>
    <i r="6">
      <x v="12"/>
    </i>
    <i r="6">
      <x v="13"/>
    </i>
    <i r="6">
      <x v="14"/>
    </i>
    <i r="5">
      <x v="41"/>
    </i>
    <i r="6">
      <x v="10"/>
    </i>
    <i r="6">
      <x v="11"/>
    </i>
    <i r="6">
      <x v="12"/>
    </i>
    <i r="6">
      <x v="13"/>
    </i>
    <i r="6">
      <x v="14"/>
    </i>
    <i r="5">
      <x v="42"/>
    </i>
    <i r="6">
      <x v="10"/>
    </i>
    <i r="6">
      <x v="11"/>
    </i>
    <i r="6">
      <x v="12"/>
    </i>
    <i r="6">
      <x v="13"/>
    </i>
    <i r="6">
      <x v="14"/>
    </i>
    <i r="4">
      <x v="97"/>
    </i>
    <i r="5">
      <x v="43"/>
    </i>
    <i r="6">
      <x v="10"/>
    </i>
    <i r="6">
      <x v="11"/>
    </i>
    <i r="6">
      <x v="12"/>
    </i>
    <i r="6">
      <x v="13"/>
    </i>
    <i r="6">
      <x v="14"/>
    </i>
    <i r="5">
      <x v="44"/>
    </i>
    <i r="6">
      <x v="10"/>
    </i>
    <i r="6">
      <x v="11"/>
    </i>
    <i r="6">
      <x v="12"/>
    </i>
    <i r="6">
      <x v="13"/>
    </i>
    <i r="6">
      <x v="14"/>
    </i>
    <i r="4">
      <x v="98"/>
    </i>
    <i r="5">
      <x v="60"/>
    </i>
    <i r="5">
      <x v="64"/>
    </i>
    <i r="5">
      <x v="66"/>
    </i>
    <i r="5">
      <x v="67"/>
    </i>
    <i r="5">
      <x v="69"/>
    </i>
    <i r="4">
      <x v="99"/>
    </i>
    <i r="5">
      <x v="60"/>
    </i>
    <i r="5">
      <x v="64"/>
    </i>
    <i r="5">
      <x v="66"/>
    </i>
    <i r="5">
      <x v="67"/>
    </i>
    <i r="5">
      <x v="69"/>
    </i>
    <i r="4">
      <x v="100"/>
    </i>
    <i r="5">
      <x v="45"/>
    </i>
    <i r="6">
      <x v="10"/>
    </i>
    <i r="6">
      <x v="11"/>
    </i>
    <i r="6">
      <x v="12"/>
    </i>
    <i r="6">
      <x v="13"/>
    </i>
    <i r="6">
      <x v="14"/>
    </i>
    <i r="5">
      <x v="46"/>
    </i>
    <i r="6">
      <x v="10"/>
    </i>
    <i r="6">
      <x v="11"/>
    </i>
    <i r="6">
      <x v="12"/>
    </i>
    <i r="6">
      <x v="13"/>
    </i>
    <i r="6">
      <x v="14"/>
    </i>
    <i r="5">
      <x v="47"/>
    </i>
    <i r="6">
      <x v="10"/>
    </i>
    <i r="6">
      <x v="11"/>
    </i>
    <i r="6">
      <x v="12"/>
    </i>
    <i r="6">
      <x v="13"/>
    </i>
    <i r="6">
      <x v="14"/>
    </i>
    <i r="5">
      <x v="48"/>
    </i>
    <i r="6">
      <x v="10"/>
    </i>
    <i r="6">
      <x v="11"/>
    </i>
    <i r="6">
      <x v="12"/>
    </i>
    <i r="6">
      <x v="13"/>
    </i>
    <i r="6">
      <x v="14"/>
    </i>
    <i r="5">
      <x v="49"/>
    </i>
    <i r="6">
      <x v="10"/>
    </i>
    <i r="6">
      <x v="11"/>
    </i>
    <i r="6">
      <x v="12"/>
    </i>
    <i r="6">
      <x v="13"/>
    </i>
    <i r="6">
      <x v="14"/>
    </i>
    <i r="4">
      <x v="101"/>
    </i>
    <i r="5">
      <x v="60"/>
    </i>
    <i r="5">
      <x v="64"/>
    </i>
    <i r="5">
      <x v="66"/>
    </i>
    <i r="5">
      <x v="67"/>
    </i>
    <i r="5">
      <x v="69"/>
    </i>
    <i r="3">
      <x v="90"/>
    </i>
    <i r="4">
      <x v="102"/>
    </i>
    <i r="5">
      <x v="60"/>
    </i>
    <i r="5">
      <x v="64"/>
    </i>
    <i r="5">
      <x v="66"/>
    </i>
    <i r="5">
      <x v="67"/>
    </i>
    <i r="5">
      <x v="69"/>
    </i>
    <i r="4">
      <x v="103"/>
    </i>
    <i r="5">
      <x v="60"/>
    </i>
    <i r="5">
      <x v="64"/>
    </i>
    <i r="5">
      <x v="66"/>
    </i>
    <i r="5">
      <x v="67"/>
    </i>
    <i r="5">
      <x v="69"/>
    </i>
    <i r="4">
      <x v="104"/>
    </i>
    <i r="5">
      <x v="60"/>
    </i>
    <i r="5">
      <x v="64"/>
    </i>
    <i r="5">
      <x v="66"/>
    </i>
    <i r="5">
      <x v="67"/>
    </i>
    <i r="5">
      <x v="69"/>
    </i>
    <i r="4">
      <x v="105"/>
    </i>
    <i r="5">
      <x v="60"/>
    </i>
    <i r="5">
      <x v="64"/>
    </i>
    <i r="5">
      <x v="66"/>
    </i>
    <i r="5">
      <x v="67"/>
    </i>
    <i r="5">
      <x v="69"/>
    </i>
    <i r="4">
      <x v="106"/>
    </i>
    <i r="5">
      <x v="60"/>
    </i>
    <i r="5">
      <x v="64"/>
    </i>
    <i r="5">
      <x v="66"/>
    </i>
    <i r="5">
      <x v="67"/>
    </i>
    <i r="5">
      <x v="69"/>
    </i>
    <i r="4">
      <x v="107"/>
    </i>
    <i r="5">
      <x v="60"/>
    </i>
    <i r="5">
      <x v="64"/>
    </i>
    <i r="5">
      <x v="66"/>
    </i>
    <i r="5">
      <x v="67"/>
    </i>
    <i r="5">
      <x v="69"/>
    </i>
    <i r="4">
      <x v="108"/>
    </i>
    <i r="5">
      <x v="60"/>
    </i>
    <i r="5">
      <x v="64"/>
    </i>
    <i r="5">
      <x v="66"/>
    </i>
    <i r="5">
      <x v="67"/>
    </i>
    <i r="5">
      <x v="69"/>
    </i>
    <i r="4">
      <x v="109"/>
    </i>
    <i r="5">
      <x v="60"/>
    </i>
    <i r="5">
      <x v="64"/>
    </i>
    <i r="5">
      <x v="66"/>
    </i>
    <i r="5">
      <x v="67"/>
    </i>
    <i r="5">
      <x v="69"/>
    </i>
    <i r="4">
      <x v="110"/>
    </i>
    <i r="5">
      <x v="60"/>
    </i>
    <i r="5">
      <x v="64"/>
    </i>
    <i r="5">
      <x v="66"/>
    </i>
    <i r="5">
      <x v="67"/>
    </i>
    <i r="5">
      <x v="69"/>
    </i>
    <i r="3">
      <x v="91"/>
    </i>
    <i r="4">
      <x v="111"/>
    </i>
    <i r="5">
      <x v="50"/>
    </i>
    <i r="6">
      <x v="10"/>
    </i>
    <i r="6">
      <x v="11"/>
    </i>
    <i r="6">
      <x v="12"/>
    </i>
    <i r="6">
      <x v="13"/>
    </i>
    <i r="6">
      <x v="14"/>
    </i>
    <i r="5">
      <x v="51"/>
    </i>
    <i r="6">
      <x v="10"/>
    </i>
    <i r="6">
      <x v="11"/>
    </i>
    <i r="6">
      <x v="12"/>
    </i>
    <i r="6">
      <x v="13"/>
    </i>
    <i r="6">
      <x v="14"/>
    </i>
    <i r="5">
      <x v="52"/>
    </i>
    <i r="6">
      <x v="10"/>
    </i>
    <i r="6">
      <x v="11"/>
    </i>
    <i r="6">
      <x v="12"/>
    </i>
    <i r="6">
      <x v="13"/>
    </i>
    <i r="6">
      <x v="14"/>
    </i>
    <i r="5">
      <x v="53"/>
    </i>
    <i r="6">
      <x v="10"/>
    </i>
    <i r="6">
      <x v="11"/>
    </i>
    <i r="6">
      <x v="12"/>
    </i>
    <i r="6">
      <x v="13"/>
    </i>
    <i r="6">
      <x v="14"/>
    </i>
    <i r="4">
      <x v="112"/>
    </i>
    <i r="5">
      <x v="54"/>
    </i>
    <i r="6">
      <x v="10"/>
    </i>
    <i r="6">
      <x v="11"/>
    </i>
    <i r="6">
      <x v="12"/>
    </i>
    <i r="6">
      <x v="13"/>
    </i>
    <i r="6">
      <x v="14"/>
    </i>
    <i r="5">
      <x v="55"/>
    </i>
    <i r="6">
      <x v="10"/>
    </i>
    <i r="6">
      <x v="11"/>
    </i>
    <i r="6">
      <x v="12"/>
    </i>
    <i r="6">
      <x v="13"/>
    </i>
    <i r="6">
      <x v="14"/>
    </i>
    <i r="3">
      <x v="92"/>
    </i>
    <i r="4">
      <x v="113"/>
    </i>
    <i r="5">
      <x v="60"/>
    </i>
    <i r="5">
      <x v="64"/>
    </i>
    <i r="5">
      <x v="66"/>
    </i>
    <i r="5">
      <x v="67"/>
    </i>
    <i r="5">
      <x v="69"/>
    </i>
    <i r="4">
      <x v="114"/>
    </i>
    <i r="5">
      <x v="60"/>
    </i>
    <i r="5">
      <x v="64"/>
    </i>
    <i r="5">
      <x v="66"/>
    </i>
    <i r="5">
      <x v="67"/>
    </i>
    <i r="5">
      <x v="69"/>
    </i>
    <i r="4">
      <x v="115"/>
    </i>
    <i r="5">
      <x v="60"/>
    </i>
    <i r="5">
      <x v="64"/>
    </i>
    <i r="5">
      <x v="66"/>
    </i>
    <i r="5">
      <x v="67"/>
    </i>
    <i r="5">
      <x v="69"/>
    </i>
    <i r="3">
      <x v="93"/>
    </i>
    <i r="3">
      <x v="94"/>
    </i>
    <i r="3">
      <x v="95"/>
    </i>
    <i r="4">
      <x v="139"/>
    </i>
    <i r="4">
      <x v="145"/>
    </i>
    <i r="4">
      <x v="150"/>
    </i>
    <i r="3">
      <x v="96"/>
    </i>
    <i r="4">
      <x v="130"/>
    </i>
    <i r="4">
      <x v="132"/>
    </i>
    <i r="4">
      <x v="135"/>
    </i>
    <i r="4">
      <x v="136"/>
    </i>
    <i r="4">
      <x v="138"/>
    </i>
    <i r="1">
      <x v="5"/>
    </i>
    <i r="2">
      <x v="15"/>
    </i>
    <i r="3">
      <x v="97"/>
    </i>
    <i r="4">
      <x v="131"/>
    </i>
    <i r="4">
      <x v="133"/>
    </i>
    <i r="4">
      <x v="134"/>
    </i>
    <i r="4">
      <x v="137"/>
    </i>
    <i r="3">
      <x v="98"/>
    </i>
    <i r="3">
      <x v="99"/>
    </i>
    <i r="3">
      <x v="101"/>
    </i>
    <i r="4">
      <x v="189"/>
    </i>
    <i r="1">
      <x v="6"/>
    </i>
    <i r="2">
      <x v="16"/>
    </i>
    <i r="3">
      <x v="102"/>
    </i>
    <i r="4">
      <x v="144"/>
    </i>
    <i r="4">
      <x v="152"/>
    </i>
    <i r="4">
      <x v="153"/>
    </i>
    <i r="4">
      <x v="154"/>
    </i>
    <i r="3">
      <x v="103"/>
    </i>
    <i r="4">
      <x v="190"/>
    </i>
    <i r="3">
      <x v="104"/>
    </i>
    <i r="4">
      <x v="131"/>
    </i>
    <i r="4">
      <x v="133"/>
    </i>
    <i r="4">
      <x v="134"/>
    </i>
    <i r="4">
      <x v="137"/>
    </i>
    <i r="3">
      <x v="105"/>
    </i>
    <i r="4">
      <x v="131"/>
    </i>
    <i r="4">
      <x v="133"/>
    </i>
    <i r="4">
      <x v="134"/>
    </i>
    <i r="4">
      <x v="137"/>
    </i>
    <i r="3">
      <x v="106"/>
    </i>
    <i r="4">
      <x v="131"/>
    </i>
    <i r="4">
      <x v="133"/>
    </i>
    <i r="4">
      <x v="134"/>
    </i>
    <i r="4">
      <x v="137"/>
    </i>
    <i r="3">
      <x v="107"/>
    </i>
    <i r="4">
      <x v="131"/>
    </i>
    <i r="4">
      <x v="133"/>
    </i>
    <i r="4">
      <x v="134"/>
    </i>
    <i r="4">
      <x v="137"/>
    </i>
    <i r="3">
      <x v="108"/>
    </i>
    <i r="4">
      <x v="131"/>
    </i>
    <i r="4">
      <x v="133"/>
    </i>
    <i r="4">
      <x v="134"/>
    </i>
    <i r="4">
      <x v="137"/>
    </i>
    <i r="3">
      <x v="109"/>
    </i>
    <i r="4">
      <x v="117"/>
    </i>
    <i r="5">
      <x v="60"/>
    </i>
    <i r="5">
      <x v="64"/>
    </i>
    <i r="5">
      <x v="66"/>
    </i>
    <i r="5">
      <x v="67"/>
    </i>
    <i r="5">
      <x v="69"/>
    </i>
    <i r="4">
      <x v="118"/>
    </i>
    <i r="5">
      <x v="60"/>
    </i>
    <i r="5">
      <x v="64"/>
    </i>
    <i r="5">
      <x v="66"/>
    </i>
    <i r="5">
      <x v="67"/>
    </i>
    <i r="5">
      <x v="69"/>
    </i>
    <i r="4">
      <x v="119"/>
    </i>
    <i r="5">
      <x v="56"/>
    </i>
    <i r="6">
      <x v="10"/>
    </i>
    <i r="6">
      <x v="11"/>
    </i>
    <i r="6">
      <x v="12"/>
    </i>
    <i r="6">
      <x v="13"/>
    </i>
    <i r="6">
      <x v="14"/>
    </i>
    <i r="5">
      <x v="57"/>
    </i>
    <i r="6">
      <x v="10"/>
    </i>
    <i r="6">
      <x v="11"/>
    </i>
    <i r="6">
      <x v="12"/>
    </i>
    <i r="6">
      <x v="13"/>
    </i>
    <i r="6">
      <x v="14"/>
    </i>
    <i r="5">
      <x v="58"/>
    </i>
    <i r="6">
      <x v="10"/>
    </i>
    <i r="6">
      <x v="11"/>
    </i>
    <i r="6">
      <x v="12"/>
    </i>
    <i r="6">
      <x v="13"/>
    </i>
    <i r="6">
      <x v="14"/>
    </i>
    <i r="5">
      <x v="59"/>
    </i>
    <i r="6">
      <x v="10"/>
    </i>
    <i r="6">
      <x v="11"/>
    </i>
    <i r="6">
      <x v="12"/>
    </i>
    <i r="6">
      <x v="13"/>
    </i>
    <i r="6">
      <x v="14"/>
    </i>
    <i r="4">
      <x v="120"/>
    </i>
    <i r="5">
      <x v="60"/>
    </i>
    <i r="5">
      <x v="64"/>
    </i>
    <i r="5">
      <x v="66"/>
    </i>
    <i r="5">
      <x v="67"/>
    </i>
    <i r="5">
      <x v="69"/>
    </i>
    <i r="3">
      <x v="110"/>
    </i>
    <i r="3">
      <x v="111"/>
    </i>
    <i r="1">
      <x v="7"/>
    </i>
    <i r="2">
      <x v="17"/>
    </i>
    <i r="3">
      <x v="113"/>
    </i>
    <i r="4">
      <x v="131"/>
    </i>
    <i r="4">
      <x v="133"/>
    </i>
    <i r="4">
      <x v="134"/>
    </i>
    <i r="4">
      <x v="137"/>
    </i>
    <i r="3">
      <x v="115"/>
    </i>
    <i r="3">
      <x v="116"/>
    </i>
    <i r="3">
      <x v="118"/>
    </i>
    <i r="4">
      <x v="191"/>
    </i>
    <i r="1">
      <x v="8"/>
    </i>
    <i r="2">
      <x v="18"/>
    </i>
    <i r="3">
      <x v="119"/>
    </i>
    <i r="4">
      <x v="123"/>
    </i>
    <i r="5">
      <x v="61"/>
    </i>
    <i r="5">
      <x v="64"/>
    </i>
    <i r="5">
      <x v="66"/>
    </i>
    <i r="5">
      <x v="68"/>
    </i>
    <i r="4">
      <x v="124"/>
    </i>
    <i r="5">
      <x v="61"/>
    </i>
    <i r="5">
      <x v="64"/>
    </i>
    <i r="5">
      <x v="66"/>
    </i>
    <i r="5">
      <x v="68"/>
    </i>
    <i r="4">
      <x v="125"/>
    </i>
    <i r="5">
      <x v="61"/>
    </i>
    <i r="5">
      <x v="64"/>
    </i>
    <i r="5">
      <x v="66"/>
    </i>
    <i r="5">
      <x v="68"/>
    </i>
    <i r="3">
      <x v="120"/>
    </i>
    <i r="3">
      <x v="121"/>
    </i>
    <i r="3">
      <x v="122"/>
    </i>
    <i r="3">
      <x v="123"/>
    </i>
    <i r="3">
      <x v="124"/>
    </i>
    <i r="3">
      <x v="125"/>
    </i>
    <i r="3">
      <x v="127"/>
    </i>
    <i r="4">
      <x v="192"/>
    </i>
    <i r="4">
      <x v="193"/>
    </i>
    <i r="1">
      <x v="9"/>
    </i>
    <i r="2">
      <x v="19"/>
    </i>
    <i r="3">
      <x v="128"/>
    </i>
    <i r="3">
      <x v="129"/>
    </i>
    <i r="3">
      <x v="130"/>
    </i>
    <i r="3">
      <x v="131"/>
    </i>
    <i r="3">
      <x v="133"/>
    </i>
    <i r="4">
      <x v="194"/>
    </i>
    <i r="1">
      <x v="10"/>
    </i>
    <i r="2">
      <x v="3"/>
    </i>
    <i r="3">
      <x v="23"/>
    </i>
    <i r="4">
      <x v="129"/>
    </i>
    <i r="4">
      <x v="132"/>
    </i>
    <i r="4">
      <x v="135"/>
    </i>
    <i r="4">
      <x v="137"/>
    </i>
    <i r="3">
      <x v="24"/>
    </i>
    <i r="4">
      <x v="31"/>
    </i>
    <i r="4">
      <x v="32"/>
    </i>
    <i r="4">
      <x v="33"/>
    </i>
    <i r="4">
      <x v="34"/>
    </i>
    <i r="4">
      <x v="35"/>
    </i>
    <i r="3">
      <x v="25"/>
    </i>
    <i r="3">
      <x v="26"/>
    </i>
    <i r="3">
      <x v="27"/>
    </i>
    <i r="3">
      <x v="29"/>
    </i>
    <i r="4">
      <x v="195"/>
    </i>
    <i r="4">
      <x v="196"/>
    </i>
    <i r="1">
      <x v="11"/>
    </i>
    <i r="2">
      <x v="4"/>
    </i>
    <i r="3">
      <x v="30"/>
    </i>
    <i r="4">
      <x v="38"/>
    </i>
    <i r="5">
      <x v="23"/>
    </i>
    <i r="5">
      <x v="24"/>
    </i>
    <i r="4">
      <x v="39"/>
    </i>
    <i r="5">
      <x v="25"/>
    </i>
    <i r="5">
      <x v="26"/>
    </i>
    <i r="3">
      <x v="31"/>
    </i>
    <i r="4">
      <x v="40"/>
    </i>
    <i r="4">
      <x v="41"/>
    </i>
    <i r="3">
      <x v="32"/>
    </i>
    <i r="4">
      <x v="42"/>
    </i>
    <i r="4">
      <x v="43"/>
    </i>
    <i r="4">
      <x v="44"/>
    </i>
    <i r="4">
      <x v="45"/>
    </i>
    <i r="4">
      <x v="46"/>
    </i>
    <i r="4">
      <x v="47"/>
    </i>
    <i r="3">
      <x v="33"/>
    </i>
    <i r="4">
      <x v="130"/>
    </i>
    <i r="4">
      <x v="132"/>
    </i>
    <i r="4">
      <x v="135"/>
    </i>
    <i r="4">
      <x v="136"/>
    </i>
    <i r="4">
      <x v="138"/>
    </i>
    <i r="3">
      <x v="34"/>
    </i>
    <i r="4">
      <x v="130"/>
    </i>
    <i r="4">
      <x v="132"/>
    </i>
    <i r="4">
      <x v="135"/>
    </i>
    <i r="4">
      <x v="136"/>
    </i>
    <i r="4">
      <x v="138"/>
    </i>
    <i r="3">
      <x v="35"/>
    </i>
    <i r="3">
      <x v="36"/>
    </i>
    <i r="3">
      <x v="37"/>
    </i>
    <i r="3">
      <x v="39"/>
    </i>
    <i r="4">
      <x v="197"/>
    </i>
    <i r="4">
      <x v="198"/>
    </i>
    <i r="1">
      <x v="12"/>
    </i>
    <i r="2">
      <x v="5"/>
    </i>
    <i r="3">
      <x v="40"/>
    </i>
    <i r="4">
      <x v="50"/>
    </i>
    <i r="5">
      <x v="27"/>
    </i>
    <i r="5">
      <x v="28"/>
    </i>
    <i r="4">
      <x v="51"/>
    </i>
    <i r="5">
      <x v="29"/>
    </i>
    <i r="5">
      <x v="30"/>
    </i>
    <i r="3">
      <x v="41"/>
    </i>
    <i r="4">
      <x v="52"/>
    </i>
    <i r="4">
      <x v="53"/>
    </i>
    <i r="3">
      <x v="42"/>
    </i>
    <i r="4">
      <x v="54"/>
    </i>
    <i r="4">
      <x v="55"/>
    </i>
    <i r="4">
      <x v="56"/>
    </i>
    <i r="4">
      <x v="57"/>
    </i>
    <i r="4">
      <x v="58"/>
    </i>
    <i r="3">
      <x v="43"/>
    </i>
    <i r="4">
      <x v="130"/>
    </i>
    <i r="4">
      <x v="132"/>
    </i>
    <i r="4">
      <x v="135"/>
    </i>
    <i r="4">
      <x v="136"/>
    </i>
    <i r="4">
      <x v="138"/>
    </i>
    <i r="3">
      <x v="44"/>
    </i>
    <i r="3">
      <x v="45"/>
    </i>
    <i r="3">
      <x v="46"/>
    </i>
    <i r="3">
      <x v="48"/>
    </i>
    <i r="4">
      <x v="199"/>
    </i>
    <i r="4">
      <x v="200"/>
    </i>
    <i r="1">
      <x v="13"/>
    </i>
    <i r="2">
      <x v="6"/>
    </i>
    <i r="3">
      <x v="49"/>
    </i>
    <i r="4">
      <x v="61"/>
    </i>
    <i r="5">
      <x v="31"/>
    </i>
    <i r="5">
      <x v="32"/>
    </i>
    <i r="4">
      <x v="62"/>
    </i>
    <i r="5">
      <x v="33"/>
    </i>
    <i r="5">
      <x v="34"/>
    </i>
    <i r="3">
      <x v="50"/>
    </i>
    <i r="4">
      <x v="63"/>
    </i>
    <i r="4">
      <x v="64"/>
    </i>
    <i r="3">
      <x v="51"/>
    </i>
    <i r="3">
      <x v="52"/>
    </i>
    <i r="4">
      <x v="65"/>
    </i>
    <i r="4">
      <x v="66"/>
    </i>
    <i r="4">
      <x v="67"/>
    </i>
    <i r="3">
      <x v="53"/>
    </i>
    <i r="4">
      <x v="68"/>
    </i>
    <i r="4">
      <x v="69"/>
    </i>
    <i r="4">
      <x v="70"/>
    </i>
    <i r="3">
      <x v="54"/>
    </i>
    <i r="3">
      <x v="55"/>
    </i>
    <i r="4">
      <x v="71"/>
    </i>
    <i r="4">
      <x v="72"/>
    </i>
    <i r="1">
      <x v="14"/>
    </i>
    <i r="2">
      <x v="8"/>
    </i>
    <i r="3">
      <x v="56"/>
    </i>
    <i r="3">
      <x v="57"/>
    </i>
    <i r="3"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Кол-во часов (план)" fld="8" baseField="0" baseItem="0"/>
    <dataField name="Сумма по полю Кол-во часов (факт)" fld="10" baseField="0" baseItem="0"/>
  </dataFields>
  <formats count="226">
    <format dxfId="1355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354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1353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352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1351">
      <pivotArea collapsedLevelsAreSubtotals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7"/>
          </reference>
        </references>
      </pivotArea>
    </format>
    <format dxfId="1350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6"/>
          </reference>
        </references>
      </pivotArea>
    </format>
    <format dxfId="1349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7"/>
          </reference>
        </references>
      </pivotArea>
    </format>
    <format dxfId="1348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8"/>
          </reference>
        </references>
      </pivotArea>
    </format>
    <format dxfId="1347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9"/>
          </reference>
        </references>
      </pivotArea>
    </format>
    <format dxfId="1346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0"/>
          </reference>
        </references>
      </pivotArea>
    </format>
    <format dxfId="1345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1"/>
          </reference>
        </references>
      </pivotArea>
    </format>
    <format dxfId="1344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7"/>
          </reference>
        </references>
      </pivotArea>
    </format>
    <format dxfId="1343">
      <pivotArea dataOnly="0" labelOnly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6">
            <x v="6"/>
            <x v="7"/>
            <x v="8"/>
            <x v="9"/>
            <x v="10"/>
            <x v="11"/>
          </reference>
        </references>
      </pivotArea>
    </format>
    <format dxfId="1342">
      <pivotArea collapsedLevelsAreSubtotals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341">
      <pivotArea collapsedLevelsAreSubtotals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340">
      <pivotArea dataOnly="0" labelOnly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339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338">
      <pivotArea collapsedLevelsAreSubtotals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337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27"/>
          </reference>
        </references>
      </pivotArea>
    </format>
    <format dxfId="1336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28"/>
          </reference>
        </references>
      </pivotArea>
    </format>
    <format dxfId="1335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29"/>
          </reference>
        </references>
      </pivotArea>
    </format>
    <format dxfId="1334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30"/>
          </reference>
        </references>
      </pivotArea>
    </format>
    <format dxfId="1333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332">
      <pivotArea dataOnly="0" labelOnly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9"/>
          </reference>
          <reference field="4" count="4">
            <x v="27"/>
            <x v="28"/>
            <x v="29"/>
            <x v="30"/>
          </reference>
        </references>
      </pivotArea>
    </format>
    <format dxfId="1331">
      <pivotArea collapsedLevelsAreSubtotals="1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330">
      <pivotArea collapsedLevelsAreSubtotals="1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1329">
      <pivotArea dataOnly="0" labelOnly="1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328">
      <pivotArea dataOnly="0" labelOnly="1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1327">
      <pivotArea collapsedLevelsAreSubtotals="1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326">
      <pivotArea collapsedLevelsAreSubtotals="1" fieldPosition="0">
        <references count="3">
          <reference field="0" count="1" selected="0">
            <x v="0"/>
          </reference>
          <reference field="1" count="1" selected="0">
            <x v="3"/>
          </reference>
          <reference field="2" count="1">
            <x v="11"/>
          </reference>
        </references>
      </pivotArea>
    </format>
    <format dxfId="1325">
      <pivotArea dataOnly="0" labelOnly="1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324">
      <pivotArea dataOnly="0" labelOnly="1" fieldPosition="0">
        <references count="3">
          <reference field="0" count="1" selected="0">
            <x v="0"/>
          </reference>
          <reference field="1" count="1" selected="0">
            <x v="3"/>
          </reference>
          <reference field="2" count="1">
            <x v="11"/>
          </reference>
        </references>
      </pivotArea>
    </format>
    <format dxfId="1323">
      <pivotArea collapsedLevelsAreSubtotals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322">
      <pivotArea collapsedLevelsAreSubtotals="1" fieldPosition="0">
        <references count="3">
          <reference field="0" count="1" selected="0">
            <x v="0"/>
          </reference>
          <reference field="1" count="1" selected="0">
            <x v="4"/>
          </reference>
          <reference field="2" count="1">
            <x v="14"/>
          </reference>
        </references>
      </pivotArea>
    </format>
    <format dxfId="1321">
      <pivotArea dataOnly="0" labelOnly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320">
      <pivotArea dataOnly="0" labelOnly="1" fieldPosition="0">
        <references count="3">
          <reference field="0" count="1" selected="0">
            <x v="0"/>
          </reference>
          <reference field="1" count="1" selected="0">
            <x v="4"/>
          </reference>
          <reference field="2" count="1">
            <x v="14"/>
          </reference>
        </references>
      </pivotArea>
    </format>
    <format dxfId="1319">
      <pivotArea collapsedLevelsAreSubtotals="1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  <reference field="3" count="1">
            <x v="81"/>
          </reference>
        </references>
      </pivotArea>
    </format>
    <format dxfId="1318">
      <pivotArea collapsedLevelsAreSubtotals="1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  <reference field="3" count="1" selected="0">
            <x v="81"/>
          </reference>
          <reference field="4" count="1">
            <x v="88"/>
          </reference>
        </references>
      </pivotArea>
    </format>
    <format dxfId="1317">
      <pivotArea collapsedLevelsAreSubtotals="1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  <reference field="3" count="1" selected="0">
            <x v="81"/>
          </reference>
          <reference field="4" count="1">
            <x v="89"/>
          </reference>
        </references>
      </pivotArea>
    </format>
    <format dxfId="1316">
      <pivotArea dataOnly="0" labelOnly="1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  <reference field="3" count="1">
            <x v="81"/>
          </reference>
        </references>
      </pivotArea>
    </format>
    <format dxfId="1315">
      <pivotArea dataOnly="0" labelOnly="1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  <reference field="3" count="1" selected="0">
            <x v="81"/>
          </reference>
          <reference field="4" count="2">
            <x v="88"/>
            <x v="89"/>
          </reference>
        </references>
      </pivotArea>
    </format>
    <format dxfId="1314">
      <pivotArea collapsedLevelsAreSubtotals="1" fieldPosition="0">
        <references count="2">
          <reference field="0" count="1" selected="0">
            <x v="0"/>
          </reference>
          <reference field="1" count="1">
            <x v="5"/>
          </reference>
        </references>
      </pivotArea>
    </format>
    <format dxfId="1313">
      <pivotArea collapsedLevelsAreSubtotals="1" fieldPosition="0">
        <references count="3">
          <reference field="0" count="1" selected="0">
            <x v="0"/>
          </reference>
          <reference field="1" count="1" selected="0">
            <x v="5"/>
          </reference>
          <reference field="2" count="1">
            <x v="15"/>
          </reference>
        </references>
      </pivotArea>
    </format>
    <format dxfId="1312">
      <pivotArea dataOnly="0" labelOnly="1" fieldPosition="0">
        <references count="2">
          <reference field="0" count="1" selected="0">
            <x v="0"/>
          </reference>
          <reference field="1" count="1">
            <x v="5"/>
          </reference>
        </references>
      </pivotArea>
    </format>
    <format dxfId="1311">
      <pivotArea dataOnly="0" labelOnly="1" fieldPosition="0">
        <references count="3">
          <reference field="0" count="1" selected="0">
            <x v="0"/>
          </reference>
          <reference field="1" count="1" selected="0">
            <x v="5"/>
          </reference>
          <reference field="2" count="1">
            <x v="15"/>
          </reference>
        </references>
      </pivotArea>
    </format>
    <format dxfId="1310">
      <pivotArea collapsedLevelsAreSubtotals="1" fieldPosition="0">
        <references count="2">
          <reference field="0" count="1" selected="0">
            <x v="0"/>
          </reference>
          <reference field="1" count="1">
            <x v="6"/>
          </reference>
        </references>
      </pivotArea>
    </format>
    <format dxfId="1309">
      <pivotArea collapsedLevelsAreSubtotals="1" fieldPosition="0">
        <references count="3">
          <reference field="0" count="1" selected="0">
            <x v="0"/>
          </reference>
          <reference field="1" count="1" selected="0">
            <x v="6"/>
          </reference>
          <reference field="2" count="1">
            <x v="16"/>
          </reference>
        </references>
      </pivotArea>
    </format>
    <format dxfId="1308">
      <pivotArea dataOnly="0" labelOnly="1" fieldPosition="0">
        <references count="2">
          <reference field="0" count="1" selected="0">
            <x v="0"/>
          </reference>
          <reference field="1" count="1">
            <x v="6"/>
          </reference>
        </references>
      </pivotArea>
    </format>
    <format dxfId="1307">
      <pivotArea dataOnly="0" labelOnly="1" fieldPosition="0">
        <references count="3">
          <reference field="0" count="1" selected="0">
            <x v="0"/>
          </reference>
          <reference field="1" count="1" selected="0">
            <x v="6"/>
          </reference>
          <reference field="2" count="1">
            <x v="16"/>
          </reference>
        </references>
      </pivotArea>
    </format>
    <format dxfId="1306">
      <pivotArea collapsedLevelsAreSubtotals="1" fieldPosition="0">
        <references count="4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>
            <x v="100"/>
          </reference>
        </references>
      </pivotArea>
    </format>
    <format dxfId="1305">
      <pivotArea dataOnly="0" labelOnly="1" fieldPosition="0">
        <references count="4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>
            <x v="100"/>
          </reference>
        </references>
      </pivotArea>
    </format>
    <format dxfId="1304">
      <pivotArea collapsedLevelsAreSubtotals="1" fieldPosition="0">
        <references count="4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112"/>
          </reference>
        </references>
      </pivotArea>
    </format>
    <format dxfId="1303">
      <pivotArea collapsedLevelsAreSubtotals="1" fieldPosition="0">
        <references count="5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 selected="0">
            <x v="112"/>
          </reference>
          <reference field="4" count="1">
            <x v="121"/>
          </reference>
        </references>
      </pivotArea>
    </format>
    <format dxfId="1302">
      <pivotArea dataOnly="0" labelOnly="1" fieldPosition="0">
        <references count="4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112"/>
          </reference>
        </references>
      </pivotArea>
    </format>
    <format dxfId="1301">
      <pivotArea dataOnly="0" labelOnly="1" fieldPosition="0">
        <references count="5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 selected="0">
            <x v="112"/>
          </reference>
          <reference field="4" count="1">
            <x v="121"/>
          </reference>
        </references>
      </pivotArea>
    </format>
    <format dxfId="1300">
      <pivotArea collapsedLevelsAreSubtotals="1" fieldPosition="0">
        <references count="2">
          <reference field="0" count="1" selected="0">
            <x v="0"/>
          </reference>
          <reference field="1" count="1">
            <x v="7"/>
          </reference>
        </references>
      </pivotArea>
    </format>
    <format dxfId="1299">
      <pivotArea collapsedLevelsAreSubtotals="1" fieldPosition="0">
        <references count="3">
          <reference field="0" count="1" selected="0">
            <x v="0"/>
          </reference>
          <reference field="1" count="1" selected="0">
            <x v="7"/>
          </reference>
          <reference field="2" count="1">
            <x v="17"/>
          </reference>
        </references>
      </pivotArea>
    </format>
    <format dxfId="1298">
      <pivotArea dataOnly="0" labelOnly="1" fieldPosition="0">
        <references count="2">
          <reference field="0" count="1" selected="0">
            <x v="0"/>
          </reference>
          <reference field="1" count="1">
            <x v="7"/>
          </reference>
        </references>
      </pivotArea>
    </format>
    <format dxfId="1297">
      <pivotArea dataOnly="0" labelOnly="1" fieldPosition="0">
        <references count="3">
          <reference field="0" count="1" selected="0">
            <x v="0"/>
          </reference>
          <reference field="1" count="1" selected="0">
            <x v="7"/>
          </reference>
          <reference field="2" count="1">
            <x v="17"/>
          </reference>
        </references>
      </pivotArea>
    </format>
    <format dxfId="1296">
      <pivotArea collapsedLevelsAreSubtotals="1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>
            <x v="117"/>
          </reference>
        </references>
      </pivotArea>
    </format>
    <format dxfId="1295">
      <pivotArea collapsedLevelsAreSubtotals="1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 selected="0">
            <x v="117"/>
          </reference>
          <reference field="4" count="1">
            <x v="156"/>
          </reference>
        </references>
      </pivotArea>
    </format>
    <format dxfId="1294">
      <pivotArea dataOnly="0" labelOnly="1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>
            <x v="117"/>
          </reference>
        </references>
      </pivotArea>
    </format>
    <format dxfId="1293">
      <pivotArea dataOnly="0" labelOnly="1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 selected="0">
            <x v="117"/>
          </reference>
          <reference field="4" count="1">
            <x v="156"/>
          </reference>
        </references>
      </pivotArea>
    </format>
    <format dxfId="1292">
      <pivotArea collapsedLevelsAreSubtotals="1" fieldPosition="0">
        <references count="2">
          <reference field="0" count="1" selected="0">
            <x v="0"/>
          </reference>
          <reference field="1" count="1">
            <x v="8"/>
          </reference>
        </references>
      </pivotArea>
    </format>
    <format dxfId="1291">
      <pivotArea collapsedLevelsAreSubtotals="1" fieldPosition="0">
        <references count="3">
          <reference field="0" count="1" selected="0">
            <x v="0"/>
          </reference>
          <reference field="1" count="1" selected="0">
            <x v="8"/>
          </reference>
          <reference field="2" count="1">
            <x v="18"/>
          </reference>
        </references>
      </pivotArea>
    </format>
    <format dxfId="1290">
      <pivotArea dataOnly="0" labelOnly="1" fieldPosition="0">
        <references count="2">
          <reference field="0" count="1" selected="0">
            <x v="0"/>
          </reference>
          <reference field="1" count="1">
            <x v="8"/>
          </reference>
        </references>
      </pivotArea>
    </format>
    <format dxfId="1289">
      <pivotArea dataOnly="0" labelOnly="1" fieldPosition="0">
        <references count="3">
          <reference field="0" count="1" selected="0">
            <x v="0"/>
          </reference>
          <reference field="1" count="1" selected="0">
            <x v="8"/>
          </reference>
          <reference field="2" count="1">
            <x v="18"/>
          </reference>
        </references>
      </pivotArea>
    </format>
    <format dxfId="1288">
      <pivotArea collapsedLevelsAreSubtotals="1" fieldPosition="0">
        <references count="2">
          <reference field="0" count="1" selected="0">
            <x v="0"/>
          </reference>
          <reference field="1" count="1">
            <x v="9"/>
          </reference>
        </references>
      </pivotArea>
    </format>
    <format dxfId="1287">
      <pivotArea collapsedLevelsAreSubtotals="1" fieldPosition="0">
        <references count="3">
          <reference field="0" count="1" selected="0">
            <x v="0"/>
          </reference>
          <reference field="1" count="1" selected="0">
            <x v="9"/>
          </reference>
          <reference field="2" count="1">
            <x v="19"/>
          </reference>
        </references>
      </pivotArea>
    </format>
    <format dxfId="1286">
      <pivotArea dataOnly="0" labelOnly="1" fieldPosition="0">
        <references count="2">
          <reference field="0" count="1" selected="0">
            <x v="0"/>
          </reference>
          <reference field="1" count="1">
            <x v="9"/>
          </reference>
        </references>
      </pivotArea>
    </format>
    <format dxfId="1285">
      <pivotArea dataOnly="0" labelOnly="1" fieldPosition="0">
        <references count="3">
          <reference field="0" count="1" selected="0">
            <x v="0"/>
          </reference>
          <reference field="1" count="1" selected="0">
            <x v="9"/>
          </reference>
          <reference field="2" count="1">
            <x v="19"/>
          </reference>
        </references>
      </pivotArea>
    </format>
    <format dxfId="1284">
      <pivotArea collapsedLevelsAreSubtotals="1" fieldPosition="0">
        <references count="2">
          <reference field="0" count="1" selected="0">
            <x v="0"/>
          </reference>
          <reference field="1" count="1">
            <x v="10"/>
          </reference>
        </references>
      </pivotArea>
    </format>
    <format dxfId="1283">
      <pivotArea collapsedLevelsAreSubtotals="1" fieldPosition="0">
        <references count="3">
          <reference field="0" count="1" selected="0">
            <x v="0"/>
          </reference>
          <reference field="1" count="1" selected="0">
            <x v="10"/>
          </reference>
          <reference field="2" count="1">
            <x v="3"/>
          </reference>
        </references>
      </pivotArea>
    </format>
    <format dxfId="1282">
      <pivotArea dataOnly="0" labelOnly="1" fieldPosition="0">
        <references count="2">
          <reference field="0" count="1" selected="0">
            <x v="0"/>
          </reference>
          <reference field="1" count="1">
            <x v="10"/>
          </reference>
        </references>
      </pivotArea>
    </format>
    <format dxfId="1281">
      <pivotArea dataOnly="0" labelOnly="1" fieldPosition="0">
        <references count="3">
          <reference field="0" count="1" selected="0">
            <x v="0"/>
          </reference>
          <reference field="1" count="1" selected="0">
            <x v="10"/>
          </reference>
          <reference field="2" count="1">
            <x v="3"/>
          </reference>
        </references>
      </pivotArea>
    </format>
    <format dxfId="1280">
      <pivotArea collapsedLevelsAreSubtotals="1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279">
      <pivotArea collapsedLevelsAreSubtotals="1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2" count="1">
            <x v="4"/>
          </reference>
        </references>
      </pivotArea>
    </format>
    <format dxfId="1278">
      <pivotArea dataOnly="0" labelOnly="1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277">
      <pivotArea dataOnly="0" labelOnly="1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2" count="1">
            <x v="4"/>
          </reference>
        </references>
      </pivotArea>
    </format>
    <format dxfId="1276">
      <pivotArea collapsedLevelsAreSubtotals="1" fieldPosition="0">
        <references count="2">
          <reference field="0" count="1" selected="0">
            <x v="0"/>
          </reference>
          <reference field="1" count="1">
            <x v="12"/>
          </reference>
        </references>
      </pivotArea>
    </format>
    <format dxfId="1275">
      <pivotArea collapsedLevelsAreSubtotals="1" fieldPosition="0">
        <references count="3">
          <reference field="0" count="1" selected="0">
            <x v="0"/>
          </reference>
          <reference field="1" count="1" selected="0">
            <x v="12"/>
          </reference>
          <reference field="2" count="1">
            <x v="5"/>
          </reference>
        </references>
      </pivotArea>
    </format>
    <format dxfId="1274">
      <pivotArea dataOnly="0" labelOnly="1" fieldPosition="0">
        <references count="2">
          <reference field="0" count="1" selected="0">
            <x v="0"/>
          </reference>
          <reference field="1" count="1">
            <x v="12"/>
          </reference>
        </references>
      </pivotArea>
    </format>
    <format dxfId="1273">
      <pivotArea dataOnly="0" labelOnly="1" fieldPosition="0">
        <references count="3">
          <reference field="0" count="1" selected="0">
            <x v="0"/>
          </reference>
          <reference field="1" count="1" selected="0">
            <x v="12"/>
          </reference>
          <reference field="2" count="1">
            <x v="5"/>
          </reference>
        </references>
      </pivotArea>
    </format>
    <format dxfId="1272">
      <pivotArea collapsedLevelsAreSubtotals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47"/>
          </reference>
        </references>
      </pivotArea>
    </format>
    <format dxfId="1271">
      <pivotArea collapsedLevelsAreSubtotals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7"/>
          </reference>
          <reference field="4" count="1">
            <x v="59"/>
          </reference>
        </references>
      </pivotArea>
    </format>
    <format dxfId="1270">
      <pivotArea collapsedLevelsAreSubtotals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7"/>
          </reference>
          <reference field="4" count="1">
            <x v="60"/>
          </reference>
        </references>
      </pivotArea>
    </format>
    <format dxfId="1269">
      <pivotArea dataOnly="0" labelOnly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47"/>
          </reference>
        </references>
      </pivotArea>
    </format>
    <format dxfId="1268">
      <pivotArea dataOnly="0" labelOnly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7"/>
          </reference>
          <reference field="4" count="2">
            <x v="59"/>
            <x v="60"/>
          </reference>
        </references>
      </pivotArea>
    </format>
    <format dxfId="1267">
      <pivotArea collapsedLevelsAreSubtotals="1" fieldPosition="0">
        <references count="2">
          <reference field="0" count="1" selected="0">
            <x v="0"/>
          </reference>
          <reference field="1" count="1">
            <x v="14"/>
          </reference>
        </references>
      </pivotArea>
    </format>
    <format dxfId="1266">
      <pivotArea collapsedLevelsAreSubtotals="1" fieldPosition="0">
        <references count="3">
          <reference field="0" count="1" selected="0">
            <x v="0"/>
          </reference>
          <reference field="1" count="1" selected="0">
            <x v="14"/>
          </reference>
          <reference field="2" count="1">
            <x v="7"/>
          </reference>
        </references>
      </pivotArea>
    </format>
    <format dxfId="1265">
      <pivotArea dataOnly="0" labelOnly="1" fieldPosition="0">
        <references count="2">
          <reference field="0" count="1" selected="0">
            <x v="0"/>
          </reference>
          <reference field="1" count="1">
            <x v="14"/>
          </reference>
        </references>
      </pivotArea>
    </format>
    <format dxfId="1264">
      <pivotArea dataOnly="0" labelOnly="1" fieldPosition="0">
        <references count="3">
          <reference field="0" count="1" selected="0">
            <x v="0"/>
          </reference>
          <reference field="1" count="1" selected="0">
            <x v="14"/>
          </reference>
          <reference field="2" count="1">
            <x v="7"/>
          </reference>
        </references>
      </pivotArea>
    </format>
    <format dxfId="1263">
      <pivotArea collapsedLevelsAreSubtotals="1" fieldPosition="0">
        <references count="2">
          <reference field="0" count="1" selected="0">
            <x v="0"/>
          </reference>
          <reference field="1" count="1">
            <x v="13"/>
          </reference>
        </references>
      </pivotArea>
    </format>
    <format dxfId="1262">
      <pivotArea collapsedLevelsAreSubtotals="1" fieldPosition="0">
        <references count="3">
          <reference field="0" count="1" selected="0">
            <x v="0"/>
          </reference>
          <reference field="1" count="1" selected="0">
            <x v="13"/>
          </reference>
          <reference field="2" count="1">
            <x v="6"/>
          </reference>
        </references>
      </pivotArea>
    </format>
    <format dxfId="1261">
      <pivotArea dataOnly="0" labelOnly="1" fieldPosition="0">
        <references count="2">
          <reference field="0" count="1" selected="0">
            <x v="0"/>
          </reference>
          <reference field="1" count="1">
            <x v="13"/>
          </reference>
        </references>
      </pivotArea>
    </format>
    <format dxfId="1260">
      <pivotArea dataOnly="0" labelOnly="1" fieldPosition="0">
        <references count="3">
          <reference field="0" count="1" selected="0">
            <x v="0"/>
          </reference>
          <reference field="1" count="1" selected="0">
            <x v="13"/>
          </reference>
          <reference field="2" count="1">
            <x v="6"/>
          </reference>
        </references>
      </pivotArea>
    </format>
    <format dxfId="1259">
      <pivotArea collapsedLevelsAreSubtotals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47"/>
          </reference>
        </references>
      </pivotArea>
    </format>
    <format dxfId="1258">
      <pivotArea collapsedLevelsAreSubtotals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7"/>
          </reference>
          <reference field="4" count="1">
            <x v="59"/>
          </reference>
        </references>
      </pivotArea>
    </format>
    <format dxfId="1257">
      <pivotArea collapsedLevelsAreSubtotals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7"/>
          </reference>
          <reference field="4" count="1">
            <x v="60"/>
          </reference>
        </references>
      </pivotArea>
    </format>
    <format dxfId="1256">
      <pivotArea dataOnly="0" labelOnly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47"/>
          </reference>
        </references>
      </pivotArea>
    </format>
    <format dxfId="1255">
      <pivotArea dataOnly="0" labelOnly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7"/>
          </reference>
          <reference field="4" count="2">
            <x v="59"/>
            <x v="60"/>
          </reference>
        </references>
      </pivotArea>
    </format>
    <format dxfId="1254">
      <pivotArea collapsedLevelsAreSubtotals="1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6"/>
          </reference>
          <reference field="3" count="1">
            <x v="55"/>
          </reference>
        </references>
      </pivotArea>
    </format>
    <format dxfId="1253">
      <pivotArea collapsedLevelsAreSubtotals="1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6"/>
          </reference>
          <reference field="3" count="1" selected="0">
            <x v="55"/>
          </reference>
          <reference field="4" count="1">
            <x v="71"/>
          </reference>
        </references>
      </pivotArea>
    </format>
    <format dxfId="1252">
      <pivotArea collapsedLevelsAreSubtotals="1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6"/>
          </reference>
          <reference field="3" count="1" selected="0">
            <x v="55"/>
          </reference>
          <reference field="4" count="1">
            <x v="72"/>
          </reference>
        </references>
      </pivotArea>
    </format>
    <format dxfId="1251">
      <pivotArea dataOnly="0" labelOnly="1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6"/>
          </reference>
          <reference field="3" count="1">
            <x v="55"/>
          </reference>
        </references>
      </pivotArea>
    </format>
    <format dxfId="1250">
      <pivotArea dataOnly="0" labelOnly="1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6"/>
          </reference>
          <reference field="3" count="1" selected="0">
            <x v="55"/>
          </reference>
          <reference field="4" count="2">
            <x v="71"/>
            <x v="72"/>
          </reference>
        </references>
      </pivotArea>
    </format>
    <format dxfId="1249">
      <pivotArea collapsedLevelsAreSubtotals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>
            <x v="38"/>
          </reference>
        </references>
      </pivotArea>
    </format>
    <format dxfId="1248">
      <pivotArea collapsedLevelsAreSubtotals="1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38"/>
          </reference>
          <reference field="4" count="1">
            <x v="48"/>
          </reference>
        </references>
      </pivotArea>
    </format>
    <format dxfId="1247">
      <pivotArea collapsedLevelsAreSubtotals="1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38"/>
          </reference>
          <reference field="4" count="1">
            <x v="49"/>
          </reference>
        </references>
      </pivotArea>
    </format>
    <format dxfId="1246">
      <pivotArea dataOnly="0" labelOnly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>
            <x v="38"/>
          </reference>
        </references>
      </pivotArea>
    </format>
    <format dxfId="1245">
      <pivotArea dataOnly="0" labelOnly="1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38"/>
          </reference>
          <reference field="4" count="2">
            <x v="48"/>
            <x v="49"/>
          </reference>
        </references>
      </pivotArea>
    </format>
    <format dxfId="1244">
      <pivotArea collapsedLevelsAreSubtotals="1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>
            <x v="28"/>
          </reference>
        </references>
      </pivotArea>
    </format>
    <format dxfId="1243">
      <pivotArea collapsedLevelsAreSubtotals="1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8"/>
          </reference>
          <reference field="4" count="1">
            <x v="36"/>
          </reference>
        </references>
      </pivotArea>
    </format>
    <format dxfId="1242">
      <pivotArea collapsedLevelsAreSubtotals="1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8"/>
          </reference>
          <reference field="4" count="1">
            <x v="37"/>
          </reference>
        </references>
      </pivotArea>
    </format>
    <format dxfId="1241">
      <pivotArea dataOnly="0" labelOnly="1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>
            <x v="28"/>
          </reference>
        </references>
      </pivotArea>
    </format>
    <format dxfId="1240">
      <pivotArea dataOnly="0" labelOnly="1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8"/>
          </reference>
          <reference field="4" count="2">
            <x v="36"/>
            <x v="37"/>
          </reference>
        </references>
      </pivotArea>
    </format>
    <format dxfId="1239">
      <pivotArea collapsedLevelsAreSubtotals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>
            <x v="132"/>
          </reference>
        </references>
      </pivotArea>
    </format>
    <format dxfId="1238">
      <pivotArea collapsedLevelsAreSubtotals="1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 selected="0">
            <x v="132"/>
          </reference>
          <reference field="4" count="1">
            <x v="128"/>
          </reference>
        </references>
      </pivotArea>
    </format>
    <format dxfId="1237">
      <pivotArea dataOnly="0" labelOnly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>
            <x v="132"/>
          </reference>
        </references>
      </pivotArea>
    </format>
    <format dxfId="1236">
      <pivotArea dataOnly="0" labelOnly="1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 selected="0">
            <x v="132"/>
          </reference>
          <reference field="4" count="1">
            <x v="128"/>
          </reference>
        </references>
      </pivotArea>
    </format>
    <format dxfId="1235">
      <pivotArea collapsedLevelsAreSubtotals="1" fieldPosition="0">
        <references count="4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126"/>
          </reference>
        </references>
      </pivotArea>
    </format>
    <format dxfId="1234">
      <pivotArea collapsedLevelsAreSubtotals="1" fieldPosition="0">
        <references count="5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126"/>
          </reference>
          <reference field="4" count="1">
            <x v="126"/>
          </reference>
        </references>
      </pivotArea>
    </format>
    <format dxfId="1233">
      <pivotArea collapsedLevelsAreSubtotals="1" fieldPosition="0">
        <references count="5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126"/>
          </reference>
          <reference field="4" count="1">
            <x v="127"/>
          </reference>
        </references>
      </pivotArea>
    </format>
    <format dxfId="1232">
      <pivotArea dataOnly="0" labelOnly="1" fieldPosition="0">
        <references count="4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126"/>
          </reference>
        </references>
      </pivotArea>
    </format>
    <format dxfId="1231">
      <pivotArea dataOnly="0" labelOnly="1" fieldPosition="0">
        <references count="5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126"/>
          </reference>
          <reference field="4" count="2">
            <x v="126"/>
            <x v="127"/>
          </reference>
        </references>
      </pivotArea>
    </format>
    <format dxfId="1230">
      <pivotArea collapsedLevelsAreSubtotals="1" fieldPosition="0">
        <references count="5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 selected="0">
            <x v="100"/>
          </reference>
          <reference field="4" count="1">
            <x v="116"/>
          </reference>
        </references>
      </pivotArea>
    </format>
    <format dxfId="1229">
      <pivotArea dataOnly="0" labelOnly="1" fieldPosition="0">
        <references count="5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 selected="0">
            <x v="100"/>
          </reference>
          <reference field="4" count="1">
            <x v="116"/>
          </reference>
        </references>
      </pivotArea>
    </format>
    <format dxfId="1228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10"/>
          </reference>
        </references>
      </pivotArea>
    </format>
    <format dxfId="1227">
      <pivotArea dataOnly="0" labelOnly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7">
            <x v="4"/>
            <x v="5"/>
            <x v="6"/>
            <x v="7"/>
            <x v="8"/>
            <x v="9"/>
            <x v="10"/>
          </reference>
        </references>
      </pivotArea>
    </format>
    <format dxfId="1226">
      <pivotArea collapsedLevelsAreSubtotals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16"/>
          </reference>
        </references>
      </pivotArea>
    </format>
    <format dxfId="1225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>
            <x v="23"/>
          </reference>
        </references>
      </pivotArea>
    </format>
    <format dxfId="1224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>
            <x v="24"/>
          </reference>
        </references>
      </pivotArea>
    </format>
    <format dxfId="1223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>
            <x v="25"/>
          </reference>
        </references>
      </pivotArea>
    </format>
    <format dxfId="1222">
      <pivotArea collapsedLevelsAreSubtotals="1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 selected="0">
            <x v="25"/>
          </reference>
          <reference field="5" count="1">
            <x v="19"/>
          </reference>
        </references>
      </pivotArea>
    </format>
    <format dxfId="1221">
      <pivotArea collapsedLevelsAreSubtotals="1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 selected="0">
            <x v="25"/>
          </reference>
          <reference field="5" count="1">
            <x v="20"/>
          </reference>
        </references>
      </pivotArea>
    </format>
    <format dxfId="1220">
      <pivotArea collapsedLevelsAreSubtotals="1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 selected="0">
            <x v="25"/>
          </reference>
          <reference field="5" count="1">
            <x v="21"/>
          </reference>
        </references>
      </pivotArea>
    </format>
    <format dxfId="1219">
      <pivotArea collapsedLevelsAreSubtotals="1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 selected="0">
            <x v="25"/>
          </reference>
          <reference field="5" count="1">
            <x v="22"/>
          </reference>
        </references>
      </pivotArea>
    </format>
    <format dxfId="1218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>
            <x v="26"/>
          </reference>
        </references>
      </pivotArea>
    </format>
    <format dxfId="1217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16"/>
          </reference>
        </references>
      </pivotArea>
    </format>
    <format dxfId="1216">
      <pivotArea dataOnly="0" labelOnly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4">
            <x v="23"/>
            <x v="24"/>
            <x v="25"/>
            <x v="26"/>
          </reference>
        </references>
      </pivotArea>
    </format>
    <format dxfId="1215">
      <pivotArea dataOnly="0" labelOnly="1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6"/>
          </reference>
          <reference field="4" count="1" selected="0">
            <x v="25"/>
          </reference>
          <reference field="5" count="4">
            <x v="19"/>
            <x v="20"/>
            <x v="21"/>
            <x v="22"/>
          </reference>
        </references>
      </pivotArea>
    </format>
    <format dxfId="1214">
      <pivotArea collapsedLevelsAreSubtotals="1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63"/>
          </reference>
        </references>
      </pivotArea>
    </format>
    <format dxfId="1213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63"/>
          </reference>
          <reference field="4" count="1">
            <x v="73"/>
          </reference>
        </references>
      </pivotArea>
    </format>
    <format dxfId="1212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63"/>
          </reference>
          <reference field="4" count="1">
            <x v="74"/>
          </reference>
        </references>
      </pivotArea>
    </format>
    <format dxfId="1211">
      <pivotArea dataOnly="0" labelOnly="1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63"/>
          </reference>
        </references>
      </pivotArea>
    </format>
    <format dxfId="1210">
      <pivotArea dataOnly="0" labelOnly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63"/>
          </reference>
          <reference field="4" count="2">
            <x v="73"/>
            <x v="74"/>
          </reference>
        </references>
      </pivotArea>
    </format>
    <format dxfId="1209">
      <pivotArea collapsedLevelsAreSubtotals="1" fieldPosition="0">
        <references count="4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87"/>
          </reference>
        </references>
      </pivotArea>
    </format>
    <format dxfId="1208">
      <pivotArea collapsedLevelsAreSubtotals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7"/>
          </reference>
          <reference field="4" count="1">
            <x v="92"/>
          </reference>
        </references>
      </pivotArea>
    </format>
    <format dxfId="1207">
      <pivotArea collapsedLevelsAreSubtotals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7"/>
          </reference>
          <reference field="4" count="1">
            <x v="93"/>
          </reference>
        </references>
      </pivotArea>
    </format>
    <format dxfId="1206">
      <pivotArea collapsedLevelsAreSubtotals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7"/>
          </reference>
          <reference field="4" count="1">
            <x v="94"/>
          </reference>
        </references>
      </pivotArea>
    </format>
    <format dxfId="1205">
      <pivotArea dataOnly="0" labelOnly="1" fieldPosition="0">
        <references count="4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87"/>
          </reference>
        </references>
      </pivotArea>
    </format>
    <format dxfId="1204">
      <pivotArea dataOnly="0" labelOnly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7"/>
          </reference>
          <reference field="4" count="3">
            <x v="92"/>
            <x v="93"/>
            <x v="94"/>
          </reference>
        </references>
      </pivotArea>
    </format>
    <format dxfId="1203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4"/>
          </reference>
        </references>
      </pivotArea>
    </format>
    <format dxfId="1202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4"/>
          </reference>
        </references>
      </pivotArea>
    </format>
    <format dxfId="1201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00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6"/>
          </reference>
        </references>
      </pivotArea>
    </format>
    <format dxfId="1199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7"/>
          </reference>
        </references>
      </pivotArea>
    </format>
    <format dxfId="1198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8"/>
          </reference>
        </references>
      </pivotArea>
    </format>
    <format dxfId="1197">
      <pivotArea collapsedLevelsAreSubtotals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9"/>
          </reference>
        </references>
      </pivotArea>
    </format>
    <format dxfId="1196">
      <pivotArea dataOnly="0" labelOnly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4"/>
          </reference>
        </references>
      </pivotArea>
    </format>
    <format dxfId="1195">
      <pivotArea dataOnly="0" labelOnly="1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6">
            <x v="4"/>
            <x v="5"/>
            <x v="6"/>
            <x v="7"/>
            <x v="8"/>
            <x v="9"/>
          </reference>
        </references>
      </pivotArea>
    </format>
    <format dxfId="1194">
      <pivotArea collapsedLevelsAreSubtotals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61"/>
          </reference>
        </references>
      </pivotArea>
    </format>
    <format dxfId="1193">
      <pivotArea dataOnly="0" labelOnly="1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61"/>
          </reference>
        </references>
      </pivotArea>
    </format>
    <format dxfId="1192">
      <pivotArea collapsedLevelsAreSubtotals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22"/>
          </reference>
        </references>
      </pivotArea>
    </format>
    <format dxfId="1191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2"/>
          </reference>
          <reference field="4" count="1">
            <x v="175"/>
          </reference>
        </references>
      </pivotArea>
    </format>
    <format dxfId="1190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2"/>
          </reference>
          <reference field="4" count="1">
            <x v="176"/>
          </reference>
        </references>
      </pivotArea>
    </format>
    <format dxfId="1189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2"/>
          </reference>
          <reference field="4" count="1">
            <x v="177"/>
          </reference>
        </references>
      </pivotArea>
    </format>
    <format dxfId="1188">
      <pivotArea collapsedLevelsAreSubtotals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2"/>
          </reference>
          <reference field="4" count="1">
            <x v="178"/>
          </reference>
        </references>
      </pivotArea>
    </format>
    <format dxfId="1187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>
            <x v="22"/>
          </reference>
        </references>
      </pivotArea>
    </format>
    <format dxfId="1186">
      <pivotArea dataOnly="0" labelOnly="1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2"/>
          </reference>
          <reference field="4" count="4">
            <x v="175"/>
            <x v="176"/>
            <x v="177"/>
            <x v="178"/>
          </reference>
        </references>
      </pivotArea>
    </format>
    <format dxfId="1185">
      <pivotArea collapsedLevelsAreSubtotals="1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64"/>
          </reference>
        </references>
      </pivotArea>
    </format>
    <format dxfId="1184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64"/>
          </reference>
          <reference field="4" count="1">
            <x v="179"/>
          </reference>
        </references>
      </pivotArea>
    </format>
    <format dxfId="1183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64"/>
          </reference>
          <reference field="4" count="1">
            <x v="180"/>
          </reference>
        </references>
      </pivotArea>
    </format>
    <format dxfId="1182">
      <pivotArea dataOnly="0" labelOnly="1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64"/>
          </reference>
        </references>
      </pivotArea>
    </format>
    <format dxfId="1181">
      <pivotArea dataOnly="0" labelOnly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64"/>
          </reference>
          <reference field="4" count="2">
            <x v="179"/>
            <x v="180"/>
          </reference>
        </references>
      </pivotArea>
    </format>
    <format dxfId="1180">
      <pivotArea collapsedLevelsAreSubtotals="1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72"/>
          </reference>
        </references>
      </pivotArea>
    </format>
    <format dxfId="1179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72"/>
          </reference>
          <reference field="4" count="1">
            <x v="75"/>
          </reference>
        </references>
      </pivotArea>
    </format>
    <format dxfId="1178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72"/>
          </reference>
          <reference field="4" count="1">
            <x v="76"/>
          </reference>
        </references>
      </pivotArea>
    </format>
    <format dxfId="1177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72"/>
          </reference>
          <reference field="4" count="1">
            <x v="77"/>
          </reference>
        </references>
      </pivotArea>
    </format>
    <format dxfId="1176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72"/>
          </reference>
          <reference field="4" count="1">
            <x v="78"/>
          </reference>
        </references>
      </pivotArea>
    </format>
    <format dxfId="1175">
      <pivotArea collapsedLevelsAreSubtotals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72"/>
          </reference>
          <reference field="4" count="1">
            <x v="79"/>
          </reference>
        </references>
      </pivotArea>
    </format>
    <format dxfId="1174">
      <pivotArea dataOnly="0" labelOnly="1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72"/>
          </reference>
        </references>
      </pivotArea>
    </format>
    <format dxfId="1173">
      <pivotArea dataOnly="0" labelOnly="1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72"/>
          </reference>
          <reference field="4" count="5">
            <x v="75"/>
            <x v="76"/>
            <x v="77"/>
            <x v="78"/>
            <x v="79"/>
          </reference>
        </references>
      </pivotArea>
    </format>
    <format dxfId="1172">
      <pivotArea collapsedLevelsAreSubtotals="1" fieldPosition="0">
        <references count="4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88"/>
          </reference>
        </references>
      </pivotArea>
    </format>
    <format dxfId="1171">
      <pivotArea collapsedLevelsAreSubtotals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8"/>
          </reference>
          <reference field="4" count="1">
            <x v="186"/>
          </reference>
        </references>
      </pivotArea>
    </format>
    <format dxfId="1170">
      <pivotArea collapsedLevelsAreSubtotals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8"/>
          </reference>
          <reference field="4" count="1">
            <x v="187"/>
          </reference>
        </references>
      </pivotArea>
    </format>
    <format dxfId="1169">
      <pivotArea collapsedLevelsAreSubtotals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8"/>
          </reference>
          <reference field="4" count="1">
            <x v="188"/>
          </reference>
        </references>
      </pivotArea>
    </format>
    <format dxfId="1168">
      <pivotArea dataOnly="0" labelOnly="1" fieldPosition="0">
        <references count="4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88"/>
          </reference>
        </references>
      </pivotArea>
    </format>
    <format dxfId="1167">
      <pivotArea dataOnly="0" labelOnly="1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88"/>
          </reference>
          <reference field="4" count="3">
            <x v="186"/>
            <x v="187"/>
            <x v="188"/>
          </reference>
        </references>
      </pivotArea>
    </format>
    <format dxfId="1166">
      <pivotArea collapsedLevelsAreSubtotals="1" fieldPosition="0">
        <references count="4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>
            <x v="101"/>
          </reference>
        </references>
      </pivotArea>
    </format>
    <format dxfId="1165">
      <pivotArea collapsedLevelsAreSubtotals="1" fieldPosition="0">
        <references count="5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 selected="0">
            <x v="101"/>
          </reference>
          <reference field="4" count="1">
            <x v="189"/>
          </reference>
        </references>
      </pivotArea>
    </format>
    <format dxfId="1164">
      <pivotArea dataOnly="0" labelOnly="1" fieldPosition="0">
        <references count="4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>
            <x v="101"/>
          </reference>
        </references>
      </pivotArea>
    </format>
    <format dxfId="1163">
      <pivotArea dataOnly="0" labelOnly="1" fieldPosition="0">
        <references count="5">
          <reference field="0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  <reference field="3" count="1" selected="0">
            <x v="101"/>
          </reference>
          <reference field="4" count="1">
            <x v="189"/>
          </reference>
        </references>
      </pivotArea>
    </format>
    <format dxfId="1162">
      <pivotArea collapsedLevelsAreSubtotals="1" fieldPosition="0">
        <references count="4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103"/>
          </reference>
        </references>
      </pivotArea>
    </format>
    <format dxfId="1161">
      <pivotArea collapsedLevelsAreSubtotals="1" fieldPosition="0">
        <references count="5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 selected="0">
            <x v="103"/>
          </reference>
          <reference field="4" count="1">
            <x v="190"/>
          </reference>
        </references>
      </pivotArea>
    </format>
    <format dxfId="1160">
      <pivotArea dataOnly="0" labelOnly="1" fieldPosition="0">
        <references count="4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103"/>
          </reference>
        </references>
      </pivotArea>
    </format>
    <format dxfId="1159">
      <pivotArea dataOnly="0" labelOnly="1" fieldPosition="0">
        <references count="5">
          <reference field="0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  <reference field="3" count="1" selected="0">
            <x v="103"/>
          </reference>
          <reference field="4" count="1">
            <x v="190"/>
          </reference>
        </references>
      </pivotArea>
    </format>
    <format dxfId="1158">
      <pivotArea collapsedLevelsAreSubtotals="1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>
            <x v="118"/>
          </reference>
        </references>
      </pivotArea>
    </format>
    <format dxfId="1157">
      <pivotArea collapsedLevelsAreSubtotals="1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 selected="0">
            <x v="118"/>
          </reference>
          <reference field="4" count="1">
            <x v="191"/>
          </reference>
        </references>
      </pivotArea>
    </format>
    <format dxfId="1156">
      <pivotArea dataOnly="0" labelOnly="1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>
            <x v="118"/>
          </reference>
        </references>
      </pivotArea>
    </format>
    <format dxfId="1155">
      <pivotArea dataOnly="0" labelOnly="1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  <reference field="3" count="1" selected="0">
            <x v="118"/>
          </reference>
          <reference field="4" count="1">
            <x v="191"/>
          </reference>
        </references>
      </pivotArea>
    </format>
    <format dxfId="1154">
      <pivotArea collapsedLevelsAreSubtotals="1" fieldPosition="0">
        <references count="4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127"/>
          </reference>
        </references>
      </pivotArea>
    </format>
    <format dxfId="1153">
      <pivotArea collapsedLevelsAreSubtotals="1" fieldPosition="0">
        <references count="5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127"/>
          </reference>
          <reference field="4" count="1">
            <x v="192"/>
          </reference>
        </references>
      </pivotArea>
    </format>
    <format dxfId="1152">
      <pivotArea collapsedLevelsAreSubtotals="1" fieldPosition="0">
        <references count="5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127"/>
          </reference>
          <reference field="4" count="1">
            <x v="193"/>
          </reference>
        </references>
      </pivotArea>
    </format>
    <format dxfId="1151">
      <pivotArea dataOnly="0" labelOnly="1" fieldPosition="0">
        <references count="4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127"/>
          </reference>
        </references>
      </pivotArea>
    </format>
    <format dxfId="1150">
      <pivotArea dataOnly="0" labelOnly="1" fieldPosition="0">
        <references count="5">
          <reference field="0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127"/>
          </reference>
          <reference field="4" count="2">
            <x v="192"/>
            <x v="193"/>
          </reference>
        </references>
      </pivotArea>
    </format>
    <format dxfId="1149">
      <pivotArea collapsedLevelsAreSubtotals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>
            <x v="133"/>
          </reference>
        </references>
      </pivotArea>
    </format>
    <format dxfId="1148">
      <pivotArea collapsedLevelsAreSubtotals="1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 selected="0">
            <x v="133"/>
          </reference>
          <reference field="4" count="1">
            <x v="194"/>
          </reference>
        </references>
      </pivotArea>
    </format>
    <format dxfId="1147">
      <pivotArea dataOnly="0" labelOnly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>
            <x v="133"/>
          </reference>
        </references>
      </pivotArea>
    </format>
    <format dxfId="1146">
      <pivotArea dataOnly="0" labelOnly="1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  <reference field="3" count="1" selected="0">
            <x v="133"/>
          </reference>
          <reference field="4" count="1">
            <x v="194"/>
          </reference>
        </references>
      </pivotArea>
    </format>
    <format dxfId="1145">
      <pivotArea collapsedLevelsAreSubtotals="1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>
            <x v="29"/>
          </reference>
        </references>
      </pivotArea>
    </format>
    <format dxfId="1144">
      <pivotArea collapsedLevelsAreSubtotals="1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9"/>
          </reference>
          <reference field="4" count="1">
            <x v="195"/>
          </reference>
        </references>
      </pivotArea>
    </format>
    <format dxfId="1143">
      <pivotArea collapsedLevelsAreSubtotals="1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9"/>
          </reference>
          <reference field="4" count="1">
            <x v="196"/>
          </reference>
        </references>
      </pivotArea>
    </format>
    <format dxfId="1142">
      <pivotArea dataOnly="0" labelOnly="1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>
            <x v="29"/>
          </reference>
        </references>
      </pivotArea>
    </format>
    <format dxfId="1141">
      <pivotArea dataOnly="0" labelOnly="1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9"/>
          </reference>
          <reference field="4" count="2">
            <x v="195"/>
            <x v="196"/>
          </reference>
        </references>
      </pivotArea>
    </format>
    <format dxfId="1140">
      <pivotArea collapsedLevelsAreSubtotals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>
            <x v="39"/>
          </reference>
        </references>
      </pivotArea>
    </format>
    <format dxfId="1139">
      <pivotArea collapsedLevelsAreSubtotals="1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39"/>
          </reference>
          <reference field="4" count="1">
            <x v="197"/>
          </reference>
        </references>
      </pivotArea>
    </format>
    <format dxfId="1138">
      <pivotArea collapsedLevelsAreSubtotals="1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39"/>
          </reference>
          <reference field="4" count="1">
            <x v="198"/>
          </reference>
        </references>
      </pivotArea>
    </format>
    <format dxfId="1137">
      <pivotArea dataOnly="0" labelOnly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>
            <x v="39"/>
          </reference>
        </references>
      </pivotArea>
    </format>
    <format dxfId="1136">
      <pivotArea dataOnly="0" labelOnly="1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39"/>
          </reference>
          <reference field="4" count="2">
            <x v="197"/>
            <x v="198"/>
          </reference>
        </references>
      </pivotArea>
    </format>
    <format dxfId="1135">
      <pivotArea collapsedLevelsAreSubtotals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48"/>
          </reference>
        </references>
      </pivotArea>
    </format>
    <format dxfId="1134">
      <pivotArea collapsedLevelsAreSubtotals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8"/>
          </reference>
          <reference field="4" count="1">
            <x v="199"/>
          </reference>
        </references>
      </pivotArea>
    </format>
    <format dxfId="1133">
      <pivotArea collapsedLevelsAreSubtotals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8"/>
          </reference>
          <reference field="4" count="1">
            <x v="200"/>
          </reference>
        </references>
      </pivotArea>
    </format>
    <format dxfId="1132">
      <pivotArea dataOnly="0" labelOnly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48"/>
          </reference>
        </references>
      </pivotArea>
    </format>
    <format dxfId="1131">
      <pivotArea dataOnly="0" labelOnly="1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48"/>
          </reference>
          <reference field="4" count="2">
            <x v="199"/>
            <x v="200"/>
          </reference>
        </references>
      </pivotArea>
    </format>
    <format dxfId="11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8629-6162-4EAA-ADD0-95DA80804781}">
  <dimension ref="A3:C704"/>
  <sheetViews>
    <sheetView tabSelected="1" workbookViewId="0">
      <selection activeCell="A21" sqref="A21"/>
    </sheetView>
  </sheetViews>
  <sheetFormatPr defaultRowHeight="15" x14ac:dyDescent="0.25"/>
  <cols>
    <col min="1" max="1" width="127.5703125" bestFit="1" customWidth="1"/>
    <col min="2" max="3" width="12.7109375" bestFit="1" customWidth="1"/>
    <col min="4" max="4" width="25.85546875" bestFit="1" customWidth="1"/>
  </cols>
  <sheetData>
    <row r="3" spans="1:3" ht="45" x14ac:dyDescent="0.25">
      <c r="A3" s="2" t="s">
        <v>4</v>
      </c>
      <c r="B3" s="24" t="s">
        <v>367</v>
      </c>
      <c r="C3" s="24" t="s">
        <v>365</v>
      </c>
    </row>
    <row r="4" spans="1:3" x14ac:dyDescent="0.25">
      <c r="A4" s="3" t="s">
        <v>24</v>
      </c>
      <c r="B4" s="4">
        <v>12484</v>
      </c>
      <c r="C4" s="4">
        <v>12484</v>
      </c>
    </row>
    <row r="5" spans="1:3" x14ac:dyDescent="0.25">
      <c r="A5" s="10">
        <v>0</v>
      </c>
      <c r="B5" s="9">
        <v>870</v>
      </c>
      <c r="C5" s="9">
        <v>870</v>
      </c>
    </row>
    <row r="6" spans="1:3" x14ac:dyDescent="0.25">
      <c r="A6" s="16" t="s">
        <v>15</v>
      </c>
      <c r="B6" s="9">
        <v>870</v>
      </c>
      <c r="C6" s="9">
        <v>870</v>
      </c>
    </row>
    <row r="7" spans="1:3" x14ac:dyDescent="0.25">
      <c r="A7" s="11" t="s">
        <v>29</v>
      </c>
      <c r="B7" s="4">
        <v>100</v>
      </c>
      <c r="C7" s="4">
        <v>100</v>
      </c>
    </row>
    <row r="8" spans="1:3" x14ac:dyDescent="0.25">
      <c r="A8" s="12" t="s">
        <v>55</v>
      </c>
      <c r="B8" s="4">
        <v>50</v>
      </c>
      <c r="C8" s="4">
        <v>50</v>
      </c>
    </row>
    <row r="9" spans="1:3" x14ac:dyDescent="0.25">
      <c r="A9" s="13" t="s">
        <v>56</v>
      </c>
      <c r="B9" s="4">
        <v>20</v>
      </c>
      <c r="C9" s="4">
        <v>20</v>
      </c>
    </row>
    <row r="10" spans="1:3" x14ac:dyDescent="0.25">
      <c r="A10" s="13" t="s">
        <v>57</v>
      </c>
      <c r="B10" s="4">
        <v>30</v>
      </c>
      <c r="C10" s="4">
        <v>30</v>
      </c>
    </row>
    <row r="11" spans="1:3" x14ac:dyDescent="0.25">
      <c r="A11" s="12" t="s">
        <v>58</v>
      </c>
      <c r="B11" s="4">
        <v>50</v>
      </c>
      <c r="C11" s="4">
        <v>50</v>
      </c>
    </row>
    <row r="12" spans="1:3" x14ac:dyDescent="0.25">
      <c r="A12" s="13" t="s">
        <v>59</v>
      </c>
      <c r="B12" s="4">
        <v>40</v>
      </c>
      <c r="C12" s="4">
        <v>40</v>
      </c>
    </row>
    <row r="13" spans="1:3" x14ac:dyDescent="0.25">
      <c r="A13" s="13" t="s">
        <v>60</v>
      </c>
      <c r="B13" s="4">
        <v>10</v>
      </c>
      <c r="C13" s="4">
        <v>10</v>
      </c>
    </row>
    <row r="14" spans="1:3" x14ac:dyDescent="0.25">
      <c r="A14" s="11" t="s">
        <v>280</v>
      </c>
      <c r="B14" s="4">
        <v>80</v>
      </c>
      <c r="C14" s="4">
        <v>80</v>
      </c>
    </row>
    <row r="15" spans="1:3" x14ac:dyDescent="0.25">
      <c r="A15" s="12" t="s">
        <v>61</v>
      </c>
      <c r="B15" s="4">
        <v>40</v>
      </c>
      <c r="C15" s="4">
        <v>40</v>
      </c>
    </row>
    <row r="16" spans="1:3" x14ac:dyDescent="0.25">
      <c r="A16" s="12" t="s">
        <v>62</v>
      </c>
      <c r="B16" s="4">
        <v>40</v>
      </c>
      <c r="C16" s="4">
        <v>40</v>
      </c>
    </row>
    <row r="17" spans="1:3" x14ac:dyDescent="0.25">
      <c r="A17" s="11" t="s">
        <v>30</v>
      </c>
      <c r="B17" s="4">
        <v>400</v>
      </c>
      <c r="C17" s="4">
        <v>400</v>
      </c>
    </row>
    <row r="18" spans="1:3" x14ac:dyDescent="0.25">
      <c r="A18" s="12" t="s">
        <v>277</v>
      </c>
      <c r="B18" s="4">
        <v>120</v>
      </c>
      <c r="C18" s="4">
        <v>120</v>
      </c>
    </row>
    <row r="19" spans="1:3" x14ac:dyDescent="0.25">
      <c r="A19" s="12" t="s">
        <v>278</v>
      </c>
      <c r="B19" s="4">
        <v>50</v>
      </c>
      <c r="C19" s="4">
        <v>50</v>
      </c>
    </row>
    <row r="20" spans="1:3" x14ac:dyDescent="0.25">
      <c r="A20" s="12" t="s">
        <v>279</v>
      </c>
      <c r="B20" s="4">
        <v>50</v>
      </c>
      <c r="C20" s="4">
        <v>50</v>
      </c>
    </row>
    <row r="21" spans="1:3" x14ac:dyDescent="0.25">
      <c r="A21" s="12" t="s">
        <v>281</v>
      </c>
      <c r="B21" s="4">
        <v>180</v>
      </c>
      <c r="C21" s="4">
        <v>180</v>
      </c>
    </row>
    <row r="22" spans="1:3" x14ac:dyDescent="0.25">
      <c r="A22" s="11" t="s">
        <v>31</v>
      </c>
      <c r="B22" s="4">
        <v>260</v>
      </c>
      <c r="C22" s="4">
        <v>260</v>
      </c>
    </row>
    <row r="23" spans="1:3" x14ac:dyDescent="0.25">
      <c r="A23" s="20" t="s">
        <v>63</v>
      </c>
      <c r="B23" s="21">
        <v>245</v>
      </c>
      <c r="C23" s="21">
        <v>245</v>
      </c>
    </row>
    <row r="24" spans="1:3" x14ac:dyDescent="0.25">
      <c r="A24" s="22" t="s">
        <v>65</v>
      </c>
      <c r="B24" s="21">
        <v>5</v>
      </c>
      <c r="C24" s="21">
        <v>5</v>
      </c>
    </row>
    <row r="25" spans="1:3" x14ac:dyDescent="0.25">
      <c r="A25" s="22" t="s">
        <v>66</v>
      </c>
      <c r="B25" s="21">
        <v>15</v>
      </c>
      <c r="C25" s="21">
        <v>15</v>
      </c>
    </row>
    <row r="26" spans="1:3" x14ac:dyDescent="0.25">
      <c r="A26" s="22" t="s">
        <v>67</v>
      </c>
      <c r="B26" s="21">
        <v>30</v>
      </c>
      <c r="C26" s="21">
        <v>30</v>
      </c>
    </row>
    <row r="27" spans="1:3" x14ac:dyDescent="0.25">
      <c r="A27" s="22" t="s">
        <v>68</v>
      </c>
      <c r="B27" s="21">
        <v>5</v>
      </c>
      <c r="C27" s="21">
        <v>5</v>
      </c>
    </row>
    <row r="28" spans="1:3" x14ac:dyDescent="0.25">
      <c r="A28" s="22" t="s">
        <v>69</v>
      </c>
      <c r="B28" s="21">
        <v>5</v>
      </c>
      <c r="C28" s="21">
        <v>5</v>
      </c>
    </row>
    <row r="29" spans="1:3" x14ac:dyDescent="0.25">
      <c r="A29" s="22" t="s">
        <v>70</v>
      </c>
      <c r="B29" s="21">
        <v>150</v>
      </c>
      <c r="C29" s="21">
        <v>150</v>
      </c>
    </row>
    <row r="30" spans="1:3" x14ac:dyDescent="0.25">
      <c r="A30" s="13" t="s">
        <v>275</v>
      </c>
      <c r="B30" s="4">
        <v>25</v>
      </c>
      <c r="C30" s="4">
        <v>25</v>
      </c>
    </row>
    <row r="31" spans="1:3" x14ac:dyDescent="0.25">
      <c r="A31" s="13" t="s">
        <v>276</v>
      </c>
      <c r="B31" s="4">
        <v>10</v>
      </c>
      <c r="C31" s="4">
        <v>10</v>
      </c>
    </row>
    <row r="32" spans="1:3" x14ac:dyDescent="0.25">
      <c r="A32" s="12" t="s">
        <v>64</v>
      </c>
      <c r="B32" s="4">
        <v>15</v>
      </c>
      <c r="C32" s="4">
        <v>15</v>
      </c>
    </row>
    <row r="33" spans="1:3" x14ac:dyDescent="0.25">
      <c r="A33" s="13" t="s">
        <v>71</v>
      </c>
      <c r="B33" s="4">
        <v>10</v>
      </c>
      <c r="C33" s="4">
        <v>10</v>
      </c>
    </row>
    <row r="34" spans="1:3" x14ac:dyDescent="0.25">
      <c r="A34" s="13" t="s">
        <v>72</v>
      </c>
      <c r="B34" s="4">
        <v>5</v>
      </c>
      <c r="C34" s="4">
        <v>5</v>
      </c>
    </row>
    <row r="35" spans="1:3" x14ac:dyDescent="0.25">
      <c r="A35" s="11" t="s">
        <v>32</v>
      </c>
      <c r="B35" s="4">
        <v>10</v>
      </c>
      <c r="C35" s="4">
        <v>10</v>
      </c>
    </row>
    <row r="36" spans="1:3" x14ac:dyDescent="0.25">
      <c r="A36" s="11" t="s">
        <v>33</v>
      </c>
      <c r="B36" s="4">
        <v>20</v>
      </c>
      <c r="C36" s="4">
        <v>20</v>
      </c>
    </row>
    <row r="37" spans="1:3" x14ac:dyDescent="0.25">
      <c r="A37" s="17" t="s">
        <v>73</v>
      </c>
      <c r="B37" s="18">
        <v>0</v>
      </c>
      <c r="C37" s="18">
        <v>0</v>
      </c>
    </row>
    <row r="38" spans="1:3" x14ac:dyDescent="0.25">
      <c r="A38" s="19" t="s">
        <v>74</v>
      </c>
      <c r="B38" s="18">
        <v>0</v>
      </c>
      <c r="C38" s="18">
        <v>0</v>
      </c>
    </row>
    <row r="39" spans="1:3" x14ac:dyDescent="0.25">
      <c r="A39" s="19" t="s">
        <v>75</v>
      </c>
      <c r="B39" s="18">
        <v>0</v>
      </c>
      <c r="C39" s="18">
        <v>0</v>
      </c>
    </row>
    <row r="40" spans="1:3" x14ac:dyDescent="0.25">
      <c r="A40" s="19" t="s">
        <v>76</v>
      </c>
      <c r="B40" s="18">
        <v>0</v>
      </c>
      <c r="C40" s="18">
        <v>0</v>
      </c>
    </row>
    <row r="41" spans="1:3" x14ac:dyDescent="0.25">
      <c r="A41" s="19" t="s">
        <v>77</v>
      </c>
      <c r="B41" s="18">
        <v>0</v>
      </c>
      <c r="C41" s="18">
        <v>0</v>
      </c>
    </row>
    <row r="42" spans="1:3" x14ac:dyDescent="0.25">
      <c r="A42" s="19" t="s">
        <v>78</v>
      </c>
      <c r="B42" s="18">
        <v>0</v>
      </c>
      <c r="C42" s="18">
        <v>0</v>
      </c>
    </row>
    <row r="43" spans="1:3" x14ac:dyDescent="0.25">
      <c r="A43" s="19" t="s">
        <v>282</v>
      </c>
      <c r="B43" s="18">
        <v>0</v>
      </c>
      <c r="C43" s="18">
        <v>0</v>
      </c>
    </row>
    <row r="44" spans="1:3" x14ac:dyDescent="0.25">
      <c r="A44" s="10">
        <v>1</v>
      </c>
      <c r="B44" s="9">
        <v>904</v>
      </c>
      <c r="C44" s="9">
        <v>904</v>
      </c>
    </row>
    <row r="45" spans="1:3" x14ac:dyDescent="0.25">
      <c r="A45" s="16" t="s">
        <v>6</v>
      </c>
      <c r="B45" s="9">
        <v>904</v>
      </c>
      <c r="C45" s="9">
        <v>904</v>
      </c>
    </row>
    <row r="46" spans="1:3" x14ac:dyDescent="0.25">
      <c r="A46" s="11" t="s">
        <v>34</v>
      </c>
      <c r="B46" s="4">
        <v>50</v>
      </c>
      <c r="C46" s="4">
        <v>50</v>
      </c>
    </row>
    <row r="47" spans="1:3" x14ac:dyDescent="0.25">
      <c r="A47" s="12" t="s">
        <v>79</v>
      </c>
      <c r="B47" s="4">
        <v>20</v>
      </c>
      <c r="C47" s="4">
        <v>20</v>
      </c>
    </row>
    <row r="48" spans="1:3" x14ac:dyDescent="0.25">
      <c r="A48" s="12" t="s">
        <v>80</v>
      </c>
      <c r="B48" s="4">
        <v>30</v>
      </c>
      <c r="C48" s="4">
        <v>30</v>
      </c>
    </row>
    <row r="49" spans="1:3" x14ac:dyDescent="0.25">
      <c r="A49" s="11" t="s">
        <v>307</v>
      </c>
      <c r="B49" s="4">
        <v>20</v>
      </c>
      <c r="C49" s="4">
        <v>20</v>
      </c>
    </row>
    <row r="50" spans="1:3" x14ac:dyDescent="0.25">
      <c r="A50" s="11" t="s">
        <v>283</v>
      </c>
      <c r="B50" s="4">
        <v>100</v>
      </c>
      <c r="C50" s="4">
        <v>100</v>
      </c>
    </row>
    <row r="51" spans="1:3" x14ac:dyDescent="0.25">
      <c r="A51" s="12" t="s">
        <v>288</v>
      </c>
      <c r="B51" s="4">
        <v>20</v>
      </c>
      <c r="C51" s="4">
        <v>20</v>
      </c>
    </row>
    <row r="52" spans="1:3" x14ac:dyDescent="0.25">
      <c r="A52" s="12" t="s">
        <v>289</v>
      </c>
      <c r="B52" s="4">
        <v>80</v>
      </c>
      <c r="C52" s="4">
        <v>80</v>
      </c>
    </row>
    <row r="53" spans="1:3" x14ac:dyDescent="0.25">
      <c r="A53" s="13" t="s">
        <v>290</v>
      </c>
      <c r="B53" s="4">
        <v>40</v>
      </c>
      <c r="C53" s="4">
        <v>40</v>
      </c>
    </row>
    <row r="54" spans="1:3" x14ac:dyDescent="0.25">
      <c r="A54" s="13" t="s">
        <v>291</v>
      </c>
      <c r="B54" s="4">
        <v>20</v>
      </c>
      <c r="C54" s="4">
        <v>20</v>
      </c>
    </row>
    <row r="55" spans="1:3" x14ac:dyDescent="0.25">
      <c r="A55" s="13" t="s">
        <v>292</v>
      </c>
      <c r="B55" s="4">
        <v>20</v>
      </c>
      <c r="C55" s="4">
        <v>20</v>
      </c>
    </row>
    <row r="56" spans="1:3" x14ac:dyDescent="0.25">
      <c r="A56" s="11" t="s">
        <v>284</v>
      </c>
      <c r="B56" s="4">
        <v>70</v>
      </c>
      <c r="C56" s="4">
        <v>70</v>
      </c>
    </row>
    <row r="57" spans="1:3" x14ac:dyDescent="0.25">
      <c r="A57" s="12" t="s">
        <v>293</v>
      </c>
      <c r="B57" s="4">
        <v>40</v>
      </c>
      <c r="C57" s="4">
        <v>40</v>
      </c>
    </row>
    <row r="58" spans="1:3" x14ac:dyDescent="0.25">
      <c r="A58" s="13" t="s">
        <v>296</v>
      </c>
      <c r="B58" s="4">
        <v>20</v>
      </c>
      <c r="C58" s="4">
        <v>20</v>
      </c>
    </row>
    <row r="59" spans="1:3" x14ac:dyDescent="0.25">
      <c r="A59" s="13" t="s">
        <v>297</v>
      </c>
      <c r="B59" s="4">
        <v>10</v>
      </c>
      <c r="C59" s="4">
        <v>10</v>
      </c>
    </row>
    <row r="60" spans="1:3" x14ac:dyDescent="0.25">
      <c r="A60" s="13" t="s">
        <v>298</v>
      </c>
      <c r="B60" s="4">
        <v>10</v>
      </c>
      <c r="C60" s="4">
        <v>10</v>
      </c>
    </row>
    <row r="61" spans="1:3" x14ac:dyDescent="0.25">
      <c r="A61" s="12" t="s">
        <v>294</v>
      </c>
      <c r="B61" s="4">
        <v>20</v>
      </c>
      <c r="C61" s="4">
        <v>20</v>
      </c>
    </row>
    <row r="62" spans="1:3" x14ac:dyDescent="0.25">
      <c r="A62" s="12" t="s">
        <v>295</v>
      </c>
      <c r="B62" s="4">
        <v>10</v>
      </c>
      <c r="C62" s="4">
        <v>10</v>
      </c>
    </row>
    <row r="63" spans="1:3" x14ac:dyDescent="0.25">
      <c r="A63" s="11" t="s">
        <v>285</v>
      </c>
      <c r="B63" s="4">
        <v>160</v>
      </c>
      <c r="C63" s="4">
        <v>160</v>
      </c>
    </row>
    <row r="64" spans="1:3" x14ac:dyDescent="0.25">
      <c r="A64" s="12" t="s">
        <v>300</v>
      </c>
      <c r="B64" s="4">
        <v>40</v>
      </c>
      <c r="C64" s="4">
        <v>40</v>
      </c>
    </row>
    <row r="65" spans="1:3" x14ac:dyDescent="0.25">
      <c r="A65" s="12" t="s">
        <v>301</v>
      </c>
      <c r="B65" s="4">
        <v>20</v>
      </c>
      <c r="C65" s="4">
        <v>20</v>
      </c>
    </row>
    <row r="66" spans="1:3" x14ac:dyDescent="0.25">
      <c r="A66" s="12" t="s">
        <v>302</v>
      </c>
      <c r="B66" s="4">
        <v>80</v>
      </c>
      <c r="C66" s="4">
        <v>80</v>
      </c>
    </row>
    <row r="67" spans="1:3" x14ac:dyDescent="0.25">
      <c r="A67" s="12" t="s">
        <v>303</v>
      </c>
      <c r="B67" s="4">
        <v>20</v>
      </c>
      <c r="C67" s="4">
        <v>20</v>
      </c>
    </row>
    <row r="68" spans="1:3" x14ac:dyDescent="0.25">
      <c r="A68" s="11" t="s">
        <v>286</v>
      </c>
      <c r="B68" s="4">
        <v>280</v>
      </c>
      <c r="C68" s="4">
        <v>280</v>
      </c>
    </row>
    <row r="69" spans="1:3" x14ac:dyDescent="0.25">
      <c r="A69" s="12" t="s">
        <v>299</v>
      </c>
      <c r="B69" s="4">
        <v>40</v>
      </c>
      <c r="C69" s="4">
        <v>40</v>
      </c>
    </row>
    <row r="70" spans="1:3" x14ac:dyDescent="0.25">
      <c r="A70" s="12" t="s">
        <v>304</v>
      </c>
      <c r="B70" s="4">
        <v>40</v>
      </c>
      <c r="C70" s="4">
        <v>40</v>
      </c>
    </row>
    <row r="71" spans="1:3" x14ac:dyDescent="0.25">
      <c r="A71" s="12" t="s">
        <v>305</v>
      </c>
      <c r="B71" s="4">
        <v>100</v>
      </c>
      <c r="C71" s="4">
        <v>100</v>
      </c>
    </row>
    <row r="72" spans="1:3" x14ac:dyDescent="0.25">
      <c r="A72" s="13" t="s">
        <v>81</v>
      </c>
      <c r="B72" s="4">
        <v>25</v>
      </c>
      <c r="C72" s="4">
        <v>25</v>
      </c>
    </row>
    <row r="73" spans="1:3" x14ac:dyDescent="0.25">
      <c r="A73" s="13" t="s">
        <v>83</v>
      </c>
      <c r="B73" s="4">
        <v>25</v>
      </c>
      <c r="C73" s="4">
        <v>25</v>
      </c>
    </row>
    <row r="74" spans="1:3" x14ac:dyDescent="0.25">
      <c r="A74" s="13" t="s">
        <v>82</v>
      </c>
      <c r="B74" s="4">
        <v>25</v>
      </c>
      <c r="C74" s="4">
        <v>25</v>
      </c>
    </row>
    <row r="75" spans="1:3" x14ac:dyDescent="0.25">
      <c r="A75" s="13" t="s">
        <v>84</v>
      </c>
      <c r="B75" s="4">
        <v>25</v>
      </c>
      <c r="C75" s="4">
        <v>25</v>
      </c>
    </row>
    <row r="76" spans="1:3" x14ac:dyDescent="0.25">
      <c r="A76" s="12" t="s">
        <v>306</v>
      </c>
      <c r="B76" s="4">
        <v>100</v>
      </c>
      <c r="C76" s="4">
        <v>100</v>
      </c>
    </row>
    <row r="77" spans="1:3" x14ac:dyDescent="0.25">
      <c r="A77" s="11" t="s">
        <v>287</v>
      </c>
      <c r="B77" s="4">
        <v>204</v>
      </c>
      <c r="C77" s="4">
        <v>204</v>
      </c>
    </row>
    <row r="78" spans="1:3" x14ac:dyDescent="0.25">
      <c r="A78" s="11" t="s">
        <v>313</v>
      </c>
      <c r="B78" s="4">
        <v>20</v>
      </c>
      <c r="C78" s="4">
        <v>20</v>
      </c>
    </row>
    <row r="79" spans="1:3" x14ac:dyDescent="0.25">
      <c r="A79" s="17" t="s">
        <v>308</v>
      </c>
      <c r="B79" s="18">
        <v>0</v>
      </c>
      <c r="C79" s="18">
        <v>0</v>
      </c>
    </row>
    <row r="80" spans="1:3" x14ac:dyDescent="0.25">
      <c r="A80" s="19" t="s">
        <v>309</v>
      </c>
      <c r="B80" s="18">
        <v>0</v>
      </c>
      <c r="C80" s="18">
        <v>0</v>
      </c>
    </row>
    <row r="81" spans="1:3" x14ac:dyDescent="0.25">
      <c r="A81" s="19" t="s">
        <v>310</v>
      </c>
      <c r="B81" s="18">
        <v>0</v>
      </c>
      <c r="C81" s="18">
        <v>0</v>
      </c>
    </row>
    <row r="82" spans="1:3" x14ac:dyDescent="0.25">
      <c r="A82" s="19" t="s">
        <v>311</v>
      </c>
      <c r="B82" s="18">
        <v>0</v>
      </c>
      <c r="C82" s="18">
        <v>0</v>
      </c>
    </row>
    <row r="83" spans="1:3" x14ac:dyDescent="0.25">
      <c r="A83" s="19" t="s">
        <v>312</v>
      </c>
      <c r="B83" s="18">
        <v>0</v>
      </c>
      <c r="C83" s="18">
        <v>0</v>
      </c>
    </row>
    <row r="84" spans="1:3" x14ac:dyDescent="0.25">
      <c r="A84" s="10">
        <v>2</v>
      </c>
      <c r="B84" s="9">
        <v>650</v>
      </c>
      <c r="C84" s="9">
        <v>650</v>
      </c>
    </row>
    <row r="85" spans="1:3" x14ac:dyDescent="0.25">
      <c r="A85" s="16" t="s">
        <v>7</v>
      </c>
      <c r="B85" s="9">
        <v>650</v>
      </c>
      <c r="C85" s="9">
        <v>650</v>
      </c>
    </row>
    <row r="86" spans="1:3" x14ac:dyDescent="0.25">
      <c r="A86" s="11" t="s">
        <v>35</v>
      </c>
      <c r="B86" s="4">
        <v>5</v>
      </c>
      <c r="C86" s="4">
        <v>5</v>
      </c>
    </row>
    <row r="87" spans="1:3" x14ac:dyDescent="0.25">
      <c r="A87" s="12" t="s">
        <v>50</v>
      </c>
      <c r="B87" s="4">
        <v>1</v>
      </c>
      <c r="C87" s="4">
        <v>1</v>
      </c>
    </row>
    <row r="88" spans="1:3" x14ac:dyDescent="0.25">
      <c r="A88" s="12" t="s">
        <v>51</v>
      </c>
      <c r="B88" s="4">
        <v>2</v>
      </c>
      <c r="C88" s="4">
        <v>2</v>
      </c>
    </row>
    <row r="89" spans="1:3" x14ac:dyDescent="0.25">
      <c r="A89" s="12" t="s">
        <v>52</v>
      </c>
      <c r="B89" s="4">
        <v>1</v>
      </c>
      <c r="C89" s="4">
        <v>1</v>
      </c>
    </row>
    <row r="90" spans="1:3" x14ac:dyDescent="0.25">
      <c r="A90" s="12" t="s">
        <v>85</v>
      </c>
      <c r="B90" s="4">
        <v>1</v>
      </c>
      <c r="C90" s="4">
        <v>1</v>
      </c>
    </row>
    <row r="91" spans="1:3" x14ac:dyDescent="0.25">
      <c r="A91" s="11" t="s">
        <v>220</v>
      </c>
      <c r="B91" s="4">
        <v>146</v>
      </c>
      <c r="C91" s="4">
        <v>146</v>
      </c>
    </row>
    <row r="92" spans="1:3" x14ac:dyDescent="0.25">
      <c r="A92" s="11" t="s">
        <v>315</v>
      </c>
      <c r="B92" s="4">
        <v>20</v>
      </c>
      <c r="C92" s="4">
        <v>20</v>
      </c>
    </row>
    <row r="93" spans="1:3" x14ac:dyDescent="0.25">
      <c r="A93" s="17" t="s">
        <v>316</v>
      </c>
      <c r="B93" s="18">
        <v>0</v>
      </c>
      <c r="C93" s="18">
        <v>0</v>
      </c>
    </row>
    <row r="94" spans="1:3" x14ac:dyDescent="0.25">
      <c r="A94" s="19" t="s">
        <v>317</v>
      </c>
      <c r="B94" s="18">
        <v>0</v>
      </c>
      <c r="C94" s="18">
        <v>0</v>
      </c>
    </row>
    <row r="95" spans="1:3" x14ac:dyDescent="0.25">
      <c r="A95" s="19" t="s">
        <v>318</v>
      </c>
      <c r="B95" s="18">
        <v>0</v>
      </c>
      <c r="C95" s="18">
        <v>0</v>
      </c>
    </row>
    <row r="96" spans="1:3" x14ac:dyDescent="0.25">
      <c r="A96" s="11" t="s">
        <v>36</v>
      </c>
      <c r="B96" s="4">
        <v>10</v>
      </c>
      <c r="C96" s="4">
        <v>10</v>
      </c>
    </row>
    <row r="97" spans="1:3" x14ac:dyDescent="0.25">
      <c r="A97" s="12" t="s">
        <v>50</v>
      </c>
      <c r="B97" s="4">
        <v>2</v>
      </c>
      <c r="C97" s="4">
        <v>2</v>
      </c>
    </row>
    <row r="98" spans="1:3" x14ac:dyDescent="0.25">
      <c r="A98" s="12" t="s">
        <v>51</v>
      </c>
      <c r="B98" s="4">
        <v>5</v>
      </c>
      <c r="C98" s="4">
        <v>5</v>
      </c>
    </row>
    <row r="99" spans="1:3" x14ac:dyDescent="0.25">
      <c r="A99" s="12" t="s">
        <v>52</v>
      </c>
      <c r="B99" s="4">
        <v>2</v>
      </c>
      <c r="C99" s="4">
        <v>2</v>
      </c>
    </row>
    <row r="100" spans="1:3" x14ac:dyDescent="0.25">
      <c r="A100" s="12" t="s">
        <v>85</v>
      </c>
      <c r="B100" s="4">
        <v>1</v>
      </c>
      <c r="C100" s="4">
        <v>1</v>
      </c>
    </row>
    <row r="101" spans="1:3" x14ac:dyDescent="0.25">
      <c r="A101" s="11" t="s">
        <v>37</v>
      </c>
      <c r="B101" s="4">
        <v>32</v>
      </c>
      <c r="C101" s="4">
        <v>32</v>
      </c>
    </row>
    <row r="102" spans="1:3" x14ac:dyDescent="0.25">
      <c r="A102" s="12" t="s">
        <v>50</v>
      </c>
      <c r="B102" s="4">
        <v>5</v>
      </c>
      <c r="C102" s="4">
        <v>5</v>
      </c>
    </row>
    <row r="103" spans="1:3" x14ac:dyDescent="0.25">
      <c r="A103" s="12" t="s">
        <v>51</v>
      </c>
      <c r="B103" s="4">
        <v>20</v>
      </c>
      <c r="C103" s="4">
        <v>20</v>
      </c>
    </row>
    <row r="104" spans="1:3" x14ac:dyDescent="0.25">
      <c r="A104" s="12" t="s">
        <v>52</v>
      </c>
      <c r="B104" s="4">
        <v>5</v>
      </c>
      <c r="C104" s="4">
        <v>5</v>
      </c>
    </row>
    <row r="105" spans="1:3" x14ac:dyDescent="0.25">
      <c r="A105" s="12" t="s">
        <v>85</v>
      </c>
      <c r="B105" s="4">
        <v>2</v>
      </c>
      <c r="C105" s="4">
        <v>2</v>
      </c>
    </row>
    <row r="106" spans="1:3" x14ac:dyDescent="0.25">
      <c r="A106" s="11" t="s">
        <v>314</v>
      </c>
      <c r="B106" s="4">
        <v>32</v>
      </c>
      <c r="C106" s="4">
        <v>32</v>
      </c>
    </row>
    <row r="107" spans="1:3" x14ac:dyDescent="0.25">
      <c r="A107" s="12" t="s">
        <v>50</v>
      </c>
      <c r="B107" s="4">
        <v>5</v>
      </c>
      <c r="C107" s="4">
        <v>5</v>
      </c>
    </row>
    <row r="108" spans="1:3" x14ac:dyDescent="0.25">
      <c r="A108" s="12" t="s">
        <v>51</v>
      </c>
      <c r="B108" s="4">
        <v>20</v>
      </c>
      <c r="C108" s="4">
        <v>20</v>
      </c>
    </row>
    <row r="109" spans="1:3" x14ac:dyDescent="0.25">
      <c r="A109" s="12" t="s">
        <v>52</v>
      </c>
      <c r="B109" s="4">
        <v>5</v>
      </c>
      <c r="C109" s="4">
        <v>5</v>
      </c>
    </row>
    <row r="110" spans="1:3" x14ac:dyDescent="0.25">
      <c r="A110" s="12" t="s">
        <v>85</v>
      </c>
      <c r="B110" s="4">
        <v>2</v>
      </c>
      <c r="C110" s="4">
        <v>2</v>
      </c>
    </row>
    <row r="111" spans="1:3" x14ac:dyDescent="0.25">
      <c r="A111" s="11" t="s">
        <v>38</v>
      </c>
      <c r="B111" s="4">
        <v>50</v>
      </c>
      <c r="C111" s="4">
        <v>50</v>
      </c>
    </row>
    <row r="112" spans="1:3" x14ac:dyDescent="0.25">
      <c r="A112" s="12" t="s">
        <v>50</v>
      </c>
      <c r="B112" s="4">
        <v>15</v>
      </c>
      <c r="C112" s="4">
        <v>15</v>
      </c>
    </row>
    <row r="113" spans="1:3" x14ac:dyDescent="0.25">
      <c r="A113" s="12" t="s">
        <v>51</v>
      </c>
      <c r="B113" s="4">
        <v>25</v>
      </c>
      <c r="C113" s="4">
        <v>25</v>
      </c>
    </row>
    <row r="114" spans="1:3" x14ac:dyDescent="0.25">
      <c r="A114" s="12" t="s">
        <v>52</v>
      </c>
      <c r="B114" s="4">
        <v>5</v>
      </c>
      <c r="C114" s="4">
        <v>5</v>
      </c>
    </row>
    <row r="115" spans="1:3" x14ac:dyDescent="0.25">
      <c r="A115" s="12" t="s">
        <v>85</v>
      </c>
      <c r="B115" s="4">
        <v>5</v>
      </c>
      <c r="C115" s="4">
        <v>5</v>
      </c>
    </row>
    <row r="116" spans="1:3" x14ac:dyDescent="0.25">
      <c r="A116" s="11" t="s">
        <v>39</v>
      </c>
      <c r="B116" s="4">
        <v>10</v>
      </c>
      <c r="C116" s="4">
        <v>10</v>
      </c>
    </row>
    <row r="117" spans="1:3" x14ac:dyDescent="0.25">
      <c r="A117" s="12" t="s">
        <v>50</v>
      </c>
      <c r="B117" s="4">
        <v>2</v>
      </c>
      <c r="C117" s="4">
        <v>2</v>
      </c>
    </row>
    <row r="118" spans="1:3" x14ac:dyDescent="0.25">
      <c r="A118" s="12" t="s">
        <v>51</v>
      </c>
      <c r="B118" s="4">
        <v>5</v>
      </c>
      <c r="C118" s="4">
        <v>5</v>
      </c>
    </row>
    <row r="119" spans="1:3" x14ac:dyDescent="0.25">
      <c r="A119" s="12" t="s">
        <v>52</v>
      </c>
      <c r="B119" s="4">
        <v>2</v>
      </c>
      <c r="C119" s="4">
        <v>2</v>
      </c>
    </row>
    <row r="120" spans="1:3" x14ac:dyDescent="0.25">
      <c r="A120" s="12" t="s">
        <v>85</v>
      </c>
      <c r="B120" s="4">
        <v>1</v>
      </c>
      <c r="C120" s="4">
        <v>1</v>
      </c>
    </row>
    <row r="121" spans="1:3" x14ac:dyDescent="0.25">
      <c r="A121" s="11" t="s">
        <v>40</v>
      </c>
      <c r="B121" s="4">
        <v>65</v>
      </c>
      <c r="C121" s="4">
        <v>65</v>
      </c>
    </row>
    <row r="122" spans="1:3" x14ac:dyDescent="0.25">
      <c r="A122" s="12" t="s">
        <v>50</v>
      </c>
      <c r="B122" s="4">
        <v>5</v>
      </c>
      <c r="C122" s="4">
        <v>5</v>
      </c>
    </row>
    <row r="123" spans="1:3" x14ac:dyDescent="0.25">
      <c r="A123" s="12" t="s">
        <v>51</v>
      </c>
      <c r="B123" s="4">
        <v>40</v>
      </c>
      <c r="C123" s="4">
        <v>40</v>
      </c>
    </row>
    <row r="124" spans="1:3" x14ac:dyDescent="0.25">
      <c r="A124" s="12" t="s">
        <v>52</v>
      </c>
      <c r="B124" s="4">
        <v>10</v>
      </c>
      <c r="C124" s="4">
        <v>10</v>
      </c>
    </row>
    <row r="125" spans="1:3" x14ac:dyDescent="0.25">
      <c r="A125" s="12" t="s">
        <v>85</v>
      </c>
      <c r="B125" s="4">
        <v>10</v>
      </c>
      <c r="C125" s="4">
        <v>10</v>
      </c>
    </row>
    <row r="126" spans="1:3" x14ac:dyDescent="0.25">
      <c r="A126" s="23" t="s">
        <v>41</v>
      </c>
      <c r="B126" s="21">
        <v>220</v>
      </c>
      <c r="C126" s="21">
        <v>220</v>
      </c>
    </row>
    <row r="127" spans="1:3" x14ac:dyDescent="0.25">
      <c r="A127" s="20" t="s">
        <v>86</v>
      </c>
      <c r="B127" s="21">
        <v>50</v>
      </c>
      <c r="C127" s="21">
        <v>50</v>
      </c>
    </row>
    <row r="128" spans="1:3" x14ac:dyDescent="0.25">
      <c r="A128" s="20" t="s">
        <v>87</v>
      </c>
      <c r="B128" s="21">
        <v>75</v>
      </c>
      <c r="C128" s="21">
        <v>75</v>
      </c>
    </row>
    <row r="129" spans="1:3" x14ac:dyDescent="0.25">
      <c r="A129" s="20" t="s">
        <v>88</v>
      </c>
      <c r="B129" s="21">
        <v>50</v>
      </c>
      <c r="C129" s="21">
        <v>50</v>
      </c>
    </row>
    <row r="130" spans="1:3" x14ac:dyDescent="0.25">
      <c r="A130" s="20" t="s">
        <v>91</v>
      </c>
      <c r="B130" s="21">
        <v>25</v>
      </c>
      <c r="C130" s="21">
        <v>25</v>
      </c>
    </row>
    <row r="131" spans="1:3" x14ac:dyDescent="0.25">
      <c r="A131" s="20" t="s">
        <v>92</v>
      </c>
      <c r="B131" s="21">
        <v>20</v>
      </c>
      <c r="C131" s="21">
        <v>20</v>
      </c>
    </row>
    <row r="132" spans="1:3" x14ac:dyDescent="0.25">
      <c r="A132" s="11" t="s">
        <v>49</v>
      </c>
      <c r="B132" s="4">
        <v>60</v>
      </c>
      <c r="C132" s="4">
        <v>60</v>
      </c>
    </row>
    <row r="133" spans="1:3" x14ac:dyDescent="0.25">
      <c r="A133" s="12" t="s">
        <v>89</v>
      </c>
      <c r="B133" s="4">
        <v>30</v>
      </c>
      <c r="C133" s="4">
        <v>30</v>
      </c>
    </row>
    <row r="134" spans="1:3" x14ac:dyDescent="0.25">
      <c r="A134" s="12" t="s">
        <v>90</v>
      </c>
      <c r="B134" s="4">
        <v>30</v>
      </c>
      <c r="C134" s="4">
        <v>30</v>
      </c>
    </row>
    <row r="135" spans="1:3" x14ac:dyDescent="0.25">
      <c r="A135" s="10">
        <v>3</v>
      </c>
      <c r="B135" s="9">
        <v>482</v>
      </c>
      <c r="C135" s="9">
        <v>482</v>
      </c>
    </row>
    <row r="136" spans="1:3" x14ac:dyDescent="0.25">
      <c r="A136" s="16" t="s">
        <v>127</v>
      </c>
      <c r="B136" s="9">
        <v>482</v>
      </c>
      <c r="C136" s="9">
        <v>482</v>
      </c>
    </row>
    <row r="137" spans="1:3" x14ac:dyDescent="0.25">
      <c r="A137" s="11" t="s">
        <v>128</v>
      </c>
      <c r="B137" s="4">
        <v>190</v>
      </c>
      <c r="C137" s="4">
        <v>190</v>
      </c>
    </row>
    <row r="138" spans="1:3" x14ac:dyDescent="0.25">
      <c r="A138" s="12" t="s">
        <v>160</v>
      </c>
      <c r="B138" s="4">
        <v>40</v>
      </c>
      <c r="C138" s="4">
        <v>40</v>
      </c>
    </row>
    <row r="139" spans="1:3" x14ac:dyDescent="0.25">
      <c r="A139" s="12" t="s">
        <v>319</v>
      </c>
      <c r="B139" s="4">
        <v>80</v>
      </c>
      <c r="C139" s="4">
        <v>80</v>
      </c>
    </row>
    <row r="140" spans="1:3" x14ac:dyDescent="0.25">
      <c r="A140" s="12" t="s">
        <v>320</v>
      </c>
      <c r="B140" s="4">
        <v>20</v>
      </c>
      <c r="C140" s="4">
        <v>20</v>
      </c>
    </row>
    <row r="141" spans="1:3" x14ac:dyDescent="0.25">
      <c r="A141" s="12" t="s">
        <v>321</v>
      </c>
      <c r="B141" s="4">
        <v>50</v>
      </c>
      <c r="C141" s="4">
        <v>50</v>
      </c>
    </row>
    <row r="142" spans="1:3" x14ac:dyDescent="0.25">
      <c r="A142" s="11" t="s">
        <v>326</v>
      </c>
      <c r="B142" s="4">
        <v>20</v>
      </c>
      <c r="C142" s="4">
        <v>20</v>
      </c>
    </row>
    <row r="143" spans="1:3" x14ac:dyDescent="0.25">
      <c r="A143" s="11" t="s">
        <v>129</v>
      </c>
      <c r="B143" s="4">
        <v>95</v>
      </c>
      <c r="C143" s="4">
        <v>95</v>
      </c>
    </row>
    <row r="144" spans="1:3" x14ac:dyDescent="0.25">
      <c r="A144" s="12" t="s">
        <v>161</v>
      </c>
      <c r="B144" s="4">
        <v>25</v>
      </c>
      <c r="C144" s="4">
        <v>25</v>
      </c>
    </row>
    <row r="145" spans="1:3" x14ac:dyDescent="0.25">
      <c r="A145" s="12" t="s">
        <v>162</v>
      </c>
      <c r="B145" s="4">
        <v>50</v>
      </c>
      <c r="C145" s="4">
        <v>50</v>
      </c>
    </row>
    <row r="146" spans="1:3" x14ac:dyDescent="0.25">
      <c r="A146" s="12" t="s">
        <v>163</v>
      </c>
      <c r="B146" s="4">
        <v>20</v>
      </c>
      <c r="C146" s="4">
        <v>20</v>
      </c>
    </row>
    <row r="147" spans="1:3" x14ac:dyDescent="0.25">
      <c r="A147" s="11" t="s">
        <v>130</v>
      </c>
      <c r="B147" s="4">
        <v>50</v>
      </c>
      <c r="C147" s="4">
        <v>50</v>
      </c>
    </row>
    <row r="148" spans="1:3" x14ac:dyDescent="0.25">
      <c r="A148" s="11" t="s">
        <v>221</v>
      </c>
      <c r="B148" s="4">
        <v>107</v>
      </c>
      <c r="C148" s="4">
        <v>107</v>
      </c>
    </row>
    <row r="149" spans="1:3" x14ac:dyDescent="0.25">
      <c r="A149" s="11" t="s">
        <v>322</v>
      </c>
      <c r="B149" s="4">
        <v>20</v>
      </c>
      <c r="C149" s="4">
        <v>20</v>
      </c>
    </row>
    <row r="150" spans="1:3" x14ac:dyDescent="0.25">
      <c r="A150" s="11" t="s">
        <v>323</v>
      </c>
      <c r="B150" s="4">
        <v>0</v>
      </c>
      <c r="C150" s="4">
        <v>0</v>
      </c>
    </row>
    <row r="151" spans="1:3" x14ac:dyDescent="0.25">
      <c r="A151" s="12" t="s">
        <v>324</v>
      </c>
      <c r="B151" s="4">
        <v>0</v>
      </c>
      <c r="C151" s="4">
        <v>0</v>
      </c>
    </row>
    <row r="152" spans="1:3" x14ac:dyDescent="0.25">
      <c r="A152" s="12" t="s">
        <v>325</v>
      </c>
      <c r="B152" s="4">
        <v>0</v>
      </c>
      <c r="C152" s="4">
        <v>0</v>
      </c>
    </row>
    <row r="153" spans="1:3" x14ac:dyDescent="0.25">
      <c r="A153" s="10">
        <v>4</v>
      </c>
      <c r="B153" s="9">
        <v>2728</v>
      </c>
      <c r="C153" s="9">
        <v>2728</v>
      </c>
    </row>
    <row r="154" spans="1:3" x14ac:dyDescent="0.25">
      <c r="A154" s="16" t="s">
        <v>93</v>
      </c>
      <c r="B154" s="9">
        <v>2728</v>
      </c>
      <c r="C154" s="9">
        <v>2728</v>
      </c>
    </row>
    <row r="155" spans="1:3" x14ac:dyDescent="0.25">
      <c r="A155" s="11" t="s">
        <v>94</v>
      </c>
      <c r="B155" s="4">
        <v>20</v>
      </c>
      <c r="C155" s="4">
        <v>20</v>
      </c>
    </row>
    <row r="156" spans="1:3" x14ac:dyDescent="0.25">
      <c r="A156" s="11" t="s">
        <v>102</v>
      </c>
      <c r="B156" s="4">
        <v>140</v>
      </c>
      <c r="C156" s="4">
        <v>140</v>
      </c>
    </row>
    <row r="157" spans="1:3" x14ac:dyDescent="0.25">
      <c r="A157" s="11" t="s">
        <v>222</v>
      </c>
      <c r="B157" s="4">
        <v>625</v>
      </c>
      <c r="C157" s="4">
        <v>625</v>
      </c>
    </row>
    <row r="158" spans="1:3" x14ac:dyDescent="0.25">
      <c r="A158" s="11" t="s">
        <v>327</v>
      </c>
      <c r="B158" s="4">
        <v>20</v>
      </c>
      <c r="C158" s="4">
        <v>20</v>
      </c>
    </row>
    <row r="159" spans="1:3" x14ac:dyDescent="0.25">
      <c r="A159" s="17" t="s">
        <v>328</v>
      </c>
      <c r="B159" s="18">
        <v>0</v>
      </c>
      <c r="C159" s="18">
        <v>0</v>
      </c>
    </row>
    <row r="160" spans="1:3" x14ac:dyDescent="0.25">
      <c r="A160" s="19" t="s">
        <v>329</v>
      </c>
      <c r="B160" s="18">
        <v>0</v>
      </c>
      <c r="C160" s="18">
        <v>0</v>
      </c>
    </row>
    <row r="161" spans="1:3" x14ac:dyDescent="0.25">
      <c r="A161" s="19" t="s">
        <v>330</v>
      </c>
      <c r="B161" s="18">
        <v>0</v>
      </c>
      <c r="C161" s="18">
        <v>0</v>
      </c>
    </row>
    <row r="162" spans="1:3" x14ac:dyDescent="0.25">
      <c r="A162" s="19" t="s">
        <v>331</v>
      </c>
      <c r="B162" s="18">
        <v>0</v>
      </c>
      <c r="C162" s="18">
        <v>0</v>
      </c>
    </row>
    <row r="163" spans="1:3" x14ac:dyDescent="0.25">
      <c r="A163" s="11" t="s">
        <v>95</v>
      </c>
      <c r="B163" s="4">
        <v>1023</v>
      </c>
      <c r="C163" s="4">
        <v>1023</v>
      </c>
    </row>
    <row r="164" spans="1:3" x14ac:dyDescent="0.25">
      <c r="A164" s="12" t="s">
        <v>104</v>
      </c>
      <c r="B164" s="4">
        <v>390</v>
      </c>
      <c r="C164" s="4">
        <v>390</v>
      </c>
    </row>
    <row r="165" spans="1:3" x14ac:dyDescent="0.25">
      <c r="A165" s="13" t="s">
        <v>131</v>
      </c>
      <c r="B165" s="4">
        <v>115</v>
      </c>
      <c r="C165" s="4">
        <v>115</v>
      </c>
    </row>
    <row r="166" spans="1:3" x14ac:dyDescent="0.25">
      <c r="A166" s="14" t="s">
        <v>144</v>
      </c>
      <c r="B166" s="4">
        <v>11</v>
      </c>
      <c r="C166" s="4">
        <v>11</v>
      </c>
    </row>
    <row r="167" spans="1:3" x14ac:dyDescent="0.25">
      <c r="A167" s="15" t="s">
        <v>50</v>
      </c>
      <c r="B167" s="4">
        <v>2</v>
      </c>
      <c r="C167" s="4">
        <v>2</v>
      </c>
    </row>
    <row r="168" spans="1:3" x14ac:dyDescent="0.25">
      <c r="A168" s="15" t="s">
        <v>51</v>
      </c>
      <c r="B168" s="4">
        <v>3</v>
      </c>
      <c r="C168" s="4">
        <v>3</v>
      </c>
    </row>
    <row r="169" spans="1:3" x14ac:dyDescent="0.25">
      <c r="A169" s="15" t="s">
        <v>52</v>
      </c>
      <c r="B169" s="4">
        <v>2</v>
      </c>
      <c r="C169" s="4">
        <v>2</v>
      </c>
    </row>
    <row r="170" spans="1:3" x14ac:dyDescent="0.25">
      <c r="A170" s="15" t="s">
        <v>53</v>
      </c>
      <c r="B170" s="4">
        <v>2</v>
      </c>
      <c r="C170" s="4">
        <v>2</v>
      </c>
    </row>
    <row r="171" spans="1:3" x14ac:dyDescent="0.25">
      <c r="A171" s="15" t="s">
        <v>54</v>
      </c>
      <c r="B171" s="4">
        <v>2</v>
      </c>
      <c r="C171" s="4">
        <v>2</v>
      </c>
    </row>
    <row r="172" spans="1:3" x14ac:dyDescent="0.25">
      <c r="A172" s="14" t="s">
        <v>145</v>
      </c>
      <c r="B172" s="4">
        <v>11</v>
      </c>
      <c r="C172" s="4">
        <v>11</v>
      </c>
    </row>
    <row r="173" spans="1:3" x14ac:dyDescent="0.25">
      <c r="A173" s="15" t="s">
        <v>50</v>
      </c>
      <c r="B173" s="4">
        <v>2</v>
      </c>
      <c r="C173" s="4">
        <v>2</v>
      </c>
    </row>
    <row r="174" spans="1:3" x14ac:dyDescent="0.25">
      <c r="A174" s="15" t="s">
        <v>51</v>
      </c>
      <c r="B174" s="4">
        <v>3</v>
      </c>
      <c r="C174" s="4">
        <v>3</v>
      </c>
    </row>
    <row r="175" spans="1:3" x14ac:dyDescent="0.25">
      <c r="A175" s="15" t="s">
        <v>52</v>
      </c>
      <c r="B175" s="4">
        <v>2</v>
      </c>
      <c r="C175" s="4">
        <v>2</v>
      </c>
    </row>
    <row r="176" spans="1:3" x14ac:dyDescent="0.25">
      <c r="A176" s="15" t="s">
        <v>53</v>
      </c>
      <c r="B176" s="4">
        <v>2</v>
      </c>
      <c r="C176" s="4">
        <v>2</v>
      </c>
    </row>
    <row r="177" spans="1:3" x14ac:dyDescent="0.25">
      <c r="A177" s="15" t="s">
        <v>54</v>
      </c>
      <c r="B177" s="4">
        <v>2</v>
      </c>
      <c r="C177" s="4">
        <v>2</v>
      </c>
    </row>
    <row r="178" spans="1:3" x14ac:dyDescent="0.25">
      <c r="A178" s="14" t="s">
        <v>146</v>
      </c>
      <c r="B178" s="4">
        <v>18</v>
      </c>
      <c r="C178" s="4">
        <v>18</v>
      </c>
    </row>
    <row r="179" spans="1:3" x14ac:dyDescent="0.25">
      <c r="A179" s="15" t="s">
        <v>50</v>
      </c>
      <c r="B179" s="4">
        <v>3</v>
      </c>
      <c r="C179" s="4">
        <v>3</v>
      </c>
    </row>
    <row r="180" spans="1:3" x14ac:dyDescent="0.25">
      <c r="A180" s="15" t="s">
        <v>51</v>
      </c>
      <c r="B180" s="4">
        <v>7</v>
      </c>
      <c r="C180" s="4">
        <v>7</v>
      </c>
    </row>
    <row r="181" spans="1:3" x14ac:dyDescent="0.25">
      <c r="A181" s="15" t="s">
        <v>52</v>
      </c>
      <c r="B181" s="4">
        <v>3</v>
      </c>
      <c r="C181" s="4">
        <v>3</v>
      </c>
    </row>
    <row r="182" spans="1:3" x14ac:dyDescent="0.25">
      <c r="A182" s="15" t="s">
        <v>53</v>
      </c>
      <c r="B182" s="4">
        <v>3</v>
      </c>
      <c r="C182" s="4">
        <v>3</v>
      </c>
    </row>
    <row r="183" spans="1:3" x14ac:dyDescent="0.25">
      <c r="A183" s="15" t="s">
        <v>54</v>
      </c>
      <c r="B183" s="4">
        <v>2</v>
      </c>
      <c r="C183" s="4">
        <v>2</v>
      </c>
    </row>
    <row r="184" spans="1:3" x14ac:dyDescent="0.25">
      <c r="A184" s="14" t="s">
        <v>147</v>
      </c>
      <c r="B184" s="4">
        <v>18</v>
      </c>
      <c r="C184" s="4">
        <v>18</v>
      </c>
    </row>
    <row r="185" spans="1:3" x14ac:dyDescent="0.25">
      <c r="A185" s="15" t="s">
        <v>50</v>
      </c>
      <c r="B185" s="4">
        <v>3</v>
      </c>
      <c r="C185" s="4">
        <v>3</v>
      </c>
    </row>
    <row r="186" spans="1:3" x14ac:dyDescent="0.25">
      <c r="A186" s="15" t="s">
        <v>51</v>
      </c>
      <c r="B186" s="4">
        <v>7</v>
      </c>
      <c r="C186" s="4">
        <v>7</v>
      </c>
    </row>
    <row r="187" spans="1:3" x14ac:dyDescent="0.25">
      <c r="A187" s="15" t="s">
        <v>52</v>
      </c>
      <c r="B187" s="4">
        <v>3</v>
      </c>
      <c r="C187" s="4">
        <v>3</v>
      </c>
    </row>
    <row r="188" spans="1:3" x14ac:dyDescent="0.25">
      <c r="A188" s="15" t="s">
        <v>53</v>
      </c>
      <c r="B188" s="4">
        <v>3</v>
      </c>
      <c r="C188" s="4">
        <v>3</v>
      </c>
    </row>
    <row r="189" spans="1:3" x14ac:dyDescent="0.25">
      <c r="A189" s="15" t="s">
        <v>54</v>
      </c>
      <c r="B189" s="4">
        <v>2</v>
      </c>
      <c r="C189" s="4">
        <v>2</v>
      </c>
    </row>
    <row r="190" spans="1:3" x14ac:dyDescent="0.25">
      <c r="A190" s="14" t="s">
        <v>148</v>
      </c>
      <c r="B190" s="4">
        <v>40</v>
      </c>
      <c r="C190" s="4">
        <v>40</v>
      </c>
    </row>
    <row r="191" spans="1:3" x14ac:dyDescent="0.25">
      <c r="A191" s="15" t="s">
        <v>50</v>
      </c>
      <c r="B191" s="4">
        <v>20</v>
      </c>
      <c r="C191" s="4">
        <v>20</v>
      </c>
    </row>
    <row r="192" spans="1:3" x14ac:dyDescent="0.25">
      <c r="A192" s="15" t="s">
        <v>51</v>
      </c>
      <c r="B192" s="4">
        <v>4</v>
      </c>
      <c r="C192" s="4">
        <v>4</v>
      </c>
    </row>
    <row r="193" spans="1:3" x14ac:dyDescent="0.25">
      <c r="A193" s="15" t="s">
        <v>52</v>
      </c>
      <c r="B193" s="4">
        <v>8</v>
      </c>
      <c r="C193" s="4">
        <v>8</v>
      </c>
    </row>
    <row r="194" spans="1:3" x14ac:dyDescent="0.25">
      <c r="A194" s="15" t="s">
        <v>53</v>
      </c>
      <c r="B194" s="4">
        <v>4</v>
      </c>
      <c r="C194" s="4">
        <v>4</v>
      </c>
    </row>
    <row r="195" spans="1:3" x14ac:dyDescent="0.25">
      <c r="A195" s="15" t="s">
        <v>54</v>
      </c>
      <c r="B195" s="4">
        <v>4</v>
      </c>
      <c r="C195" s="4">
        <v>4</v>
      </c>
    </row>
    <row r="196" spans="1:3" x14ac:dyDescent="0.25">
      <c r="A196" s="14" t="s">
        <v>149</v>
      </c>
      <c r="B196" s="4">
        <v>17</v>
      </c>
      <c r="C196" s="4">
        <v>17</v>
      </c>
    </row>
    <row r="197" spans="1:3" x14ac:dyDescent="0.25">
      <c r="A197" s="15" t="s">
        <v>50</v>
      </c>
      <c r="B197" s="4">
        <v>2</v>
      </c>
      <c r="C197" s="4">
        <v>2</v>
      </c>
    </row>
    <row r="198" spans="1:3" x14ac:dyDescent="0.25">
      <c r="A198" s="15" t="s">
        <v>51</v>
      </c>
      <c r="B198" s="4">
        <v>7</v>
      </c>
      <c r="C198" s="4">
        <v>7</v>
      </c>
    </row>
    <row r="199" spans="1:3" x14ac:dyDescent="0.25">
      <c r="A199" s="15" t="s">
        <v>52</v>
      </c>
      <c r="B199" s="4">
        <v>3</v>
      </c>
      <c r="C199" s="4">
        <v>3</v>
      </c>
    </row>
    <row r="200" spans="1:3" x14ac:dyDescent="0.25">
      <c r="A200" s="15" t="s">
        <v>53</v>
      </c>
      <c r="B200" s="4">
        <v>3</v>
      </c>
      <c r="C200" s="4">
        <v>3</v>
      </c>
    </row>
    <row r="201" spans="1:3" x14ac:dyDescent="0.25">
      <c r="A201" s="15" t="s">
        <v>54</v>
      </c>
      <c r="B201" s="4">
        <v>2</v>
      </c>
      <c r="C201" s="4">
        <v>2</v>
      </c>
    </row>
    <row r="202" spans="1:3" x14ac:dyDescent="0.25">
      <c r="A202" s="13" t="s">
        <v>132</v>
      </c>
      <c r="B202" s="4">
        <v>130</v>
      </c>
      <c r="C202" s="4">
        <v>130</v>
      </c>
    </row>
    <row r="203" spans="1:3" x14ac:dyDescent="0.25">
      <c r="A203" s="14" t="s">
        <v>150</v>
      </c>
      <c r="B203" s="4">
        <v>18</v>
      </c>
      <c r="C203" s="4">
        <v>18</v>
      </c>
    </row>
    <row r="204" spans="1:3" x14ac:dyDescent="0.25">
      <c r="A204" s="15" t="s">
        <v>50</v>
      </c>
      <c r="B204" s="4">
        <v>3</v>
      </c>
      <c r="C204" s="4">
        <v>3</v>
      </c>
    </row>
    <row r="205" spans="1:3" x14ac:dyDescent="0.25">
      <c r="A205" s="15" t="s">
        <v>51</v>
      </c>
      <c r="B205" s="4">
        <v>7</v>
      </c>
      <c r="C205" s="4">
        <v>7</v>
      </c>
    </row>
    <row r="206" spans="1:3" x14ac:dyDescent="0.25">
      <c r="A206" s="15" t="s">
        <v>52</v>
      </c>
      <c r="B206" s="4">
        <v>3</v>
      </c>
      <c r="C206" s="4">
        <v>3</v>
      </c>
    </row>
    <row r="207" spans="1:3" x14ac:dyDescent="0.25">
      <c r="A207" s="15" t="s">
        <v>53</v>
      </c>
      <c r="B207" s="4">
        <v>3</v>
      </c>
      <c r="C207" s="4">
        <v>3</v>
      </c>
    </row>
    <row r="208" spans="1:3" x14ac:dyDescent="0.25">
      <c r="A208" s="15" t="s">
        <v>54</v>
      </c>
      <c r="B208" s="4">
        <v>2</v>
      </c>
      <c r="C208" s="4">
        <v>2</v>
      </c>
    </row>
    <row r="209" spans="1:3" x14ac:dyDescent="0.25">
      <c r="A209" s="14" t="s">
        <v>151</v>
      </c>
      <c r="B209" s="4">
        <v>11</v>
      </c>
      <c r="C209" s="4">
        <v>11</v>
      </c>
    </row>
    <row r="210" spans="1:3" x14ac:dyDescent="0.25">
      <c r="A210" s="15" t="s">
        <v>50</v>
      </c>
      <c r="B210" s="4">
        <v>2</v>
      </c>
      <c r="C210" s="4">
        <v>2</v>
      </c>
    </row>
    <row r="211" spans="1:3" x14ac:dyDescent="0.25">
      <c r="A211" s="15" t="s">
        <v>51</v>
      </c>
      <c r="B211" s="4">
        <v>4</v>
      </c>
      <c r="C211" s="4">
        <v>4</v>
      </c>
    </row>
    <row r="212" spans="1:3" x14ac:dyDescent="0.25">
      <c r="A212" s="15" t="s">
        <v>52</v>
      </c>
      <c r="B212" s="4">
        <v>2</v>
      </c>
      <c r="C212" s="4">
        <v>2</v>
      </c>
    </row>
    <row r="213" spans="1:3" x14ac:dyDescent="0.25">
      <c r="A213" s="15" t="s">
        <v>53</v>
      </c>
      <c r="B213" s="4">
        <v>2</v>
      </c>
      <c r="C213" s="4">
        <v>2</v>
      </c>
    </row>
    <row r="214" spans="1:3" x14ac:dyDescent="0.25">
      <c r="A214" s="15" t="s">
        <v>54</v>
      </c>
      <c r="B214" s="4">
        <v>1</v>
      </c>
      <c r="C214" s="4">
        <v>1</v>
      </c>
    </row>
    <row r="215" spans="1:3" x14ac:dyDescent="0.25">
      <c r="A215" s="14" t="s">
        <v>152</v>
      </c>
      <c r="B215" s="4">
        <v>11</v>
      </c>
      <c r="C215" s="4">
        <v>11</v>
      </c>
    </row>
    <row r="216" spans="1:3" x14ac:dyDescent="0.25">
      <c r="A216" s="15" t="s">
        <v>50</v>
      </c>
      <c r="B216" s="4">
        <v>2</v>
      </c>
      <c r="C216" s="4">
        <v>2</v>
      </c>
    </row>
    <row r="217" spans="1:3" x14ac:dyDescent="0.25">
      <c r="A217" s="15" t="s">
        <v>51</v>
      </c>
      <c r="B217" s="4">
        <v>3</v>
      </c>
      <c r="C217" s="4">
        <v>3</v>
      </c>
    </row>
    <row r="218" spans="1:3" x14ac:dyDescent="0.25">
      <c r="A218" s="15" t="s">
        <v>52</v>
      </c>
      <c r="B218" s="4">
        <v>2</v>
      </c>
      <c r="C218" s="4">
        <v>2</v>
      </c>
    </row>
    <row r="219" spans="1:3" x14ac:dyDescent="0.25">
      <c r="A219" s="15" t="s">
        <v>53</v>
      </c>
      <c r="B219" s="4">
        <v>2</v>
      </c>
      <c r="C219" s="4">
        <v>2</v>
      </c>
    </row>
    <row r="220" spans="1:3" x14ac:dyDescent="0.25">
      <c r="A220" s="15" t="s">
        <v>54</v>
      </c>
      <c r="B220" s="4">
        <v>2</v>
      </c>
      <c r="C220" s="4">
        <v>2</v>
      </c>
    </row>
    <row r="221" spans="1:3" x14ac:dyDescent="0.25">
      <c r="A221" s="14" t="s">
        <v>153</v>
      </c>
      <c r="B221" s="4">
        <v>90</v>
      </c>
      <c r="C221" s="4">
        <v>90</v>
      </c>
    </row>
    <row r="222" spans="1:3" x14ac:dyDescent="0.25">
      <c r="A222" s="15" t="s">
        <v>50</v>
      </c>
      <c r="B222" s="4">
        <v>20</v>
      </c>
      <c r="C222" s="4">
        <v>20</v>
      </c>
    </row>
    <row r="223" spans="1:3" x14ac:dyDescent="0.25">
      <c r="A223" s="15" t="s">
        <v>51</v>
      </c>
      <c r="B223" s="4">
        <v>35</v>
      </c>
      <c r="C223" s="4">
        <v>35</v>
      </c>
    </row>
    <row r="224" spans="1:3" x14ac:dyDescent="0.25">
      <c r="A224" s="15" t="s">
        <v>52</v>
      </c>
      <c r="B224" s="4">
        <v>10</v>
      </c>
      <c r="C224" s="4">
        <v>10</v>
      </c>
    </row>
    <row r="225" spans="1:3" x14ac:dyDescent="0.25">
      <c r="A225" s="15" t="s">
        <v>53</v>
      </c>
      <c r="B225" s="4">
        <v>15</v>
      </c>
      <c r="C225" s="4">
        <v>15</v>
      </c>
    </row>
    <row r="226" spans="1:3" x14ac:dyDescent="0.25">
      <c r="A226" s="15" t="s">
        <v>54</v>
      </c>
      <c r="B226" s="4">
        <v>10</v>
      </c>
      <c r="C226" s="4">
        <v>10</v>
      </c>
    </row>
    <row r="227" spans="1:3" x14ac:dyDescent="0.25">
      <c r="A227" s="13" t="s">
        <v>133</v>
      </c>
      <c r="B227" s="4">
        <v>145</v>
      </c>
      <c r="C227" s="4">
        <v>145</v>
      </c>
    </row>
    <row r="228" spans="1:3" x14ac:dyDescent="0.25">
      <c r="A228" s="14" t="s">
        <v>50</v>
      </c>
      <c r="B228" s="4">
        <v>20</v>
      </c>
      <c r="C228" s="4">
        <v>20</v>
      </c>
    </row>
    <row r="229" spans="1:3" x14ac:dyDescent="0.25">
      <c r="A229" s="14" t="s">
        <v>51</v>
      </c>
      <c r="B229" s="4">
        <v>50</v>
      </c>
      <c r="C229" s="4">
        <v>50</v>
      </c>
    </row>
    <row r="230" spans="1:3" x14ac:dyDescent="0.25">
      <c r="A230" s="14" t="s">
        <v>52</v>
      </c>
      <c r="B230" s="4">
        <v>25</v>
      </c>
      <c r="C230" s="4">
        <v>25</v>
      </c>
    </row>
    <row r="231" spans="1:3" x14ac:dyDescent="0.25">
      <c r="A231" s="14" t="s">
        <v>53</v>
      </c>
      <c r="B231" s="4">
        <v>25</v>
      </c>
      <c r="C231" s="4">
        <v>25</v>
      </c>
    </row>
    <row r="232" spans="1:3" x14ac:dyDescent="0.25">
      <c r="A232" s="14" t="s">
        <v>54</v>
      </c>
      <c r="B232" s="4">
        <v>25</v>
      </c>
      <c r="C232" s="4">
        <v>25</v>
      </c>
    </row>
    <row r="233" spans="1:3" x14ac:dyDescent="0.25">
      <c r="A233" s="12" t="s">
        <v>105</v>
      </c>
      <c r="B233" s="4">
        <v>62</v>
      </c>
      <c r="C233" s="4">
        <v>62</v>
      </c>
    </row>
    <row r="234" spans="1:3" x14ac:dyDescent="0.25">
      <c r="A234" s="13" t="s">
        <v>134</v>
      </c>
      <c r="B234" s="4">
        <v>11</v>
      </c>
      <c r="C234" s="4">
        <v>11</v>
      </c>
    </row>
    <row r="235" spans="1:3" x14ac:dyDescent="0.25">
      <c r="A235" s="14" t="s">
        <v>50</v>
      </c>
      <c r="B235" s="4">
        <v>2</v>
      </c>
      <c r="C235" s="4">
        <v>2</v>
      </c>
    </row>
    <row r="236" spans="1:3" x14ac:dyDescent="0.25">
      <c r="A236" s="14" t="s">
        <v>51</v>
      </c>
      <c r="B236" s="4">
        <v>3</v>
      </c>
      <c r="C236" s="4">
        <v>3</v>
      </c>
    </row>
    <row r="237" spans="1:3" x14ac:dyDescent="0.25">
      <c r="A237" s="14" t="s">
        <v>52</v>
      </c>
      <c r="B237" s="4">
        <v>2</v>
      </c>
      <c r="C237" s="4">
        <v>2</v>
      </c>
    </row>
    <row r="238" spans="1:3" x14ac:dyDescent="0.25">
      <c r="A238" s="14" t="s">
        <v>53</v>
      </c>
      <c r="B238" s="4">
        <v>2</v>
      </c>
      <c r="C238" s="4">
        <v>2</v>
      </c>
    </row>
    <row r="239" spans="1:3" x14ac:dyDescent="0.25">
      <c r="A239" s="14" t="s">
        <v>54</v>
      </c>
      <c r="B239" s="4">
        <v>2</v>
      </c>
      <c r="C239" s="4">
        <v>2</v>
      </c>
    </row>
    <row r="240" spans="1:3" x14ac:dyDescent="0.25">
      <c r="A240" s="13" t="s">
        <v>135</v>
      </c>
      <c r="B240" s="4">
        <v>11</v>
      </c>
      <c r="C240" s="4">
        <v>11</v>
      </c>
    </row>
    <row r="241" spans="1:3" x14ac:dyDescent="0.25">
      <c r="A241" s="14" t="s">
        <v>50</v>
      </c>
      <c r="B241" s="4">
        <v>2</v>
      </c>
      <c r="C241" s="4">
        <v>2</v>
      </c>
    </row>
    <row r="242" spans="1:3" x14ac:dyDescent="0.25">
      <c r="A242" s="14" t="s">
        <v>51</v>
      </c>
      <c r="B242" s="4">
        <v>3</v>
      </c>
      <c r="C242" s="4">
        <v>3</v>
      </c>
    </row>
    <row r="243" spans="1:3" x14ac:dyDescent="0.25">
      <c r="A243" s="14" t="s">
        <v>52</v>
      </c>
      <c r="B243" s="4">
        <v>2</v>
      </c>
      <c r="C243" s="4">
        <v>2</v>
      </c>
    </row>
    <row r="244" spans="1:3" x14ac:dyDescent="0.25">
      <c r="A244" s="14" t="s">
        <v>53</v>
      </c>
      <c r="B244" s="4">
        <v>2</v>
      </c>
      <c r="C244" s="4">
        <v>2</v>
      </c>
    </row>
    <row r="245" spans="1:3" x14ac:dyDescent="0.25">
      <c r="A245" s="14" t="s">
        <v>54</v>
      </c>
      <c r="B245" s="4">
        <v>2</v>
      </c>
      <c r="C245" s="4">
        <v>2</v>
      </c>
    </row>
    <row r="246" spans="1:3" x14ac:dyDescent="0.25">
      <c r="A246" s="13" t="s">
        <v>136</v>
      </c>
      <c r="B246" s="4">
        <v>18</v>
      </c>
      <c r="C246" s="4">
        <v>18</v>
      </c>
    </row>
    <row r="247" spans="1:3" x14ac:dyDescent="0.25">
      <c r="A247" s="14" t="s">
        <v>50</v>
      </c>
      <c r="B247" s="4">
        <v>3</v>
      </c>
      <c r="C247" s="4">
        <v>3</v>
      </c>
    </row>
    <row r="248" spans="1:3" x14ac:dyDescent="0.25">
      <c r="A248" s="14" t="s">
        <v>51</v>
      </c>
      <c r="B248" s="4">
        <v>7</v>
      </c>
      <c r="C248" s="4">
        <v>7</v>
      </c>
    </row>
    <row r="249" spans="1:3" x14ac:dyDescent="0.25">
      <c r="A249" s="14" t="s">
        <v>52</v>
      </c>
      <c r="B249" s="4">
        <v>3</v>
      </c>
      <c r="C249" s="4">
        <v>3</v>
      </c>
    </row>
    <row r="250" spans="1:3" x14ac:dyDescent="0.25">
      <c r="A250" s="14" t="s">
        <v>53</v>
      </c>
      <c r="B250" s="4">
        <v>3</v>
      </c>
      <c r="C250" s="4">
        <v>3</v>
      </c>
    </row>
    <row r="251" spans="1:3" x14ac:dyDescent="0.25">
      <c r="A251" s="14" t="s">
        <v>54</v>
      </c>
      <c r="B251" s="4">
        <v>2</v>
      </c>
      <c r="C251" s="4">
        <v>2</v>
      </c>
    </row>
    <row r="252" spans="1:3" x14ac:dyDescent="0.25">
      <c r="A252" s="13" t="s">
        <v>137</v>
      </c>
      <c r="B252" s="4">
        <v>11</v>
      </c>
      <c r="C252" s="4">
        <v>11</v>
      </c>
    </row>
    <row r="253" spans="1:3" x14ac:dyDescent="0.25">
      <c r="A253" s="14" t="s">
        <v>50</v>
      </c>
      <c r="B253" s="4">
        <v>2</v>
      </c>
      <c r="C253" s="4">
        <v>2</v>
      </c>
    </row>
    <row r="254" spans="1:3" x14ac:dyDescent="0.25">
      <c r="A254" s="14" t="s">
        <v>51</v>
      </c>
      <c r="B254" s="4">
        <v>4</v>
      </c>
      <c r="C254" s="4">
        <v>4</v>
      </c>
    </row>
    <row r="255" spans="1:3" x14ac:dyDescent="0.25">
      <c r="A255" s="14" t="s">
        <v>52</v>
      </c>
      <c r="B255" s="4">
        <v>2</v>
      </c>
      <c r="C255" s="4">
        <v>2</v>
      </c>
    </row>
    <row r="256" spans="1:3" x14ac:dyDescent="0.25">
      <c r="A256" s="14" t="s">
        <v>53</v>
      </c>
      <c r="B256" s="4">
        <v>2</v>
      </c>
      <c r="C256" s="4">
        <v>2</v>
      </c>
    </row>
    <row r="257" spans="1:3" x14ac:dyDescent="0.25">
      <c r="A257" s="14" t="s">
        <v>54</v>
      </c>
      <c r="B257" s="4">
        <v>1</v>
      </c>
      <c r="C257" s="4">
        <v>1</v>
      </c>
    </row>
    <row r="258" spans="1:3" x14ac:dyDescent="0.25">
      <c r="A258" s="13" t="s">
        <v>138</v>
      </c>
      <c r="B258" s="4">
        <v>11</v>
      </c>
      <c r="C258" s="4">
        <v>11</v>
      </c>
    </row>
    <row r="259" spans="1:3" x14ac:dyDescent="0.25">
      <c r="A259" s="14" t="s">
        <v>50</v>
      </c>
      <c r="B259" s="4">
        <v>2</v>
      </c>
      <c r="C259" s="4">
        <v>2</v>
      </c>
    </row>
    <row r="260" spans="1:3" x14ac:dyDescent="0.25">
      <c r="A260" s="14" t="s">
        <v>51</v>
      </c>
      <c r="B260" s="4">
        <v>4</v>
      </c>
      <c r="C260" s="4">
        <v>4</v>
      </c>
    </row>
    <row r="261" spans="1:3" x14ac:dyDescent="0.25">
      <c r="A261" s="14" t="s">
        <v>52</v>
      </c>
      <c r="B261" s="4">
        <v>2</v>
      </c>
      <c r="C261" s="4">
        <v>2</v>
      </c>
    </row>
    <row r="262" spans="1:3" x14ac:dyDescent="0.25">
      <c r="A262" s="14" t="s">
        <v>53</v>
      </c>
      <c r="B262" s="4">
        <v>2</v>
      </c>
      <c r="C262" s="4">
        <v>2</v>
      </c>
    </row>
    <row r="263" spans="1:3" x14ac:dyDescent="0.25">
      <c r="A263" s="14" t="s">
        <v>54</v>
      </c>
      <c r="B263" s="4">
        <v>1</v>
      </c>
      <c r="C263" s="4">
        <v>1</v>
      </c>
    </row>
    <row r="264" spans="1:3" x14ac:dyDescent="0.25">
      <c r="A264" s="12" t="s">
        <v>106</v>
      </c>
      <c r="B264" s="4">
        <v>22</v>
      </c>
      <c r="C264" s="4">
        <v>22</v>
      </c>
    </row>
    <row r="265" spans="1:3" x14ac:dyDescent="0.25">
      <c r="A265" s="13" t="s">
        <v>139</v>
      </c>
      <c r="B265" s="4">
        <v>11</v>
      </c>
      <c r="C265" s="4">
        <v>11</v>
      </c>
    </row>
    <row r="266" spans="1:3" x14ac:dyDescent="0.25">
      <c r="A266" s="14" t="s">
        <v>50</v>
      </c>
      <c r="B266" s="4">
        <v>2</v>
      </c>
      <c r="C266" s="4">
        <v>2</v>
      </c>
    </row>
    <row r="267" spans="1:3" x14ac:dyDescent="0.25">
      <c r="A267" s="14" t="s">
        <v>51</v>
      </c>
      <c r="B267" s="4">
        <v>4</v>
      </c>
      <c r="C267" s="4">
        <v>4</v>
      </c>
    </row>
    <row r="268" spans="1:3" x14ac:dyDescent="0.25">
      <c r="A268" s="14" t="s">
        <v>52</v>
      </c>
      <c r="B268" s="4">
        <v>2</v>
      </c>
      <c r="C268" s="4">
        <v>2</v>
      </c>
    </row>
    <row r="269" spans="1:3" x14ac:dyDescent="0.25">
      <c r="A269" s="14" t="s">
        <v>53</v>
      </c>
      <c r="B269" s="4">
        <v>2</v>
      </c>
      <c r="C269" s="4">
        <v>2</v>
      </c>
    </row>
    <row r="270" spans="1:3" x14ac:dyDescent="0.25">
      <c r="A270" s="14" t="s">
        <v>54</v>
      </c>
      <c r="B270" s="4">
        <v>1</v>
      </c>
      <c r="C270" s="4">
        <v>1</v>
      </c>
    </row>
    <row r="271" spans="1:3" x14ac:dyDescent="0.25">
      <c r="A271" s="13" t="s">
        <v>140</v>
      </c>
      <c r="B271" s="4">
        <v>11</v>
      </c>
      <c r="C271" s="4">
        <v>11</v>
      </c>
    </row>
    <row r="272" spans="1:3" x14ac:dyDescent="0.25">
      <c r="A272" s="14" t="s">
        <v>50</v>
      </c>
      <c r="B272" s="4">
        <v>2</v>
      </c>
      <c r="C272" s="4">
        <v>2</v>
      </c>
    </row>
    <row r="273" spans="1:3" x14ac:dyDescent="0.25">
      <c r="A273" s="14" t="s">
        <v>51</v>
      </c>
      <c r="B273" s="4">
        <v>4</v>
      </c>
      <c r="C273" s="4">
        <v>4</v>
      </c>
    </row>
    <row r="274" spans="1:3" x14ac:dyDescent="0.25">
      <c r="A274" s="14" t="s">
        <v>52</v>
      </c>
      <c r="B274" s="4">
        <v>2</v>
      </c>
      <c r="C274" s="4">
        <v>2</v>
      </c>
    </row>
    <row r="275" spans="1:3" x14ac:dyDescent="0.25">
      <c r="A275" s="14" t="s">
        <v>53</v>
      </c>
      <c r="B275" s="4">
        <v>2</v>
      </c>
      <c r="C275" s="4">
        <v>2</v>
      </c>
    </row>
    <row r="276" spans="1:3" x14ac:dyDescent="0.25">
      <c r="A276" s="14" t="s">
        <v>54</v>
      </c>
      <c r="B276" s="4">
        <v>1</v>
      </c>
      <c r="C276" s="4">
        <v>1</v>
      </c>
    </row>
    <row r="277" spans="1:3" x14ac:dyDescent="0.25">
      <c r="A277" s="12" t="s">
        <v>107</v>
      </c>
      <c r="B277" s="4">
        <v>22</v>
      </c>
      <c r="C277" s="4">
        <v>22</v>
      </c>
    </row>
    <row r="278" spans="1:3" x14ac:dyDescent="0.25">
      <c r="A278" s="13" t="s">
        <v>50</v>
      </c>
      <c r="B278" s="4">
        <v>4</v>
      </c>
      <c r="C278" s="4">
        <v>4</v>
      </c>
    </row>
    <row r="279" spans="1:3" x14ac:dyDescent="0.25">
      <c r="A279" s="13" t="s">
        <v>51</v>
      </c>
      <c r="B279" s="4">
        <v>8</v>
      </c>
      <c r="C279" s="4">
        <v>8</v>
      </c>
    </row>
    <row r="280" spans="1:3" x14ac:dyDescent="0.25">
      <c r="A280" s="13" t="s">
        <v>52</v>
      </c>
      <c r="B280" s="4">
        <v>4</v>
      </c>
      <c r="C280" s="4">
        <v>4</v>
      </c>
    </row>
    <row r="281" spans="1:3" x14ac:dyDescent="0.25">
      <c r="A281" s="13" t="s">
        <v>53</v>
      </c>
      <c r="B281" s="4">
        <v>4</v>
      </c>
      <c r="C281" s="4">
        <v>4</v>
      </c>
    </row>
    <row r="282" spans="1:3" x14ac:dyDescent="0.25">
      <c r="A282" s="13" t="s">
        <v>54</v>
      </c>
      <c r="B282" s="4">
        <v>2</v>
      </c>
      <c r="C282" s="4">
        <v>2</v>
      </c>
    </row>
    <row r="283" spans="1:3" x14ac:dyDescent="0.25">
      <c r="A283" s="12" t="s">
        <v>108</v>
      </c>
      <c r="B283" s="4">
        <v>22</v>
      </c>
      <c r="C283" s="4">
        <v>22</v>
      </c>
    </row>
    <row r="284" spans="1:3" x14ac:dyDescent="0.25">
      <c r="A284" s="13" t="s">
        <v>50</v>
      </c>
      <c r="B284" s="4">
        <v>4</v>
      </c>
      <c r="C284" s="4">
        <v>4</v>
      </c>
    </row>
    <row r="285" spans="1:3" x14ac:dyDescent="0.25">
      <c r="A285" s="13" t="s">
        <v>51</v>
      </c>
      <c r="B285" s="4">
        <v>8</v>
      </c>
      <c r="C285" s="4">
        <v>8</v>
      </c>
    </row>
    <row r="286" spans="1:3" x14ac:dyDescent="0.25">
      <c r="A286" s="13" t="s">
        <v>52</v>
      </c>
      <c r="B286" s="4">
        <v>4</v>
      </c>
      <c r="C286" s="4">
        <v>4</v>
      </c>
    </row>
    <row r="287" spans="1:3" x14ac:dyDescent="0.25">
      <c r="A287" s="13" t="s">
        <v>53</v>
      </c>
      <c r="B287" s="4">
        <v>4</v>
      </c>
      <c r="C287" s="4">
        <v>4</v>
      </c>
    </row>
    <row r="288" spans="1:3" x14ac:dyDescent="0.25">
      <c r="A288" s="13" t="s">
        <v>54</v>
      </c>
      <c r="B288" s="4">
        <v>2</v>
      </c>
      <c r="C288" s="4">
        <v>2</v>
      </c>
    </row>
    <row r="289" spans="1:3" x14ac:dyDescent="0.25">
      <c r="A289" s="12" t="s">
        <v>109</v>
      </c>
      <c r="B289" s="4">
        <v>483</v>
      </c>
      <c r="C289" s="4">
        <v>483</v>
      </c>
    </row>
    <row r="290" spans="1:3" x14ac:dyDescent="0.25">
      <c r="A290" s="13" t="s">
        <v>141</v>
      </c>
      <c r="B290" s="4">
        <v>18</v>
      </c>
      <c r="C290" s="4">
        <v>18</v>
      </c>
    </row>
    <row r="291" spans="1:3" x14ac:dyDescent="0.25">
      <c r="A291" s="14" t="s">
        <v>50</v>
      </c>
      <c r="B291" s="4">
        <v>3</v>
      </c>
      <c r="C291" s="4">
        <v>3</v>
      </c>
    </row>
    <row r="292" spans="1:3" x14ac:dyDescent="0.25">
      <c r="A292" s="14" t="s">
        <v>51</v>
      </c>
      <c r="B292" s="4">
        <v>7</v>
      </c>
      <c r="C292" s="4">
        <v>7</v>
      </c>
    </row>
    <row r="293" spans="1:3" x14ac:dyDescent="0.25">
      <c r="A293" s="14" t="s">
        <v>52</v>
      </c>
      <c r="B293" s="4">
        <v>3</v>
      </c>
      <c r="C293" s="4">
        <v>3</v>
      </c>
    </row>
    <row r="294" spans="1:3" x14ac:dyDescent="0.25">
      <c r="A294" s="14" t="s">
        <v>53</v>
      </c>
      <c r="B294" s="4">
        <v>3</v>
      </c>
      <c r="C294" s="4">
        <v>3</v>
      </c>
    </row>
    <row r="295" spans="1:3" x14ac:dyDescent="0.25">
      <c r="A295" s="14" t="s">
        <v>54</v>
      </c>
      <c r="B295" s="4">
        <v>2</v>
      </c>
      <c r="C295" s="4">
        <v>2</v>
      </c>
    </row>
    <row r="296" spans="1:3" x14ac:dyDescent="0.25">
      <c r="A296" s="13" t="s">
        <v>142</v>
      </c>
      <c r="B296" s="4">
        <v>90</v>
      </c>
      <c r="C296" s="4">
        <v>90</v>
      </c>
    </row>
    <row r="297" spans="1:3" x14ac:dyDescent="0.25">
      <c r="A297" s="14" t="s">
        <v>50</v>
      </c>
      <c r="B297" s="4">
        <v>20</v>
      </c>
      <c r="C297" s="4">
        <v>20</v>
      </c>
    </row>
    <row r="298" spans="1:3" x14ac:dyDescent="0.25">
      <c r="A298" s="14" t="s">
        <v>51</v>
      </c>
      <c r="B298" s="4">
        <v>35</v>
      </c>
      <c r="C298" s="4">
        <v>35</v>
      </c>
    </row>
    <row r="299" spans="1:3" x14ac:dyDescent="0.25">
      <c r="A299" s="14" t="s">
        <v>52</v>
      </c>
      <c r="B299" s="4">
        <v>10</v>
      </c>
      <c r="C299" s="4">
        <v>10</v>
      </c>
    </row>
    <row r="300" spans="1:3" x14ac:dyDescent="0.25">
      <c r="A300" s="14" t="s">
        <v>53</v>
      </c>
      <c r="B300" s="4">
        <v>15</v>
      </c>
      <c r="C300" s="4">
        <v>15</v>
      </c>
    </row>
    <row r="301" spans="1:3" x14ac:dyDescent="0.25">
      <c r="A301" s="14" t="s">
        <v>54</v>
      </c>
      <c r="B301" s="4">
        <v>10</v>
      </c>
      <c r="C301" s="4">
        <v>10</v>
      </c>
    </row>
    <row r="302" spans="1:3" x14ac:dyDescent="0.25">
      <c r="A302" s="13" t="s">
        <v>143</v>
      </c>
      <c r="B302" s="4">
        <v>90</v>
      </c>
      <c r="C302" s="4">
        <v>90</v>
      </c>
    </row>
    <row r="303" spans="1:3" x14ac:dyDescent="0.25">
      <c r="A303" s="14" t="s">
        <v>50</v>
      </c>
      <c r="B303" s="4">
        <v>20</v>
      </c>
      <c r="C303" s="4">
        <v>20</v>
      </c>
    </row>
    <row r="304" spans="1:3" x14ac:dyDescent="0.25">
      <c r="A304" s="14" t="s">
        <v>51</v>
      </c>
      <c r="B304" s="4">
        <v>35</v>
      </c>
      <c r="C304" s="4">
        <v>35</v>
      </c>
    </row>
    <row r="305" spans="1:3" x14ac:dyDescent="0.25">
      <c r="A305" s="14" t="s">
        <v>52</v>
      </c>
      <c r="B305" s="4">
        <v>10</v>
      </c>
      <c r="C305" s="4">
        <v>10</v>
      </c>
    </row>
    <row r="306" spans="1:3" x14ac:dyDescent="0.25">
      <c r="A306" s="14" t="s">
        <v>53</v>
      </c>
      <c r="B306" s="4">
        <v>15</v>
      </c>
      <c r="C306" s="4">
        <v>15</v>
      </c>
    </row>
    <row r="307" spans="1:3" x14ac:dyDescent="0.25">
      <c r="A307" s="14" t="s">
        <v>54</v>
      </c>
      <c r="B307" s="4">
        <v>10</v>
      </c>
      <c r="C307" s="4">
        <v>10</v>
      </c>
    </row>
    <row r="308" spans="1:3" x14ac:dyDescent="0.25">
      <c r="A308" s="13" t="s">
        <v>167</v>
      </c>
      <c r="B308" s="4">
        <v>60</v>
      </c>
      <c r="C308" s="4">
        <v>60</v>
      </c>
    </row>
    <row r="309" spans="1:3" x14ac:dyDescent="0.25">
      <c r="A309" s="14" t="s">
        <v>50</v>
      </c>
      <c r="B309" s="4">
        <v>20</v>
      </c>
      <c r="C309" s="4">
        <v>20</v>
      </c>
    </row>
    <row r="310" spans="1:3" x14ac:dyDescent="0.25">
      <c r="A310" s="14" t="s">
        <v>51</v>
      </c>
      <c r="B310" s="4">
        <v>20</v>
      </c>
      <c r="C310" s="4">
        <v>20</v>
      </c>
    </row>
    <row r="311" spans="1:3" x14ac:dyDescent="0.25">
      <c r="A311" s="14" t="s">
        <v>52</v>
      </c>
      <c r="B311" s="4">
        <v>10</v>
      </c>
      <c r="C311" s="4">
        <v>10</v>
      </c>
    </row>
    <row r="312" spans="1:3" x14ac:dyDescent="0.25">
      <c r="A312" s="14" t="s">
        <v>53</v>
      </c>
      <c r="B312" s="4">
        <v>5</v>
      </c>
      <c r="C312" s="4">
        <v>5</v>
      </c>
    </row>
    <row r="313" spans="1:3" x14ac:dyDescent="0.25">
      <c r="A313" s="14" t="s">
        <v>54</v>
      </c>
      <c r="B313" s="4">
        <v>5</v>
      </c>
      <c r="C313" s="4">
        <v>5</v>
      </c>
    </row>
    <row r="314" spans="1:3" x14ac:dyDescent="0.25">
      <c r="A314" s="13" t="s">
        <v>168</v>
      </c>
      <c r="B314" s="4">
        <v>225</v>
      </c>
      <c r="C314" s="4">
        <v>225</v>
      </c>
    </row>
    <row r="315" spans="1:3" x14ac:dyDescent="0.25">
      <c r="A315" s="14" t="s">
        <v>50</v>
      </c>
      <c r="B315" s="4">
        <v>30</v>
      </c>
      <c r="C315" s="4">
        <v>30</v>
      </c>
    </row>
    <row r="316" spans="1:3" x14ac:dyDescent="0.25">
      <c r="A316" s="14" t="s">
        <v>51</v>
      </c>
      <c r="B316" s="4">
        <v>75</v>
      </c>
      <c r="C316" s="4">
        <v>75</v>
      </c>
    </row>
    <row r="317" spans="1:3" x14ac:dyDescent="0.25">
      <c r="A317" s="14" t="s">
        <v>52</v>
      </c>
      <c r="B317" s="4">
        <v>40</v>
      </c>
      <c r="C317" s="4">
        <v>40</v>
      </c>
    </row>
    <row r="318" spans="1:3" x14ac:dyDescent="0.25">
      <c r="A318" s="14" t="s">
        <v>53</v>
      </c>
      <c r="B318" s="4">
        <v>40</v>
      </c>
      <c r="C318" s="4">
        <v>40</v>
      </c>
    </row>
    <row r="319" spans="1:3" x14ac:dyDescent="0.25">
      <c r="A319" s="14" t="s">
        <v>54</v>
      </c>
      <c r="B319" s="4">
        <v>40</v>
      </c>
      <c r="C319" s="4">
        <v>40</v>
      </c>
    </row>
    <row r="320" spans="1:3" x14ac:dyDescent="0.25">
      <c r="A320" s="12" t="s">
        <v>110</v>
      </c>
      <c r="B320" s="4">
        <v>22</v>
      </c>
      <c r="C320" s="4">
        <v>22</v>
      </c>
    </row>
    <row r="321" spans="1:3" x14ac:dyDescent="0.25">
      <c r="A321" s="13" t="s">
        <v>50</v>
      </c>
      <c r="B321" s="4">
        <v>4</v>
      </c>
      <c r="C321" s="4">
        <v>4</v>
      </c>
    </row>
    <row r="322" spans="1:3" x14ac:dyDescent="0.25">
      <c r="A322" s="13" t="s">
        <v>51</v>
      </c>
      <c r="B322" s="4">
        <v>8</v>
      </c>
      <c r="C322" s="4">
        <v>8</v>
      </c>
    </row>
    <row r="323" spans="1:3" x14ac:dyDescent="0.25">
      <c r="A323" s="13" t="s">
        <v>52</v>
      </c>
      <c r="B323" s="4">
        <v>4</v>
      </c>
      <c r="C323" s="4">
        <v>4</v>
      </c>
    </row>
    <row r="324" spans="1:3" x14ac:dyDescent="0.25">
      <c r="A324" s="13" t="s">
        <v>53</v>
      </c>
      <c r="B324" s="4">
        <v>4</v>
      </c>
      <c r="C324" s="4">
        <v>4</v>
      </c>
    </row>
    <row r="325" spans="1:3" x14ac:dyDescent="0.25">
      <c r="A325" s="13" t="s">
        <v>54</v>
      </c>
      <c r="B325" s="4">
        <v>2</v>
      </c>
      <c r="C325" s="4">
        <v>2</v>
      </c>
    </row>
    <row r="326" spans="1:3" x14ac:dyDescent="0.25">
      <c r="A326" s="11" t="s">
        <v>103</v>
      </c>
      <c r="B326" s="4">
        <v>230</v>
      </c>
      <c r="C326" s="4">
        <v>230</v>
      </c>
    </row>
    <row r="327" spans="1:3" x14ac:dyDescent="0.25">
      <c r="A327" s="12" t="s">
        <v>111</v>
      </c>
      <c r="B327" s="4">
        <v>28</v>
      </c>
      <c r="C327" s="4">
        <v>28</v>
      </c>
    </row>
    <row r="328" spans="1:3" x14ac:dyDescent="0.25">
      <c r="A328" s="13" t="s">
        <v>50</v>
      </c>
      <c r="B328" s="4">
        <v>5</v>
      </c>
      <c r="C328" s="4">
        <v>5</v>
      </c>
    </row>
    <row r="329" spans="1:3" x14ac:dyDescent="0.25">
      <c r="A329" s="13" t="s">
        <v>51</v>
      </c>
      <c r="B329" s="4">
        <v>10</v>
      </c>
      <c r="C329" s="4">
        <v>10</v>
      </c>
    </row>
    <row r="330" spans="1:3" x14ac:dyDescent="0.25">
      <c r="A330" s="13" t="s">
        <v>52</v>
      </c>
      <c r="B330" s="4">
        <v>5</v>
      </c>
      <c r="C330" s="4">
        <v>5</v>
      </c>
    </row>
    <row r="331" spans="1:3" x14ac:dyDescent="0.25">
      <c r="A331" s="13" t="s">
        <v>53</v>
      </c>
      <c r="B331" s="4">
        <v>5</v>
      </c>
      <c r="C331" s="4">
        <v>5</v>
      </c>
    </row>
    <row r="332" spans="1:3" x14ac:dyDescent="0.25">
      <c r="A332" s="13" t="s">
        <v>54</v>
      </c>
      <c r="B332" s="4">
        <v>3</v>
      </c>
      <c r="C332" s="4">
        <v>3</v>
      </c>
    </row>
    <row r="333" spans="1:3" x14ac:dyDescent="0.25">
      <c r="A333" s="12" t="s">
        <v>112</v>
      </c>
      <c r="B333" s="4">
        <v>28</v>
      </c>
      <c r="C333" s="4">
        <v>28</v>
      </c>
    </row>
    <row r="334" spans="1:3" x14ac:dyDescent="0.25">
      <c r="A334" s="13" t="s">
        <v>50</v>
      </c>
      <c r="B334" s="4">
        <v>5</v>
      </c>
      <c r="C334" s="4">
        <v>5</v>
      </c>
    </row>
    <row r="335" spans="1:3" x14ac:dyDescent="0.25">
      <c r="A335" s="13" t="s">
        <v>51</v>
      </c>
      <c r="B335" s="4">
        <v>10</v>
      </c>
      <c r="C335" s="4">
        <v>10</v>
      </c>
    </row>
    <row r="336" spans="1:3" x14ac:dyDescent="0.25">
      <c r="A336" s="13" t="s">
        <v>52</v>
      </c>
      <c r="B336" s="4">
        <v>5</v>
      </c>
      <c r="C336" s="4">
        <v>5</v>
      </c>
    </row>
    <row r="337" spans="1:3" x14ac:dyDescent="0.25">
      <c r="A337" s="13" t="s">
        <v>53</v>
      </c>
      <c r="B337" s="4">
        <v>5</v>
      </c>
      <c r="C337" s="4">
        <v>5</v>
      </c>
    </row>
    <row r="338" spans="1:3" x14ac:dyDescent="0.25">
      <c r="A338" s="13" t="s">
        <v>54</v>
      </c>
      <c r="B338" s="4">
        <v>3</v>
      </c>
      <c r="C338" s="4">
        <v>3</v>
      </c>
    </row>
    <row r="339" spans="1:3" x14ac:dyDescent="0.25">
      <c r="A339" s="12" t="s">
        <v>113</v>
      </c>
      <c r="B339" s="4">
        <v>11</v>
      </c>
      <c r="C339" s="4">
        <v>11</v>
      </c>
    </row>
    <row r="340" spans="1:3" x14ac:dyDescent="0.25">
      <c r="A340" s="13" t="s">
        <v>50</v>
      </c>
      <c r="B340" s="4">
        <v>2</v>
      </c>
      <c r="C340" s="4">
        <v>2</v>
      </c>
    </row>
    <row r="341" spans="1:3" x14ac:dyDescent="0.25">
      <c r="A341" s="13" t="s">
        <v>51</v>
      </c>
      <c r="B341" s="4">
        <v>3</v>
      </c>
      <c r="C341" s="4">
        <v>3</v>
      </c>
    </row>
    <row r="342" spans="1:3" x14ac:dyDescent="0.25">
      <c r="A342" s="13" t="s">
        <v>52</v>
      </c>
      <c r="B342" s="4">
        <v>2</v>
      </c>
      <c r="C342" s="4">
        <v>2</v>
      </c>
    </row>
    <row r="343" spans="1:3" x14ac:dyDescent="0.25">
      <c r="A343" s="13" t="s">
        <v>53</v>
      </c>
      <c r="B343" s="4">
        <v>2</v>
      </c>
      <c r="C343" s="4">
        <v>2</v>
      </c>
    </row>
    <row r="344" spans="1:3" x14ac:dyDescent="0.25">
      <c r="A344" s="13" t="s">
        <v>54</v>
      </c>
      <c r="B344" s="4">
        <v>2</v>
      </c>
      <c r="C344" s="4">
        <v>2</v>
      </c>
    </row>
    <row r="345" spans="1:3" x14ac:dyDescent="0.25">
      <c r="A345" s="12" t="s">
        <v>114</v>
      </c>
      <c r="B345" s="4">
        <v>11</v>
      </c>
      <c r="C345" s="4">
        <v>11</v>
      </c>
    </row>
    <row r="346" spans="1:3" x14ac:dyDescent="0.25">
      <c r="A346" s="13" t="s">
        <v>50</v>
      </c>
      <c r="B346" s="4">
        <v>2</v>
      </c>
      <c r="C346" s="4">
        <v>2</v>
      </c>
    </row>
    <row r="347" spans="1:3" x14ac:dyDescent="0.25">
      <c r="A347" s="13" t="s">
        <v>51</v>
      </c>
      <c r="B347" s="4">
        <v>3</v>
      </c>
      <c r="C347" s="4">
        <v>3</v>
      </c>
    </row>
    <row r="348" spans="1:3" x14ac:dyDescent="0.25">
      <c r="A348" s="13" t="s">
        <v>52</v>
      </c>
      <c r="B348" s="4">
        <v>2</v>
      </c>
      <c r="C348" s="4">
        <v>2</v>
      </c>
    </row>
    <row r="349" spans="1:3" x14ac:dyDescent="0.25">
      <c r="A349" s="13" t="s">
        <v>53</v>
      </c>
      <c r="B349" s="4">
        <v>2</v>
      </c>
      <c r="C349" s="4">
        <v>2</v>
      </c>
    </row>
    <row r="350" spans="1:3" x14ac:dyDescent="0.25">
      <c r="A350" s="13" t="s">
        <v>54</v>
      </c>
      <c r="B350" s="4">
        <v>2</v>
      </c>
      <c r="C350" s="4">
        <v>2</v>
      </c>
    </row>
    <row r="351" spans="1:3" x14ac:dyDescent="0.25">
      <c r="A351" s="12" t="s">
        <v>115</v>
      </c>
      <c r="B351" s="4">
        <v>22</v>
      </c>
      <c r="C351" s="4">
        <v>22</v>
      </c>
    </row>
    <row r="352" spans="1:3" x14ac:dyDescent="0.25">
      <c r="A352" s="13" t="s">
        <v>50</v>
      </c>
      <c r="B352" s="4">
        <v>4</v>
      </c>
      <c r="C352" s="4">
        <v>4</v>
      </c>
    </row>
    <row r="353" spans="1:3" x14ac:dyDescent="0.25">
      <c r="A353" s="13" t="s">
        <v>51</v>
      </c>
      <c r="B353" s="4">
        <v>8</v>
      </c>
      <c r="C353" s="4">
        <v>8</v>
      </c>
    </row>
    <row r="354" spans="1:3" x14ac:dyDescent="0.25">
      <c r="A354" s="13" t="s">
        <v>52</v>
      </c>
      <c r="B354" s="4">
        <v>4</v>
      </c>
      <c r="C354" s="4">
        <v>4</v>
      </c>
    </row>
    <row r="355" spans="1:3" x14ac:dyDescent="0.25">
      <c r="A355" s="13" t="s">
        <v>53</v>
      </c>
      <c r="B355" s="4">
        <v>4</v>
      </c>
      <c r="C355" s="4">
        <v>4</v>
      </c>
    </row>
    <row r="356" spans="1:3" x14ac:dyDescent="0.25">
      <c r="A356" s="13" t="s">
        <v>54</v>
      </c>
      <c r="B356" s="4">
        <v>2</v>
      </c>
      <c r="C356" s="4">
        <v>2</v>
      </c>
    </row>
    <row r="357" spans="1:3" x14ac:dyDescent="0.25">
      <c r="A357" s="12" t="s">
        <v>116</v>
      </c>
      <c r="B357" s="4">
        <v>90</v>
      </c>
      <c r="C357" s="4">
        <v>90</v>
      </c>
    </row>
    <row r="358" spans="1:3" x14ac:dyDescent="0.25">
      <c r="A358" s="13" t="s">
        <v>50</v>
      </c>
      <c r="B358" s="4">
        <v>20</v>
      </c>
      <c r="C358" s="4">
        <v>20</v>
      </c>
    </row>
    <row r="359" spans="1:3" x14ac:dyDescent="0.25">
      <c r="A359" s="13" t="s">
        <v>51</v>
      </c>
      <c r="B359" s="4">
        <v>35</v>
      </c>
      <c r="C359" s="4">
        <v>35</v>
      </c>
    </row>
    <row r="360" spans="1:3" x14ac:dyDescent="0.25">
      <c r="A360" s="13" t="s">
        <v>52</v>
      </c>
      <c r="B360" s="4">
        <v>10</v>
      </c>
      <c r="C360" s="4">
        <v>10</v>
      </c>
    </row>
    <row r="361" spans="1:3" x14ac:dyDescent="0.25">
      <c r="A361" s="13" t="s">
        <v>53</v>
      </c>
      <c r="B361" s="4">
        <v>15</v>
      </c>
      <c r="C361" s="4">
        <v>15</v>
      </c>
    </row>
    <row r="362" spans="1:3" x14ac:dyDescent="0.25">
      <c r="A362" s="13" t="s">
        <v>54</v>
      </c>
      <c r="B362" s="4">
        <v>10</v>
      </c>
      <c r="C362" s="4">
        <v>10</v>
      </c>
    </row>
    <row r="363" spans="1:3" x14ac:dyDescent="0.25">
      <c r="A363" s="12" t="s">
        <v>117</v>
      </c>
      <c r="B363" s="4">
        <v>11</v>
      </c>
      <c r="C363" s="4">
        <v>11</v>
      </c>
    </row>
    <row r="364" spans="1:3" x14ac:dyDescent="0.25">
      <c r="A364" s="13" t="s">
        <v>50</v>
      </c>
      <c r="B364" s="4">
        <v>2</v>
      </c>
      <c r="C364" s="4">
        <v>2</v>
      </c>
    </row>
    <row r="365" spans="1:3" x14ac:dyDescent="0.25">
      <c r="A365" s="13" t="s">
        <v>51</v>
      </c>
      <c r="B365" s="4">
        <v>3</v>
      </c>
      <c r="C365" s="4">
        <v>3</v>
      </c>
    </row>
    <row r="366" spans="1:3" x14ac:dyDescent="0.25">
      <c r="A366" s="13" t="s">
        <v>52</v>
      </c>
      <c r="B366" s="4">
        <v>2</v>
      </c>
      <c r="C366" s="4">
        <v>2</v>
      </c>
    </row>
    <row r="367" spans="1:3" x14ac:dyDescent="0.25">
      <c r="A367" s="13" t="s">
        <v>53</v>
      </c>
      <c r="B367" s="4">
        <v>2</v>
      </c>
      <c r="C367" s="4">
        <v>2</v>
      </c>
    </row>
    <row r="368" spans="1:3" x14ac:dyDescent="0.25">
      <c r="A368" s="13" t="s">
        <v>54</v>
      </c>
      <c r="B368" s="4">
        <v>2</v>
      </c>
      <c r="C368" s="4">
        <v>2</v>
      </c>
    </row>
    <row r="369" spans="1:3" x14ac:dyDescent="0.25">
      <c r="A369" s="12" t="s">
        <v>118</v>
      </c>
      <c r="B369" s="4">
        <v>11</v>
      </c>
      <c r="C369" s="4">
        <v>11</v>
      </c>
    </row>
    <row r="370" spans="1:3" x14ac:dyDescent="0.25">
      <c r="A370" s="13" t="s">
        <v>50</v>
      </c>
      <c r="B370" s="4">
        <v>2</v>
      </c>
      <c r="C370" s="4">
        <v>2</v>
      </c>
    </row>
    <row r="371" spans="1:3" x14ac:dyDescent="0.25">
      <c r="A371" s="13" t="s">
        <v>51</v>
      </c>
      <c r="B371" s="4">
        <v>3</v>
      </c>
      <c r="C371" s="4">
        <v>3</v>
      </c>
    </row>
    <row r="372" spans="1:3" x14ac:dyDescent="0.25">
      <c r="A372" s="13" t="s">
        <v>52</v>
      </c>
      <c r="B372" s="4">
        <v>2</v>
      </c>
      <c r="C372" s="4">
        <v>2</v>
      </c>
    </row>
    <row r="373" spans="1:3" x14ac:dyDescent="0.25">
      <c r="A373" s="13" t="s">
        <v>53</v>
      </c>
      <c r="B373" s="4">
        <v>2</v>
      </c>
      <c r="C373" s="4">
        <v>2</v>
      </c>
    </row>
    <row r="374" spans="1:3" x14ac:dyDescent="0.25">
      <c r="A374" s="13" t="s">
        <v>54</v>
      </c>
      <c r="B374" s="4">
        <v>2</v>
      </c>
      <c r="C374" s="4">
        <v>2</v>
      </c>
    </row>
    <row r="375" spans="1:3" x14ac:dyDescent="0.25">
      <c r="A375" s="12" t="s">
        <v>119</v>
      </c>
      <c r="B375" s="4">
        <v>18</v>
      </c>
      <c r="C375" s="4">
        <v>18</v>
      </c>
    </row>
    <row r="376" spans="1:3" x14ac:dyDescent="0.25">
      <c r="A376" s="13" t="s">
        <v>50</v>
      </c>
      <c r="B376" s="4">
        <v>3</v>
      </c>
      <c r="C376" s="4">
        <v>3</v>
      </c>
    </row>
    <row r="377" spans="1:3" x14ac:dyDescent="0.25">
      <c r="A377" s="13" t="s">
        <v>51</v>
      </c>
      <c r="B377" s="4">
        <v>7</v>
      </c>
      <c r="C377" s="4">
        <v>7</v>
      </c>
    </row>
    <row r="378" spans="1:3" x14ac:dyDescent="0.25">
      <c r="A378" s="13" t="s">
        <v>52</v>
      </c>
      <c r="B378" s="4">
        <v>3</v>
      </c>
      <c r="C378" s="4">
        <v>3</v>
      </c>
    </row>
    <row r="379" spans="1:3" x14ac:dyDescent="0.25">
      <c r="A379" s="13" t="s">
        <v>53</v>
      </c>
      <c r="B379" s="4">
        <v>3</v>
      </c>
      <c r="C379" s="4">
        <v>3</v>
      </c>
    </row>
    <row r="380" spans="1:3" x14ac:dyDescent="0.25">
      <c r="A380" s="13" t="s">
        <v>54</v>
      </c>
      <c r="B380" s="4">
        <v>2</v>
      </c>
      <c r="C380" s="4">
        <v>2</v>
      </c>
    </row>
    <row r="381" spans="1:3" x14ac:dyDescent="0.25">
      <c r="A381" s="11" t="s">
        <v>96</v>
      </c>
      <c r="B381" s="4">
        <v>94</v>
      </c>
      <c r="C381" s="4">
        <v>94</v>
      </c>
    </row>
    <row r="382" spans="1:3" x14ac:dyDescent="0.25">
      <c r="A382" s="12" t="s">
        <v>120</v>
      </c>
      <c r="B382" s="4">
        <v>65</v>
      </c>
      <c r="C382" s="4">
        <v>65</v>
      </c>
    </row>
    <row r="383" spans="1:3" x14ac:dyDescent="0.25">
      <c r="A383" s="13" t="s">
        <v>154</v>
      </c>
      <c r="B383" s="4">
        <v>11</v>
      </c>
      <c r="C383" s="4">
        <v>11</v>
      </c>
    </row>
    <row r="384" spans="1:3" x14ac:dyDescent="0.25">
      <c r="A384" s="14" t="s">
        <v>50</v>
      </c>
      <c r="B384" s="4">
        <v>2</v>
      </c>
      <c r="C384" s="4">
        <v>2</v>
      </c>
    </row>
    <row r="385" spans="1:3" x14ac:dyDescent="0.25">
      <c r="A385" s="14" t="s">
        <v>51</v>
      </c>
      <c r="B385" s="4">
        <v>3</v>
      </c>
      <c r="C385" s="4">
        <v>3</v>
      </c>
    </row>
    <row r="386" spans="1:3" x14ac:dyDescent="0.25">
      <c r="A386" s="14" t="s">
        <v>52</v>
      </c>
      <c r="B386" s="4">
        <v>2</v>
      </c>
      <c r="C386" s="4">
        <v>2</v>
      </c>
    </row>
    <row r="387" spans="1:3" x14ac:dyDescent="0.25">
      <c r="A387" s="14" t="s">
        <v>53</v>
      </c>
      <c r="B387" s="4">
        <v>2</v>
      </c>
      <c r="C387" s="4">
        <v>2</v>
      </c>
    </row>
    <row r="388" spans="1:3" x14ac:dyDescent="0.25">
      <c r="A388" s="14" t="s">
        <v>54</v>
      </c>
      <c r="B388" s="4">
        <v>2</v>
      </c>
      <c r="C388" s="4">
        <v>2</v>
      </c>
    </row>
    <row r="389" spans="1:3" x14ac:dyDescent="0.25">
      <c r="A389" s="13" t="s">
        <v>155</v>
      </c>
      <c r="B389" s="4">
        <v>18</v>
      </c>
      <c r="C389" s="4">
        <v>18</v>
      </c>
    </row>
    <row r="390" spans="1:3" x14ac:dyDescent="0.25">
      <c r="A390" s="14" t="s">
        <v>50</v>
      </c>
      <c r="B390" s="4">
        <v>3</v>
      </c>
      <c r="C390" s="4">
        <v>3</v>
      </c>
    </row>
    <row r="391" spans="1:3" x14ac:dyDescent="0.25">
      <c r="A391" s="14" t="s">
        <v>51</v>
      </c>
      <c r="B391" s="4">
        <v>7</v>
      </c>
      <c r="C391" s="4">
        <v>7</v>
      </c>
    </row>
    <row r="392" spans="1:3" x14ac:dyDescent="0.25">
      <c r="A392" s="14" t="s">
        <v>52</v>
      </c>
      <c r="B392" s="4">
        <v>3</v>
      </c>
      <c r="C392" s="4">
        <v>3</v>
      </c>
    </row>
    <row r="393" spans="1:3" x14ac:dyDescent="0.25">
      <c r="A393" s="14" t="s">
        <v>53</v>
      </c>
      <c r="B393" s="4">
        <v>3</v>
      </c>
      <c r="C393" s="4">
        <v>3</v>
      </c>
    </row>
    <row r="394" spans="1:3" x14ac:dyDescent="0.25">
      <c r="A394" s="14" t="s">
        <v>54</v>
      </c>
      <c r="B394" s="4">
        <v>2</v>
      </c>
      <c r="C394" s="4">
        <v>2</v>
      </c>
    </row>
    <row r="395" spans="1:3" x14ac:dyDescent="0.25">
      <c r="A395" s="13" t="s">
        <v>156</v>
      </c>
      <c r="B395" s="4">
        <v>18</v>
      </c>
      <c r="C395" s="4">
        <v>18</v>
      </c>
    </row>
    <row r="396" spans="1:3" x14ac:dyDescent="0.25">
      <c r="A396" s="14" t="s">
        <v>50</v>
      </c>
      <c r="B396" s="4">
        <v>3</v>
      </c>
      <c r="C396" s="4">
        <v>3</v>
      </c>
    </row>
    <row r="397" spans="1:3" x14ac:dyDescent="0.25">
      <c r="A397" s="14" t="s">
        <v>51</v>
      </c>
      <c r="B397" s="4">
        <v>7</v>
      </c>
      <c r="C397" s="4">
        <v>7</v>
      </c>
    </row>
    <row r="398" spans="1:3" x14ac:dyDescent="0.25">
      <c r="A398" s="14" t="s">
        <v>52</v>
      </c>
      <c r="B398" s="4">
        <v>3</v>
      </c>
      <c r="C398" s="4">
        <v>3</v>
      </c>
    </row>
    <row r="399" spans="1:3" x14ac:dyDescent="0.25">
      <c r="A399" s="14" t="s">
        <v>53</v>
      </c>
      <c r="B399" s="4">
        <v>3</v>
      </c>
      <c r="C399" s="4">
        <v>3</v>
      </c>
    </row>
    <row r="400" spans="1:3" x14ac:dyDescent="0.25">
      <c r="A400" s="14" t="s">
        <v>54</v>
      </c>
      <c r="B400" s="4">
        <v>2</v>
      </c>
      <c r="C400" s="4">
        <v>2</v>
      </c>
    </row>
    <row r="401" spans="1:3" x14ac:dyDescent="0.25">
      <c r="A401" s="13" t="s">
        <v>157</v>
      </c>
      <c r="B401" s="4">
        <v>18</v>
      </c>
      <c r="C401" s="4">
        <v>18</v>
      </c>
    </row>
    <row r="402" spans="1:3" x14ac:dyDescent="0.25">
      <c r="A402" s="14" t="s">
        <v>50</v>
      </c>
      <c r="B402" s="4">
        <v>3</v>
      </c>
      <c r="C402" s="4">
        <v>3</v>
      </c>
    </row>
    <row r="403" spans="1:3" x14ac:dyDescent="0.25">
      <c r="A403" s="14" t="s">
        <v>51</v>
      </c>
      <c r="B403" s="4">
        <v>7</v>
      </c>
      <c r="C403" s="4">
        <v>7</v>
      </c>
    </row>
    <row r="404" spans="1:3" x14ac:dyDescent="0.25">
      <c r="A404" s="14" t="s">
        <v>52</v>
      </c>
      <c r="B404" s="4">
        <v>3</v>
      </c>
      <c r="C404" s="4">
        <v>3</v>
      </c>
    </row>
    <row r="405" spans="1:3" x14ac:dyDescent="0.25">
      <c r="A405" s="14" t="s">
        <v>53</v>
      </c>
      <c r="B405" s="4">
        <v>3</v>
      </c>
      <c r="C405" s="4">
        <v>3</v>
      </c>
    </row>
    <row r="406" spans="1:3" x14ac:dyDescent="0.25">
      <c r="A406" s="14" t="s">
        <v>54</v>
      </c>
      <c r="B406" s="4">
        <v>2</v>
      </c>
      <c r="C406" s="4">
        <v>2</v>
      </c>
    </row>
    <row r="407" spans="1:3" x14ac:dyDescent="0.25">
      <c r="A407" s="12" t="s">
        <v>121</v>
      </c>
      <c r="B407" s="4">
        <v>29</v>
      </c>
      <c r="C407" s="4">
        <v>29</v>
      </c>
    </row>
    <row r="408" spans="1:3" x14ac:dyDescent="0.25">
      <c r="A408" s="13" t="s">
        <v>158</v>
      </c>
      <c r="B408" s="4">
        <v>11</v>
      </c>
      <c r="C408" s="4">
        <v>11</v>
      </c>
    </row>
    <row r="409" spans="1:3" x14ac:dyDescent="0.25">
      <c r="A409" s="14" t="s">
        <v>50</v>
      </c>
      <c r="B409" s="4">
        <v>2</v>
      </c>
      <c r="C409" s="4">
        <v>2</v>
      </c>
    </row>
    <row r="410" spans="1:3" x14ac:dyDescent="0.25">
      <c r="A410" s="14" t="s">
        <v>51</v>
      </c>
      <c r="B410" s="4">
        <v>3</v>
      </c>
      <c r="C410" s="4">
        <v>3</v>
      </c>
    </row>
    <row r="411" spans="1:3" x14ac:dyDescent="0.25">
      <c r="A411" s="14" t="s">
        <v>52</v>
      </c>
      <c r="B411" s="4">
        <v>2</v>
      </c>
      <c r="C411" s="4">
        <v>2</v>
      </c>
    </row>
    <row r="412" spans="1:3" x14ac:dyDescent="0.25">
      <c r="A412" s="14" t="s">
        <v>53</v>
      </c>
      <c r="B412" s="4">
        <v>2</v>
      </c>
      <c r="C412" s="4">
        <v>2</v>
      </c>
    </row>
    <row r="413" spans="1:3" x14ac:dyDescent="0.25">
      <c r="A413" s="14" t="s">
        <v>54</v>
      </c>
      <c r="B413" s="4">
        <v>2</v>
      </c>
      <c r="C413" s="4">
        <v>2</v>
      </c>
    </row>
    <row r="414" spans="1:3" x14ac:dyDescent="0.25">
      <c r="A414" s="13" t="s">
        <v>159</v>
      </c>
      <c r="B414" s="4">
        <v>18</v>
      </c>
      <c r="C414" s="4">
        <v>18</v>
      </c>
    </row>
    <row r="415" spans="1:3" x14ac:dyDescent="0.25">
      <c r="A415" s="14" t="s">
        <v>50</v>
      </c>
      <c r="B415" s="4">
        <v>3</v>
      </c>
      <c r="C415" s="4">
        <v>3</v>
      </c>
    </row>
    <row r="416" spans="1:3" x14ac:dyDescent="0.25">
      <c r="A416" s="14" t="s">
        <v>51</v>
      </c>
      <c r="B416" s="4">
        <v>7</v>
      </c>
      <c r="C416" s="4">
        <v>7</v>
      </c>
    </row>
    <row r="417" spans="1:3" x14ac:dyDescent="0.25">
      <c r="A417" s="14" t="s">
        <v>52</v>
      </c>
      <c r="B417" s="4">
        <v>3</v>
      </c>
      <c r="C417" s="4">
        <v>3</v>
      </c>
    </row>
    <row r="418" spans="1:3" x14ac:dyDescent="0.25">
      <c r="A418" s="14" t="s">
        <v>53</v>
      </c>
      <c r="B418" s="4">
        <v>3</v>
      </c>
      <c r="C418" s="4">
        <v>3</v>
      </c>
    </row>
    <row r="419" spans="1:3" x14ac:dyDescent="0.25">
      <c r="A419" s="14" t="s">
        <v>54</v>
      </c>
      <c r="B419" s="4">
        <v>2</v>
      </c>
      <c r="C419" s="4">
        <v>2</v>
      </c>
    </row>
    <row r="420" spans="1:3" x14ac:dyDescent="0.25">
      <c r="A420" s="11" t="s">
        <v>97</v>
      </c>
      <c r="B420" s="4">
        <v>291</v>
      </c>
      <c r="C420" s="4">
        <v>291</v>
      </c>
    </row>
    <row r="421" spans="1:3" x14ac:dyDescent="0.25">
      <c r="A421" s="12" t="s">
        <v>122</v>
      </c>
      <c r="B421" s="4">
        <v>140</v>
      </c>
      <c r="C421" s="4">
        <v>140</v>
      </c>
    </row>
    <row r="422" spans="1:3" x14ac:dyDescent="0.25">
      <c r="A422" s="13" t="s">
        <v>50</v>
      </c>
      <c r="B422" s="4">
        <v>30</v>
      </c>
      <c r="C422" s="4">
        <v>30</v>
      </c>
    </row>
    <row r="423" spans="1:3" x14ac:dyDescent="0.25">
      <c r="A423" s="13" t="s">
        <v>51</v>
      </c>
      <c r="B423" s="4">
        <v>50</v>
      </c>
      <c r="C423" s="4">
        <v>50</v>
      </c>
    </row>
    <row r="424" spans="1:3" x14ac:dyDescent="0.25">
      <c r="A424" s="13" t="s">
        <v>52</v>
      </c>
      <c r="B424" s="4">
        <v>25</v>
      </c>
      <c r="C424" s="4">
        <v>25</v>
      </c>
    </row>
    <row r="425" spans="1:3" x14ac:dyDescent="0.25">
      <c r="A425" s="13" t="s">
        <v>53</v>
      </c>
      <c r="B425" s="4">
        <v>25</v>
      </c>
      <c r="C425" s="4">
        <v>25</v>
      </c>
    </row>
    <row r="426" spans="1:3" x14ac:dyDescent="0.25">
      <c r="A426" s="13" t="s">
        <v>54</v>
      </c>
      <c r="B426" s="4">
        <v>10</v>
      </c>
      <c r="C426" s="4">
        <v>10</v>
      </c>
    </row>
    <row r="427" spans="1:3" x14ac:dyDescent="0.25">
      <c r="A427" s="12" t="s">
        <v>123</v>
      </c>
      <c r="B427" s="4">
        <v>140</v>
      </c>
      <c r="C427" s="4">
        <v>140</v>
      </c>
    </row>
    <row r="428" spans="1:3" x14ac:dyDescent="0.25">
      <c r="A428" s="13" t="s">
        <v>50</v>
      </c>
      <c r="B428" s="4">
        <v>30</v>
      </c>
      <c r="C428" s="4">
        <v>30</v>
      </c>
    </row>
    <row r="429" spans="1:3" x14ac:dyDescent="0.25">
      <c r="A429" s="13" t="s">
        <v>51</v>
      </c>
      <c r="B429" s="4">
        <v>50</v>
      </c>
      <c r="C429" s="4">
        <v>50</v>
      </c>
    </row>
    <row r="430" spans="1:3" x14ac:dyDescent="0.25">
      <c r="A430" s="13" t="s">
        <v>52</v>
      </c>
      <c r="B430" s="4">
        <v>25</v>
      </c>
      <c r="C430" s="4">
        <v>25</v>
      </c>
    </row>
    <row r="431" spans="1:3" x14ac:dyDescent="0.25">
      <c r="A431" s="13" t="s">
        <v>53</v>
      </c>
      <c r="B431" s="4">
        <v>25</v>
      </c>
      <c r="C431" s="4">
        <v>25</v>
      </c>
    </row>
    <row r="432" spans="1:3" x14ac:dyDescent="0.25">
      <c r="A432" s="13" t="s">
        <v>54</v>
      </c>
      <c r="B432" s="4">
        <v>10</v>
      </c>
      <c r="C432" s="4">
        <v>10</v>
      </c>
    </row>
    <row r="433" spans="1:3" x14ac:dyDescent="0.25">
      <c r="A433" s="12" t="s">
        <v>124</v>
      </c>
      <c r="B433" s="4">
        <v>11</v>
      </c>
      <c r="C433" s="4">
        <v>11</v>
      </c>
    </row>
    <row r="434" spans="1:3" x14ac:dyDescent="0.25">
      <c r="A434" s="13" t="s">
        <v>50</v>
      </c>
      <c r="B434" s="4">
        <v>2</v>
      </c>
      <c r="C434" s="4">
        <v>2</v>
      </c>
    </row>
    <row r="435" spans="1:3" x14ac:dyDescent="0.25">
      <c r="A435" s="13" t="s">
        <v>51</v>
      </c>
      <c r="B435" s="4">
        <v>4</v>
      </c>
      <c r="C435" s="4">
        <v>4</v>
      </c>
    </row>
    <row r="436" spans="1:3" x14ac:dyDescent="0.25">
      <c r="A436" s="13" t="s">
        <v>52</v>
      </c>
      <c r="B436" s="4">
        <v>2</v>
      </c>
      <c r="C436" s="4">
        <v>2</v>
      </c>
    </row>
    <row r="437" spans="1:3" x14ac:dyDescent="0.25">
      <c r="A437" s="13" t="s">
        <v>53</v>
      </c>
      <c r="B437" s="4">
        <v>2</v>
      </c>
      <c r="C437" s="4">
        <v>2</v>
      </c>
    </row>
    <row r="438" spans="1:3" x14ac:dyDescent="0.25">
      <c r="A438" s="13" t="s">
        <v>54</v>
      </c>
      <c r="B438" s="4">
        <v>1</v>
      </c>
      <c r="C438" s="4">
        <v>1</v>
      </c>
    </row>
    <row r="439" spans="1:3" x14ac:dyDescent="0.25">
      <c r="A439" s="11" t="s">
        <v>98</v>
      </c>
      <c r="B439" s="4">
        <v>50</v>
      </c>
      <c r="C439" s="4">
        <v>50</v>
      </c>
    </row>
    <row r="440" spans="1:3" x14ac:dyDescent="0.25">
      <c r="A440" s="11" t="s">
        <v>99</v>
      </c>
      <c r="B440" s="4">
        <v>20</v>
      </c>
      <c r="C440" s="4">
        <v>20</v>
      </c>
    </row>
    <row r="441" spans="1:3" x14ac:dyDescent="0.25">
      <c r="A441" s="11" t="s">
        <v>100</v>
      </c>
      <c r="B441" s="4">
        <v>50</v>
      </c>
      <c r="C441" s="4">
        <v>50</v>
      </c>
    </row>
    <row r="442" spans="1:3" x14ac:dyDescent="0.25">
      <c r="A442" s="12" t="s">
        <v>26</v>
      </c>
      <c r="B442" s="4">
        <v>10</v>
      </c>
      <c r="C442" s="4">
        <v>10</v>
      </c>
    </row>
    <row r="443" spans="1:3" x14ac:dyDescent="0.25">
      <c r="A443" s="12" t="s">
        <v>27</v>
      </c>
      <c r="B443" s="4">
        <v>5</v>
      </c>
      <c r="C443" s="4">
        <v>5</v>
      </c>
    </row>
    <row r="444" spans="1:3" x14ac:dyDescent="0.25">
      <c r="A444" s="12" t="s">
        <v>25</v>
      </c>
      <c r="B444" s="4">
        <v>35</v>
      </c>
      <c r="C444" s="4">
        <v>35</v>
      </c>
    </row>
    <row r="445" spans="1:3" x14ac:dyDescent="0.25">
      <c r="A445" s="11" t="s">
        <v>101</v>
      </c>
      <c r="B445" s="4">
        <v>165</v>
      </c>
      <c r="C445" s="4">
        <v>165</v>
      </c>
    </row>
    <row r="446" spans="1:3" x14ac:dyDescent="0.25">
      <c r="A446" s="12" t="s">
        <v>50</v>
      </c>
      <c r="B446" s="4">
        <v>20</v>
      </c>
      <c r="C446" s="4">
        <v>20</v>
      </c>
    </row>
    <row r="447" spans="1:3" x14ac:dyDescent="0.25">
      <c r="A447" s="12" t="s">
        <v>51</v>
      </c>
      <c r="B447" s="4">
        <v>70</v>
      </c>
      <c r="C447" s="4">
        <v>70</v>
      </c>
    </row>
    <row r="448" spans="1:3" x14ac:dyDescent="0.25">
      <c r="A448" s="12" t="s">
        <v>52</v>
      </c>
      <c r="B448" s="4">
        <v>35</v>
      </c>
      <c r="C448" s="4">
        <v>35</v>
      </c>
    </row>
    <row r="449" spans="1:3" x14ac:dyDescent="0.25">
      <c r="A449" s="12" t="s">
        <v>53</v>
      </c>
      <c r="B449" s="4">
        <v>20</v>
      </c>
      <c r="C449" s="4">
        <v>20</v>
      </c>
    </row>
    <row r="450" spans="1:3" x14ac:dyDescent="0.25">
      <c r="A450" s="12" t="s">
        <v>54</v>
      </c>
      <c r="B450" s="4">
        <v>20</v>
      </c>
      <c r="C450" s="4">
        <v>20</v>
      </c>
    </row>
    <row r="451" spans="1:3" x14ac:dyDescent="0.25">
      <c r="A451" s="10">
        <v>5</v>
      </c>
      <c r="B451" s="9">
        <v>267</v>
      </c>
      <c r="C451" s="9">
        <v>267</v>
      </c>
    </row>
    <row r="452" spans="1:3" x14ac:dyDescent="0.25">
      <c r="A452" s="16" t="s">
        <v>8</v>
      </c>
      <c r="B452" s="9">
        <v>267</v>
      </c>
      <c r="C452" s="9">
        <v>267</v>
      </c>
    </row>
    <row r="453" spans="1:3" x14ac:dyDescent="0.25">
      <c r="A453" s="11" t="s">
        <v>178</v>
      </c>
      <c r="B453" s="4">
        <v>190</v>
      </c>
      <c r="C453" s="4">
        <v>190</v>
      </c>
    </row>
    <row r="454" spans="1:3" x14ac:dyDescent="0.25">
      <c r="A454" s="12" t="s">
        <v>164</v>
      </c>
      <c r="B454" s="4">
        <v>100</v>
      </c>
      <c r="C454" s="4">
        <v>100</v>
      </c>
    </row>
    <row r="455" spans="1:3" x14ac:dyDescent="0.25">
      <c r="A455" s="12" t="s">
        <v>165</v>
      </c>
      <c r="B455" s="4">
        <v>50</v>
      </c>
      <c r="C455" s="4">
        <v>50</v>
      </c>
    </row>
    <row r="456" spans="1:3" x14ac:dyDescent="0.25">
      <c r="A456" s="12" t="s">
        <v>166</v>
      </c>
      <c r="B456" s="4">
        <v>20</v>
      </c>
      <c r="C456" s="4">
        <v>20</v>
      </c>
    </row>
    <row r="457" spans="1:3" x14ac:dyDescent="0.25">
      <c r="A457" s="12" t="s">
        <v>85</v>
      </c>
      <c r="B457" s="4">
        <v>20</v>
      </c>
      <c r="C457" s="4">
        <v>20</v>
      </c>
    </row>
    <row r="458" spans="1:3" x14ac:dyDescent="0.25">
      <c r="A458" s="11" t="s">
        <v>223</v>
      </c>
      <c r="B458" s="4">
        <v>57</v>
      </c>
      <c r="C458" s="4">
        <v>57</v>
      </c>
    </row>
    <row r="459" spans="1:3" x14ac:dyDescent="0.25">
      <c r="A459" s="11" t="s">
        <v>332</v>
      </c>
      <c r="B459" s="4">
        <v>20</v>
      </c>
      <c r="C459" s="4">
        <v>20</v>
      </c>
    </row>
    <row r="460" spans="1:3" x14ac:dyDescent="0.25">
      <c r="A460" s="17" t="s">
        <v>333</v>
      </c>
      <c r="B460" s="18">
        <v>0</v>
      </c>
      <c r="C460" s="18">
        <v>0</v>
      </c>
    </row>
    <row r="461" spans="1:3" x14ac:dyDescent="0.25">
      <c r="A461" s="19" t="s">
        <v>334</v>
      </c>
      <c r="B461" s="18">
        <v>0</v>
      </c>
      <c r="C461" s="18">
        <v>0</v>
      </c>
    </row>
    <row r="462" spans="1:3" x14ac:dyDescent="0.25">
      <c r="A462" s="10">
        <v>6</v>
      </c>
      <c r="B462" s="9">
        <v>1834</v>
      </c>
      <c r="C462" s="9">
        <v>1834</v>
      </c>
    </row>
    <row r="463" spans="1:3" x14ac:dyDescent="0.25">
      <c r="A463" s="16" t="s">
        <v>9</v>
      </c>
      <c r="B463" s="9">
        <v>1834</v>
      </c>
      <c r="C463" s="9">
        <v>1834</v>
      </c>
    </row>
    <row r="464" spans="1:3" x14ac:dyDescent="0.25">
      <c r="A464" s="11" t="s">
        <v>42</v>
      </c>
      <c r="B464" s="4">
        <v>25</v>
      </c>
      <c r="C464" s="4">
        <v>25</v>
      </c>
    </row>
    <row r="465" spans="1:3" x14ac:dyDescent="0.25">
      <c r="A465" s="12" t="s">
        <v>13</v>
      </c>
      <c r="B465" s="4">
        <v>10</v>
      </c>
      <c r="C465" s="4">
        <v>10</v>
      </c>
    </row>
    <row r="466" spans="1:3" x14ac:dyDescent="0.25">
      <c r="A466" s="12" t="s">
        <v>10</v>
      </c>
      <c r="B466" s="4">
        <v>5</v>
      </c>
      <c r="C466" s="4">
        <v>5</v>
      </c>
    </row>
    <row r="467" spans="1:3" x14ac:dyDescent="0.25">
      <c r="A467" s="12" t="s">
        <v>12</v>
      </c>
      <c r="B467" s="4">
        <v>5</v>
      </c>
      <c r="C467" s="4">
        <v>5</v>
      </c>
    </row>
    <row r="468" spans="1:3" x14ac:dyDescent="0.25">
      <c r="A468" s="12" t="s">
        <v>11</v>
      </c>
      <c r="B468" s="4">
        <v>5</v>
      </c>
      <c r="C468" s="4">
        <v>5</v>
      </c>
    </row>
    <row r="469" spans="1:3" x14ac:dyDescent="0.25">
      <c r="A469" s="17" t="s">
        <v>336</v>
      </c>
      <c r="B469" s="18">
        <v>0</v>
      </c>
      <c r="C469" s="18">
        <v>0</v>
      </c>
    </row>
    <row r="470" spans="1:3" x14ac:dyDescent="0.25">
      <c r="A470" s="19" t="s">
        <v>337</v>
      </c>
      <c r="B470" s="18">
        <v>0</v>
      </c>
      <c r="C470" s="18">
        <v>0</v>
      </c>
    </row>
    <row r="471" spans="1:3" x14ac:dyDescent="0.25">
      <c r="A471" s="11" t="s">
        <v>43</v>
      </c>
      <c r="B471" s="4">
        <v>105</v>
      </c>
      <c r="C471" s="4">
        <v>105</v>
      </c>
    </row>
    <row r="472" spans="1:3" x14ac:dyDescent="0.25">
      <c r="A472" s="12" t="s">
        <v>164</v>
      </c>
      <c r="B472" s="4">
        <v>50</v>
      </c>
      <c r="C472" s="4">
        <v>50</v>
      </c>
    </row>
    <row r="473" spans="1:3" x14ac:dyDescent="0.25">
      <c r="A473" s="12" t="s">
        <v>165</v>
      </c>
      <c r="B473" s="4">
        <v>25</v>
      </c>
      <c r="C473" s="4">
        <v>25</v>
      </c>
    </row>
    <row r="474" spans="1:3" x14ac:dyDescent="0.25">
      <c r="A474" s="12" t="s">
        <v>166</v>
      </c>
      <c r="B474" s="4">
        <v>10</v>
      </c>
      <c r="C474" s="4">
        <v>10</v>
      </c>
    </row>
    <row r="475" spans="1:3" x14ac:dyDescent="0.25">
      <c r="A475" s="12" t="s">
        <v>85</v>
      </c>
      <c r="B475" s="4">
        <v>20</v>
      </c>
      <c r="C475" s="4">
        <v>20</v>
      </c>
    </row>
    <row r="476" spans="1:3" x14ac:dyDescent="0.25">
      <c r="A476" s="11" t="s">
        <v>44</v>
      </c>
      <c r="B476" s="4">
        <v>45</v>
      </c>
      <c r="C476" s="4">
        <v>45</v>
      </c>
    </row>
    <row r="477" spans="1:3" x14ac:dyDescent="0.25">
      <c r="A477" s="12" t="s">
        <v>164</v>
      </c>
      <c r="B477" s="4">
        <v>20</v>
      </c>
      <c r="C477" s="4">
        <v>20</v>
      </c>
    </row>
    <row r="478" spans="1:3" x14ac:dyDescent="0.25">
      <c r="A478" s="12" t="s">
        <v>165</v>
      </c>
      <c r="B478" s="4">
        <v>10</v>
      </c>
      <c r="C478" s="4">
        <v>10</v>
      </c>
    </row>
    <row r="479" spans="1:3" x14ac:dyDescent="0.25">
      <c r="A479" s="12" t="s">
        <v>166</v>
      </c>
      <c r="B479" s="4">
        <v>10</v>
      </c>
      <c r="C479" s="4">
        <v>10</v>
      </c>
    </row>
    <row r="480" spans="1:3" x14ac:dyDescent="0.25">
      <c r="A480" s="12" t="s">
        <v>85</v>
      </c>
      <c r="B480" s="4">
        <v>5</v>
      </c>
      <c r="C480" s="4">
        <v>5</v>
      </c>
    </row>
    <row r="481" spans="1:3" x14ac:dyDescent="0.25">
      <c r="A481" s="11" t="s">
        <v>45</v>
      </c>
      <c r="B481" s="4">
        <v>45</v>
      </c>
      <c r="C481" s="4">
        <v>45</v>
      </c>
    </row>
    <row r="482" spans="1:3" x14ac:dyDescent="0.25">
      <c r="A482" s="12" t="s">
        <v>164</v>
      </c>
      <c r="B482" s="4">
        <v>20</v>
      </c>
      <c r="C482" s="4">
        <v>20</v>
      </c>
    </row>
    <row r="483" spans="1:3" x14ac:dyDescent="0.25">
      <c r="A483" s="12" t="s">
        <v>165</v>
      </c>
      <c r="B483" s="4">
        <v>10</v>
      </c>
      <c r="C483" s="4">
        <v>10</v>
      </c>
    </row>
    <row r="484" spans="1:3" x14ac:dyDescent="0.25">
      <c r="A484" s="12" t="s">
        <v>166</v>
      </c>
      <c r="B484" s="4">
        <v>10</v>
      </c>
      <c r="C484" s="4">
        <v>10</v>
      </c>
    </row>
    <row r="485" spans="1:3" x14ac:dyDescent="0.25">
      <c r="A485" s="12" t="s">
        <v>85</v>
      </c>
      <c r="B485" s="4">
        <v>5</v>
      </c>
      <c r="C485" s="4">
        <v>5</v>
      </c>
    </row>
    <row r="486" spans="1:3" x14ac:dyDescent="0.25">
      <c r="A486" s="11" t="s">
        <v>46</v>
      </c>
      <c r="B486" s="4">
        <v>300</v>
      </c>
      <c r="C486" s="4">
        <v>300</v>
      </c>
    </row>
    <row r="487" spans="1:3" x14ac:dyDescent="0.25">
      <c r="A487" s="12" t="s">
        <v>164</v>
      </c>
      <c r="B487" s="4">
        <v>150</v>
      </c>
      <c r="C487" s="4">
        <v>150</v>
      </c>
    </row>
    <row r="488" spans="1:3" x14ac:dyDescent="0.25">
      <c r="A488" s="12" t="s">
        <v>165</v>
      </c>
      <c r="B488" s="4">
        <v>70</v>
      </c>
      <c r="C488" s="4">
        <v>70</v>
      </c>
    </row>
    <row r="489" spans="1:3" x14ac:dyDescent="0.25">
      <c r="A489" s="12" t="s">
        <v>166</v>
      </c>
      <c r="B489" s="4">
        <v>30</v>
      </c>
      <c r="C489" s="4">
        <v>30</v>
      </c>
    </row>
    <row r="490" spans="1:3" x14ac:dyDescent="0.25">
      <c r="A490" s="12" t="s">
        <v>85</v>
      </c>
      <c r="B490" s="4">
        <v>50</v>
      </c>
      <c r="C490" s="4">
        <v>50</v>
      </c>
    </row>
    <row r="491" spans="1:3" x14ac:dyDescent="0.25">
      <c r="A491" s="11" t="s">
        <v>47</v>
      </c>
      <c r="B491" s="4">
        <v>500</v>
      </c>
      <c r="C491" s="4">
        <v>500</v>
      </c>
    </row>
    <row r="492" spans="1:3" x14ac:dyDescent="0.25">
      <c r="A492" s="12" t="s">
        <v>164</v>
      </c>
      <c r="B492" s="4">
        <v>200</v>
      </c>
      <c r="C492" s="4">
        <v>200</v>
      </c>
    </row>
    <row r="493" spans="1:3" x14ac:dyDescent="0.25">
      <c r="A493" s="12" t="s">
        <v>165</v>
      </c>
      <c r="B493" s="4">
        <v>100</v>
      </c>
      <c r="C493" s="4">
        <v>100</v>
      </c>
    </row>
    <row r="494" spans="1:3" x14ac:dyDescent="0.25">
      <c r="A494" s="12" t="s">
        <v>166</v>
      </c>
      <c r="B494" s="4">
        <v>100</v>
      </c>
      <c r="C494" s="4">
        <v>100</v>
      </c>
    </row>
    <row r="495" spans="1:3" x14ac:dyDescent="0.25">
      <c r="A495" s="12" t="s">
        <v>85</v>
      </c>
      <c r="B495" s="4">
        <v>100</v>
      </c>
      <c r="C495" s="4">
        <v>100</v>
      </c>
    </row>
    <row r="496" spans="1:3" x14ac:dyDescent="0.25">
      <c r="A496" s="11" t="s">
        <v>48</v>
      </c>
      <c r="B496" s="4">
        <v>375</v>
      </c>
      <c r="C496" s="4">
        <v>375</v>
      </c>
    </row>
    <row r="497" spans="1:3" x14ac:dyDescent="0.25">
      <c r="A497" s="12" t="s">
        <v>169</v>
      </c>
      <c r="B497" s="4">
        <v>30</v>
      </c>
      <c r="C497" s="4">
        <v>30</v>
      </c>
    </row>
    <row r="498" spans="1:3" x14ac:dyDescent="0.25">
      <c r="A498" s="13" t="s">
        <v>50</v>
      </c>
      <c r="B498" s="4">
        <v>10</v>
      </c>
      <c r="C498" s="4">
        <v>10</v>
      </c>
    </row>
    <row r="499" spans="1:3" x14ac:dyDescent="0.25">
      <c r="A499" s="13" t="s">
        <v>51</v>
      </c>
      <c r="B499" s="4">
        <v>5</v>
      </c>
      <c r="C499" s="4">
        <v>5</v>
      </c>
    </row>
    <row r="500" spans="1:3" x14ac:dyDescent="0.25">
      <c r="A500" s="13" t="s">
        <v>52</v>
      </c>
      <c r="B500" s="4">
        <v>5</v>
      </c>
      <c r="C500" s="4">
        <v>5</v>
      </c>
    </row>
    <row r="501" spans="1:3" x14ac:dyDescent="0.25">
      <c r="A501" s="13" t="s">
        <v>53</v>
      </c>
      <c r="B501" s="4">
        <v>5</v>
      </c>
      <c r="C501" s="4">
        <v>5</v>
      </c>
    </row>
    <row r="502" spans="1:3" x14ac:dyDescent="0.25">
      <c r="A502" s="13" t="s">
        <v>54</v>
      </c>
      <c r="B502" s="4">
        <v>5</v>
      </c>
      <c r="C502" s="4">
        <v>5</v>
      </c>
    </row>
    <row r="503" spans="1:3" x14ac:dyDescent="0.25">
      <c r="A503" s="12" t="s">
        <v>170</v>
      </c>
      <c r="B503" s="4">
        <v>45</v>
      </c>
      <c r="C503" s="4">
        <v>45</v>
      </c>
    </row>
    <row r="504" spans="1:3" x14ac:dyDescent="0.25">
      <c r="A504" s="13" t="s">
        <v>50</v>
      </c>
      <c r="B504" s="4">
        <v>20</v>
      </c>
      <c r="C504" s="4">
        <v>20</v>
      </c>
    </row>
    <row r="505" spans="1:3" x14ac:dyDescent="0.25">
      <c r="A505" s="13" t="s">
        <v>51</v>
      </c>
      <c r="B505" s="4">
        <v>10</v>
      </c>
      <c r="C505" s="4">
        <v>10</v>
      </c>
    </row>
    <row r="506" spans="1:3" x14ac:dyDescent="0.25">
      <c r="A506" s="13" t="s">
        <v>52</v>
      </c>
      <c r="B506" s="4">
        <v>5</v>
      </c>
      <c r="C506" s="4">
        <v>5</v>
      </c>
    </row>
    <row r="507" spans="1:3" x14ac:dyDescent="0.25">
      <c r="A507" s="13" t="s">
        <v>53</v>
      </c>
      <c r="B507" s="4">
        <v>5</v>
      </c>
      <c r="C507" s="4">
        <v>5</v>
      </c>
    </row>
    <row r="508" spans="1:3" x14ac:dyDescent="0.25">
      <c r="A508" s="13" t="s">
        <v>54</v>
      </c>
      <c r="B508" s="4">
        <v>5</v>
      </c>
      <c r="C508" s="4">
        <v>5</v>
      </c>
    </row>
    <row r="509" spans="1:3" x14ac:dyDescent="0.25">
      <c r="A509" s="12" t="s">
        <v>171</v>
      </c>
      <c r="B509" s="4">
        <v>215</v>
      </c>
      <c r="C509" s="4">
        <v>215</v>
      </c>
    </row>
    <row r="510" spans="1:3" x14ac:dyDescent="0.25">
      <c r="A510" s="13" t="s">
        <v>172</v>
      </c>
      <c r="B510" s="4">
        <v>65</v>
      </c>
      <c r="C510" s="4">
        <v>65</v>
      </c>
    </row>
    <row r="511" spans="1:3" x14ac:dyDescent="0.25">
      <c r="A511" s="14" t="s">
        <v>50</v>
      </c>
      <c r="B511" s="4">
        <v>15</v>
      </c>
      <c r="C511" s="4">
        <v>15</v>
      </c>
    </row>
    <row r="512" spans="1:3" x14ac:dyDescent="0.25">
      <c r="A512" s="14" t="s">
        <v>51</v>
      </c>
      <c r="B512" s="4">
        <v>25</v>
      </c>
      <c r="C512" s="4">
        <v>25</v>
      </c>
    </row>
    <row r="513" spans="1:3" x14ac:dyDescent="0.25">
      <c r="A513" s="14" t="s">
        <v>52</v>
      </c>
      <c r="B513" s="4">
        <v>15</v>
      </c>
      <c r="C513" s="4">
        <v>15</v>
      </c>
    </row>
    <row r="514" spans="1:3" x14ac:dyDescent="0.25">
      <c r="A514" s="14" t="s">
        <v>53</v>
      </c>
      <c r="B514" s="4">
        <v>5</v>
      </c>
      <c r="C514" s="4">
        <v>5</v>
      </c>
    </row>
    <row r="515" spans="1:3" x14ac:dyDescent="0.25">
      <c r="A515" s="14" t="s">
        <v>54</v>
      </c>
      <c r="B515" s="4">
        <v>5</v>
      </c>
      <c r="C515" s="4">
        <v>5</v>
      </c>
    </row>
    <row r="516" spans="1:3" x14ac:dyDescent="0.25">
      <c r="A516" s="13" t="s">
        <v>173</v>
      </c>
      <c r="B516" s="4">
        <v>55</v>
      </c>
      <c r="C516" s="4">
        <v>55</v>
      </c>
    </row>
    <row r="517" spans="1:3" x14ac:dyDescent="0.25">
      <c r="A517" s="14" t="s">
        <v>50</v>
      </c>
      <c r="B517" s="4">
        <v>5</v>
      </c>
      <c r="C517" s="4">
        <v>5</v>
      </c>
    </row>
    <row r="518" spans="1:3" x14ac:dyDescent="0.25">
      <c r="A518" s="14" t="s">
        <v>51</v>
      </c>
      <c r="B518" s="4">
        <v>25</v>
      </c>
      <c r="C518" s="4">
        <v>25</v>
      </c>
    </row>
    <row r="519" spans="1:3" x14ac:dyDescent="0.25">
      <c r="A519" s="14" t="s">
        <v>52</v>
      </c>
      <c r="B519" s="4">
        <v>15</v>
      </c>
      <c r="C519" s="4">
        <v>15</v>
      </c>
    </row>
    <row r="520" spans="1:3" x14ac:dyDescent="0.25">
      <c r="A520" s="14" t="s">
        <v>53</v>
      </c>
      <c r="B520" s="4">
        <v>5</v>
      </c>
      <c r="C520" s="4">
        <v>5</v>
      </c>
    </row>
    <row r="521" spans="1:3" x14ac:dyDescent="0.25">
      <c r="A521" s="14" t="s">
        <v>54</v>
      </c>
      <c r="B521" s="4">
        <v>5</v>
      </c>
      <c r="C521" s="4">
        <v>5</v>
      </c>
    </row>
    <row r="522" spans="1:3" x14ac:dyDescent="0.25">
      <c r="A522" s="13" t="s">
        <v>174</v>
      </c>
      <c r="B522" s="4">
        <v>55</v>
      </c>
      <c r="C522" s="4">
        <v>55</v>
      </c>
    </row>
    <row r="523" spans="1:3" x14ac:dyDescent="0.25">
      <c r="A523" s="14" t="s">
        <v>50</v>
      </c>
      <c r="B523" s="4">
        <v>15</v>
      </c>
      <c r="C523" s="4">
        <v>15</v>
      </c>
    </row>
    <row r="524" spans="1:3" x14ac:dyDescent="0.25">
      <c r="A524" s="14" t="s">
        <v>51</v>
      </c>
      <c r="B524" s="4">
        <v>25</v>
      </c>
      <c r="C524" s="4">
        <v>25</v>
      </c>
    </row>
    <row r="525" spans="1:3" x14ac:dyDescent="0.25">
      <c r="A525" s="14" t="s">
        <v>52</v>
      </c>
      <c r="B525" s="4">
        <v>5</v>
      </c>
      <c r="C525" s="4">
        <v>5</v>
      </c>
    </row>
    <row r="526" spans="1:3" x14ac:dyDescent="0.25">
      <c r="A526" s="14" t="s">
        <v>53</v>
      </c>
      <c r="B526" s="4">
        <v>5</v>
      </c>
      <c r="C526" s="4">
        <v>5</v>
      </c>
    </row>
    <row r="527" spans="1:3" x14ac:dyDescent="0.25">
      <c r="A527" s="14" t="s">
        <v>54</v>
      </c>
      <c r="B527" s="4">
        <v>5</v>
      </c>
      <c r="C527" s="4">
        <v>5</v>
      </c>
    </row>
    <row r="528" spans="1:3" x14ac:dyDescent="0.25">
      <c r="A528" s="13" t="s">
        <v>175</v>
      </c>
      <c r="B528" s="4">
        <v>40</v>
      </c>
      <c r="C528" s="4">
        <v>40</v>
      </c>
    </row>
    <row r="529" spans="1:3" x14ac:dyDescent="0.25">
      <c r="A529" s="14" t="s">
        <v>50</v>
      </c>
      <c r="B529" s="4">
        <v>10</v>
      </c>
      <c r="C529" s="4">
        <v>10</v>
      </c>
    </row>
    <row r="530" spans="1:3" x14ac:dyDescent="0.25">
      <c r="A530" s="14" t="s">
        <v>51</v>
      </c>
      <c r="B530" s="4">
        <v>15</v>
      </c>
      <c r="C530" s="4">
        <v>15</v>
      </c>
    </row>
    <row r="531" spans="1:3" x14ac:dyDescent="0.25">
      <c r="A531" s="14" t="s">
        <v>52</v>
      </c>
      <c r="B531" s="4">
        <v>5</v>
      </c>
      <c r="C531" s="4">
        <v>5</v>
      </c>
    </row>
    <row r="532" spans="1:3" x14ac:dyDescent="0.25">
      <c r="A532" s="14" t="s">
        <v>53</v>
      </c>
      <c r="B532" s="4">
        <v>5</v>
      </c>
      <c r="C532" s="4">
        <v>5</v>
      </c>
    </row>
    <row r="533" spans="1:3" x14ac:dyDescent="0.25">
      <c r="A533" s="14" t="s">
        <v>54</v>
      </c>
      <c r="B533" s="4">
        <v>5</v>
      </c>
      <c r="C533" s="4">
        <v>5</v>
      </c>
    </row>
    <row r="534" spans="1:3" x14ac:dyDescent="0.25">
      <c r="A534" s="12" t="s">
        <v>176</v>
      </c>
      <c r="B534" s="4">
        <v>85</v>
      </c>
      <c r="C534" s="4">
        <v>85</v>
      </c>
    </row>
    <row r="535" spans="1:3" x14ac:dyDescent="0.25">
      <c r="A535" s="13" t="s">
        <v>50</v>
      </c>
      <c r="B535" s="4">
        <v>5</v>
      </c>
      <c r="C535" s="4">
        <v>5</v>
      </c>
    </row>
    <row r="536" spans="1:3" x14ac:dyDescent="0.25">
      <c r="A536" s="13" t="s">
        <v>51</v>
      </c>
      <c r="B536" s="4">
        <v>15</v>
      </c>
      <c r="C536" s="4">
        <v>15</v>
      </c>
    </row>
    <row r="537" spans="1:3" x14ac:dyDescent="0.25">
      <c r="A537" s="13" t="s">
        <v>52</v>
      </c>
      <c r="B537" s="4">
        <v>55</v>
      </c>
      <c r="C537" s="4">
        <v>55</v>
      </c>
    </row>
    <row r="538" spans="1:3" x14ac:dyDescent="0.25">
      <c r="A538" s="13" t="s">
        <v>53</v>
      </c>
      <c r="B538" s="4">
        <v>5</v>
      </c>
      <c r="C538" s="4">
        <v>5</v>
      </c>
    </row>
    <row r="539" spans="1:3" x14ac:dyDescent="0.25">
      <c r="A539" s="13" t="s">
        <v>54</v>
      </c>
      <c r="B539" s="4">
        <v>5</v>
      </c>
      <c r="C539" s="4">
        <v>5</v>
      </c>
    </row>
    <row r="540" spans="1:3" x14ac:dyDescent="0.25">
      <c r="A540" s="11" t="s">
        <v>224</v>
      </c>
      <c r="B540" s="4">
        <v>419</v>
      </c>
      <c r="C540" s="4">
        <v>419</v>
      </c>
    </row>
    <row r="541" spans="1:3" x14ac:dyDescent="0.25">
      <c r="A541" s="11" t="s">
        <v>335</v>
      </c>
      <c r="B541" s="4">
        <v>20</v>
      </c>
      <c r="C541" s="4">
        <v>20</v>
      </c>
    </row>
    <row r="542" spans="1:3" x14ac:dyDescent="0.25">
      <c r="A542" s="10">
        <v>7</v>
      </c>
      <c r="B542" s="9">
        <v>196</v>
      </c>
      <c r="C542" s="9">
        <v>196</v>
      </c>
    </row>
    <row r="543" spans="1:3" x14ac:dyDescent="0.25">
      <c r="A543" s="16" t="s">
        <v>14</v>
      </c>
      <c r="B543" s="9">
        <v>196</v>
      </c>
      <c r="C543" s="9">
        <v>196</v>
      </c>
    </row>
    <row r="544" spans="1:3" x14ac:dyDescent="0.25">
      <c r="A544" s="11" t="s">
        <v>177</v>
      </c>
      <c r="B544" s="4">
        <v>135</v>
      </c>
      <c r="C544" s="4">
        <v>135</v>
      </c>
    </row>
    <row r="545" spans="1:3" x14ac:dyDescent="0.25">
      <c r="A545" s="12" t="s">
        <v>164</v>
      </c>
      <c r="B545" s="4">
        <v>75</v>
      </c>
      <c r="C545" s="4">
        <v>75</v>
      </c>
    </row>
    <row r="546" spans="1:3" x14ac:dyDescent="0.25">
      <c r="A546" s="12" t="s">
        <v>165</v>
      </c>
      <c r="B546" s="4">
        <v>30</v>
      </c>
      <c r="C546" s="4">
        <v>30</v>
      </c>
    </row>
    <row r="547" spans="1:3" x14ac:dyDescent="0.25">
      <c r="A547" s="12" t="s">
        <v>166</v>
      </c>
      <c r="B547" s="4">
        <v>20</v>
      </c>
      <c r="C547" s="4">
        <v>20</v>
      </c>
    </row>
    <row r="548" spans="1:3" x14ac:dyDescent="0.25">
      <c r="A548" s="12" t="s">
        <v>85</v>
      </c>
      <c r="B548" s="4">
        <v>10</v>
      </c>
      <c r="C548" s="4">
        <v>10</v>
      </c>
    </row>
    <row r="549" spans="1:3" x14ac:dyDescent="0.25">
      <c r="A549" s="11" t="s">
        <v>225</v>
      </c>
      <c r="B549" s="4">
        <v>41</v>
      </c>
      <c r="C549" s="4">
        <v>41</v>
      </c>
    </row>
    <row r="550" spans="1:3" x14ac:dyDescent="0.25">
      <c r="A550" s="11" t="s">
        <v>340</v>
      </c>
      <c r="B550" s="4">
        <v>20</v>
      </c>
      <c r="C550" s="4">
        <v>20</v>
      </c>
    </row>
    <row r="551" spans="1:3" x14ac:dyDescent="0.25">
      <c r="A551" s="17" t="s">
        <v>338</v>
      </c>
      <c r="B551" s="18">
        <v>0</v>
      </c>
      <c r="C551" s="18">
        <v>0</v>
      </c>
    </row>
    <row r="552" spans="1:3" x14ac:dyDescent="0.25">
      <c r="A552" s="19" t="s">
        <v>339</v>
      </c>
      <c r="B552" s="18">
        <v>0</v>
      </c>
      <c r="C552" s="18">
        <v>0</v>
      </c>
    </row>
    <row r="553" spans="1:3" x14ac:dyDescent="0.25">
      <c r="A553" s="10">
        <v>8</v>
      </c>
      <c r="B553" s="9">
        <v>1106</v>
      </c>
      <c r="C553" s="9">
        <v>1106</v>
      </c>
    </row>
    <row r="554" spans="1:3" x14ac:dyDescent="0.25">
      <c r="A554" s="16" t="s">
        <v>17</v>
      </c>
      <c r="B554" s="9">
        <v>1106</v>
      </c>
      <c r="C554" s="9">
        <v>1106</v>
      </c>
    </row>
    <row r="555" spans="1:3" x14ac:dyDescent="0.25">
      <c r="A555" s="11" t="s">
        <v>180</v>
      </c>
      <c r="B555" s="4">
        <v>285</v>
      </c>
      <c r="C555" s="4">
        <v>285</v>
      </c>
    </row>
    <row r="556" spans="1:3" x14ac:dyDescent="0.25">
      <c r="A556" s="12" t="s">
        <v>181</v>
      </c>
      <c r="B556" s="4">
        <v>95</v>
      </c>
      <c r="C556" s="4">
        <v>95</v>
      </c>
    </row>
    <row r="557" spans="1:3" x14ac:dyDescent="0.25">
      <c r="A557" s="13" t="s">
        <v>179</v>
      </c>
      <c r="B557" s="4">
        <v>50</v>
      </c>
      <c r="C557" s="4">
        <v>50</v>
      </c>
    </row>
    <row r="558" spans="1:3" x14ac:dyDescent="0.25">
      <c r="A558" s="13" t="s">
        <v>51</v>
      </c>
      <c r="B558" s="4">
        <v>25</v>
      </c>
      <c r="C558" s="4">
        <v>25</v>
      </c>
    </row>
    <row r="559" spans="1:3" x14ac:dyDescent="0.25">
      <c r="A559" s="13" t="s">
        <v>52</v>
      </c>
      <c r="B559" s="4">
        <v>10</v>
      </c>
      <c r="C559" s="4">
        <v>10</v>
      </c>
    </row>
    <row r="560" spans="1:3" x14ac:dyDescent="0.25">
      <c r="A560" s="13" t="s">
        <v>85</v>
      </c>
      <c r="B560" s="4">
        <v>10</v>
      </c>
      <c r="C560" s="4">
        <v>10</v>
      </c>
    </row>
    <row r="561" spans="1:3" x14ac:dyDescent="0.25">
      <c r="A561" s="12" t="s">
        <v>182</v>
      </c>
      <c r="B561" s="4">
        <v>95</v>
      </c>
      <c r="C561" s="4">
        <v>95</v>
      </c>
    </row>
    <row r="562" spans="1:3" x14ac:dyDescent="0.25">
      <c r="A562" s="13" t="s">
        <v>179</v>
      </c>
      <c r="B562" s="4">
        <v>50</v>
      </c>
      <c r="C562" s="4">
        <v>50</v>
      </c>
    </row>
    <row r="563" spans="1:3" x14ac:dyDescent="0.25">
      <c r="A563" s="13" t="s">
        <v>51</v>
      </c>
      <c r="B563" s="4">
        <v>25</v>
      </c>
      <c r="C563" s="4">
        <v>25</v>
      </c>
    </row>
    <row r="564" spans="1:3" x14ac:dyDescent="0.25">
      <c r="A564" s="13" t="s">
        <v>52</v>
      </c>
      <c r="B564" s="4">
        <v>10</v>
      </c>
      <c r="C564" s="4">
        <v>10</v>
      </c>
    </row>
    <row r="565" spans="1:3" x14ac:dyDescent="0.25">
      <c r="A565" s="13" t="s">
        <v>85</v>
      </c>
      <c r="B565" s="4">
        <v>10</v>
      </c>
      <c r="C565" s="4">
        <v>10</v>
      </c>
    </row>
    <row r="566" spans="1:3" x14ac:dyDescent="0.25">
      <c r="A566" s="12" t="s">
        <v>183</v>
      </c>
      <c r="B566" s="4">
        <v>95</v>
      </c>
      <c r="C566" s="4">
        <v>95</v>
      </c>
    </row>
    <row r="567" spans="1:3" x14ac:dyDescent="0.25">
      <c r="A567" s="13" t="s">
        <v>179</v>
      </c>
      <c r="B567" s="4">
        <v>50</v>
      </c>
      <c r="C567" s="4">
        <v>50</v>
      </c>
    </row>
    <row r="568" spans="1:3" x14ac:dyDescent="0.25">
      <c r="A568" s="13" t="s">
        <v>51</v>
      </c>
      <c r="B568" s="4">
        <v>25</v>
      </c>
      <c r="C568" s="4">
        <v>25</v>
      </c>
    </row>
    <row r="569" spans="1:3" x14ac:dyDescent="0.25">
      <c r="A569" s="13" t="s">
        <v>52</v>
      </c>
      <c r="B569" s="4">
        <v>10</v>
      </c>
      <c r="C569" s="4">
        <v>10</v>
      </c>
    </row>
    <row r="570" spans="1:3" x14ac:dyDescent="0.25">
      <c r="A570" s="13" t="s">
        <v>85</v>
      </c>
      <c r="B570" s="4">
        <v>10</v>
      </c>
      <c r="C570" s="4">
        <v>10</v>
      </c>
    </row>
    <row r="571" spans="1:3" x14ac:dyDescent="0.25">
      <c r="A571" s="11" t="s">
        <v>184</v>
      </c>
      <c r="B571" s="4">
        <v>200</v>
      </c>
      <c r="C571" s="4">
        <v>200</v>
      </c>
    </row>
    <row r="572" spans="1:3" x14ac:dyDescent="0.25">
      <c r="A572" s="11" t="s">
        <v>185</v>
      </c>
      <c r="B572" s="4">
        <v>200</v>
      </c>
      <c r="C572" s="4">
        <v>200</v>
      </c>
    </row>
    <row r="573" spans="1:3" x14ac:dyDescent="0.25">
      <c r="A573" s="11" t="s">
        <v>186</v>
      </c>
      <c r="B573" s="4">
        <v>100</v>
      </c>
      <c r="C573" s="4">
        <v>100</v>
      </c>
    </row>
    <row r="574" spans="1:3" x14ac:dyDescent="0.25">
      <c r="A574" s="11" t="s">
        <v>187</v>
      </c>
      <c r="B574" s="4">
        <v>50</v>
      </c>
      <c r="C574" s="4">
        <v>50</v>
      </c>
    </row>
    <row r="575" spans="1:3" x14ac:dyDescent="0.25">
      <c r="A575" s="11" t="s">
        <v>226</v>
      </c>
      <c r="B575" s="4">
        <v>251</v>
      </c>
      <c r="C575" s="4">
        <v>251</v>
      </c>
    </row>
    <row r="576" spans="1:3" x14ac:dyDescent="0.25">
      <c r="A576" s="11" t="s">
        <v>341</v>
      </c>
      <c r="B576" s="4">
        <v>20</v>
      </c>
      <c r="C576" s="4">
        <v>20</v>
      </c>
    </row>
    <row r="577" spans="1:3" x14ac:dyDescent="0.25">
      <c r="A577" s="17" t="s">
        <v>342</v>
      </c>
      <c r="B577" s="18">
        <v>0</v>
      </c>
      <c r="C577" s="18">
        <v>0</v>
      </c>
    </row>
    <row r="578" spans="1:3" x14ac:dyDescent="0.25">
      <c r="A578" s="19" t="s">
        <v>343</v>
      </c>
      <c r="B578" s="18">
        <v>0</v>
      </c>
      <c r="C578" s="18">
        <v>0</v>
      </c>
    </row>
    <row r="579" spans="1:3" x14ac:dyDescent="0.25">
      <c r="A579" s="19" t="s">
        <v>344</v>
      </c>
      <c r="B579" s="18">
        <v>0</v>
      </c>
      <c r="C579" s="18">
        <v>0</v>
      </c>
    </row>
    <row r="580" spans="1:3" x14ac:dyDescent="0.25">
      <c r="A580" s="10">
        <v>9</v>
      </c>
      <c r="B580" s="9">
        <v>220</v>
      </c>
      <c r="C580" s="9">
        <v>220</v>
      </c>
    </row>
    <row r="581" spans="1:3" x14ac:dyDescent="0.25">
      <c r="A581" s="16" t="s">
        <v>18</v>
      </c>
      <c r="B581" s="9">
        <v>220</v>
      </c>
      <c r="C581" s="9">
        <v>220</v>
      </c>
    </row>
    <row r="582" spans="1:3" x14ac:dyDescent="0.25">
      <c r="A582" s="11" t="s">
        <v>188</v>
      </c>
      <c r="B582" s="4">
        <v>75</v>
      </c>
      <c r="C582" s="4">
        <v>75</v>
      </c>
    </row>
    <row r="583" spans="1:3" x14ac:dyDescent="0.25">
      <c r="A583" s="11" t="s">
        <v>189</v>
      </c>
      <c r="B583" s="4">
        <v>50</v>
      </c>
      <c r="C583" s="4">
        <v>50</v>
      </c>
    </row>
    <row r="584" spans="1:3" x14ac:dyDescent="0.25">
      <c r="A584" s="11" t="s">
        <v>190</v>
      </c>
      <c r="B584" s="4">
        <v>75</v>
      </c>
      <c r="C584" s="4">
        <v>75</v>
      </c>
    </row>
    <row r="585" spans="1:3" x14ac:dyDescent="0.25">
      <c r="A585" s="11" t="s">
        <v>345</v>
      </c>
      <c r="B585" s="4">
        <v>20</v>
      </c>
      <c r="C585" s="4">
        <v>20</v>
      </c>
    </row>
    <row r="586" spans="1:3" x14ac:dyDescent="0.25">
      <c r="A586" s="17" t="s">
        <v>346</v>
      </c>
      <c r="B586" s="18">
        <v>0</v>
      </c>
      <c r="C586" s="18">
        <v>0</v>
      </c>
    </row>
    <row r="587" spans="1:3" x14ac:dyDescent="0.25">
      <c r="A587" s="19" t="s">
        <v>347</v>
      </c>
      <c r="B587" s="18">
        <v>0</v>
      </c>
      <c r="C587" s="18">
        <v>0</v>
      </c>
    </row>
    <row r="588" spans="1:3" x14ac:dyDescent="0.25">
      <c r="A588" s="10">
        <v>10</v>
      </c>
      <c r="B588" s="9">
        <v>332</v>
      </c>
      <c r="C588" s="9">
        <v>332</v>
      </c>
    </row>
    <row r="589" spans="1:3" x14ac:dyDescent="0.25">
      <c r="A589" s="16" t="s">
        <v>19</v>
      </c>
      <c r="B589" s="9">
        <v>332</v>
      </c>
      <c r="C589" s="9">
        <v>332</v>
      </c>
    </row>
    <row r="590" spans="1:3" x14ac:dyDescent="0.25">
      <c r="A590" s="11" t="s">
        <v>191</v>
      </c>
      <c r="B590" s="4">
        <v>60</v>
      </c>
      <c r="C590" s="4">
        <v>60</v>
      </c>
    </row>
    <row r="591" spans="1:3" x14ac:dyDescent="0.25">
      <c r="A591" s="12" t="s">
        <v>192</v>
      </c>
      <c r="B591" s="4">
        <v>20</v>
      </c>
      <c r="C591" s="4">
        <v>20</v>
      </c>
    </row>
    <row r="592" spans="1:3" x14ac:dyDescent="0.25">
      <c r="A592" s="12" t="s">
        <v>51</v>
      </c>
      <c r="B592" s="4">
        <v>20</v>
      </c>
      <c r="C592" s="4">
        <v>20</v>
      </c>
    </row>
    <row r="593" spans="1:3" x14ac:dyDescent="0.25">
      <c r="A593" s="12" t="s">
        <v>52</v>
      </c>
      <c r="B593" s="4">
        <v>10</v>
      </c>
      <c r="C593" s="4">
        <v>10</v>
      </c>
    </row>
    <row r="594" spans="1:3" x14ac:dyDescent="0.25">
      <c r="A594" s="12" t="s">
        <v>85</v>
      </c>
      <c r="B594" s="4">
        <v>10</v>
      </c>
      <c r="C594" s="4">
        <v>10</v>
      </c>
    </row>
    <row r="595" spans="1:3" x14ac:dyDescent="0.25">
      <c r="A595" s="11" t="s">
        <v>193</v>
      </c>
      <c r="B595" s="4">
        <v>150</v>
      </c>
      <c r="C595" s="4">
        <v>150</v>
      </c>
    </row>
    <row r="596" spans="1:3" x14ac:dyDescent="0.25">
      <c r="A596" s="12" t="s">
        <v>194</v>
      </c>
      <c r="B596" s="4">
        <v>50</v>
      </c>
      <c r="C596" s="4">
        <v>50</v>
      </c>
    </row>
    <row r="597" spans="1:3" x14ac:dyDescent="0.25">
      <c r="A597" s="12" t="s">
        <v>195</v>
      </c>
      <c r="B597" s="4">
        <v>20</v>
      </c>
      <c r="C597" s="4">
        <v>20</v>
      </c>
    </row>
    <row r="598" spans="1:3" x14ac:dyDescent="0.25">
      <c r="A598" s="12" t="s">
        <v>196</v>
      </c>
      <c r="B598" s="4">
        <v>20</v>
      </c>
      <c r="C598" s="4">
        <v>20</v>
      </c>
    </row>
    <row r="599" spans="1:3" x14ac:dyDescent="0.25">
      <c r="A599" s="12" t="s">
        <v>197</v>
      </c>
      <c r="B599" s="4">
        <v>30</v>
      </c>
      <c r="C599" s="4">
        <v>30</v>
      </c>
    </row>
    <row r="600" spans="1:3" x14ac:dyDescent="0.25">
      <c r="A600" s="12" t="s">
        <v>198</v>
      </c>
      <c r="B600" s="4">
        <v>30</v>
      </c>
      <c r="C600" s="4">
        <v>30</v>
      </c>
    </row>
    <row r="601" spans="1:3" x14ac:dyDescent="0.25">
      <c r="A601" s="11" t="s">
        <v>199</v>
      </c>
      <c r="B601" s="4">
        <v>30</v>
      </c>
      <c r="C601" s="4">
        <v>30</v>
      </c>
    </row>
    <row r="602" spans="1:3" x14ac:dyDescent="0.25">
      <c r="A602" s="11" t="s">
        <v>227</v>
      </c>
      <c r="B602" s="4">
        <v>72</v>
      </c>
      <c r="C602" s="4">
        <v>72</v>
      </c>
    </row>
    <row r="603" spans="1:3" x14ac:dyDescent="0.25">
      <c r="A603" s="11" t="s">
        <v>348</v>
      </c>
      <c r="B603" s="4">
        <v>20</v>
      </c>
      <c r="C603" s="4">
        <v>20</v>
      </c>
    </row>
    <row r="604" spans="1:3" x14ac:dyDescent="0.25">
      <c r="A604" s="17" t="s">
        <v>349</v>
      </c>
      <c r="B604" s="18">
        <v>0</v>
      </c>
      <c r="C604" s="18">
        <v>0</v>
      </c>
    </row>
    <row r="605" spans="1:3" x14ac:dyDescent="0.25">
      <c r="A605" s="19" t="s">
        <v>350</v>
      </c>
      <c r="B605" s="18">
        <v>0</v>
      </c>
      <c r="C605" s="18">
        <v>0</v>
      </c>
    </row>
    <row r="606" spans="1:3" x14ac:dyDescent="0.25">
      <c r="A606" s="19" t="s">
        <v>351</v>
      </c>
      <c r="B606" s="18">
        <v>0</v>
      </c>
      <c r="C606" s="18">
        <v>0</v>
      </c>
    </row>
    <row r="607" spans="1:3" x14ac:dyDescent="0.25">
      <c r="A607" s="10">
        <v>11</v>
      </c>
      <c r="B607" s="9">
        <v>1743</v>
      </c>
      <c r="C607" s="9">
        <v>1743</v>
      </c>
    </row>
    <row r="608" spans="1:3" x14ac:dyDescent="0.25">
      <c r="A608" s="16" t="s">
        <v>20</v>
      </c>
      <c r="B608" s="9">
        <v>1743</v>
      </c>
      <c r="C608" s="9">
        <v>1743</v>
      </c>
    </row>
    <row r="609" spans="1:3" x14ac:dyDescent="0.25">
      <c r="A609" s="11" t="s">
        <v>200</v>
      </c>
      <c r="B609" s="4">
        <v>100</v>
      </c>
      <c r="C609" s="4">
        <v>100</v>
      </c>
    </row>
    <row r="610" spans="1:3" x14ac:dyDescent="0.25">
      <c r="A610" s="12" t="s">
        <v>202</v>
      </c>
      <c r="B610" s="4">
        <v>50</v>
      </c>
      <c r="C610" s="4">
        <v>50</v>
      </c>
    </row>
    <row r="611" spans="1:3" x14ac:dyDescent="0.25">
      <c r="A611" s="13" t="s">
        <v>203</v>
      </c>
      <c r="B611" s="4">
        <v>20</v>
      </c>
      <c r="C611" s="4">
        <v>20</v>
      </c>
    </row>
    <row r="612" spans="1:3" x14ac:dyDescent="0.25">
      <c r="A612" s="13" t="s">
        <v>204</v>
      </c>
      <c r="B612" s="4">
        <v>30</v>
      </c>
      <c r="C612" s="4">
        <v>30</v>
      </c>
    </row>
    <row r="613" spans="1:3" x14ac:dyDescent="0.25">
      <c r="A613" s="12" t="s">
        <v>205</v>
      </c>
      <c r="B613" s="4">
        <v>50</v>
      </c>
      <c r="C613" s="4">
        <v>50</v>
      </c>
    </row>
    <row r="614" spans="1:3" x14ac:dyDescent="0.25">
      <c r="A614" s="13" t="s">
        <v>206</v>
      </c>
      <c r="B614" s="4">
        <v>40</v>
      </c>
      <c r="C614" s="4">
        <v>40</v>
      </c>
    </row>
    <row r="615" spans="1:3" x14ac:dyDescent="0.25">
      <c r="A615" s="13" t="s">
        <v>207</v>
      </c>
      <c r="B615" s="4">
        <v>10</v>
      </c>
      <c r="C615" s="4">
        <v>10</v>
      </c>
    </row>
    <row r="616" spans="1:3" x14ac:dyDescent="0.25">
      <c r="A616" s="11" t="s">
        <v>201</v>
      </c>
      <c r="B616" s="4">
        <v>80</v>
      </c>
      <c r="C616" s="4">
        <v>80</v>
      </c>
    </row>
    <row r="617" spans="1:3" x14ac:dyDescent="0.25">
      <c r="A617" s="12" t="s">
        <v>208</v>
      </c>
      <c r="B617" s="4">
        <v>40</v>
      </c>
      <c r="C617" s="4">
        <v>40</v>
      </c>
    </row>
    <row r="618" spans="1:3" x14ac:dyDescent="0.25">
      <c r="A618" s="12" t="s">
        <v>209</v>
      </c>
      <c r="B618" s="4">
        <v>40</v>
      </c>
      <c r="C618" s="4">
        <v>40</v>
      </c>
    </row>
    <row r="619" spans="1:3" x14ac:dyDescent="0.25">
      <c r="A619" s="11" t="s">
        <v>210</v>
      </c>
      <c r="B619" s="4">
        <v>30</v>
      </c>
      <c r="C619" s="4">
        <v>30</v>
      </c>
    </row>
    <row r="620" spans="1:3" x14ac:dyDescent="0.25">
      <c r="A620" s="12" t="s">
        <v>214</v>
      </c>
      <c r="B620" s="4">
        <v>5</v>
      </c>
      <c r="C620" s="4">
        <v>5</v>
      </c>
    </row>
    <row r="621" spans="1:3" x14ac:dyDescent="0.25">
      <c r="A621" s="12" t="s">
        <v>215</v>
      </c>
      <c r="B621" s="4">
        <v>5</v>
      </c>
      <c r="C621" s="4">
        <v>5</v>
      </c>
    </row>
    <row r="622" spans="1:3" x14ac:dyDescent="0.25">
      <c r="A622" s="12" t="s">
        <v>216</v>
      </c>
      <c r="B622" s="4">
        <v>5</v>
      </c>
      <c r="C622" s="4">
        <v>5</v>
      </c>
    </row>
    <row r="623" spans="1:3" x14ac:dyDescent="0.25">
      <c r="A623" s="12" t="s">
        <v>217</v>
      </c>
      <c r="B623" s="4">
        <v>5</v>
      </c>
      <c r="C623" s="4">
        <v>5</v>
      </c>
    </row>
    <row r="624" spans="1:3" x14ac:dyDescent="0.25">
      <c r="A624" s="12" t="s">
        <v>218</v>
      </c>
      <c r="B624" s="4">
        <v>5</v>
      </c>
      <c r="C624" s="4">
        <v>5</v>
      </c>
    </row>
    <row r="625" spans="1:3" x14ac:dyDescent="0.25">
      <c r="A625" s="12" t="s">
        <v>219</v>
      </c>
      <c r="B625" s="4">
        <v>5</v>
      </c>
      <c r="C625" s="4">
        <v>5</v>
      </c>
    </row>
    <row r="626" spans="1:3" x14ac:dyDescent="0.25">
      <c r="A626" s="11" t="s">
        <v>211</v>
      </c>
      <c r="B626" s="4">
        <v>900</v>
      </c>
      <c r="C626" s="4">
        <v>900</v>
      </c>
    </row>
    <row r="627" spans="1:3" x14ac:dyDescent="0.25">
      <c r="A627" s="12" t="s">
        <v>50</v>
      </c>
      <c r="B627" s="4">
        <v>400</v>
      </c>
      <c r="C627" s="4">
        <v>400</v>
      </c>
    </row>
    <row r="628" spans="1:3" x14ac:dyDescent="0.25">
      <c r="A628" s="12" t="s">
        <v>51</v>
      </c>
      <c r="B628" s="4">
        <v>200</v>
      </c>
      <c r="C628" s="4">
        <v>200</v>
      </c>
    </row>
    <row r="629" spans="1:3" x14ac:dyDescent="0.25">
      <c r="A629" s="12" t="s">
        <v>52</v>
      </c>
      <c r="B629" s="4">
        <v>100</v>
      </c>
      <c r="C629" s="4">
        <v>100</v>
      </c>
    </row>
    <row r="630" spans="1:3" x14ac:dyDescent="0.25">
      <c r="A630" s="12" t="s">
        <v>53</v>
      </c>
      <c r="B630" s="4">
        <v>50</v>
      </c>
      <c r="C630" s="4">
        <v>50</v>
      </c>
    </row>
    <row r="631" spans="1:3" x14ac:dyDescent="0.25">
      <c r="A631" s="12" t="s">
        <v>54</v>
      </c>
      <c r="B631" s="4">
        <v>150</v>
      </c>
      <c r="C631" s="4">
        <v>150</v>
      </c>
    </row>
    <row r="632" spans="1:3" x14ac:dyDescent="0.25">
      <c r="A632" s="11" t="s">
        <v>212</v>
      </c>
      <c r="B632" s="4">
        <v>165</v>
      </c>
      <c r="C632" s="4">
        <v>165</v>
      </c>
    </row>
    <row r="633" spans="1:3" x14ac:dyDescent="0.25">
      <c r="A633" s="12" t="s">
        <v>50</v>
      </c>
      <c r="B633" s="4">
        <v>40</v>
      </c>
      <c r="C633" s="4">
        <v>40</v>
      </c>
    </row>
    <row r="634" spans="1:3" x14ac:dyDescent="0.25">
      <c r="A634" s="12" t="s">
        <v>51</v>
      </c>
      <c r="B634" s="4">
        <v>70</v>
      </c>
      <c r="C634" s="4">
        <v>70</v>
      </c>
    </row>
    <row r="635" spans="1:3" x14ac:dyDescent="0.25">
      <c r="A635" s="12" t="s">
        <v>52</v>
      </c>
      <c r="B635" s="4">
        <v>35</v>
      </c>
      <c r="C635" s="4">
        <v>35</v>
      </c>
    </row>
    <row r="636" spans="1:3" x14ac:dyDescent="0.25">
      <c r="A636" s="12" t="s">
        <v>53</v>
      </c>
      <c r="B636" s="4">
        <v>10</v>
      </c>
      <c r="C636" s="4">
        <v>10</v>
      </c>
    </row>
    <row r="637" spans="1:3" x14ac:dyDescent="0.25">
      <c r="A637" s="12" t="s">
        <v>54</v>
      </c>
      <c r="B637" s="4">
        <v>10</v>
      </c>
      <c r="C637" s="4">
        <v>10</v>
      </c>
    </row>
    <row r="638" spans="1:3" x14ac:dyDescent="0.25">
      <c r="A638" s="11" t="s">
        <v>213</v>
      </c>
      <c r="B638" s="4">
        <v>50</v>
      </c>
      <c r="C638" s="4">
        <v>50</v>
      </c>
    </row>
    <row r="639" spans="1:3" x14ac:dyDescent="0.25">
      <c r="A639" s="11" t="s">
        <v>268</v>
      </c>
      <c r="B639" s="4">
        <v>398</v>
      </c>
      <c r="C639" s="4">
        <v>398</v>
      </c>
    </row>
    <row r="640" spans="1:3" x14ac:dyDescent="0.25">
      <c r="A640" s="11" t="s">
        <v>352</v>
      </c>
      <c r="B640" s="4">
        <v>20</v>
      </c>
      <c r="C640" s="4">
        <v>20</v>
      </c>
    </row>
    <row r="641" spans="1:3" x14ac:dyDescent="0.25">
      <c r="A641" s="17" t="s">
        <v>353</v>
      </c>
      <c r="B641" s="18">
        <v>0</v>
      </c>
      <c r="C641" s="18">
        <v>0</v>
      </c>
    </row>
    <row r="642" spans="1:3" x14ac:dyDescent="0.25">
      <c r="A642" s="19" t="s">
        <v>354</v>
      </c>
      <c r="B642" s="18">
        <v>0</v>
      </c>
      <c r="C642" s="18">
        <v>0</v>
      </c>
    </row>
    <row r="643" spans="1:3" x14ac:dyDescent="0.25">
      <c r="A643" s="19" t="s">
        <v>355</v>
      </c>
      <c r="B643" s="18">
        <v>0</v>
      </c>
      <c r="C643" s="18">
        <v>0</v>
      </c>
    </row>
    <row r="644" spans="1:3" x14ac:dyDescent="0.25">
      <c r="A644" s="10">
        <v>12</v>
      </c>
      <c r="B644" s="9">
        <v>566</v>
      </c>
      <c r="C644" s="9">
        <v>566</v>
      </c>
    </row>
    <row r="645" spans="1:3" x14ac:dyDescent="0.25">
      <c r="A645" s="16" t="s">
        <v>21</v>
      </c>
      <c r="B645" s="9">
        <v>566</v>
      </c>
      <c r="C645" s="9">
        <v>566</v>
      </c>
    </row>
    <row r="646" spans="1:3" x14ac:dyDescent="0.25">
      <c r="A646" s="11" t="s">
        <v>228</v>
      </c>
      <c r="B646" s="4">
        <v>50</v>
      </c>
      <c r="C646" s="4">
        <v>50</v>
      </c>
    </row>
    <row r="647" spans="1:3" x14ac:dyDescent="0.25">
      <c r="A647" s="12" t="s">
        <v>229</v>
      </c>
      <c r="B647" s="4">
        <v>25</v>
      </c>
      <c r="C647" s="4">
        <v>25</v>
      </c>
    </row>
    <row r="648" spans="1:3" x14ac:dyDescent="0.25">
      <c r="A648" s="13" t="s">
        <v>230</v>
      </c>
      <c r="B648" s="4">
        <v>10</v>
      </c>
      <c r="C648" s="4">
        <v>10</v>
      </c>
    </row>
    <row r="649" spans="1:3" x14ac:dyDescent="0.25">
      <c r="A649" s="13" t="s">
        <v>231</v>
      </c>
      <c r="B649" s="4">
        <v>15</v>
      </c>
      <c r="C649" s="4">
        <v>15</v>
      </c>
    </row>
    <row r="650" spans="1:3" x14ac:dyDescent="0.25">
      <c r="A650" s="12" t="s">
        <v>232</v>
      </c>
      <c r="B650" s="4">
        <v>25</v>
      </c>
      <c r="C650" s="4">
        <v>25</v>
      </c>
    </row>
    <row r="651" spans="1:3" x14ac:dyDescent="0.25">
      <c r="A651" s="13" t="s">
        <v>233</v>
      </c>
      <c r="B651" s="4">
        <v>20</v>
      </c>
      <c r="C651" s="4">
        <v>20</v>
      </c>
    </row>
    <row r="652" spans="1:3" x14ac:dyDescent="0.25">
      <c r="A652" s="13" t="s">
        <v>234</v>
      </c>
      <c r="B652" s="4">
        <v>5</v>
      </c>
      <c r="C652" s="4">
        <v>5</v>
      </c>
    </row>
    <row r="653" spans="1:3" x14ac:dyDescent="0.25">
      <c r="A653" s="11" t="s">
        <v>235</v>
      </c>
      <c r="B653" s="4">
        <v>40</v>
      </c>
      <c r="C653" s="4">
        <v>40</v>
      </c>
    </row>
    <row r="654" spans="1:3" x14ac:dyDescent="0.25">
      <c r="A654" s="12" t="s">
        <v>236</v>
      </c>
      <c r="B654" s="4">
        <v>20</v>
      </c>
      <c r="C654" s="4">
        <v>20</v>
      </c>
    </row>
    <row r="655" spans="1:3" x14ac:dyDescent="0.25">
      <c r="A655" s="12" t="s">
        <v>237</v>
      </c>
      <c r="B655" s="4">
        <v>20</v>
      </c>
      <c r="C655" s="4">
        <v>20</v>
      </c>
    </row>
    <row r="656" spans="1:3" x14ac:dyDescent="0.25">
      <c r="A656" s="11" t="s">
        <v>238</v>
      </c>
      <c r="B656" s="4">
        <v>65</v>
      </c>
      <c r="C656" s="4">
        <v>65</v>
      </c>
    </row>
    <row r="657" spans="1:3" x14ac:dyDescent="0.25">
      <c r="A657" s="12" t="s">
        <v>239</v>
      </c>
      <c r="B657" s="4">
        <v>25</v>
      </c>
      <c r="C657" s="4">
        <v>25</v>
      </c>
    </row>
    <row r="658" spans="1:3" x14ac:dyDescent="0.25">
      <c r="A658" s="12" t="s">
        <v>240</v>
      </c>
      <c r="B658" s="4">
        <v>10</v>
      </c>
      <c r="C658" s="4">
        <v>10</v>
      </c>
    </row>
    <row r="659" spans="1:3" x14ac:dyDescent="0.25">
      <c r="A659" s="12" t="s">
        <v>241</v>
      </c>
      <c r="B659" s="4">
        <v>10</v>
      </c>
      <c r="C659" s="4">
        <v>10</v>
      </c>
    </row>
    <row r="660" spans="1:3" x14ac:dyDescent="0.25">
      <c r="A660" s="12" t="s">
        <v>242</v>
      </c>
      <c r="B660" s="4">
        <v>10</v>
      </c>
      <c r="C660" s="4">
        <v>10</v>
      </c>
    </row>
    <row r="661" spans="1:3" x14ac:dyDescent="0.25">
      <c r="A661" s="12" t="s">
        <v>243</v>
      </c>
      <c r="B661" s="4">
        <v>10</v>
      </c>
      <c r="C661" s="4">
        <v>10</v>
      </c>
    </row>
    <row r="662" spans="1:3" x14ac:dyDescent="0.25">
      <c r="A662" s="11" t="s">
        <v>244</v>
      </c>
      <c r="B662" s="4">
        <v>215</v>
      </c>
      <c r="C662" s="4">
        <v>215</v>
      </c>
    </row>
    <row r="663" spans="1:3" x14ac:dyDescent="0.25">
      <c r="A663" s="12" t="s">
        <v>50</v>
      </c>
      <c r="B663" s="4">
        <v>100</v>
      </c>
      <c r="C663" s="4">
        <v>100</v>
      </c>
    </row>
    <row r="664" spans="1:3" x14ac:dyDescent="0.25">
      <c r="A664" s="12" t="s">
        <v>51</v>
      </c>
      <c r="B664" s="4">
        <v>50</v>
      </c>
      <c r="C664" s="4">
        <v>50</v>
      </c>
    </row>
    <row r="665" spans="1:3" x14ac:dyDescent="0.25">
      <c r="A665" s="12" t="s">
        <v>52</v>
      </c>
      <c r="B665" s="4">
        <v>25</v>
      </c>
      <c r="C665" s="4">
        <v>25</v>
      </c>
    </row>
    <row r="666" spans="1:3" x14ac:dyDescent="0.25">
      <c r="A666" s="12" t="s">
        <v>53</v>
      </c>
      <c r="B666" s="4">
        <v>20</v>
      </c>
      <c r="C666" s="4">
        <v>20</v>
      </c>
    </row>
    <row r="667" spans="1:3" x14ac:dyDescent="0.25">
      <c r="A667" s="12" t="s">
        <v>54</v>
      </c>
      <c r="B667" s="4">
        <v>20</v>
      </c>
      <c r="C667" s="4">
        <v>20</v>
      </c>
    </row>
    <row r="668" spans="1:3" x14ac:dyDescent="0.25">
      <c r="A668" s="11" t="s">
        <v>245</v>
      </c>
      <c r="B668" s="4">
        <v>50</v>
      </c>
      <c r="C668" s="4">
        <v>50</v>
      </c>
    </row>
    <row r="669" spans="1:3" x14ac:dyDescent="0.25">
      <c r="A669" s="11" t="s">
        <v>269</v>
      </c>
      <c r="B669" s="4">
        <v>126</v>
      </c>
      <c r="C669" s="4">
        <v>126</v>
      </c>
    </row>
    <row r="670" spans="1:3" x14ac:dyDescent="0.25">
      <c r="A670" s="11" t="s">
        <v>356</v>
      </c>
      <c r="B670" s="4">
        <v>20</v>
      </c>
      <c r="C670" s="4">
        <v>20</v>
      </c>
    </row>
    <row r="671" spans="1:3" x14ac:dyDescent="0.25">
      <c r="A671" s="17" t="s">
        <v>357</v>
      </c>
      <c r="B671" s="18">
        <v>0</v>
      </c>
      <c r="C671" s="18">
        <v>0</v>
      </c>
    </row>
    <row r="672" spans="1:3" x14ac:dyDescent="0.25">
      <c r="A672" s="19" t="s">
        <v>358</v>
      </c>
      <c r="B672" s="18">
        <v>0</v>
      </c>
      <c r="C672" s="18">
        <v>0</v>
      </c>
    </row>
    <row r="673" spans="1:3" x14ac:dyDescent="0.25">
      <c r="A673" s="19" t="s">
        <v>359</v>
      </c>
      <c r="B673" s="18">
        <v>0</v>
      </c>
      <c r="C673" s="18">
        <v>0</v>
      </c>
    </row>
    <row r="674" spans="1:3" x14ac:dyDescent="0.25">
      <c r="A674" s="10">
        <v>13</v>
      </c>
      <c r="B674" s="9">
        <v>566</v>
      </c>
      <c r="C674" s="9">
        <v>566</v>
      </c>
    </row>
    <row r="675" spans="1:3" x14ac:dyDescent="0.25">
      <c r="A675" s="16" t="s">
        <v>22</v>
      </c>
      <c r="B675" s="9">
        <v>566</v>
      </c>
      <c r="C675" s="9">
        <v>566</v>
      </c>
    </row>
    <row r="676" spans="1:3" x14ac:dyDescent="0.25">
      <c r="A676" s="11" t="s">
        <v>246</v>
      </c>
      <c r="B676" s="4">
        <v>50</v>
      </c>
      <c r="C676" s="4">
        <v>50</v>
      </c>
    </row>
    <row r="677" spans="1:3" x14ac:dyDescent="0.25">
      <c r="A677" s="12" t="s">
        <v>247</v>
      </c>
      <c r="B677" s="4">
        <v>25</v>
      </c>
      <c r="C677" s="4">
        <v>25</v>
      </c>
    </row>
    <row r="678" spans="1:3" x14ac:dyDescent="0.25">
      <c r="A678" s="13" t="s">
        <v>248</v>
      </c>
      <c r="B678" s="4">
        <v>10</v>
      </c>
      <c r="C678" s="4">
        <v>10</v>
      </c>
    </row>
    <row r="679" spans="1:3" x14ac:dyDescent="0.25">
      <c r="A679" s="13" t="s">
        <v>249</v>
      </c>
      <c r="B679" s="4">
        <v>15</v>
      </c>
      <c r="C679" s="4">
        <v>15</v>
      </c>
    </row>
    <row r="680" spans="1:3" x14ac:dyDescent="0.25">
      <c r="A680" s="12" t="s">
        <v>250</v>
      </c>
      <c r="B680" s="4">
        <v>25</v>
      </c>
      <c r="C680" s="4">
        <v>25</v>
      </c>
    </row>
    <row r="681" spans="1:3" x14ac:dyDescent="0.25">
      <c r="A681" s="13" t="s">
        <v>251</v>
      </c>
      <c r="B681" s="4">
        <v>20</v>
      </c>
      <c r="C681" s="4">
        <v>20</v>
      </c>
    </row>
    <row r="682" spans="1:3" x14ac:dyDescent="0.25">
      <c r="A682" s="13" t="s">
        <v>252</v>
      </c>
      <c r="B682" s="4">
        <v>5</v>
      </c>
      <c r="C682" s="4">
        <v>5</v>
      </c>
    </row>
    <row r="683" spans="1:3" x14ac:dyDescent="0.25">
      <c r="A683" s="11" t="s">
        <v>253</v>
      </c>
      <c r="B683" s="4">
        <v>40</v>
      </c>
      <c r="C683" s="4">
        <v>40</v>
      </c>
    </row>
    <row r="684" spans="1:3" x14ac:dyDescent="0.25">
      <c r="A684" s="12" t="s">
        <v>254</v>
      </c>
      <c r="B684" s="4">
        <v>20</v>
      </c>
      <c r="C684" s="4">
        <v>20</v>
      </c>
    </row>
    <row r="685" spans="1:3" x14ac:dyDescent="0.25">
      <c r="A685" s="12" t="s">
        <v>255</v>
      </c>
      <c r="B685" s="4">
        <v>20</v>
      </c>
      <c r="C685" s="4">
        <v>20</v>
      </c>
    </row>
    <row r="686" spans="1:3" x14ac:dyDescent="0.25">
      <c r="A686" s="11" t="s">
        <v>256</v>
      </c>
      <c r="B686" s="4">
        <v>5</v>
      </c>
      <c r="C686" s="4">
        <v>5</v>
      </c>
    </row>
    <row r="687" spans="1:3" x14ac:dyDescent="0.25">
      <c r="A687" s="11" t="s">
        <v>257</v>
      </c>
      <c r="B687" s="4">
        <v>170</v>
      </c>
      <c r="C687" s="4">
        <v>170</v>
      </c>
    </row>
    <row r="688" spans="1:3" x14ac:dyDescent="0.25">
      <c r="A688" s="12" t="s">
        <v>258</v>
      </c>
      <c r="B688" s="4">
        <v>40</v>
      </c>
      <c r="C688" s="4">
        <v>40</v>
      </c>
    </row>
    <row r="689" spans="1:3" x14ac:dyDescent="0.25">
      <c r="A689" s="12" t="s">
        <v>259</v>
      </c>
      <c r="B689" s="4">
        <v>110</v>
      </c>
      <c r="C689" s="4">
        <v>110</v>
      </c>
    </row>
    <row r="690" spans="1:3" x14ac:dyDescent="0.25">
      <c r="A690" s="12" t="s">
        <v>263</v>
      </c>
      <c r="B690" s="4">
        <v>20</v>
      </c>
      <c r="C690" s="4">
        <v>20</v>
      </c>
    </row>
    <row r="691" spans="1:3" x14ac:dyDescent="0.25">
      <c r="A691" s="11" t="s">
        <v>264</v>
      </c>
      <c r="B691" s="4">
        <v>170</v>
      </c>
      <c r="C691" s="4">
        <v>170</v>
      </c>
    </row>
    <row r="692" spans="1:3" x14ac:dyDescent="0.25">
      <c r="A692" s="12" t="s">
        <v>265</v>
      </c>
      <c r="B692" s="4">
        <v>100</v>
      </c>
      <c r="C692" s="4">
        <v>100</v>
      </c>
    </row>
    <row r="693" spans="1:3" x14ac:dyDescent="0.25">
      <c r="A693" s="12" t="s">
        <v>266</v>
      </c>
      <c r="B693" s="4">
        <v>50</v>
      </c>
      <c r="C693" s="4">
        <v>50</v>
      </c>
    </row>
    <row r="694" spans="1:3" x14ac:dyDescent="0.25">
      <c r="A694" s="12" t="s">
        <v>267</v>
      </c>
      <c r="B694" s="4">
        <v>20</v>
      </c>
      <c r="C694" s="4">
        <v>20</v>
      </c>
    </row>
    <row r="695" spans="1:3" x14ac:dyDescent="0.25">
      <c r="A695" s="11" t="s">
        <v>270</v>
      </c>
      <c r="B695" s="4">
        <v>131</v>
      </c>
      <c r="C695" s="4">
        <v>131</v>
      </c>
    </row>
    <row r="696" spans="1:3" x14ac:dyDescent="0.25">
      <c r="A696" s="17" t="s">
        <v>271</v>
      </c>
      <c r="B696" s="18">
        <v>0</v>
      </c>
      <c r="C696" s="18">
        <v>0</v>
      </c>
    </row>
    <row r="697" spans="1:3" x14ac:dyDescent="0.25">
      <c r="A697" s="19" t="s">
        <v>272</v>
      </c>
      <c r="B697" s="18">
        <v>0</v>
      </c>
      <c r="C697" s="18">
        <v>0</v>
      </c>
    </row>
    <row r="698" spans="1:3" x14ac:dyDescent="0.25">
      <c r="A698" s="19" t="s">
        <v>273</v>
      </c>
      <c r="B698" s="18">
        <v>0</v>
      </c>
      <c r="C698" s="18">
        <v>0</v>
      </c>
    </row>
    <row r="699" spans="1:3" x14ac:dyDescent="0.25">
      <c r="A699" s="10">
        <v>14</v>
      </c>
      <c r="B699" s="9">
        <v>20</v>
      </c>
      <c r="C699" s="9">
        <v>20</v>
      </c>
    </row>
    <row r="700" spans="1:3" x14ac:dyDescent="0.25">
      <c r="A700" s="8" t="s">
        <v>360</v>
      </c>
      <c r="B700" s="4">
        <v>20</v>
      </c>
      <c r="C700" s="4">
        <v>20</v>
      </c>
    </row>
    <row r="701" spans="1:3" x14ac:dyDescent="0.25">
      <c r="A701" s="11" t="s">
        <v>361</v>
      </c>
      <c r="B701" s="4">
        <v>10</v>
      </c>
      <c r="C701" s="4">
        <v>10</v>
      </c>
    </row>
    <row r="702" spans="1:3" x14ac:dyDescent="0.25">
      <c r="A702" s="11" t="s">
        <v>362</v>
      </c>
      <c r="B702" s="4">
        <v>10</v>
      </c>
      <c r="C702" s="4">
        <v>10</v>
      </c>
    </row>
    <row r="703" spans="1:3" x14ac:dyDescent="0.25">
      <c r="A703" s="11" t="s">
        <v>363</v>
      </c>
      <c r="B703" s="4">
        <v>0</v>
      </c>
      <c r="C703" s="4">
        <v>0</v>
      </c>
    </row>
    <row r="704" spans="1:3" x14ac:dyDescent="0.25">
      <c r="A704" s="3" t="s">
        <v>5</v>
      </c>
      <c r="B704" s="4">
        <v>12484</v>
      </c>
      <c r="C704" s="4">
        <v>12484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551"/>
  <sheetViews>
    <sheetView topLeftCell="D1" zoomScale="70" zoomScaleNormal="70" workbookViewId="0">
      <selection activeCell="E16" sqref="E16"/>
    </sheetView>
  </sheetViews>
  <sheetFormatPr defaultRowHeight="15" x14ac:dyDescent="0.25"/>
  <cols>
    <col min="2" max="2" width="33.28515625" bestFit="1" customWidth="1"/>
    <col min="3" max="3" width="11.7109375" bestFit="1" customWidth="1"/>
    <col min="4" max="4" width="41.85546875" customWidth="1"/>
    <col min="5" max="5" width="73.42578125" bestFit="1" customWidth="1"/>
    <col min="6" max="6" width="70.28515625" customWidth="1"/>
    <col min="7" max="7" width="36" customWidth="1"/>
    <col min="8" max="9" width="42.140625" customWidth="1"/>
    <col min="10" max="10" width="18.85546875" bestFit="1" customWidth="1"/>
    <col min="11" max="11" width="18.85546875" customWidth="1"/>
    <col min="12" max="12" width="18.85546875" style="1" bestFit="1" customWidth="1"/>
  </cols>
  <sheetData>
    <row r="2" spans="9:12" ht="45" x14ac:dyDescent="0.25">
      <c r="J2" s="32" t="s">
        <v>368</v>
      </c>
      <c r="K2" s="33">
        <v>45778</v>
      </c>
      <c r="L2" s="31" t="s">
        <v>373</v>
      </c>
    </row>
    <row r="3" spans="9:12" x14ac:dyDescent="0.25">
      <c r="I3" s="25" t="s">
        <v>371</v>
      </c>
      <c r="J3" s="3">
        <v>1</v>
      </c>
      <c r="K3" s="27">
        <f>K48</f>
        <v>45832.459999999977</v>
      </c>
      <c r="L3" s="6" t="str">
        <f>D21</f>
        <v>0 Старт проекта</v>
      </c>
    </row>
    <row r="4" spans="9:12" x14ac:dyDescent="0.25">
      <c r="I4" s="25" t="s">
        <v>371</v>
      </c>
      <c r="J4" s="3">
        <v>2</v>
      </c>
      <c r="K4" s="27">
        <f>K77</f>
        <v>45889.009999999966</v>
      </c>
      <c r="L4" s="6" t="str">
        <f>D49</f>
        <v>1 Обращение к файлам БД</v>
      </c>
    </row>
    <row r="5" spans="9:12" x14ac:dyDescent="0.25">
      <c r="I5" s="25" t="s">
        <v>371</v>
      </c>
      <c r="J5" s="3">
        <v>3</v>
      </c>
      <c r="K5" s="27">
        <f>K116</f>
        <v>45929.829999999929</v>
      </c>
      <c r="L5" s="6" t="str">
        <f>D115</f>
        <v>2 Реализация стандартных функций расчета</v>
      </c>
    </row>
    <row r="6" spans="9:12" x14ac:dyDescent="0.25">
      <c r="I6" s="25" t="s">
        <v>371</v>
      </c>
      <c r="J6" s="3">
        <v>4</v>
      </c>
      <c r="K6" s="27">
        <f>K129</f>
        <v>45959.979999999923</v>
      </c>
      <c r="L6" s="6" t="str">
        <f>D128</f>
        <v>3 Задание глобальных переменных</v>
      </c>
    </row>
    <row r="7" spans="9:12" x14ac:dyDescent="0.25">
      <c r="I7" s="25" t="s">
        <v>371</v>
      </c>
      <c r="J7" s="3">
        <v>5</v>
      </c>
      <c r="K7" s="27">
        <f>K367</f>
        <v>46131.329999999805</v>
      </c>
      <c r="L7" s="6" t="str">
        <f>D365</f>
        <v>4 Расчет первой итерации</v>
      </c>
    </row>
    <row r="8" spans="9:12" x14ac:dyDescent="0.25">
      <c r="I8" s="25" t="s">
        <v>371</v>
      </c>
      <c r="J8" s="3">
        <v>6</v>
      </c>
      <c r="K8" s="27">
        <f>K374</f>
        <v>46148.029999999802</v>
      </c>
      <c r="L8" s="6" t="str">
        <f>D374</f>
        <v>5 Расчет баланса без связей</v>
      </c>
    </row>
    <row r="9" spans="9:12" x14ac:dyDescent="0.25">
      <c r="I9" s="25" t="s">
        <v>371</v>
      </c>
      <c r="J9" s="3">
        <v>7</v>
      </c>
      <c r="K9" s="27">
        <f>K367</f>
        <v>46131.329999999805</v>
      </c>
      <c r="L9" s="6" t="str">
        <f>D436</f>
        <v>6 Расчет баланса целиком</v>
      </c>
    </row>
    <row r="10" spans="9:12" x14ac:dyDescent="0.25">
      <c r="I10" s="25" t="s">
        <v>371</v>
      </c>
      <c r="J10" s="3">
        <v>8</v>
      </c>
      <c r="K10" s="27">
        <f>K443</f>
        <v>46275.239999999772</v>
      </c>
      <c r="L10" s="6" t="str">
        <f>D443</f>
        <v>7 Вывод данных на схему</v>
      </c>
    </row>
    <row r="11" spans="9:12" x14ac:dyDescent="0.25">
      <c r="I11" s="25" t="s">
        <v>371</v>
      </c>
      <c r="J11" s="3">
        <v>9</v>
      </c>
      <c r="K11" s="27">
        <f>K463</f>
        <v>46344.439999999748</v>
      </c>
      <c r="L11" s="6" t="str">
        <f>D462</f>
        <v>8 Разработка Веб сервиса</v>
      </c>
    </row>
    <row r="12" spans="9:12" x14ac:dyDescent="0.25">
      <c r="I12" s="25" t="s">
        <v>371</v>
      </c>
      <c r="J12" s="34">
        <v>10</v>
      </c>
      <c r="K12" s="29">
        <f>K468</f>
        <v>46358.19999999975</v>
      </c>
      <c r="L12" s="6" t="str">
        <f>D468</f>
        <v>9 Выпуск БЭТТА версии</v>
      </c>
    </row>
    <row r="13" spans="9:12" x14ac:dyDescent="0.25">
      <c r="I13" s="25" t="s">
        <v>371</v>
      </c>
      <c r="J13" s="35">
        <v>11</v>
      </c>
      <c r="K13" s="30">
        <f>K482</f>
        <v>46378.979999999734</v>
      </c>
      <c r="L13" s="6" t="str">
        <f>D481</f>
        <v>10 Расчет диаграммы режимов</v>
      </c>
    </row>
    <row r="14" spans="9:12" x14ac:dyDescent="0.25">
      <c r="I14" s="25" t="s">
        <v>371</v>
      </c>
      <c r="J14" s="34">
        <v>12</v>
      </c>
      <c r="K14" s="29">
        <f>K509</f>
        <v>46488.009999999711</v>
      </c>
      <c r="L14" s="6" t="str">
        <f>D508</f>
        <v>11 Расчет треугольников скоростей</v>
      </c>
    </row>
    <row r="15" spans="9:12" x14ac:dyDescent="0.25">
      <c r="I15" s="25" t="s">
        <v>371</v>
      </c>
      <c r="J15" s="35">
        <v>13</v>
      </c>
      <c r="K15" s="30">
        <f>K530</f>
        <v>46523.449999999691</v>
      </c>
      <c r="L15" s="6" t="str">
        <f>D529</f>
        <v>12 Расчет парораспределения</v>
      </c>
    </row>
    <row r="16" spans="9:12" x14ac:dyDescent="0.25">
      <c r="I16" s="25" t="s">
        <v>371</v>
      </c>
      <c r="J16" s="3">
        <v>14</v>
      </c>
      <c r="K16" s="27">
        <f>K548</f>
        <v>46558.869999999682</v>
      </c>
      <c r="L16" s="6" t="str">
        <f>D547</f>
        <v>13 Внедрение ИИ ассистентов</v>
      </c>
    </row>
    <row r="17" spans="2:12" x14ac:dyDescent="0.25">
      <c r="J17" s="25" t="s">
        <v>370</v>
      </c>
      <c r="K17" s="27">
        <f>K551</f>
        <v>46560.129999999677</v>
      </c>
    </row>
    <row r="18" spans="2:12" x14ac:dyDescent="0.25">
      <c r="J18" s="25" t="s">
        <v>369</v>
      </c>
      <c r="K18" s="28">
        <v>2</v>
      </c>
    </row>
    <row r="20" spans="2:12" x14ac:dyDescent="0.25">
      <c r="B20" t="s">
        <v>23</v>
      </c>
      <c r="C20" t="s">
        <v>274</v>
      </c>
      <c r="D20" t="s">
        <v>0</v>
      </c>
      <c r="E20" t="s">
        <v>1</v>
      </c>
      <c r="F20" t="s">
        <v>2</v>
      </c>
      <c r="G20" t="s">
        <v>3</v>
      </c>
      <c r="H20" t="s">
        <v>16</v>
      </c>
      <c r="I20" t="s">
        <v>28</v>
      </c>
      <c r="J20" s="1" t="s">
        <v>366</v>
      </c>
      <c r="K20" s="1" t="s">
        <v>372</v>
      </c>
      <c r="L20" s="1" t="s">
        <v>364</v>
      </c>
    </row>
    <row r="21" spans="2:12" x14ac:dyDescent="0.25">
      <c r="B21" t="s">
        <v>24</v>
      </c>
      <c r="C21">
        <v>0</v>
      </c>
      <c r="D21" t="s">
        <v>15</v>
      </c>
      <c r="E21" t="s">
        <v>29</v>
      </c>
      <c r="F21" t="s">
        <v>55</v>
      </c>
      <c r="G21" t="s">
        <v>56</v>
      </c>
      <c r="J21" s="1">
        <v>20</v>
      </c>
      <c r="K21" s="26">
        <f>ROUNDUP(J21/8/$K$18,2)+K2</f>
        <v>45779.25</v>
      </c>
      <c r="L21" s="1">
        <v>20</v>
      </c>
    </row>
    <row r="22" spans="2:12" x14ac:dyDescent="0.25">
      <c r="B22" t="s">
        <v>24</v>
      </c>
      <c r="C22">
        <v>0</v>
      </c>
      <c r="D22" s="36" t="s">
        <v>15</v>
      </c>
      <c r="E22" s="36" t="s">
        <v>29</v>
      </c>
      <c r="F22" s="36" t="s">
        <v>55</v>
      </c>
      <c r="G22" s="36" t="s">
        <v>57</v>
      </c>
      <c r="H22" s="36"/>
      <c r="I22" s="36"/>
      <c r="J22" s="37">
        <v>30</v>
      </c>
      <c r="K22" s="38">
        <f>ROUNDUP(J22/8/$K$18,2)+K21</f>
        <v>45781.13</v>
      </c>
      <c r="L22" s="37">
        <v>30</v>
      </c>
    </row>
    <row r="23" spans="2:12" x14ac:dyDescent="0.25">
      <c r="B23" t="s">
        <v>24</v>
      </c>
      <c r="C23">
        <v>0</v>
      </c>
      <c r="D23" s="36" t="s">
        <v>15</v>
      </c>
      <c r="E23" s="36" t="s">
        <v>29</v>
      </c>
      <c r="F23" s="36" t="s">
        <v>58</v>
      </c>
      <c r="G23" s="36" t="s">
        <v>59</v>
      </c>
      <c r="H23" s="36"/>
      <c r="I23" s="36"/>
      <c r="J23" s="37">
        <v>40</v>
      </c>
      <c r="K23" s="38">
        <f t="shared" ref="K23:K86" si="0">ROUNDUP(J23/8/$K$18,2)+K22</f>
        <v>45783.63</v>
      </c>
      <c r="L23" s="37">
        <v>40</v>
      </c>
    </row>
    <row r="24" spans="2:12" x14ac:dyDescent="0.25">
      <c r="B24" t="s">
        <v>24</v>
      </c>
      <c r="C24">
        <v>0</v>
      </c>
      <c r="D24" s="36" t="s">
        <v>15</v>
      </c>
      <c r="E24" s="36" t="s">
        <v>29</v>
      </c>
      <c r="F24" s="36" t="s">
        <v>58</v>
      </c>
      <c r="G24" s="36" t="s">
        <v>60</v>
      </c>
      <c r="H24" s="36"/>
      <c r="I24" s="36"/>
      <c r="J24" s="37">
        <v>10</v>
      </c>
      <c r="K24" s="38">
        <f t="shared" si="0"/>
        <v>45784.259999999995</v>
      </c>
      <c r="L24" s="37">
        <v>10</v>
      </c>
    </row>
    <row r="25" spans="2:12" x14ac:dyDescent="0.25">
      <c r="B25" t="s">
        <v>24</v>
      </c>
      <c r="C25">
        <v>0</v>
      </c>
      <c r="D25" s="36" t="s">
        <v>15</v>
      </c>
      <c r="E25" s="36" t="s">
        <v>280</v>
      </c>
      <c r="F25" s="36" t="s">
        <v>61</v>
      </c>
      <c r="G25" s="36"/>
      <c r="H25" s="36"/>
      <c r="I25" s="36"/>
      <c r="J25" s="37">
        <v>40</v>
      </c>
      <c r="K25" s="38">
        <f t="shared" si="0"/>
        <v>45786.759999999995</v>
      </c>
      <c r="L25" s="37">
        <v>40</v>
      </c>
    </row>
    <row r="26" spans="2:12" x14ac:dyDescent="0.25">
      <c r="B26" t="s">
        <v>24</v>
      </c>
      <c r="C26">
        <v>0</v>
      </c>
      <c r="D26" s="36" t="s">
        <v>15</v>
      </c>
      <c r="E26" s="36" t="s">
        <v>280</v>
      </c>
      <c r="F26" s="36" t="s">
        <v>62</v>
      </c>
      <c r="G26" s="36"/>
      <c r="H26" s="36"/>
      <c r="I26" s="36"/>
      <c r="J26" s="37">
        <v>40</v>
      </c>
      <c r="K26" s="38">
        <f t="shared" si="0"/>
        <v>45789.259999999995</v>
      </c>
      <c r="L26" s="37">
        <v>40</v>
      </c>
    </row>
    <row r="27" spans="2:12" x14ac:dyDescent="0.25">
      <c r="B27" t="s">
        <v>24</v>
      </c>
      <c r="C27">
        <v>0</v>
      </c>
      <c r="D27" s="36" t="s">
        <v>15</v>
      </c>
      <c r="E27" s="36" t="s">
        <v>30</v>
      </c>
      <c r="F27" s="36" t="s">
        <v>277</v>
      </c>
      <c r="G27" s="36"/>
      <c r="H27" s="36"/>
      <c r="I27" s="36"/>
      <c r="J27" s="37">
        <v>120</v>
      </c>
      <c r="K27" s="38">
        <f t="shared" si="0"/>
        <v>45796.759999999995</v>
      </c>
      <c r="L27" s="37">
        <v>120</v>
      </c>
    </row>
    <row r="28" spans="2:12" x14ac:dyDescent="0.25">
      <c r="B28" t="s">
        <v>24</v>
      </c>
      <c r="C28">
        <v>0</v>
      </c>
      <c r="D28" s="36" t="s">
        <v>15</v>
      </c>
      <c r="E28" s="36" t="s">
        <v>30</v>
      </c>
      <c r="F28" s="36" t="s">
        <v>278</v>
      </c>
      <c r="G28" s="36"/>
      <c r="H28" s="36"/>
      <c r="I28" s="36"/>
      <c r="J28" s="37">
        <v>50</v>
      </c>
      <c r="K28" s="38">
        <f t="shared" si="0"/>
        <v>45799.889999999992</v>
      </c>
      <c r="L28" s="37">
        <v>50</v>
      </c>
    </row>
    <row r="29" spans="2:12" x14ac:dyDescent="0.25">
      <c r="B29" t="s">
        <v>24</v>
      </c>
      <c r="C29">
        <v>0</v>
      </c>
      <c r="D29" s="36" t="s">
        <v>15</v>
      </c>
      <c r="E29" s="36" t="s">
        <v>30</v>
      </c>
      <c r="F29" s="36" t="s">
        <v>279</v>
      </c>
      <c r="G29" s="36"/>
      <c r="H29" s="36"/>
      <c r="I29" s="36"/>
      <c r="J29" s="37">
        <v>50</v>
      </c>
      <c r="K29" s="38">
        <f t="shared" si="0"/>
        <v>45803.01999999999</v>
      </c>
      <c r="L29" s="37">
        <v>50</v>
      </c>
    </row>
    <row r="30" spans="2:12" x14ac:dyDescent="0.25">
      <c r="B30" t="s">
        <v>24</v>
      </c>
      <c r="C30">
        <v>0</v>
      </c>
      <c r="D30" s="36" t="s">
        <v>15</v>
      </c>
      <c r="E30" s="36" t="s">
        <v>30</v>
      </c>
      <c r="F30" s="36" t="s">
        <v>281</v>
      </c>
      <c r="G30" s="36"/>
      <c r="H30" s="36"/>
      <c r="I30" s="36"/>
      <c r="J30" s="37">
        <v>180</v>
      </c>
      <c r="K30" s="38">
        <f t="shared" si="0"/>
        <v>45814.26999999999</v>
      </c>
      <c r="L30" s="37">
        <v>180</v>
      </c>
    </row>
    <row r="31" spans="2:12" x14ac:dyDescent="0.25">
      <c r="B31" t="s">
        <v>24</v>
      </c>
      <c r="C31">
        <v>0</v>
      </c>
      <c r="D31" s="36" t="s">
        <v>15</v>
      </c>
      <c r="E31" s="36" t="s">
        <v>31</v>
      </c>
      <c r="F31" s="36" t="s">
        <v>63</v>
      </c>
      <c r="G31" s="36" t="s">
        <v>65</v>
      </c>
      <c r="H31" s="36"/>
      <c r="I31" s="36"/>
      <c r="J31" s="37">
        <v>5</v>
      </c>
      <c r="K31" s="38">
        <f t="shared" si="0"/>
        <v>45814.589999999989</v>
      </c>
      <c r="L31" s="37">
        <v>5</v>
      </c>
    </row>
    <row r="32" spans="2:12" x14ac:dyDescent="0.25">
      <c r="B32" t="s">
        <v>24</v>
      </c>
      <c r="C32">
        <v>0</v>
      </c>
      <c r="D32" s="36" t="s">
        <v>15</v>
      </c>
      <c r="E32" s="36" t="s">
        <v>31</v>
      </c>
      <c r="F32" s="36" t="s">
        <v>63</v>
      </c>
      <c r="G32" s="36" t="s">
        <v>66</v>
      </c>
      <c r="H32" s="36"/>
      <c r="I32" s="36"/>
      <c r="J32" s="37">
        <v>15</v>
      </c>
      <c r="K32" s="38">
        <f t="shared" si="0"/>
        <v>45815.529999999992</v>
      </c>
      <c r="L32" s="37">
        <v>15</v>
      </c>
    </row>
    <row r="33" spans="2:12" x14ac:dyDescent="0.25">
      <c r="B33" t="s">
        <v>24</v>
      </c>
      <c r="C33">
        <v>0</v>
      </c>
      <c r="D33" s="36" t="s">
        <v>15</v>
      </c>
      <c r="E33" s="36" t="s">
        <v>31</v>
      </c>
      <c r="F33" s="36" t="s">
        <v>63</v>
      </c>
      <c r="G33" s="36" t="s">
        <v>67</v>
      </c>
      <c r="H33" s="36"/>
      <c r="I33" s="36"/>
      <c r="J33" s="37">
        <v>30</v>
      </c>
      <c r="K33" s="38">
        <f t="shared" si="0"/>
        <v>45817.409999999989</v>
      </c>
      <c r="L33" s="37">
        <v>30</v>
      </c>
    </row>
    <row r="34" spans="2:12" x14ac:dyDescent="0.25">
      <c r="B34" t="s">
        <v>24</v>
      </c>
      <c r="C34">
        <v>0</v>
      </c>
      <c r="D34" s="36" t="s">
        <v>15</v>
      </c>
      <c r="E34" s="36" t="s">
        <v>31</v>
      </c>
      <c r="F34" s="36" t="s">
        <v>63</v>
      </c>
      <c r="G34" s="36" t="s">
        <v>68</v>
      </c>
      <c r="H34" s="36"/>
      <c r="I34" s="36"/>
      <c r="J34" s="37">
        <v>5</v>
      </c>
      <c r="K34" s="38">
        <f t="shared" si="0"/>
        <v>45817.729999999989</v>
      </c>
      <c r="L34" s="37">
        <v>5</v>
      </c>
    </row>
    <row r="35" spans="2:12" x14ac:dyDescent="0.25">
      <c r="B35" t="s">
        <v>24</v>
      </c>
      <c r="C35">
        <v>0</v>
      </c>
      <c r="D35" s="36" t="s">
        <v>15</v>
      </c>
      <c r="E35" s="36" t="s">
        <v>31</v>
      </c>
      <c r="F35" s="36" t="s">
        <v>63</v>
      </c>
      <c r="G35" s="36" t="s">
        <v>69</v>
      </c>
      <c r="H35" s="36"/>
      <c r="I35" s="36"/>
      <c r="J35" s="37">
        <v>5</v>
      </c>
      <c r="K35" s="38">
        <f t="shared" si="0"/>
        <v>45818.049999999988</v>
      </c>
      <c r="L35" s="37">
        <v>5</v>
      </c>
    </row>
    <row r="36" spans="2:12" x14ac:dyDescent="0.25">
      <c r="B36" t="s">
        <v>24</v>
      </c>
      <c r="C36">
        <v>0</v>
      </c>
      <c r="D36" s="36" t="s">
        <v>15</v>
      </c>
      <c r="E36" s="36" t="s">
        <v>31</v>
      </c>
      <c r="F36" s="36" t="s">
        <v>63</v>
      </c>
      <c r="G36" s="36" t="s">
        <v>70</v>
      </c>
      <c r="H36" s="36"/>
      <c r="I36" s="36"/>
      <c r="J36" s="37">
        <v>150</v>
      </c>
      <c r="K36" s="38">
        <f t="shared" si="0"/>
        <v>45827.429999999986</v>
      </c>
      <c r="L36" s="37">
        <v>150</v>
      </c>
    </row>
    <row r="37" spans="2:12" x14ac:dyDescent="0.25">
      <c r="B37" t="s">
        <v>24</v>
      </c>
      <c r="C37">
        <v>0</v>
      </c>
      <c r="D37" s="36" t="s">
        <v>15</v>
      </c>
      <c r="E37" s="36" t="s">
        <v>31</v>
      </c>
      <c r="F37" s="36" t="s">
        <v>63</v>
      </c>
      <c r="G37" s="36" t="s">
        <v>275</v>
      </c>
      <c r="H37" s="36"/>
      <c r="I37" s="36"/>
      <c r="J37" s="37">
        <v>25</v>
      </c>
      <c r="K37" s="38">
        <f t="shared" si="0"/>
        <v>45828.999999999985</v>
      </c>
      <c r="L37" s="37">
        <v>25</v>
      </c>
    </row>
    <row r="38" spans="2:12" x14ac:dyDescent="0.25">
      <c r="B38" t="s">
        <v>24</v>
      </c>
      <c r="C38">
        <v>0</v>
      </c>
      <c r="D38" s="36" t="s">
        <v>15</v>
      </c>
      <c r="E38" s="36" t="s">
        <v>31</v>
      </c>
      <c r="F38" s="36" t="s">
        <v>63</v>
      </c>
      <c r="G38" s="36" t="s">
        <v>276</v>
      </c>
      <c r="H38" s="36"/>
      <c r="I38" s="36"/>
      <c r="J38" s="37">
        <v>10</v>
      </c>
      <c r="K38" s="38">
        <f t="shared" si="0"/>
        <v>45829.629999999983</v>
      </c>
      <c r="L38" s="37">
        <v>10</v>
      </c>
    </row>
    <row r="39" spans="2:12" x14ac:dyDescent="0.25">
      <c r="B39" t="s">
        <v>24</v>
      </c>
      <c r="C39">
        <v>0</v>
      </c>
      <c r="D39" s="36" t="s">
        <v>15</v>
      </c>
      <c r="E39" s="36" t="s">
        <v>31</v>
      </c>
      <c r="F39" s="36" t="s">
        <v>64</v>
      </c>
      <c r="G39" s="36" t="s">
        <v>71</v>
      </c>
      <c r="H39" s="36"/>
      <c r="I39" s="36"/>
      <c r="J39" s="37">
        <v>10</v>
      </c>
      <c r="K39" s="38">
        <f t="shared" si="0"/>
        <v>45830.25999999998</v>
      </c>
      <c r="L39" s="37">
        <v>10</v>
      </c>
    </row>
    <row r="40" spans="2:12" x14ac:dyDescent="0.25">
      <c r="B40" t="s">
        <v>24</v>
      </c>
      <c r="C40">
        <v>0</v>
      </c>
      <c r="D40" s="36" t="s">
        <v>15</v>
      </c>
      <c r="E40" s="36" t="s">
        <v>31</v>
      </c>
      <c r="F40" s="36" t="s">
        <v>64</v>
      </c>
      <c r="G40" s="36" t="s">
        <v>72</v>
      </c>
      <c r="H40" s="36"/>
      <c r="I40" s="36"/>
      <c r="J40" s="37">
        <v>5</v>
      </c>
      <c r="K40" s="38">
        <f t="shared" si="0"/>
        <v>45830.57999999998</v>
      </c>
      <c r="L40" s="37">
        <v>5</v>
      </c>
    </row>
    <row r="41" spans="2:12" x14ac:dyDescent="0.25">
      <c r="B41" t="s">
        <v>24</v>
      </c>
      <c r="C41">
        <v>0</v>
      </c>
      <c r="D41" s="36" t="s">
        <v>15</v>
      </c>
      <c r="E41" s="36" t="s">
        <v>32</v>
      </c>
      <c r="F41" s="36"/>
      <c r="G41" s="36"/>
      <c r="H41" s="36"/>
      <c r="I41" s="36"/>
      <c r="J41" s="37">
        <v>10</v>
      </c>
      <c r="K41" s="38">
        <f t="shared" si="0"/>
        <v>45831.209999999977</v>
      </c>
      <c r="L41" s="37">
        <v>10</v>
      </c>
    </row>
    <row r="42" spans="2:12" x14ac:dyDescent="0.25">
      <c r="B42" t="s">
        <v>24</v>
      </c>
      <c r="C42">
        <v>0</v>
      </c>
      <c r="D42" s="36" t="s">
        <v>15</v>
      </c>
      <c r="E42" s="36" t="s">
        <v>33</v>
      </c>
      <c r="F42" s="36"/>
      <c r="G42" s="36"/>
      <c r="H42" s="36"/>
      <c r="I42" s="36"/>
      <c r="J42" s="37">
        <v>20</v>
      </c>
      <c r="K42" s="38">
        <f t="shared" si="0"/>
        <v>45832.459999999977</v>
      </c>
      <c r="L42" s="37">
        <v>20</v>
      </c>
    </row>
    <row r="43" spans="2:12" x14ac:dyDescent="0.25">
      <c r="B43" s="7" t="s">
        <v>24</v>
      </c>
      <c r="C43">
        <v>0</v>
      </c>
      <c r="D43" s="39" t="s">
        <v>15</v>
      </c>
      <c r="E43" s="39" t="s">
        <v>73</v>
      </c>
      <c r="F43" s="39" t="s">
        <v>74</v>
      </c>
      <c r="G43" s="39"/>
      <c r="H43" s="39"/>
      <c r="I43" s="39"/>
      <c r="J43" s="40">
        <v>0</v>
      </c>
      <c r="K43" s="38">
        <f t="shared" si="0"/>
        <v>45832.459999999977</v>
      </c>
      <c r="L43" s="40">
        <v>0</v>
      </c>
    </row>
    <row r="44" spans="2:12" x14ac:dyDescent="0.25">
      <c r="B44" s="7" t="s">
        <v>24</v>
      </c>
      <c r="C44">
        <v>0</v>
      </c>
      <c r="D44" s="39" t="s">
        <v>15</v>
      </c>
      <c r="E44" s="39" t="s">
        <v>73</v>
      </c>
      <c r="F44" s="39" t="s">
        <v>75</v>
      </c>
      <c r="G44" s="39"/>
      <c r="H44" s="39"/>
      <c r="I44" s="39"/>
      <c r="J44" s="40">
        <v>0</v>
      </c>
      <c r="K44" s="38">
        <f t="shared" si="0"/>
        <v>45832.459999999977</v>
      </c>
      <c r="L44" s="40">
        <v>0</v>
      </c>
    </row>
    <row r="45" spans="2:12" x14ac:dyDescent="0.25">
      <c r="B45" s="7" t="s">
        <v>24</v>
      </c>
      <c r="C45">
        <v>0</v>
      </c>
      <c r="D45" s="39" t="s">
        <v>15</v>
      </c>
      <c r="E45" s="39" t="s">
        <v>73</v>
      </c>
      <c r="F45" s="39" t="s">
        <v>282</v>
      </c>
      <c r="G45" s="39"/>
      <c r="H45" s="39"/>
      <c r="I45" s="39"/>
      <c r="J45" s="40">
        <v>0</v>
      </c>
      <c r="K45" s="38">
        <f t="shared" si="0"/>
        <v>45832.459999999977</v>
      </c>
      <c r="L45" s="40">
        <v>0</v>
      </c>
    </row>
    <row r="46" spans="2:12" x14ac:dyDescent="0.25">
      <c r="B46" s="7" t="s">
        <v>24</v>
      </c>
      <c r="C46">
        <v>0</v>
      </c>
      <c r="D46" s="39" t="s">
        <v>15</v>
      </c>
      <c r="E46" s="39" t="s">
        <v>73</v>
      </c>
      <c r="F46" s="39" t="s">
        <v>76</v>
      </c>
      <c r="G46" s="39"/>
      <c r="H46" s="39"/>
      <c r="I46" s="39"/>
      <c r="J46" s="40">
        <v>0</v>
      </c>
      <c r="K46" s="38">
        <f t="shared" si="0"/>
        <v>45832.459999999977</v>
      </c>
      <c r="L46" s="40">
        <v>0</v>
      </c>
    </row>
    <row r="47" spans="2:12" x14ac:dyDescent="0.25">
      <c r="B47" s="7" t="s">
        <v>24</v>
      </c>
      <c r="C47">
        <v>0</v>
      </c>
      <c r="D47" s="39" t="s">
        <v>15</v>
      </c>
      <c r="E47" s="39" t="s">
        <v>73</v>
      </c>
      <c r="F47" s="39" t="s">
        <v>77</v>
      </c>
      <c r="G47" s="39"/>
      <c r="H47" s="39"/>
      <c r="I47" s="39"/>
      <c r="J47" s="40">
        <v>0</v>
      </c>
      <c r="K47" s="38">
        <f t="shared" si="0"/>
        <v>45832.459999999977</v>
      </c>
      <c r="L47" s="40">
        <v>0</v>
      </c>
    </row>
    <row r="48" spans="2:12" x14ac:dyDescent="0.25">
      <c r="B48" s="7" t="s">
        <v>24</v>
      </c>
      <c r="C48">
        <v>0</v>
      </c>
      <c r="D48" s="39" t="s">
        <v>15</v>
      </c>
      <c r="E48" s="39" t="s">
        <v>73</v>
      </c>
      <c r="F48" s="39" t="s">
        <v>78</v>
      </c>
      <c r="G48" s="39"/>
      <c r="H48" s="39"/>
      <c r="I48" s="39"/>
      <c r="J48" s="40">
        <v>0</v>
      </c>
      <c r="K48" s="38">
        <f t="shared" si="0"/>
        <v>45832.459999999977</v>
      </c>
      <c r="L48" s="40">
        <v>0</v>
      </c>
    </row>
    <row r="49" spans="2:12" x14ac:dyDescent="0.25">
      <c r="B49" t="s">
        <v>24</v>
      </c>
      <c r="C49">
        <v>1</v>
      </c>
      <c r="D49" s="36" t="s">
        <v>6</v>
      </c>
      <c r="E49" s="36" t="s">
        <v>34</v>
      </c>
      <c r="F49" s="36" t="s">
        <v>79</v>
      </c>
      <c r="G49" s="36"/>
      <c r="H49" s="36"/>
      <c r="I49" s="36"/>
      <c r="J49" s="37">
        <v>20</v>
      </c>
      <c r="K49" s="38">
        <f t="shared" si="0"/>
        <v>45833.709999999977</v>
      </c>
      <c r="L49" s="37">
        <v>20</v>
      </c>
    </row>
    <row r="50" spans="2:12" x14ac:dyDescent="0.25">
      <c r="B50" t="s">
        <v>24</v>
      </c>
      <c r="C50">
        <v>1</v>
      </c>
      <c r="D50" s="36" t="s">
        <v>6</v>
      </c>
      <c r="E50" s="36" t="s">
        <v>34</v>
      </c>
      <c r="F50" s="36" t="s">
        <v>80</v>
      </c>
      <c r="G50" s="36"/>
      <c r="H50" s="36"/>
      <c r="I50" s="36"/>
      <c r="J50" s="37">
        <v>30</v>
      </c>
      <c r="K50" s="38">
        <f t="shared" si="0"/>
        <v>45835.589999999975</v>
      </c>
      <c r="L50" s="37">
        <v>30</v>
      </c>
    </row>
    <row r="51" spans="2:12" x14ac:dyDescent="0.25">
      <c r="B51" t="s">
        <v>24</v>
      </c>
      <c r="C51">
        <v>1</v>
      </c>
      <c r="D51" s="36" t="s">
        <v>6</v>
      </c>
      <c r="E51" s="36" t="s">
        <v>307</v>
      </c>
      <c r="F51" s="36"/>
      <c r="G51" s="36"/>
      <c r="H51" s="36"/>
      <c r="I51" s="36"/>
      <c r="J51" s="37">
        <v>20</v>
      </c>
      <c r="K51" s="38">
        <f t="shared" si="0"/>
        <v>45836.839999999975</v>
      </c>
      <c r="L51" s="37">
        <v>20</v>
      </c>
    </row>
    <row r="52" spans="2:12" x14ac:dyDescent="0.25">
      <c r="B52" t="s">
        <v>24</v>
      </c>
      <c r="C52">
        <v>1</v>
      </c>
      <c r="D52" s="36" t="s">
        <v>6</v>
      </c>
      <c r="E52" s="36" t="s">
        <v>283</v>
      </c>
      <c r="F52" s="36" t="s">
        <v>288</v>
      </c>
      <c r="G52" s="36"/>
      <c r="H52" s="36"/>
      <c r="I52" s="36"/>
      <c r="J52" s="37">
        <v>20</v>
      </c>
      <c r="K52" s="38">
        <f t="shared" si="0"/>
        <v>45838.089999999975</v>
      </c>
      <c r="L52" s="37">
        <v>20</v>
      </c>
    </row>
    <row r="53" spans="2:12" x14ac:dyDescent="0.25">
      <c r="B53" t="s">
        <v>24</v>
      </c>
      <c r="C53">
        <v>1</v>
      </c>
      <c r="D53" s="36" t="s">
        <v>6</v>
      </c>
      <c r="E53" s="36" t="s">
        <v>283</v>
      </c>
      <c r="F53" s="36" t="s">
        <v>289</v>
      </c>
      <c r="G53" s="36" t="s">
        <v>290</v>
      </c>
      <c r="H53" s="36"/>
      <c r="I53" s="36"/>
      <c r="J53" s="37">
        <v>40</v>
      </c>
      <c r="K53" s="38">
        <f t="shared" si="0"/>
        <v>45840.589999999975</v>
      </c>
      <c r="L53" s="37">
        <v>40</v>
      </c>
    </row>
    <row r="54" spans="2:12" x14ac:dyDescent="0.25">
      <c r="B54" t="s">
        <v>24</v>
      </c>
      <c r="C54">
        <v>1</v>
      </c>
      <c r="D54" s="36" t="s">
        <v>6</v>
      </c>
      <c r="E54" s="36" t="s">
        <v>283</v>
      </c>
      <c r="F54" s="36" t="s">
        <v>289</v>
      </c>
      <c r="G54" s="36" t="s">
        <v>291</v>
      </c>
      <c r="H54" s="36"/>
      <c r="I54" s="36"/>
      <c r="J54" s="37">
        <v>20</v>
      </c>
      <c r="K54" s="38">
        <f t="shared" si="0"/>
        <v>45841.839999999975</v>
      </c>
      <c r="L54" s="37">
        <v>20</v>
      </c>
    </row>
    <row r="55" spans="2:12" x14ac:dyDescent="0.25">
      <c r="B55" t="s">
        <v>24</v>
      </c>
      <c r="C55">
        <v>1</v>
      </c>
      <c r="D55" s="36" t="s">
        <v>6</v>
      </c>
      <c r="E55" s="36" t="s">
        <v>283</v>
      </c>
      <c r="F55" s="36" t="s">
        <v>289</v>
      </c>
      <c r="G55" s="36" t="s">
        <v>292</v>
      </c>
      <c r="H55" s="36"/>
      <c r="I55" s="36"/>
      <c r="J55" s="37">
        <v>20</v>
      </c>
      <c r="K55" s="38">
        <f t="shared" si="0"/>
        <v>45843.089999999975</v>
      </c>
      <c r="L55" s="37">
        <v>20</v>
      </c>
    </row>
    <row r="56" spans="2:12" x14ac:dyDescent="0.25">
      <c r="B56" t="s">
        <v>24</v>
      </c>
      <c r="C56">
        <v>1</v>
      </c>
      <c r="D56" s="36" t="s">
        <v>6</v>
      </c>
      <c r="E56" s="36" t="s">
        <v>284</v>
      </c>
      <c r="F56" s="36" t="s">
        <v>293</v>
      </c>
      <c r="G56" s="36" t="s">
        <v>296</v>
      </c>
      <c r="H56" s="36"/>
      <c r="I56" s="36"/>
      <c r="J56" s="37">
        <v>20</v>
      </c>
      <c r="K56" s="38">
        <f t="shared" si="0"/>
        <v>45844.339999999975</v>
      </c>
      <c r="L56" s="37">
        <v>20</v>
      </c>
    </row>
    <row r="57" spans="2:12" x14ac:dyDescent="0.25">
      <c r="B57" t="s">
        <v>24</v>
      </c>
      <c r="C57">
        <v>1</v>
      </c>
      <c r="D57" s="36" t="s">
        <v>6</v>
      </c>
      <c r="E57" s="36" t="s">
        <v>284</v>
      </c>
      <c r="F57" s="36" t="s">
        <v>293</v>
      </c>
      <c r="G57" s="36" t="s">
        <v>297</v>
      </c>
      <c r="H57" s="36"/>
      <c r="I57" s="36"/>
      <c r="J57" s="37">
        <v>10</v>
      </c>
      <c r="K57" s="38">
        <f t="shared" si="0"/>
        <v>45844.969999999972</v>
      </c>
      <c r="L57" s="37">
        <v>10</v>
      </c>
    </row>
    <row r="58" spans="2:12" x14ac:dyDescent="0.25">
      <c r="B58" t="s">
        <v>24</v>
      </c>
      <c r="C58">
        <v>1</v>
      </c>
      <c r="D58" s="36" t="s">
        <v>6</v>
      </c>
      <c r="E58" s="36" t="s">
        <v>284</v>
      </c>
      <c r="F58" s="36" t="s">
        <v>293</v>
      </c>
      <c r="G58" s="36" t="s">
        <v>298</v>
      </c>
      <c r="H58" s="36"/>
      <c r="I58" s="36"/>
      <c r="J58" s="37">
        <v>10</v>
      </c>
      <c r="K58" s="38">
        <f t="shared" si="0"/>
        <v>45845.599999999969</v>
      </c>
      <c r="L58" s="37">
        <v>10</v>
      </c>
    </row>
    <row r="59" spans="2:12" x14ac:dyDescent="0.25">
      <c r="B59" t="s">
        <v>24</v>
      </c>
      <c r="C59">
        <v>1</v>
      </c>
      <c r="D59" s="36" t="s">
        <v>6</v>
      </c>
      <c r="E59" s="36" t="s">
        <v>284</v>
      </c>
      <c r="F59" s="36" t="s">
        <v>294</v>
      </c>
      <c r="G59" s="36"/>
      <c r="H59" s="36"/>
      <c r="I59" s="36"/>
      <c r="J59" s="37">
        <v>20</v>
      </c>
      <c r="K59" s="38">
        <f t="shared" si="0"/>
        <v>45846.849999999969</v>
      </c>
      <c r="L59" s="37">
        <v>20</v>
      </c>
    </row>
    <row r="60" spans="2:12" x14ac:dyDescent="0.25">
      <c r="B60" t="s">
        <v>24</v>
      </c>
      <c r="C60">
        <v>1</v>
      </c>
      <c r="D60" s="36" t="s">
        <v>6</v>
      </c>
      <c r="E60" s="36" t="s">
        <v>284</v>
      </c>
      <c r="F60" s="36" t="s">
        <v>295</v>
      </c>
      <c r="G60" s="36"/>
      <c r="H60" s="36"/>
      <c r="I60" s="36"/>
      <c r="J60" s="37">
        <v>10</v>
      </c>
      <c r="K60" s="38">
        <f t="shared" si="0"/>
        <v>45847.479999999967</v>
      </c>
      <c r="L60" s="37">
        <v>10</v>
      </c>
    </row>
    <row r="61" spans="2:12" x14ac:dyDescent="0.25">
      <c r="B61" t="s">
        <v>24</v>
      </c>
      <c r="C61">
        <v>1</v>
      </c>
      <c r="D61" s="36" t="s">
        <v>6</v>
      </c>
      <c r="E61" s="36" t="s">
        <v>285</v>
      </c>
      <c r="F61" s="36" t="s">
        <v>300</v>
      </c>
      <c r="G61" s="36"/>
      <c r="H61" s="36"/>
      <c r="I61" s="36"/>
      <c r="J61" s="37">
        <v>40</v>
      </c>
      <c r="K61" s="38">
        <f t="shared" si="0"/>
        <v>45849.979999999967</v>
      </c>
      <c r="L61" s="37">
        <v>40</v>
      </c>
    </row>
    <row r="62" spans="2:12" x14ac:dyDescent="0.25">
      <c r="B62" t="s">
        <v>24</v>
      </c>
      <c r="C62">
        <v>1</v>
      </c>
      <c r="D62" s="36" t="s">
        <v>6</v>
      </c>
      <c r="E62" s="36" t="s">
        <v>285</v>
      </c>
      <c r="F62" s="36" t="s">
        <v>301</v>
      </c>
      <c r="G62" s="36"/>
      <c r="H62" s="36"/>
      <c r="I62" s="36"/>
      <c r="J62" s="37">
        <v>20</v>
      </c>
      <c r="K62" s="38">
        <f t="shared" si="0"/>
        <v>45851.229999999967</v>
      </c>
      <c r="L62" s="37">
        <v>20</v>
      </c>
    </row>
    <row r="63" spans="2:12" x14ac:dyDescent="0.25">
      <c r="B63" t="s">
        <v>24</v>
      </c>
      <c r="C63">
        <v>1</v>
      </c>
      <c r="D63" s="36" t="s">
        <v>6</v>
      </c>
      <c r="E63" s="36" t="s">
        <v>285</v>
      </c>
      <c r="F63" s="36" t="s">
        <v>302</v>
      </c>
      <c r="G63" s="36"/>
      <c r="H63" s="36"/>
      <c r="I63" s="36"/>
      <c r="J63" s="37">
        <v>80</v>
      </c>
      <c r="K63" s="38">
        <f t="shared" si="0"/>
        <v>45856.229999999967</v>
      </c>
      <c r="L63" s="37">
        <v>80</v>
      </c>
    </row>
    <row r="64" spans="2:12" x14ac:dyDescent="0.25">
      <c r="B64" t="s">
        <v>24</v>
      </c>
      <c r="C64">
        <v>1</v>
      </c>
      <c r="D64" s="36" t="s">
        <v>6</v>
      </c>
      <c r="E64" s="36" t="s">
        <v>285</v>
      </c>
      <c r="F64" s="36" t="s">
        <v>303</v>
      </c>
      <c r="G64" s="36"/>
      <c r="H64" s="36"/>
      <c r="I64" s="36"/>
      <c r="J64" s="37">
        <v>20</v>
      </c>
      <c r="K64" s="38">
        <f t="shared" si="0"/>
        <v>45857.479999999967</v>
      </c>
      <c r="L64" s="37">
        <v>20</v>
      </c>
    </row>
    <row r="65" spans="2:12" x14ac:dyDescent="0.25">
      <c r="B65" t="s">
        <v>24</v>
      </c>
      <c r="C65">
        <v>1</v>
      </c>
      <c r="D65" s="36" t="s">
        <v>6</v>
      </c>
      <c r="E65" s="36" t="s">
        <v>286</v>
      </c>
      <c r="F65" s="36" t="s">
        <v>299</v>
      </c>
      <c r="G65" s="36"/>
      <c r="H65" s="36"/>
      <c r="I65" s="36"/>
      <c r="J65" s="37">
        <v>40</v>
      </c>
      <c r="K65" s="38">
        <f t="shared" si="0"/>
        <v>45859.979999999967</v>
      </c>
      <c r="L65" s="37">
        <v>40</v>
      </c>
    </row>
    <row r="66" spans="2:12" x14ac:dyDescent="0.25">
      <c r="B66" t="s">
        <v>24</v>
      </c>
      <c r="C66">
        <v>1</v>
      </c>
      <c r="D66" s="36" t="s">
        <v>6</v>
      </c>
      <c r="E66" s="36" t="s">
        <v>286</v>
      </c>
      <c r="F66" s="36" t="s">
        <v>304</v>
      </c>
      <c r="G66" s="36"/>
      <c r="H66" s="36"/>
      <c r="I66" s="36"/>
      <c r="J66" s="37">
        <v>40</v>
      </c>
      <c r="K66" s="38">
        <f t="shared" si="0"/>
        <v>45862.479999999967</v>
      </c>
      <c r="L66" s="37">
        <v>40</v>
      </c>
    </row>
    <row r="67" spans="2:12" x14ac:dyDescent="0.25">
      <c r="B67" t="s">
        <v>24</v>
      </c>
      <c r="C67">
        <v>1</v>
      </c>
      <c r="D67" s="36" t="s">
        <v>6</v>
      </c>
      <c r="E67" s="36" t="s">
        <v>286</v>
      </c>
      <c r="F67" s="36" t="s">
        <v>305</v>
      </c>
      <c r="G67" s="36" t="s">
        <v>81</v>
      </c>
      <c r="H67" s="36"/>
      <c r="I67" s="36"/>
      <c r="J67" s="37">
        <v>25</v>
      </c>
      <c r="K67" s="38">
        <f t="shared" si="0"/>
        <v>45864.049999999967</v>
      </c>
      <c r="L67" s="37">
        <v>25</v>
      </c>
    </row>
    <row r="68" spans="2:12" x14ac:dyDescent="0.25">
      <c r="B68" t="s">
        <v>24</v>
      </c>
      <c r="C68">
        <v>1</v>
      </c>
      <c r="D68" s="36" t="s">
        <v>6</v>
      </c>
      <c r="E68" s="36" t="s">
        <v>286</v>
      </c>
      <c r="F68" s="36" t="s">
        <v>305</v>
      </c>
      <c r="G68" s="36" t="s">
        <v>83</v>
      </c>
      <c r="H68" s="36"/>
      <c r="I68" s="36"/>
      <c r="J68" s="37">
        <v>25</v>
      </c>
      <c r="K68" s="38">
        <f t="shared" si="0"/>
        <v>45865.619999999966</v>
      </c>
      <c r="L68" s="37">
        <v>25</v>
      </c>
    </row>
    <row r="69" spans="2:12" x14ac:dyDescent="0.25">
      <c r="B69" t="s">
        <v>24</v>
      </c>
      <c r="C69">
        <v>1</v>
      </c>
      <c r="D69" s="36" t="s">
        <v>6</v>
      </c>
      <c r="E69" s="36" t="s">
        <v>286</v>
      </c>
      <c r="F69" s="36" t="s">
        <v>305</v>
      </c>
      <c r="G69" s="36" t="s">
        <v>82</v>
      </c>
      <c r="H69" s="36"/>
      <c r="I69" s="36"/>
      <c r="J69" s="37">
        <v>25</v>
      </c>
      <c r="K69" s="38">
        <f t="shared" si="0"/>
        <v>45867.189999999966</v>
      </c>
      <c r="L69" s="37">
        <v>25</v>
      </c>
    </row>
    <row r="70" spans="2:12" x14ac:dyDescent="0.25">
      <c r="B70" t="s">
        <v>24</v>
      </c>
      <c r="C70">
        <v>1</v>
      </c>
      <c r="D70" s="36" t="s">
        <v>6</v>
      </c>
      <c r="E70" s="36" t="s">
        <v>286</v>
      </c>
      <c r="F70" s="36" t="s">
        <v>305</v>
      </c>
      <c r="G70" s="36" t="s">
        <v>84</v>
      </c>
      <c r="H70" s="36"/>
      <c r="I70" s="36"/>
      <c r="J70" s="37">
        <v>25</v>
      </c>
      <c r="K70" s="38">
        <f t="shared" si="0"/>
        <v>45868.759999999966</v>
      </c>
      <c r="L70" s="37">
        <v>25</v>
      </c>
    </row>
    <row r="71" spans="2:12" x14ac:dyDescent="0.25">
      <c r="B71" t="s">
        <v>24</v>
      </c>
      <c r="C71">
        <v>1</v>
      </c>
      <c r="D71" s="36" t="s">
        <v>6</v>
      </c>
      <c r="E71" s="36" t="s">
        <v>286</v>
      </c>
      <c r="F71" s="36" t="s">
        <v>306</v>
      </c>
      <c r="G71" s="36"/>
      <c r="H71" s="36"/>
      <c r="I71" s="36"/>
      <c r="J71" s="37">
        <v>100</v>
      </c>
      <c r="K71" s="38">
        <f t="shared" si="0"/>
        <v>45875.009999999966</v>
      </c>
      <c r="L71" s="37">
        <v>100</v>
      </c>
    </row>
    <row r="72" spans="2:12" x14ac:dyDescent="0.25">
      <c r="B72" t="s">
        <v>24</v>
      </c>
      <c r="C72">
        <v>1</v>
      </c>
      <c r="D72" s="36" t="s">
        <v>6</v>
      </c>
      <c r="E72" s="36" t="s">
        <v>287</v>
      </c>
      <c r="F72" s="36"/>
      <c r="G72" s="36"/>
      <c r="H72" s="36"/>
      <c r="I72" s="36"/>
      <c r="J72" s="37">
        <f>ROUNDUP(0.3*SUM(J49:J71),0)</f>
        <v>204</v>
      </c>
      <c r="K72" s="38">
        <f t="shared" si="0"/>
        <v>45887.759999999966</v>
      </c>
      <c r="L72" s="37">
        <f>ROUNDUP(0.3*SUM(L49:L71),0)</f>
        <v>204</v>
      </c>
    </row>
    <row r="73" spans="2:12" x14ac:dyDescent="0.25">
      <c r="B73" t="s">
        <v>24</v>
      </c>
      <c r="C73">
        <v>1</v>
      </c>
      <c r="D73" s="36" t="s">
        <v>6</v>
      </c>
      <c r="E73" s="36" t="s">
        <v>313</v>
      </c>
      <c r="F73" s="36"/>
      <c r="G73" s="36"/>
      <c r="H73" s="36"/>
      <c r="I73" s="36"/>
      <c r="J73" s="37">
        <v>20</v>
      </c>
      <c r="K73" s="38">
        <f t="shared" si="0"/>
        <v>45889.009999999966</v>
      </c>
      <c r="L73" s="37">
        <v>20</v>
      </c>
    </row>
    <row r="74" spans="2:12" x14ac:dyDescent="0.25">
      <c r="B74" s="7" t="s">
        <v>24</v>
      </c>
      <c r="C74">
        <v>1</v>
      </c>
      <c r="D74" s="39" t="s">
        <v>6</v>
      </c>
      <c r="E74" s="39" t="s">
        <v>308</v>
      </c>
      <c r="F74" s="39" t="s">
        <v>309</v>
      </c>
      <c r="G74" s="39"/>
      <c r="H74" s="39"/>
      <c r="I74" s="39"/>
      <c r="J74" s="40">
        <v>0</v>
      </c>
      <c r="K74" s="38">
        <f t="shared" si="0"/>
        <v>45889.009999999966</v>
      </c>
      <c r="L74" s="40">
        <v>0</v>
      </c>
    </row>
    <row r="75" spans="2:12" x14ac:dyDescent="0.25">
      <c r="B75" s="7" t="s">
        <v>24</v>
      </c>
      <c r="C75">
        <v>1</v>
      </c>
      <c r="D75" s="39" t="s">
        <v>6</v>
      </c>
      <c r="E75" s="39" t="s">
        <v>308</v>
      </c>
      <c r="F75" s="39" t="s">
        <v>310</v>
      </c>
      <c r="G75" s="39"/>
      <c r="H75" s="39"/>
      <c r="I75" s="39"/>
      <c r="J75" s="40">
        <v>0</v>
      </c>
      <c r="K75" s="38">
        <f t="shared" si="0"/>
        <v>45889.009999999966</v>
      </c>
      <c r="L75" s="40">
        <v>0</v>
      </c>
    </row>
    <row r="76" spans="2:12" x14ac:dyDescent="0.25">
      <c r="B76" s="7" t="s">
        <v>24</v>
      </c>
      <c r="C76">
        <v>1</v>
      </c>
      <c r="D76" s="39" t="s">
        <v>6</v>
      </c>
      <c r="E76" s="39" t="s">
        <v>308</v>
      </c>
      <c r="F76" s="39" t="s">
        <v>311</v>
      </c>
      <c r="G76" s="39"/>
      <c r="H76" s="39"/>
      <c r="I76" s="39"/>
      <c r="J76" s="40">
        <v>0</v>
      </c>
      <c r="K76" s="38">
        <f t="shared" si="0"/>
        <v>45889.009999999966</v>
      </c>
      <c r="L76" s="40">
        <v>0</v>
      </c>
    </row>
    <row r="77" spans="2:12" x14ac:dyDescent="0.25">
      <c r="B77" s="7" t="s">
        <v>24</v>
      </c>
      <c r="C77">
        <v>1</v>
      </c>
      <c r="D77" s="39" t="s">
        <v>6</v>
      </c>
      <c r="E77" s="39" t="s">
        <v>308</v>
      </c>
      <c r="F77" s="39" t="s">
        <v>312</v>
      </c>
      <c r="G77" s="39"/>
      <c r="H77" s="39"/>
      <c r="I77" s="39"/>
      <c r="J77" s="40">
        <v>0</v>
      </c>
      <c r="K77" s="38">
        <f t="shared" si="0"/>
        <v>45889.009999999966</v>
      </c>
      <c r="L77" s="40">
        <v>0</v>
      </c>
    </row>
    <row r="78" spans="2:12" x14ac:dyDescent="0.25">
      <c r="B78" t="s">
        <v>24</v>
      </c>
      <c r="C78">
        <v>2</v>
      </c>
      <c r="D78" s="36" t="s">
        <v>7</v>
      </c>
      <c r="E78" s="36" t="s">
        <v>35</v>
      </c>
      <c r="F78" s="36" t="s">
        <v>50</v>
      </c>
      <c r="G78" s="36"/>
      <c r="H78" s="36"/>
      <c r="I78" s="36"/>
      <c r="J78" s="37">
        <v>1</v>
      </c>
      <c r="K78" s="38">
        <f t="shared" si="0"/>
        <v>45889.079999999965</v>
      </c>
      <c r="L78" s="37">
        <v>1</v>
      </c>
    </row>
    <row r="79" spans="2:12" x14ac:dyDescent="0.25">
      <c r="B79" t="s">
        <v>24</v>
      </c>
      <c r="C79">
        <v>2</v>
      </c>
      <c r="D79" s="36" t="s">
        <v>7</v>
      </c>
      <c r="E79" s="36" t="s">
        <v>35</v>
      </c>
      <c r="F79" s="36" t="s">
        <v>51</v>
      </c>
      <c r="G79" s="36"/>
      <c r="H79" s="36"/>
      <c r="I79" s="36"/>
      <c r="J79" s="37">
        <v>2</v>
      </c>
      <c r="K79" s="38">
        <f t="shared" si="0"/>
        <v>45889.209999999963</v>
      </c>
      <c r="L79" s="37">
        <v>2</v>
      </c>
    </row>
    <row r="80" spans="2:12" x14ac:dyDescent="0.25">
      <c r="B80" t="s">
        <v>24</v>
      </c>
      <c r="C80">
        <v>2</v>
      </c>
      <c r="D80" s="36" t="s">
        <v>7</v>
      </c>
      <c r="E80" s="36" t="s">
        <v>35</v>
      </c>
      <c r="F80" s="36" t="s">
        <v>52</v>
      </c>
      <c r="G80" s="36"/>
      <c r="H80" s="36"/>
      <c r="I80" s="36"/>
      <c r="J80" s="37">
        <v>1</v>
      </c>
      <c r="K80" s="38">
        <f t="shared" si="0"/>
        <v>45889.279999999962</v>
      </c>
      <c r="L80" s="37">
        <v>1</v>
      </c>
    </row>
    <row r="81" spans="2:12" x14ac:dyDescent="0.25">
      <c r="B81" t="s">
        <v>24</v>
      </c>
      <c r="C81">
        <v>2</v>
      </c>
      <c r="D81" s="36" t="s">
        <v>7</v>
      </c>
      <c r="E81" s="36" t="s">
        <v>35</v>
      </c>
      <c r="F81" s="36" t="s">
        <v>85</v>
      </c>
      <c r="G81" s="36"/>
      <c r="H81" s="36"/>
      <c r="I81" s="36"/>
      <c r="J81" s="37">
        <v>1</v>
      </c>
      <c r="K81" s="38">
        <f t="shared" si="0"/>
        <v>45889.349999999962</v>
      </c>
      <c r="L81" s="37">
        <v>1</v>
      </c>
    </row>
    <row r="82" spans="2:12" x14ac:dyDescent="0.25">
      <c r="B82" t="s">
        <v>24</v>
      </c>
      <c r="C82">
        <v>2</v>
      </c>
      <c r="D82" s="36" t="s">
        <v>7</v>
      </c>
      <c r="E82" s="36" t="s">
        <v>36</v>
      </c>
      <c r="F82" s="36" t="s">
        <v>50</v>
      </c>
      <c r="G82" s="36"/>
      <c r="H82" s="36"/>
      <c r="I82" s="36"/>
      <c r="J82" s="37">
        <v>2</v>
      </c>
      <c r="K82" s="38">
        <f t="shared" si="0"/>
        <v>45889.47999999996</v>
      </c>
      <c r="L82" s="37">
        <v>2</v>
      </c>
    </row>
    <row r="83" spans="2:12" x14ac:dyDescent="0.25">
      <c r="B83" t="s">
        <v>24</v>
      </c>
      <c r="C83">
        <v>2</v>
      </c>
      <c r="D83" s="36" t="s">
        <v>7</v>
      </c>
      <c r="E83" s="36" t="s">
        <v>36</v>
      </c>
      <c r="F83" s="36" t="s">
        <v>51</v>
      </c>
      <c r="G83" s="36"/>
      <c r="H83" s="36"/>
      <c r="I83" s="36"/>
      <c r="J83" s="37">
        <v>5</v>
      </c>
      <c r="K83" s="38">
        <f t="shared" si="0"/>
        <v>45889.799999999959</v>
      </c>
      <c r="L83" s="37">
        <v>5</v>
      </c>
    </row>
    <row r="84" spans="2:12" x14ac:dyDescent="0.25">
      <c r="B84" t="s">
        <v>24</v>
      </c>
      <c r="C84">
        <v>2</v>
      </c>
      <c r="D84" s="36" t="s">
        <v>7</v>
      </c>
      <c r="E84" s="36" t="s">
        <v>36</v>
      </c>
      <c r="F84" s="36" t="s">
        <v>52</v>
      </c>
      <c r="G84" s="36"/>
      <c r="H84" s="36"/>
      <c r="I84" s="36"/>
      <c r="J84" s="37">
        <v>2</v>
      </c>
      <c r="K84" s="38">
        <f t="shared" si="0"/>
        <v>45889.929999999957</v>
      </c>
      <c r="L84" s="37">
        <v>2</v>
      </c>
    </row>
    <row r="85" spans="2:12" x14ac:dyDescent="0.25">
      <c r="B85" t="s">
        <v>24</v>
      </c>
      <c r="C85">
        <v>2</v>
      </c>
      <c r="D85" s="36" t="s">
        <v>7</v>
      </c>
      <c r="E85" s="36" t="s">
        <v>36</v>
      </c>
      <c r="F85" s="36" t="s">
        <v>85</v>
      </c>
      <c r="G85" s="36"/>
      <c r="H85" s="36"/>
      <c r="I85" s="36"/>
      <c r="J85" s="37">
        <v>1</v>
      </c>
      <c r="K85" s="38">
        <f t="shared" si="0"/>
        <v>45889.999999999956</v>
      </c>
      <c r="L85" s="37">
        <v>1</v>
      </c>
    </row>
    <row r="86" spans="2:12" x14ac:dyDescent="0.25">
      <c r="B86" t="s">
        <v>24</v>
      </c>
      <c r="C86">
        <v>2</v>
      </c>
      <c r="D86" s="36" t="s">
        <v>7</v>
      </c>
      <c r="E86" s="36" t="s">
        <v>37</v>
      </c>
      <c r="F86" s="36" t="s">
        <v>50</v>
      </c>
      <c r="G86" s="36"/>
      <c r="H86" s="36"/>
      <c r="I86" s="36"/>
      <c r="J86" s="37">
        <v>5</v>
      </c>
      <c r="K86" s="38">
        <f t="shared" si="0"/>
        <v>45890.319999999956</v>
      </c>
      <c r="L86" s="37">
        <v>5</v>
      </c>
    </row>
    <row r="87" spans="2:12" x14ac:dyDescent="0.25">
      <c r="B87" t="s">
        <v>24</v>
      </c>
      <c r="C87">
        <v>2</v>
      </c>
      <c r="D87" s="36" t="s">
        <v>7</v>
      </c>
      <c r="E87" s="36" t="s">
        <v>37</v>
      </c>
      <c r="F87" s="36" t="s">
        <v>51</v>
      </c>
      <c r="G87" s="36"/>
      <c r="H87" s="36"/>
      <c r="I87" s="36"/>
      <c r="J87" s="37">
        <v>20</v>
      </c>
      <c r="K87" s="38">
        <f t="shared" ref="K87:K150" si="1">ROUNDUP(J87/8/$K$18,2)+K86</f>
        <v>45891.569999999956</v>
      </c>
      <c r="L87" s="37">
        <v>20</v>
      </c>
    </row>
    <row r="88" spans="2:12" x14ac:dyDescent="0.25">
      <c r="B88" t="s">
        <v>24</v>
      </c>
      <c r="C88">
        <v>2</v>
      </c>
      <c r="D88" s="36" t="s">
        <v>7</v>
      </c>
      <c r="E88" s="36" t="s">
        <v>37</v>
      </c>
      <c r="F88" s="36" t="s">
        <v>52</v>
      </c>
      <c r="G88" s="36"/>
      <c r="H88" s="36"/>
      <c r="I88" s="36"/>
      <c r="J88" s="37">
        <v>5</v>
      </c>
      <c r="K88" s="38">
        <f t="shared" si="1"/>
        <v>45891.889999999956</v>
      </c>
      <c r="L88" s="37">
        <v>5</v>
      </c>
    </row>
    <row r="89" spans="2:12" x14ac:dyDescent="0.25">
      <c r="B89" t="s">
        <v>24</v>
      </c>
      <c r="C89">
        <v>2</v>
      </c>
      <c r="D89" s="36" t="s">
        <v>7</v>
      </c>
      <c r="E89" s="36" t="s">
        <v>37</v>
      </c>
      <c r="F89" s="36" t="s">
        <v>85</v>
      </c>
      <c r="G89" s="36"/>
      <c r="H89" s="36"/>
      <c r="I89" s="36"/>
      <c r="J89" s="37">
        <v>2</v>
      </c>
      <c r="K89" s="38">
        <f t="shared" si="1"/>
        <v>45892.019999999953</v>
      </c>
      <c r="L89" s="37">
        <v>2</v>
      </c>
    </row>
    <row r="90" spans="2:12" x14ac:dyDescent="0.25">
      <c r="B90" t="s">
        <v>24</v>
      </c>
      <c r="C90">
        <v>2</v>
      </c>
      <c r="D90" s="36" t="s">
        <v>7</v>
      </c>
      <c r="E90" s="36" t="s">
        <v>314</v>
      </c>
      <c r="F90" s="36" t="s">
        <v>50</v>
      </c>
      <c r="G90" s="36"/>
      <c r="H90" s="36"/>
      <c r="I90" s="36"/>
      <c r="J90" s="37">
        <v>5</v>
      </c>
      <c r="K90" s="38">
        <f t="shared" si="1"/>
        <v>45892.339999999953</v>
      </c>
      <c r="L90" s="37">
        <v>5</v>
      </c>
    </row>
    <row r="91" spans="2:12" x14ac:dyDescent="0.25">
      <c r="B91" t="s">
        <v>24</v>
      </c>
      <c r="C91">
        <v>2</v>
      </c>
      <c r="D91" s="36" t="s">
        <v>7</v>
      </c>
      <c r="E91" s="36" t="s">
        <v>314</v>
      </c>
      <c r="F91" s="36" t="s">
        <v>51</v>
      </c>
      <c r="G91" s="36"/>
      <c r="H91" s="36"/>
      <c r="I91" s="36"/>
      <c r="J91" s="37">
        <v>20</v>
      </c>
      <c r="K91" s="38">
        <f t="shared" si="1"/>
        <v>45893.589999999953</v>
      </c>
      <c r="L91" s="37">
        <v>20</v>
      </c>
    </row>
    <row r="92" spans="2:12" x14ac:dyDescent="0.25">
      <c r="B92" t="s">
        <v>24</v>
      </c>
      <c r="C92">
        <v>2</v>
      </c>
      <c r="D92" s="36" t="s">
        <v>7</v>
      </c>
      <c r="E92" s="36" t="s">
        <v>314</v>
      </c>
      <c r="F92" s="36" t="s">
        <v>52</v>
      </c>
      <c r="G92" s="36"/>
      <c r="H92" s="36"/>
      <c r="I92" s="36"/>
      <c r="J92" s="37">
        <v>5</v>
      </c>
      <c r="K92" s="38">
        <f t="shared" si="1"/>
        <v>45893.909999999953</v>
      </c>
      <c r="L92" s="37">
        <v>5</v>
      </c>
    </row>
    <row r="93" spans="2:12" x14ac:dyDescent="0.25">
      <c r="B93" t="s">
        <v>24</v>
      </c>
      <c r="C93">
        <v>2</v>
      </c>
      <c r="D93" s="36" t="s">
        <v>7</v>
      </c>
      <c r="E93" s="36" t="s">
        <v>314</v>
      </c>
      <c r="F93" s="36" t="s">
        <v>85</v>
      </c>
      <c r="G93" s="36"/>
      <c r="H93" s="36"/>
      <c r="I93" s="36"/>
      <c r="J93" s="37">
        <v>2</v>
      </c>
      <c r="K93" s="38">
        <f t="shared" si="1"/>
        <v>45894.03999999995</v>
      </c>
      <c r="L93" s="37">
        <v>2</v>
      </c>
    </row>
    <row r="94" spans="2:12" x14ac:dyDescent="0.25">
      <c r="B94" t="s">
        <v>24</v>
      </c>
      <c r="C94">
        <v>2</v>
      </c>
      <c r="D94" s="36" t="s">
        <v>7</v>
      </c>
      <c r="E94" s="36" t="s">
        <v>38</v>
      </c>
      <c r="F94" s="36" t="s">
        <v>50</v>
      </c>
      <c r="G94" s="36"/>
      <c r="H94" s="36"/>
      <c r="I94" s="36"/>
      <c r="J94" s="37">
        <v>15</v>
      </c>
      <c r="K94" s="38">
        <f t="shared" si="1"/>
        <v>45894.979999999952</v>
      </c>
      <c r="L94" s="37">
        <v>15</v>
      </c>
    </row>
    <row r="95" spans="2:12" x14ac:dyDescent="0.25">
      <c r="B95" t="s">
        <v>24</v>
      </c>
      <c r="C95">
        <v>2</v>
      </c>
      <c r="D95" s="36" t="s">
        <v>7</v>
      </c>
      <c r="E95" s="36" t="s">
        <v>38</v>
      </c>
      <c r="F95" s="36" t="s">
        <v>51</v>
      </c>
      <c r="G95" s="36"/>
      <c r="H95" s="36"/>
      <c r="I95" s="36"/>
      <c r="J95" s="37">
        <v>25</v>
      </c>
      <c r="K95" s="38">
        <f t="shared" si="1"/>
        <v>45896.549999999952</v>
      </c>
      <c r="L95" s="37">
        <v>25</v>
      </c>
    </row>
    <row r="96" spans="2:12" x14ac:dyDescent="0.25">
      <c r="B96" t="s">
        <v>24</v>
      </c>
      <c r="C96">
        <v>2</v>
      </c>
      <c r="D96" s="36" t="s">
        <v>7</v>
      </c>
      <c r="E96" s="36" t="s">
        <v>38</v>
      </c>
      <c r="F96" s="36" t="s">
        <v>52</v>
      </c>
      <c r="G96" s="36"/>
      <c r="H96" s="36"/>
      <c r="I96" s="36"/>
      <c r="J96" s="37">
        <v>5</v>
      </c>
      <c r="K96" s="38">
        <f t="shared" si="1"/>
        <v>45896.869999999952</v>
      </c>
      <c r="L96" s="37">
        <v>5</v>
      </c>
    </row>
    <row r="97" spans="2:12" x14ac:dyDescent="0.25">
      <c r="B97" t="s">
        <v>24</v>
      </c>
      <c r="C97">
        <v>2</v>
      </c>
      <c r="D97" s="36" t="s">
        <v>7</v>
      </c>
      <c r="E97" s="36" t="s">
        <v>38</v>
      </c>
      <c r="F97" s="36" t="s">
        <v>85</v>
      </c>
      <c r="G97" s="36"/>
      <c r="H97" s="36"/>
      <c r="I97" s="36"/>
      <c r="J97" s="37">
        <v>5</v>
      </c>
      <c r="K97" s="38">
        <f t="shared" si="1"/>
        <v>45897.189999999951</v>
      </c>
      <c r="L97" s="37">
        <v>5</v>
      </c>
    </row>
    <row r="98" spans="2:12" x14ac:dyDescent="0.25">
      <c r="B98" t="s">
        <v>24</v>
      </c>
      <c r="C98">
        <v>2</v>
      </c>
      <c r="D98" s="36" t="s">
        <v>7</v>
      </c>
      <c r="E98" s="36" t="s">
        <v>39</v>
      </c>
      <c r="F98" s="36" t="s">
        <v>50</v>
      </c>
      <c r="G98" s="36"/>
      <c r="H98" s="36"/>
      <c r="I98" s="36"/>
      <c r="J98" s="37">
        <v>2</v>
      </c>
      <c r="K98" s="38">
        <f t="shared" si="1"/>
        <v>45897.319999999949</v>
      </c>
      <c r="L98" s="37">
        <v>2</v>
      </c>
    </row>
    <row r="99" spans="2:12" x14ac:dyDescent="0.25">
      <c r="B99" t="s">
        <v>24</v>
      </c>
      <c r="C99">
        <v>2</v>
      </c>
      <c r="D99" s="36" t="s">
        <v>7</v>
      </c>
      <c r="E99" s="36" t="s">
        <v>39</v>
      </c>
      <c r="F99" s="36" t="s">
        <v>51</v>
      </c>
      <c r="G99" s="36"/>
      <c r="H99" s="36"/>
      <c r="I99" s="36"/>
      <c r="J99" s="37">
        <v>5</v>
      </c>
      <c r="K99" s="38">
        <f t="shared" si="1"/>
        <v>45897.639999999948</v>
      </c>
      <c r="L99" s="37">
        <v>5</v>
      </c>
    </row>
    <row r="100" spans="2:12" x14ac:dyDescent="0.25">
      <c r="B100" t="s">
        <v>24</v>
      </c>
      <c r="C100">
        <v>2</v>
      </c>
      <c r="D100" s="36" t="s">
        <v>7</v>
      </c>
      <c r="E100" s="36" t="s">
        <v>39</v>
      </c>
      <c r="F100" s="36" t="s">
        <v>52</v>
      </c>
      <c r="G100" s="36"/>
      <c r="H100" s="36"/>
      <c r="I100" s="36"/>
      <c r="J100" s="37">
        <v>2</v>
      </c>
      <c r="K100" s="38">
        <f t="shared" si="1"/>
        <v>45897.769999999946</v>
      </c>
      <c r="L100" s="37">
        <v>2</v>
      </c>
    </row>
    <row r="101" spans="2:12" x14ac:dyDescent="0.25">
      <c r="B101" t="s">
        <v>24</v>
      </c>
      <c r="C101">
        <v>2</v>
      </c>
      <c r="D101" s="36" t="s">
        <v>7</v>
      </c>
      <c r="E101" s="36" t="s">
        <v>39</v>
      </c>
      <c r="F101" s="36" t="s">
        <v>85</v>
      </c>
      <c r="G101" s="36"/>
      <c r="H101" s="36"/>
      <c r="I101" s="36"/>
      <c r="J101" s="37">
        <v>1</v>
      </c>
      <c r="K101" s="38">
        <f t="shared" si="1"/>
        <v>45897.839999999946</v>
      </c>
      <c r="L101" s="37">
        <v>1</v>
      </c>
    </row>
    <row r="102" spans="2:12" x14ac:dyDescent="0.25">
      <c r="B102" t="s">
        <v>24</v>
      </c>
      <c r="C102">
        <v>2</v>
      </c>
      <c r="D102" s="36" t="s">
        <v>7</v>
      </c>
      <c r="E102" s="36" t="s">
        <v>40</v>
      </c>
      <c r="F102" s="36" t="s">
        <v>50</v>
      </c>
      <c r="G102" s="36"/>
      <c r="H102" s="36"/>
      <c r="I102" s="36"/>
      <c r="J102" s="37">
        <v>5</v>
      </c>
      <c r="K102" s="38">
        <f t="shared" si="1"/>
        <v>45898.159999999945</v>
      </c>
      <c r="L102" s="37">
        <v>5</v>
      </c>
    </row>
    <row r="103" spans="2:12" x14ac:dyDescent="0.25">
      <c r="B103" t="s">
        <v>24</v>
      </c>
      <c r="C103">
        <v>2</v>
      </c>
      <c r="D103" s="36" t="s">
        <v>7</v>
      </c>
      <c r="E103" s="36" t="s">
        <v>40</v>
      </c>
      <c r="F103" s="36" t="s">
        <v>51</v>
      </c>
      <c r="G103" s="36"/>
      <c r="H103" s="36"/>
      <c r="I103" s="36"/>
      <c r="J103" s="37">
        <v>40</v>
      </c>
      <c r="K103" s="38">
        <f t="shared" si="1"/>
        <v>45900.659999999945</v>
      </c>
      <c r="L103" s="37">
        <v>40</v>
      </c>
    </row>
    <row r="104" spans="2:12" x14ac:dyDescent="0.25">
      <c r="B104" t="s">
        <v>24</v>
      </c>
      <c r="C104">
        <v>2</v>
      </c>
      <c r="D104" s="36" t="s">
        <v>7</v>
      </c>
      <c r="E104" s="36" t="s">
        <v>40</v>
      </c>
      <c r="F104" s="36" t="s">
        <v>52</v>
      </c>
      <c r="G104" s="36"/>
      <c r="H104" s="36"/>
      <c r="I104" s="36"/>
      <c r="J104" s="37">
        <v>10</v>
      </c>
      <c r="K104" s="38">
        <f t="shared" si="1"/>
        <v>45901.289999999943</v>
      </c>
      <c r="L104" s="37">
        <v>10</v>
      </c>
    </row>
    <row r="105" spans="2:12" x14ac:dyDescent="0.25">
      <c r="B105" t="s">
        <v>24</v>
      </c>
      <c r="C105">
        <v>2</v>
      </c>
      <c r="D105" s="36" t="s">
        <v>7</v>
      </c>
      <c r="E105" s="36" t="s">
        <v>40</v>
      </c>
      <c r="F105" s="36" t="s">
        <v>85</v>
      </c>
      <c r="G105" s="36"/>
      <c r="H105" s="36"/>
      <c r="I105" s="36"/>
      <c r="J105" s="37">
        <v>10</v>
      </c>
      <c r="K105" s="38">
        <f t="shared" si="1"/>
        <v>45901.91999999994</v>
      </c>
      <c r="L105" s="37">
        <v>10</v>
      </c>
    </row>
    <row r="106" spans="2:12" x14ac:dyDescent="0.25">
      <c r="B106" t="s">
        <v>24</v>
      </c>
      <c r="C106">
        <v>2</v>
      </c>
      <c r="D106" s="36" t="s">
        <v>7</v>
      </c>
      <c r="E106" s="36" t="s">
        <v>41</v>
      </c>
      <c r="F106" s="36" t="s">
        <v>86</v>
      </c>
      <c r="G106" s="36"/>
      <c r="H106" s="36"/>
      <c r="I106" s="36"/>
      <c r="J106" s="37">
        <v>50</v>
      </c>
      <c r="K106" s="38">
        <f t="shared" si="1"/>
        <v>45905.049999999937</v>
      </c>
      <c r="L106" s="37">
        <v>50</v>
      </c>
    </row>
    <row r="107" spans="2:12" x14ac:dyDescent="0.25">
      <c r="B107" t="s">
        <v>24</v>
      </c>
      <c r="C107">
        <v>2</v>
      </c>
      <c r="D107" s="36" t="s">
        <v>7</v>
      </c>
      <c r="E107" s="36" t="s">
        <v>41</v>
      </c>
      <c r="F107" s="36" t="s">
        <v>87</v>
      </c>
      <c r="G107" s="36"/>
      <c r="H107" s="36"/>
      <c r="I107" s="36"/>
      <c r="J107" s="37">
        <v>75</v>
      </c>
      <c r="K107" s="38">
        <f t="shared" si="1"/>
        <v>45909.73999999994</v>
      </c>
      <c r="L107" s="37">
        <v>75</v>
      </c>
    </row>
    <row r="108" spans="2:12" x14ac:dyDescent="0.25">
      <c r="B108" t="s">
        <v>24</v>
      </c>
      <c r="C108">
        <v>2</v>
      </c>
      <c r="D108" s="36" t="s">
        <v>7</v>
      </c>
      <c r="E108" s="36" t="s">
        <v>41</v>
      </c>
      <c r="F108" s="36" t="s">
        <v>88</v>
      </c>
      <c r="G108" s="36"/>
      <c r="H108" s="36"/>
      <c r="I108" s="36"/>
      <c r="J108" s="37">
        <v>50</v>
      </c>
      <c r="K108" s="38">
        <f t="shared" si="1"/>
        <v>45912.869999999937</v>
      </c>
      <c r="L108" s="37">
        <v>50</v>
      </c>
    </row>
    <row r="109" spans="2:12" x14ac:dyDescent="0.25">
      <c r="B109" t="s">
        <v>24</v>
      </c>
      <c r="C109">
        <v>2</v>
      </c>
      <c r="D109" s="36" t="s">
        <v>7</v>
      </c>
      <c r="E109" s="36" t="s">
        <v>41</v>
      </c>
      <c r="F109" s="36" t="s">
        <v>91</v>
      </c>
      <c r="G109" s="36"/>
      <c r="H109" s="36"/>
      <c r="I109" s="36"/>
      <c r="J109" s="37">
        <v>25</v>
      </c>
      <c r="K109" s="38">
        <f t="shared" si="1"/>
        <v>45914.439999999937</v>
      </c>
      <c r="L109" s="37">
        <v>25</v>
      </c>
    </row>
    <row r="110" spans="2:12" x14ac:dyDescent="0.25">
      <c r="B110" t="s">
        <v>24</v>
      </c>
      <c r="C110">
        <v>2</v>
      </c>
      <c r="D110" s="36" t="s">
        <v>7</v>
      </c>
      <c r="E110" s="36" t="s">
        <v>41</v>
      </c>
      <c r="F110" s="36" t="s">
        <v>92</v>
      </c>
      <c r="G110" s="36"/>
      <c r="H110" s="36"/>
      <c r="I110" s="36"/>
      <c r="J110" s="37">
        <v>20</v>
      </c>
      <c r="K110" s="38">
        <f t="shared" si="1"/>
        <v>45915.689999999937</v>
      </c>
      <c r="L110" s="37">
        <v>20</v>
      </c>
    </row>
    <row r="111" spans="2:12" x14ac:dyDescent="0.25">
      <c r="B111" t="s">
        <v>24</v>
      </c>
      <c r="C111">
        <v>2</v>
      </c>
      <c r="D111" s="36" t="s">
        <v>7</v>
      </c>
      <c r="E111" s="36" t="s">
        <v>49</v>
      </c>
      <c r="F111" s="36" t="s">
        <v>89</v>
      </c>
      <c r="G111" s="36"/>
      <c r="H111" s="36"/>
      <c r="I111" s="36"/>
      <c r="J111" s="37">
        <v>30</v>
      </c>
      <c r="K111" s="38">
        <f t="shared" si="1"/>
        <v>45917.569999999934</v>
      </c>
      <c r="L111" s="37">
        <v>30</v>
      </c>
    </row>
    <row r="112" spans="2:12" x14ac:dyDescent="0.25">
      <c r="B112" t="s">
        <v>24</v>
      </c>
      <c r="C112">
        <v>2</v>
      </c>
      <c r="D112" s="36" t="s">
        <v>7</v>
      </c>
      <c r="E112" s="36" t="s">
        <v>49</v>
      </c>
      <c r="F112" s="36" t="s">
        <v>90</v>
      </c>
      <c r="G112" s="36"/>
      <c r="H112" s="36"/>
      <c r="I112" s="36"/>
      <c r="J112" s="37">
        <v>30</v>
      </c>
      <c r="K112" s="38">
        <f t="shared" si="1"/>
        <v>45919.449999999932</v>
      </c>
      <c r="L112" s="37">
        <v>30</v>
      </c>
    </row>
    <row r="113" spans="2:12" x14ac:dyDescent="0.25">
      <c r="B113" t="s">
        <v>24</v>
      </c>
      <c r="C113">
        <v>2</v>
      </c>
      <c r="D113" s="36" t="s">
        <v>7</v>
      </c>
      <c r="E113" s="36" t="s">
        <v>220</v>
      </c>
      <c r="F113" s="36"/>
      <c r="G113" s="36"/>
      <c r="H113" s="36"/>
      <c r="I113" s="36"/>
      <c r="J113" s="37">
        <f>ROUNDUP(0.3*SUM(J78:J112),0)</f>
        <v>146</v>
      </c>
      <c r="K113" s="38">
        <f t="shared" si="1"/>
        <v>45928.579999999929</v>
      </c>
      <c r="L113" s="37">
        <f>ROUNDUP(0.3*SUM(L78:L112),0)</f>
        <v>146</v>
      </c>
    </row>
    <row r="114" spans="2:12" x14ac:dyDescent="0.25">
      <c r="B114" t="s">
        <v>24</v>
      </c>
      <c r="C114">
        <v>2</v>
      </c>
      <c r="D114" s="36" t="s">
        <v>7</v>
      </c>
      <c r="E114" s="36" t="s">
        <v>315</v>
      </c>
      <c r="F114" s="36"/>
      <c r="G114" s="36"/>
      <c r="H114" s="36"/>
      <c r="I114" s="36"/>
      <c r="J114" s="37">
        <v>20</v>
      </c>
      <c r="K114" s="38">
        <f t="shared" si="1"/>
        <v>45929.829999999929</v>
      </c>
      <c r="L114" s="37">
        <v>20</v>
      </c>
    </row>
    <row r="115" spans="2:12" x14ac:dyDescent="0.25">
      <c r="B115" s="7" t="s">
        <v>24</v>
      </c>
      <c r="C115">
        <v>2</v>
      </c>
      <c r="D115" s="39" t="s">
        <v>7</v>
      </c>
      <c r="E115" s="39" t="s">
        <v>316</v>
      </c>
      <c r="F115" s="39" t="s">
        <v>317</v>
      </c>
      <c r="G115" s="39"/>
      <c r="H115" s="39"/>
      <c r="I115" s="39"/>
      <c r="J115" s="40">
        <v>0</v>
      </c>
      <c r="K115" s="38">
        <f t="shared" si="1"/>
        <v>45929.829999999929</v>
      </c>
      <c r="L115" s="40">
        <v>0</v>
      </c>
    </row>
    <row r="116" spans="2:12" x14ac:dyDescent="0.25">
      <c r="B116" s="7" t="s">
        <v>24</v>
      </c>
      <c r="C116">
        <v>2</v>
      </c>
      <c r="D116" s="39" t="s">
        <v>7</v>
      </c>
      <c r="E116" s="39" t="s">
        <v>316</v>
      </c>
      <c r="F116" s="39" t="s">
        <v>318</v>
      </c>
      <c r="G116" s="39"/>
      <c r="H116" s="39"/>
      <c r="I116" s="39"/>
      <c r="J116" s="40">
        <v>0</v>
      </c>
      <c r="K116" s="38">
        <f t="shared" si="1"/>
        <v>45929.829999999929</v>
      </c>
      <c r="L116" s="40">
        <v>0</v>
      </c>
    </row>
    <row r="117" spans="2:12" x14ac:dyDescent="0.25">
      <c r="B117" t="s">
        <v>24</v>
      </c>
      <c r="C117">
        <v>3</v>
      </c>
      <c r="D117" s="36" t="s">
        <v>127</v>
      </c>
      <c r="E117" s="36" t="s">
        <v>128</v>
      </c>
      <c r="F117" s="36" t="s">
        <v>160</v>
      </c>
      <c r="G117" s="36"/>
      <c r="H117" s="36"/>
      <c r="I117" s="36"/>
      <c r="J117" s="37">
        <v>40</v>
      </c>
      <c r="K117" s="38">
        <f t="shared" si="1"/>
        <v>45932.329999999929</v>
      </c>
      <c r="L117" s="37">
        <v>40</v>
      </c>
    </row>
    <row r="118" spans="2:12" x14ac:dyDescent="0.25">
      <c r="B118" t="s">
        <v>24</v>
      </c>
      <c r="C118">
        <v>3</v>
      </c>
      <c r="D118" s="36" t="s">
        <v>127</v>
      </c>
      <c r="E118" s="36" t="s">
        <v>128</v>
      </c>
      <c r="F118" s="36" t="s">
        <v>319</v>
      </c>
      <c r="G118" s="36"/>
      <c r="H118" s="36"/>
      <c r="I118" s="36"/>
      <c r="J118" s="37">
        <v>80</v>
      </c>
      <c r="K118" s="38">
        <f t="shared" si="1"/>
        <v>45937.329999999929</v>
      </c>
      <c r="L118" s="37">
        <v>80</v>
      </c>
    </row>
    <row r="119" spans="2:12" x14ac:dyDescent="0.25">
      <c r="B119" t="s">
        <v>24</v>
      </c>
      <c r="C119">
        <v>3</v>
      </c>
      <c r="D119" s="36" t="s">
        <v>127</v>
      </c>
      <c r="E119" s="36" t="s">
        <v>128</v>
      </c>
      <c r="F119" s="36" t="s">
        <v>320</v>
      </c>
      <c r="G119" s="36"/>
      <c r="H119" s="36"/>
      <c r="I119" s="36"/>
      <c r="J119" s="37">
        <v>20</v>
      </c>
      <c r="K119" s="38">
        <f t="shared" si="1"/>
        <v>45938.579999999929</v>
      </c>
      <c r="L119" s="37">
        <v>20</v>
      </c>
    </row>
    <row r="120" spans="2:12" x14ac:dyDescent="0.25">
      <c r="B120" t="s">
        <v>24</v>
      </c>
      <c r="C120">
        <v>3</v>
      </c>
      <c r="D120" s="36" t="s">
        <v>127</v>
      </c>
      <c r="E120" s="36" t="s">
        <v>128</v>
      </c>
      <c r="F120" s="36" t="s">
        <v>321</v>
      </c>
      <c r="G120" s="36"/>
      <c r="H120" s="36"/>
      <c r="I120" s="36"/>
      <c r="J120" s="37">
        <v>50</v>
      </c>
      <c r="K120" s="38">
        <f t="shared" si="1"/>
        <v>45941.709999999926</v>
      </c>
      <c r="L120" s="37">
        <v>50</v>
      </c>
    </row>
    <row r="121" spans="2:12" x14ac:dyDescent="0.25">
      <c r="B121" t="s">
        <v>24</v>
      </c>
      <c r="C121">
        <v>3</v>
      </c>
      <c r="D121" s="36" t="s">
        <v>127</v>
      </c>
      <c r="E121" s="36" t="s">
        <v>326</v>
      </c>
      <c r="F121" s="36"/>
      <c r="G121" s="36"/>
      <c r="H121" s="36"/>
      <c r="I121" s="36"/>
      <c r="J121" s="37">
        <v>20</v>
      </c>
      <c r="K121" s="38">
        <f t="shared" si="1"/>
        <v>45942.959999999926</v>
      </c>
      <c r="L121" s="37">
        <v>20</v>
      </c>
    </row>
    <row r="122" spans="2:12" x14ac:dyDescent="0.25">
      <c r="B122" t="s">
        <v>24</v>
      </c>
      <c r="C122">
        <v>3</v>
      </c>
      <c r="D122" s="36" t="s">
        <v>127</v>
      </c>
      <c r="E122" s="36" t="s">
        <v>129</v>
      </c>
      <c r="F122" s="36" t="s">
        <v>161</v>
      </c>
      <c r="G122" s="36"/>
      <c r="H122" s="36"/>
      <c r="I122" s="36"/>
      <c r="J122" s="37">
        <v>25</v>
      </c>
      <c r="K122" s="38">
        <f t="shared" si="1"/>
        <v>45944.529999999926</v>
      </c>
      <c r="L122" s="37">
        <v>25</v>
      </c>
    </row>
    <row r="123" spans="2:12" x14ac:dyDescent="0.25">
      <c r="B123" t="s">
        <v>24</v>
      </c>
      <c r="C123">
        <v>3</v>
      </c>
      <c r="D123" s="36" t="s">
        <v>127</v>
      </c>
      <c r="E123" s="36" t="s">
        <v>129</v>
      </c>
      <c r="F123" s="36" t="s">
        <v>162</v>
      </c>
      <c r="G123" s="36"/>
      <c r="H123" s="36"/>
      <c r="I123" s="36"/>
      <c r="J123" s="37">
        <v>50</v>
      </c>
      <c r="K123" s="38">
        <f t="shared" si="1"/>
        <v>45947.659999999923</v>
      </c>
      <c r="L123" s="37">
        <v>50</v>
      </c>
    </row>
    <row r="124" spans="2:12" x14ac:dyDescent="0.25">
      <c r="B124" t="s">
        <v>24</v>
      </c>
      <c r="C124">
        <v>3</v>
      </c>
      <c r="D124" s="36" t="s">
        <v>127</v>
      </c>
      <c r="E124" s="36" t="s">
        <v>129</v>
      </c>
      <c r="F124" s="36" t="s">
        <v>163</v>
      </c>
      <c r="G124" s="36"/>
      <c r="H124" s="36"/>
      <c r="I124" s="36"/>
      <c r="J124" s="37">
        <v>20</v>
      </c>
      <c r="K124" s="38">
        <f t="shared" si="1"/>
        <v>45948.909999999923</v>
      </c>
      <c r="L124" s="37">
        <v>20</v>
      </c>
    </row>
    <row r="125" spans="2:12" x14ac:dyDescent="0.25">
      <c r="B125" t="s">
        <v>24</v>
      </c>
      <c r="C125">
        <v>3</v>
      </c>
      <c r="D125" s="36" t="s">
        <v>127</v>
      </c>
      <c r="E125" s="36" t="s">
        <v>130</v>
      </c>
      <c r="F125" s="36"/>
      <c r="G125" s="36"/>
      <c r="H125" s="36"/>
      <c r="I125" s="36"/>
      <c r="J125" s="37">
        <v>50</v>
      </c>
      <c r="K125" s="38">
        <f t="shared" si="1"/>
        <v>45952.039999999921</v>
      </c>
      <c r="L125" s="37">
        <v>50</v>
      </c>
    </row>
    <row r="126" spans="2:12" x14ac:dyDescent="0.25">
      <c r="B126" t="s">
        <v>24</v>
      </c>
      <c r="C126">
        <v>3</v>
      </c>
      <c r="D126" s="36" t="s">
        <v>127</v>
      </c>
      <c r="E126" s="36" t="s">
        <v>221</v>
      </c>
      <c r="F126" s="36"/>
      <c r="G126" s="36"/>
      <c r="H126" s="36"/>
      <c r="I126" s="36"/>
      <c r="J126" s="37">
        <f>ROUNDUP(0.3*SUM(J117:J125),0)</f>
        <v>107</v>
      </c>
      <c r="K126" s="38">
        <f t="shared" si="1"/>
        <v>45958.729999999923</v>
      </c>
      <c r="L126" s="37">
        <f>ROUNDUP(0.3*SUM(L117:L125),0)</f>
        <v>107</v>
      </c>
    </row>
    <row r="127" spans="2:12" x14ac:dyDescent="0.25">
      <c r="B127" t="s">
        <v>24</v>
      </c>
      <c r="C127">
        <v>3</v>
      </c>
      <c r="D127" s="36" t="s">
        <v>127</v>
      </c>
      <c r="E127" s="36" t="s">
        <v>322</v>
      </c>
      <c r="F127" s="36"/>
      <c r="G127" s="36"/>
      <c r="H127" s="36"/>
      <c r="I127" s="36"/>
      <c r="J127" s="37">
        <v>20</v>
      </c>
      <c r="K127" s="38">
        <f t="shared" si="1"/>
        <v>45959.979999999923</v>
      </c>
      <c r="L127" s="37">
        <v>20</v>
      </c>
    </row>
    <row r="128" spans="2:12" x14ac:dyDescent="0.25">
      <c r="B128" s="7" t="s">
        <v>24</v>
      </c>
      <c r="C128">
        <v>3</v>
      </c>
      <c r="D128" s="39" t="s">
        <v>127</v>
      </c>
      <c r="E128" s="39" t="s">
        <v>323</v>
      </c>
      <c r="F128" s="39" t="s">
        <v>324</v>
      </c>
      <c r="G128" s="39"/>
      <c r="H128" s="39"/>
      <c r="I128" s="39"/>
      <c r="J128" s="40">
        <v>0</v>
      </c>
      <c r="K128" s="38">
        <f t="shared" si="1"/>
        <v>45959.979999999923</v>
      </c>
      <c r="L128" s="40">
        <v>0</v>
      </c>
    </row>
    <row r="129" spans="2:12" x14ac:dyDescent="0.25">
      <c r="B129" s="7" t="s">
        <v>24</v>
      </c>
      <c r="C129">
        <v>3</v>
      </c>
      <c r="D129" s="39" t="s">
        <v>127</v>
      </c>
      <c r="E129" s="39" t="s">
        <v>323</v>
      </c>
      <c r="F129" s="39" t="s">
        <v>325</v>
      </c>
      <c r="G129" s="39"/>
      <c r="H129" s="39"/>
      <c r="I129" s="39"/>
      <c r="J129" s="40">
        <v>0</v>
      </c>
      <c r="K129" s="38">
        <f t="shared" si="1"/>
        <v>45959.979999999923</v>
      </c>
      <c r="L129" s="40">
        <v>0</v>
      </c>
    </row>
    <row r="130" spans="2:12" x14ac:dyDescent="0.25">
      <c r="B130" t="s">
        <v>24</v>
      </c>
      <c r="C130">
        <v>4</v>
      </c>
      <c r="D130" s="36" t="s">
        <v>93</v>
      </c>
      <c r="E130" s="36" t="s">
        <v>94</v>
      </c>
      <c r="F130" s="36"/>
      <c r="G130" s="36"/>
      <c r="H130" s="36"/>
      <c r="I130" s="36"/>
      <c r="J130" s="37">
        <v>20</v>
      </c>
      <c r="K130" s="38">
        <f t="shared" si="1"/>
        <v>45961.229999999923</v>
      </c>
      <c r="L130" s="37">
        <v>20</v>
      </c>
    </row>
    <row r="131" spans="2:12" x14ac:dyDescent="0.25">
      <c r="B131" t="s">
        <v>24</v>
      </c>
      <c r="C131">
        <v>4</v>
      </c>
      <c r="D131" s="36" t="s">
        <v>93</v>
      </c>
      <c r="E131" s="36" t="s">
        <v>95</v>
      </c>
      <c r="F131" s="36" t="s">
        <v>104</v>
      </c>
      <c r="G131" s="36" t="s">
        <v>131</v>
      </c>
      <c r="H131" s="36" t="s">
        <v>144</v>
      </c>
      <c r="I131" s="36" t="s">
        <v>50</v>
      </c>
      <c r="J131" s="37">
        <v>2</v>
      </c>
      <c r="K131" s="38">
        <f t="shared" si="1"/>
        <v>45961.359999999921</v>
      </c>
      <c r="L131" s="37">
        <v>2</v>
      </c>
    </row>
    <row r="132" spans="2:12" x14ac:dyDescent="0.25">
      <c r="B132" t="s">
        <v>24</v>
      </c>
      <c r="C132">
        <v>4</v>
      </c>
      <c r="D132" s="36" t="s">
        <v>93</v>
      </c>
      <c r="E132" s="36" t="s">
        <v>95</v>
      </c>
      <c r="F132" s="36" t="s">
        <v>104</v>
      </c>
      <c r="G132" s="36" t="s">
        <v>131</v>
      </c>
      <c r="H132" s="36" t="s">
        <v>144</v>
      </c>
      <c r="I132" s="36" t="s">
        <v>51</v>
      </c>
      <c r="J132" s="37">
        <v>3</v>
      </c>
      <c r="K132" s="38">
        <f t="shared" si="1"/>
        <v>45961.549999999923</v>
      </c>
      <c r="L132" s="37">
        <v>3</v>
      </c>
    </row>
    <row r="133" spans="2:12" x14ac:dyDescent="0.25">
      <c r="B133" t="s">
        <v>24</v>
      </c>
      <c r="C133">
        <v>4</v>
      </c>
      <c r="D133" s="36" t="s">
        <v>93</v>
      </c>
      <c r="E133" s="36" t="s">
        <v>95</v>
      </c>
      <c r="F133" s="36" t="s">
        <v>104</v>
      </c>
      <c r="G133" s="36" t="s">
        <v>131</v>
      </c>
      <c r="H133" s="36" t="s">
        <v>144</v>
      </c>
      <c r="I133" s="36" t="s">
        <v>52</v>
      </c>
      <c r="J133" s="37">
        <v>2</v>
      </c>
      <c r="K133" s="38">
        <f t="shared" si="1"/>
        <v>45961.67999999992</v>
      </c>
      <c r="L133" s="37">
        <v>2</v>
      </c>
    </row>
    <row r="134" spans="2:12" x14ac:dyDescent="0.25">
      <c r="B134" t="s">
        <v>24</v>
      </c>
      <c r="C134">
        <v>4</v>
      </c>
      <c r="D134" s="36" t="s">
        <v>93</v>
      </c>
      <c r="E134" s="36" t="s">
        <v>95</v>
      </c>
      <c r="F134" s="36" t="s">
        <v>104</v>
      </c>
      <c r="G134" s="36" t="s">
        <v>131</v>
      </c>
      <c r="H134" s="36" t="s">
        <v>144</v>
      </c>
      <c r="I134" s="36" t="s">
        <v>53</v>
      </c>
      <c r="J134" s="37">
        <v>2</v>
      </c>
      <c r="K134" s="38">
        <f t="shared" si="1"/>
        <v>45961.809999999918</v>
      </c>
      <c r="L134" s="37">
        <v>2</v>
      </c>
    </row>
    <row r="135" spans="2:12" x14ac:dyDescent="0.25">
      <c r="B135" t="s">
        <v>24</v>
      </c>
      <c r="C135">
        <v>4</v>
      </c>
      <c r="D135" s="36" t="s">
        <v>93</v>
      </c>
      <c r="E135" s="36" t="s">
        <v>95</v>
      </c>
      <c r="F135" s="36" t="s">
        <v>104</v>
      </c>
      <c r="G135" s="36" t="s">
        <v>131</v>
      </c>
      <c r="H135" s="36" t="s">
        <v>144</v>
      </c>
      <c r="I135" s="36" t="s">
        <v>54</v>
      </c>
      <c r="J135" s="37">
        <v>2</v>
      </c>
      <c r="K135" s="38">
        <f t="shared" si="1"/>
        <v>45961.939999999915</v>
      </c>
      <c r="L135" s="37">
        <v>2</v>
      </c>
    </row>
    <row r="136" spans="2:12" x14ac:dyDescent="0.25">
      <c r="B136" t="s">
        <v>24</v>
      </c>
      <c r="C136">
        <v>4</v>
      </c>
      <c r="D136" s="36" t="s">
        <v>93</v>
      </c>
      <c r="E136" s="36" t="s">
        <v>95</v>
      </c>
      <c r="F136" s="36" t="s">
        <v>104</v>
      </c>
      <c r="G136" s="36" t="s">
        <v>131</v>
      </c>
      <c r="H136" s="36" t="s">
        <v>145</v>
      </c>
      <c r="I136" s="36" t="s">
        <v>50</v>
      </c>
      <c r="J136" s="37">
        <v>2</v>
      </c>
      <c r="K136" s="38">
        <f t="shared" si="1"/>
        <v>45962.069999999912</v>
      </c>
      <c r="L136" s="37">
        <v>2</v>
      </c>
    </row>
    <row r="137" spans="2:12" x14ac:dyDescent="0.25">
      <c r="B137" t="s">
        <v>24</v>
      </c>
      <c r="C137">
        <v>4</v>
      </c>
      <c r="D137" s="36" t="s">
        <v>93</v>
      </c>
      <c r="E137" s="36" t="s">
        <v>95</v>
      </c>
      <c r="F137" s="36" t="s">
        <v>104</v>
      </c>
      <c r="G137" s="36" t="s">
        <v>131</v>
      </c>
      <c r="H137" s="36" t="s">
        <v>145</v>
      </c>
      <c r="I137" s="36" t="s">
        <v>51</v>
      </c>
      <c r="J137" s="37">
        <v>3</v>
      </c>
      <c r="K137" s="38">
        <f t="shared" si="1"/>
        <v>45962.259999999915</v>
      </c>
      <c r="L137" s="37">
        <v>3</v>
      </c>
    </row>
    <row r="138" spans="2:12" x14ac:dyDescent="0.25">
      <c r="B138" t="s">
        <v>24</v>
      </c>
      <c r="C138">
        <v>4</v>
      </c>
      <c r="D138" s="36" t="s">
        <v>93</v>
      </c>
      <c r="E138" s="36" t="s">
        <v>95</v>
      </c>
      <c r="F138" s="36" t="s">
        <v>104</v>
      </c>
      <c r="G138" s="36" t="s">
        <v>131</v>
      </c>
      <c r="H138" s="36" t="s">
        <v>145</v>
      </c>
      <c r="I138" s="36" t="s">
        <v>52</v>
      </c>
      <c r="J138" s="37">
        <v>2</v>
      </c>
      <c r="K138" s="38">
        <f t="shared" si="1"/>
        <v>45962.389999999912</v>
      </c>
      <c r="L138" s="37">
        <v>2</v>
      </c>
    </row>
    <row r="139" spans="2:12" x14ac:dyDescent="0.25">
      <c r="B139" t="s">
        <v>24</v>
      </c>
      <c r="C139">
        <v>4</v>
      </c>
      <c r="D139" s="36" t="s">
        <v>93</v>
      </c>
      <c r="E139" s="36" t="s">
        <v>95</v>
      </c>
      <c r="F139" s="36" t="s">
        <v>104</v>
      </c>
      <c r="G139" s="36" t="s">
        <v>131</v>
      </c>
      <c r="H139" s="36" t="s">
        <v>145</v>
      </c>
      <c r="I139" s="36" t="s">
        <v>53</v>
      </c>
      <c r="J139" s="37">
        <v>2</v>
      </c>
      <c r="K139" s="38">
        <f t="shared" si="1"/>
        <v>45962.519999999909</v>
      </c>
      <c r="L139" s="37">
        <v>2</v>
      </c>
    </row>
    <row r="140" spans="2:12" x14ac:dyDescent="0.25">
      <c r="B140" t="s">
        <v>24</v>
      </c>
      <c r="C140">
        <v>4</v>
      </c>
      <c r="D140" s="36" t="s">
        <v>93</v>
      </c>
      <c r="E140" s="36" t="s">
        <v>95</v>
      </c>
      <c r="F140" s="36" t="s">
        <v>104</v>
      </c>
      <c r="G140" s="36" t="s">
        <v>131</v>
      </c>
      <c r="H140" s="36" t="s">
        <v>145</v>
      </c>
      <c r="I140" s="36" t="s">
        <v>54</v>
      </c>
      <c r="J140" s="37">
        <v>2</v>
      </c>
      <c r="K140" s="38">
        <f t="shared" si="1"/>
        <v>45962.649999999907</v>
      </c>
      <c r="L140" s="37">
        <v>2</v>
      </c>
    </row>
    <row r="141" spans="2:12" x14ac:dyDescent="0.25">
      <c r="B141" t="s">
        <v>24</v>
      </c>
      <c r="C141">
        <v>4</v>
      </c>
      <c r="D141" s="36" t="s">
        <v>93</v>
      </c>
      <c r="E141" s="36" t="s">
        <v>95</v>
      </c>
      <c r="F141" s="36" t="s">
        <v>104</v>
      </c>
      <c r="G141" s="36" t="s">
        <v>131</v>
      </c>
      <c r="H141" s="36" t="s">
        <v>146</v>
      </c>
      <c r="I141" s="36" t="s">
        <v>50</v>
      </c>
      <c r="J141" s="37">
        <v>3</v>
      </c>
      <c r="K141" s="38">
        <f t="shared" si="1"/>
        <v>45962.839999999909</v>
      </c>
      <c r="L141" s="37">
        <v>3</v>
      </c>
    </row>
    <row r="142" spans="2:12" x14ac:dyDescent="0.25">
      <c r="B142" t="s">
        <v>24</v>
      </c>
      <c r="C142">
        <v>4</v>
      </c>
      <c r="D142" s="36" t="s">
        <v>93</v>
      </c>
      <c r="E142" s="36" t="s">
        <v>95</v>
      </c>
      <c r="F142" s="36" t="s">
        <v>104</v>
      </c>
      <c r="G142" s="36" t="s">
        <v>131</v>
      </c>
      <c r="H142" s="36" t="s">
        <v>146</v>
      </c>
      <c r="I142" s="36" t="s">
        <v>51</v>
      </c>
      <c r="J142" s="37">
        <v>7</v>
      </c>
      <c r="K142" s="38">
        <f t="shared" si="1"/>
        <v>45963.279999999912</v>
      </c>
      <c r="L142" s="37">
        <v>7</v>
      </c>
    </row>
    <row r="143" spans="2:12" x14ac:dyDescent="0.25">
      <c r="B143" t="s">
        <v>24</v>
      </c>
      <c r="C143">
        <v>4</v>
      </c>
      <c r="D143" s="36" t="s">
        <v>93</v>
      </c>
      <c r="E143" s="36" t="s">
        <v>95</v>
      </c>
      <c r="F143" s="36" t="s">
        <v>104</v>
      </c>
      <c r="G143" s="36" t="s">
        <v>131</v>
      </c>
      <c r="H143" s="36" t="s">
        <v>146</v>
      </c>
      <c r="I143" s="36" t="s">
        <v>52</v>
      </c>
      <c r="J143" s="37">
        <v>3</v>
      </c>
      <c r="K143" s="38">
        <f t="shared" si="1"/>
        <v>45963.469999999914</v>
      </c>
      <c r="L143" s="37">
        <v>3</v>
      </c>
    </row>
    <row r="144" spans="2:12" x14ac:dyDescent="0.25">
      <c r="B144" t="s">
        <v>24</v>
      </c>
      <c r="C144">
        <v>4</v>
      </c>
      <c r="D144" s="36" t="s">
        <v>93</v>
      </c>
      <c r="E144" s="36" t="s">
        <v>95</v>
      </c>
      <c r="F144" s="36" t="s">
        <v>104</v>
      </c>
      <c r="G144" s="36" t="s">
        <v>131</v>
      </c>
      <c r="H144" s="36" t="s">
        <v>146</v>
      </c>
      <c r="I144" s="36" t="s">
        <v>53</v>
      </c>
      <c r="J144" s="37">
        <v>3</v>
      </c>
      <c r="K144" s="38">
        <f t="shared" si="1"/>
        <v>45963.659999999916</v>
      </c>
      <c r="L144" s="37">
        <v>3</v>
      </c>
    </row>
    <row r="145" spans="2:12" x14ac:dyDescent="0.25">
      <c r="B145" t="s">
        <v>24</v>
      </c>
      <c r="C145">
        <v>4</v>
      </c>
      <c r="D145" s="36" t="s">
        <v>93</v>
      </c>
      <c r="E145" s="36" t="s">
        <v>95</v>
      </c>
      <c r="F145" s="36" t="s">
        <v>104</v>
      </c>
      <c r="G145" s="36" t="s">
        <v>131</v>
      </c>
      <c r="H145" s="36" t="s">
        <v>146</v>
      </c>
      <c r="I145" s="36" t="s">
        <v>54</v>
      </c>
      <c r="J145" s="37">
        <v>2</v>
      </c>
      <c r="K145" s="38">
        <f t="shared" si="1"/>
        <v>45963.789999999914</v>
      </c>
      <c r="L145" s="37">
        <v>2</v>
      </c>
    </row>
    <row r="146" spans="2:12" x14ac:dyDescent="0.25">
      <c r="B146" t="s">
        <v>24</v>
      </c>
      <c r="C146">
        <v>4</v>
      </c>
      <c r="D146" s="36" t="s">
        <v>93</v>
      </c>
      <c r="E146" s="36" t="s">
        <v>95</v>
      </c>
      <c r="F146" s="36" t="s">
        <v>104</v>
      </c>
      <c r="G146" s="36" t="s">
        <v>131</v>
      </c>
      <c r="H146" s="36" t="s">
        <v>147</v>
      </c>
      <c r="I146" s="36" t="s">
        <v>50</v>
      </c>
      <c r="J146" s="37">
        <v>3</v>
      </c>
      <c r="K146" s="38">
        <f t="shared" si="1"/>
        <v>45963.979999999916</v>
      </c>
      <c r="L146" s="37">
        <v>3</v>
      </c>
    </row>
    <row r="147" spans="2:12" x14ac:dyDescent="0.25">
      <c r="B147" t="s">
        <v>24</v>
      </c>
      <c r="C147">
        <v>4</v>
      </c>
      <c r="D147" s="36" t="s">
        <v>93</v>
      </c>
      <c r="E147" s="36" t="s">
        <v>95</v>
      </c>
      <c r="F147" s="36" t="s">
        <v>104</v>
      </c>
      <c r="G147" s="36" t="s">
        <v>131</v>
      </c>
      <c r="H147" s="36" t="s">
        <v>147</v>
      </c>
      <c r="I147" s="36" t="s">
        <v>51</v>
      </c>
      <c r="J147" s="37">
        <v>7</v>
      </c>
      <c r="K147" s="38">
        <f t="shared" si="1"/>
        <v>45964.419999999918</v>
      </c>
      <c r="L147" s="37">
        <v>7</v>
      </c>
    </row>
    <row r="148" spans="2:12" x14ac:dyDescent="0.25">
      <c r="B148" t="s">
        <v>24</v>
      </c>
      <c r="C148">
        <v>4</v>
      </c>
      <c r="D148" s="36" t="s">
        <v>93</v>
      </c>
      <c r="E148" s="36" t="s">
        <v>95</v>
      </c>
      <c r="F148" s="36" t="s">
        <v>104</v>
      </c>
      <c r="G148" s="36" t="s">
        <v>131</v>
      </c>
      <c r="H148" s="36" t="s">
        <v>147</v>
      </c>
      <c r="I148" s="36" t="s">
        <v>52</v>
      </c>
      <c r="J148" s="37">
        <v>3</v>
      </c>
      <c r="K148" s="38">
        <f t="shared" si="1"/>
        <v>45964.609999999921</v>
      </c>
      <c r="L148" s="37">
        <v>3</v>
      </c>
    </row>
    <row r="149" spans="2:12" x14ac:dyDescent="0.25">
      <c r="B149" t="s">
        <v>24</v>
      </c>
      <c r="C149">
        <v>4</v>
      </c>
      <c r="D149" s="36" t="s">
        <v>93</v>
      </c>
      <c r="E149" s="36" t="s">
        <v>95</v>
      </c>
      <c r="F149" s="36" t="s">
        <v>104</v>
      </c>
      <c r="G149" s="36" t="s">
        <v>131</v>
      </c>
      <c r="H149" s="36" t="s">
        <v>147</v>
      </c>
      <c r="I149" s="36" t="s">
        <v>53</v>
      </c>
      <c r="J149" s="37">
        <v>3</v>
      </c>
      <c r="K149" s="38">
        <f t="shared" si="1"/>
        <v>45964.799999999923</v>
      </c>
      <c r="L149" s="37">
        <v>3</v>
      </c>
    </row>
    <row r="150" spans="2:12" x14ac:dyDescent="0.25">
      <c r="B150" t="s">
        <v>24</v>
      </c>
      <c r="C150">
        <v>4</v>
      </c>
      <c r="D150" s="36" t="s">
        <v>93</v>
      </c>
      <c r="E150" s="36" t="s">
        <v>95</v>
      </c>
      <c r="F150" s="36" t="s">
        <v>104</v>
      </c>
      <c r="G150" s="36" t="s">
        <v>131</v>
      </c>
      <c r="H150" s="36" t="s">
        <v>147</v>
      </c>
      <c r="I150" s="36" t="s">
        <v>54</v>
      </c>
      <c r="J150" s="37">
        <v>2</v>
      </c>
      <c r="K150" s="38">
        <f t="shared" si="1"/>
        <v>45964.92999999992</v>
      </c>
      <c r="L150" s="37">
        <v>2</v>
      </c>
    </row>
    <row r="151" spans="2:12" x14ac:dyDescent="0.25">
      <c r="B151" t="s">
        <v>24</v>
      </c>
      <c r="C151">
        <v>4</v>
      </c>
      <c r="D151" s="36" t="s">
        <v>93</v>
      </c>
      <c r="E151" s="36" t="s">
        <v>95</v>
      </c>
      <c r="F151" s="36" t="s">
        <v>104</v>
      </c>
      <c r="G151" s="36" t="s">
        <v>131</v>
      </c>
      <c r="H151" s="36" t="s">
        <v>148</v>
      </c>
      <c r="I151" s="36" t="s">
        <v>50</v>
      </c>
      <c r="J151" s="37">
        <v>20</v>
      </c>
      <c r="K151" s="38">
        <f t="shared" ref="K151:K214" si="2">ROUNDUP(J151/8/$K$18,2)+K150</f>
        <v>45966.17999999992</v>
      </c>
      <c r="L151" s="37">
        <v>20</v>
      </c>
    </row>
    <row r="152" spans="2:12" x14ac:dyDescent="0.25">
      <c r="B152" t="s">
        <v>24</v>
      </c>
      <c r="C152">
        <v>4</v>
      </c>
      <c r="D152" s="36" t="s">
        <v>93</v>
      </c>
      <c r="E152" s="36" t="s">
        <v>95</v>
      </c>
      <c r="F152" s="36" t="s">
        <v>104</v>
      </c>
      <c r="G152" s="36" t="s">
        <v>131</v>
      </c>
      <c r="H152" s="36" t="s">
        <v>148</v>
      </c>
      <c r="I152" s="36" t="s">
        <v>51</v>
      </c>
      <c r="J152" s="37">
        <v>4</v>
      </c>
      <c r="K152" s="38">
        <f t="shared" si="2"/>
        <v>45966.42999999992</v>
      </c>
      <c r="L152" s="37">
        <v>4</v>
      </c>
    </row>
    <row r="153" spans="2:12" x14ac:dyDescent="0.25">
      <c r="B153" t="s">
        <v>24</v>
      </c>
      <c r="C153">
        <v>4</v>
      </c>
      <c r="D153" s="36" t="s">
        <v>93</v>
      </c>
      <c r="E153" s="36" t="s">
        <v>95</v>
      </c>
      <c r="F153" s="36" t="s">
        <v>104</v>
      </c>
      <c r="G153" s="36" t="s">
        <v>131</v>
      </c>
      <c r="H153" s="36" t="s">
        <v>148</v>
      </c>
      <c r="I153" s="36" t="s">
        <v>52</v>
      </c>
      <c r="J153" s="37">
        <v>8</v>
      </c>
      <c r="K153" s="38">
        <f t="shared" si="2"/>
        <v>45966.92999999992</v>
      </c>
      <c r="L153" s="37">
        <v>8</v>
      </c>
    </row>
    <row r="154" spans="2:12" x14ac:dyDescent="0.25">
      <c r="B154" t="s">
        <v>24</v>
      </c>
      <c r="C154">
        <v>4</v>
      </c>
      <c r="D154" s="36" t="s">
        <v>93</v>
      </c>
      <c r="E154" s="36" t="s">
        <v>95</v>
      </c>
      <c r="F154" s="36" t="s">
        <v>104</v>
      </c>
      <c r="G154" s="36" t="s">
        <v>131</v>
      </c>
      <c r="H154" s="36" t="s">
        <v>148</v>
      </c>
      <c r="I154" s="36" t="s">
        <v>53</v>
      </c>
      <c r="J154" s="37">
        <v>4</v>
      </c>
      <c r="K154" s="38">
        <f t="shared" si="2"/>
        <v>45967.17999999992</v>
      </c>
      <c r="L154" s="37">
        <v>4</v>
      </c>
    </row>
    <row r="155" spans="2:12" x14ac:dyDescent="0.25">
      <c r="B155" t="s">
        <v>24</v>
      </c>
      <c r="C155">
        <v>4</v>
      </c>
      <c r="D155" s="36" t="s">
        <v>93</v>
      </c>
      <c r="E155" s="36" t="s">
        <v>95</v>
      </c>
      <c r="F155" s="36" t="s">
        <v>104</v>
      </c>
      <c r="G155" s="36" t="s">
        <v>131</v>
      </c>
      <c r="H155" s="36" t="s">
        <v>148</v>
      </c>
      <c r="I155" s="36" t="s">
        <v>54</v>
      </c>
      <c r="J155" s="37">
        <v>4</v>
      </c>
      <c r="K155" s="38">
        <f t="shared" si="2"/>
        <v>45967.42999999992</v>
      </c>
      <c r="L155" s="37">
        <v>4</v>
      </c>
    </row>
    <row r="156" spans="2:12" x14ac:dyDescent="0.25">
      <c r="B156" t="s">
        <v>24</v>
      </c>
      <c r="C156">
        <v>4</v>
      </c>
      <c r="D156" s="36" t="s">
        <v>93</v>
      </c>
      <c r="E156" s="36" t="s">
        <v>95</v>
      </c>
      <c r="F156" s="36" t="s">
        <v>104</v>
      </c>
      <c r="G156" s="36" t="s">
        <v>131</v>
      </c>
      <c r="H156" s="36" t="s">
        <v>149</v>
      </c>
      <c r="I156" s="36" t="s">
        <v>50</v>
      </c>
      <c r="J156" s="37">
        <v>2</v>
      </c>
      <c r="K156" s="38">
        <f t="shared" si="2"/>
        <v>45967.559999999918</v>
      </c>
      <c r="L156" s="37">
        <v>2</v>
      </c>
    </row>
    <row r="157" spans="2:12" x14ac:dyDescent="0.25">
      <c r="B157" t="s">
        <v>24</v>
      </c>
      <c r="C157">
        <v>4</v>
      </c>
      <c r="D157" s="36" t="s">
        <v>93</v>
      </c>
      <c r="E157" s="36" t="s">
        <v>95</v>
      </c>
      <c r="F157" s="36" t="s">
        <v>104</v>
      </c>
      <c r="G157" s="36" t="s">
        <v>131</v>
      </c>
      <c r="H157" s="36" t="s">
        <v>149</v>
      </c>
      <c r="I157" s="36" t="s">
        <v>51</v>
      </c>
      <c r="J157" s="37">
        <v>7</v>
      </c>
      <c r="K157" s="38">
        <f t="shared" si="2"/>
        <v>45967.99999999992</v>
      </c>
      <c r="L157" s="37">
        <v>7</v>
      </c>
    </row>
    <row r="158" spans="2:12" x14ac:dyDescent="0.25">
      <c r="B158" t="s">
        <v>24</v>
      </c>
      <c r="C158">
        <v>4</v>
      </c>
      <c r="D158" s="36" t="s">
        <v>93</v>
      </c>
      <c r="E158" s="36" t="s">
        <v>95</v>
      </c>
      <c r="F158" s="36" t="s">
        <v>104</v>
      </c>
      <c r="G158" s="36" t="s">
        <v>131</v>
      </c>
      <c r="H158" s="36" t="s">
        <v>149</v>
      </c>
      <c r="I158" s="36" t="s">
        <v>52</v>
      </c>
      <c r="J158" s="37">
        <v>3</v>
      </c>
      <c r="K158" s="38">
        <f t="shared" si="2"/>
        <v>45968.189999999922</v>
      </c>
      <c r="L158" s="37">
        <v>3</v>
      </c>
    </row>
    <row r="159" spans="2:12" x14ac:dyDescent="0.25">
      <c r="B159" t="s">
        <v>24</v>
      </c>
      <c r="C159">
        <v>4</v>
      </c>
      <c r="D159" s="36" t="s">
        <v>93</v>
      </c>
      <c r="E159" s="36" t="s">
        <v>95</v>
      </c>
      <c r="F159" s="36" t="s">
        <v>104</v>
      </c>
      <c r="G159" s="36" t="s">
        <v>131</v>
      </c>
      <c r="H159" s="36" t="s">
        <v>149</v>
      </c>
      <c r="I159" s="36" t="s">
        <v>53</v>
      </c>
      <c r="J159" s="37">
        <v>3</v>
      </c>
      <c r="K159" s="38">
        <f t="shared" si="2"/>
        <v>45968.379999999925</v>
      </c>
      <c r="L159" s="37">
        <v>3</v>
      </c>
    </row>
    <row r="160" spans="2:12" x14ac:dyDescent="0.25">
      <c r="B160" t="s">
        <v>24</v>
      </c>
      <c r="C160">
        <v>4</v>
      </c>
      <c r="D160" s="36" t="s">
        <v>93</v>
      </c>
      <c r="E160" s="36" t="s">
        <v>95</v>
      </c>
      <c r="F160" s="36" t="s">
        <v>104</v>
      </c>
      <c r="G160" s="36" t="s">
        <v>131</v>
      </c>
      <c r="H160" s="36" t="s">
        <v>149</v>
      </c>
      <c r="I160" s="36" t="s">
        <v>54</v>
      </c>
      <c r="J160" s="37">
        <v>2</v>
      </c>
      <c r="K160" s="38">
        <f t="shared" si="2"/>
        <v>45968.509999999922</v>
      </c>
      <c r="L160" s="37">
        <v>2</v>
      </c>
    </row>
    <row r="161" spans="2:12" x14ac:dyDescent="0.25">
      <c r="B161" t="s">
        <v>24</v>
      </c>
      <c r="C161">
        <v>4</v>
      </c>
      <c r="D161" s="36" t="s">
        <v>93</v>
      </c>
      <c r="E161" s="36" t="s">
        <v>95</v>
      </c>
      <c r="F161" s="36" t="s">
        <v>104</v>
      </c>
      <c r="G161" s="36" t="s">
        <v>132</v>
      </c>
      <c r="H161" s="36" t="s">
        <v>150</v>
      </c>
      <c r="I161" s="36" t="s">
        <v>50</v>
      </c>
      <c r="J161" s="37">
        <v>3</v>
      </c>
      <c r="K161" s="38">
        <f t="shared" si="2"/>
        <v>45968.699999999924</v>
      </c>
      <c r="L161" s="37">
        <v>3</v>
      </c>
    </row>
    <row r="162" spans="2:12" x14ac:dyDescent="0.25">
      <c r="B162" t="s">
        <v>24</v>
      </c>
      <c r="C162">
        <v>4</v>
      </c>
      <c r="D162" s="36" t="s">
        <v>93</v>
      </c>
      <c r="E162" s="36" t="s">
        <v>95</v>
      </c>
      <c r="F162" s="36" t="s">
        <v>104</v>
      </c>
      <c r="G162" s="36" t="s">
        <v>132</v>
      </c>
      <c r="H162" s="36" t="s">
        <v>150</v>
      </c>
      <c r="I162" s="36" t="s">
        <v>51</v>
      </c>
      <c r="J162" s="37">
        <v>7</v>
      </c>
      <c r="K162" s="38">
        <f t="shared" si="2"/>
        <v>45969.139999999927</v>
      </c>
      <c r="L162" s="37">
        <v>7</v>
      </c>
    </row>
    <row r="163" spans="2:12" x14ac:dyDescent="0.25">
      <c r="B163" t="s">
        <v>24</v>
      </c>
      <c r="C163">
        <v>4</v>
      </c>
      <c r="D163" s="36" t="s">
        <v>93</v>
      </c>
      <c r="E163" s="36" t="s">
        <v>95</v>
      </c>
      <c r="F163" s="36" t="s">
        <v>104</v>
      </c>
      <c r="G163" s="36" t="s">
        <v>132</v>
      </c>
      <c r="H163" s="36" t="s">
        <v>150</v>
      </c>
      <c r="I163" s="36" t="s">
        <v>52</v>
      </c>
      <c r="J163" s="37">
        <v>3</v>
      </c>
      <c r="K163" s="38">
        <f t="shared" si="2"/>
        <v>45969.329999999929</v>
      </c>
      <c r="L163" s="37">
        <v>3</v>
      </c>
    </row>
    <row r="164" spans="2:12" x14ac:dyDescent="0.25">
      <c r="B164" t="s">
        <v>24</v>
      </c>
      <c r="C164">
        <v>4</v>
      </c>
      <c r="D164" s="36" t="s">
        <v>93</v>
      </c>
      <c r="E164" s="36" t="s">
        <v>95</v>
      </c>
      <c r="F164" s="36" t="s">
        <v>104</v>
      </c>
      <c r="G164" s="36" t="s">
        <v>132</v>
      </c>
      <c r="H164" s="36" t="s">
        <v>150</v>
      </c>
      <c r="I164" s="36" t="s">
        <v>53</v>
      </c>
      <c r="J164" s="37">
        <v>3</v>
      </c>
      <c r="K164" s="38">
        <f t="shared" si="2"/>
        <v>45969.519999999931</v>
      </c>
      <c r="L164" s="37">
        <v>3</v>
      </c>
    </row>
    <row r="165" spans="2:12" x14ac:dyDescent="0.25">
      <c r="B165" t="s">
        <v>24</v>
      </c>
      <c r="C165">
        <v>4</v>
      </c>
      <c r="D165" s="36" t="s">
        <v>93</v>
      </c>
      <c r="E165" s="36" t="s">
        <v>95</v>
      </c>
      <c r="F165" s="36" t="s">
        <v>104</v>
      </c>
      <c r="G165" s="36" t="s">
        <v>132</v>
      </c>
      <c r="H165" s="36" t="s">
        <v>150</v>
      </c>
      <c r="I165" s="36" t="s">
        <v>54</v>
      </c>
      <c r="J165" s="37">
        <v>2</v>
      </c>
      <c r="K165" s="38">
        <f t="shared" si="2"/>
        <v>45969.649999999929</v>
      </c>
      <c r="L165" s="37">
        <v>2</v>
      </c>
    </row>
    <row r="166" spans="2:12" x14ac:dyDescent="0.25">
      <c r="B166" t="s">
        <v>24</v>
      </c>
      <c r="C166">
        <v>4</v>
      </c>
      <c r="D166" s="36" t="s">
        <v>93</v>
      </c>
      <c r="E166" s="36" t="s">
        <v>95</v>
      </c>
      <c r="F166" s="36" t="s">
        <v>104</v>
      </c>
      <c r="G166" s="36" t="s">
        <v>132</v>
      </c>
      <c r="H166" s="36" t="s">
        <v>151</v>
      </c>
      <c r="I166" s="36" t="s">
        <v>50</v>
      </c>
      <c r="J166" s="37">
        <v>2</v>
      </c>
      <c r="K166" s="38">
        <f t="shared" si="2"/>
        <v>45969.779999999926</v>
      </c>
      <c r="L166" s="37">
        <v>2</v>
      </c>
    </row>
    <row r="167" spans="2:12" x14ac:dyDescent="0.25">
      <c r="B167" t="s">
        <v>24</v>
      </c>
      <c r="C167">
        <v>4</v>
      </c>
      <c r="D167" s="36" t="s">
        <v>93</v>
      </c>
      <c r="E167" s="36" t="s">
        <v>95</v>
      </c>
      <c r="F167" s="36" t="s">
        <v>104</v>
      </c>
      <c r="G167" s="36" t="s">
        <v>132</v>
      </c>
      <c r="H167" s="36" t="s">
        <v>151</v>
      </c>
      <c r="I167" s="36" t="s">
        <v>51</v>
      </c>
      <c r="J167" s="37">
        <v>4</v>
      </c>
      <c r="K167" s="38">
        <f t="shared" si="2"/>
        <v>45970.029999999926</v>
      </c>
      <c r="L167" s="37">
        <v>4</v>
      </c>
    </row>
    <row r="168" spans="2:12" x14ac:dyDescent="0.25">
      <c r="B168" t="s">
        <v>24</v>
      </c>
      <c r="C168">
        <v>4</v>
      </c>
      <c r="D168" s="36" t="s">
        <v>93</v>
      </c>
      <c r="E168" s="36" t="s">
        <v>95</v>
      </c>
      <c r="F168" s="36" t="s">
        <v>104</v>
      </c>
      <c r="G168" s="36" t="s">
        <v>132</v>
      </c>
      <c r="H168" s="36" t="s">
        <v>151</v>
      </c>
      <c r="I168" s="36" t="s">
        <v>52</v>
      </c>
      <c r="J168" s="37">
        <v>2</v>
      </c>
      <c r="K168" s="38">
        <f t="shared" si="2"/>
        <v>45970.159999999923</v>
      </c>
      <c r="L168" s="37">
        <v>2</v>
      </c>
    </row>
    <row r="169" spans="2:12" x14ac:dyDescent="0.25">
      <c r="B169" t="s">
        <v>24</v>
      </c>
      <c r="C169">
        <v>4</v>
      </c>
      <c r="D169" s="36" t="s">
        <v>93</v>
      </c>
      <c r="E169" s="36" t="s">
        <v>95</v>
      </c>
      <c r="F169" s="36" t="s">
        <v>104</v>
      </c>
      <c r="G169" s="36" t="s">
        <v>132</v>
      </c>
      <c r="H169" s="36" t="s">
        <v>151</v>
      </c>
      <c r="I169" s="36" t="s">
        <v>53</v>
      </c>
      <c r="J169" s="37">
        <v>2</v>
      </c>
      <c r="K169" s="38">
        <f t="shared" si="2"/>
        <v>45970.289999999921</v>
      </c>
      <c r="L169" s="37">
        <v>2</v>
      </c>
    </row>
    <row r="170" spans="2:12" x14ac:dyDescent="0.25">
      <c r="B170" t="s">
        <v>24</v>
      </c>
      <c r="C170">
        <v>4</v>
      </c>
      <c r="D170" s="36" t="s">
        <v>93</v>
      </c>
      <c r="E170" s="36" t="s">
        <v>95</v>
      </c>
      <c r="F170" s="36" t="s">
        <v>104</v>
      </c>
      <c r="G170" s="36" t="s">
        <v>132</v>
      </c>
      <c r="H170" s="36" t="s">
        <v>151</v>
      </c>
      <c r="I170" s="36" t="s">
        <v>54</v>
      </c>
      <c r="J170" s="37">
        <v>1</v>
      </c>
      <c r="K170" s="38">
        <f t="shared" si="2"/>
        <v>45970.359999999921</v>
      </c>
      <c r="L170" s="37">
        <v>1</v>
      </c>
    </row>
    <row r="171" spans="2:12" x14ac:dyDescent="0.25">
      <c r="B171" t="s">
        <v>24</v>
      </c>
      <c r="C171">
        <v>4</v>
      </c>
      <c r="D171" s="36" t="s">
        <v>93</v>
      </c>
      <c r="E171" s="36" t="s">
        <v>95</v>
      </c>
      <c r="F171" s="36" t="s">
        <v>104</v>
      </c>
      <c r="G171" s="36" t="s">
        <v>132</v>
      </c>
      <c r="H171" s="36" t="s">
        <v>152</v>
      </c>
      <c r="I171" s="36" t="s">
        <v>50</v>
      </c>
      <c r="J171" s="37">
        <v>2</v>
      </c>
      <c r="K171" s="38">
        <f t="shared" si="2"/>
        <v>45970.489999999918</v>
      </c>
      <c r="L171" s="37">
        <v>2</v>
      </c>
    </row>
    <row r="172" spans="2:12" x14ac:dyDescent="0.25">
      <c r="B172" t="s">
        <v>24</v>
      </c>
      <c r="C172">
        <v>4</v>
      </c>
      <c r="D172" s="36" t="s">
        <v>93</v>
      </c>
      <c r="E172" s="36" t="s">
        <v>95</v>
      </c>
      <c r="F172" s="36" t="s">
        <v>104</v>
      </c>
      <c r="G172" s="36" t="s">
        <v>132</v>
      </c>
      <c r="H172" s="36" t="s">
        <v>152</v>
      </c>
      <c r="I172" s="36" t="s">
        <v>51</v>
      </c>
      <c r="J172" s="37">
        <v>3</v>
      </c>
      <c r="K172" s="38">
        <f t="shared" si="2"/>
        <v>45970.67999999992</v>
      </c>
      <c r="L172" s="37">
        <v>3</v>
      </c>
    </row>
    <row r="173" spans="2:12" x14ac:dyDescent="0.25">
      <c r="B173" t="s">
        <v>24</v>
      </c>
      <c r="C173">
        <v>4</v>
      </c>
      <c r="D173" s="36" t="s">
        <v>93</v>
      </c>
      <c r="E173" s="36" t="s">
        <v>95</v>
      </c>
      <c r="F173" s="36" t="s">
        <v>104</v>
      </c>
      <c r="G173" s="36" t="s">
        <v>132</v>
      </c>
      <c r="H173" s="36" t="s">
        <v>152</v>
      </c>
      <c r="I173" s="36" t="s">
        <v>52</v>
      </c>
      <c r="J173" s="37">
        <v>2</v>
      </c>
      <c r="K173" s="38">
        <f t="shared" si="2"/>
        <v>45970.809999999918</v>
      </c>
      <c r="L173" s="37">
        <v>2</v>
      </c>
    </row>
    <row r="174" spans="2:12" x14ac:dyDescent="0.25">
      <c r="B174" t="s">
        <v>24</v>
      </c>
      <c r="C174">
        <v>4</v>
      </c>
      <c r="D174" s="36" t="s">
        <v>93</v>
      </c>
      <c r="E174" s="36" t="s">
        <v>95</v>
      </c>
      <c r="F174" s="36" t="s">
        <v>104</v>
      </c>
      <c r="G174" s="36" t="s">
        <v>132</v>
      </c>
      <c r="H174" s="36" t="s">
        <v>152</v>
      </c>
      <c r="I174" s="36" t="s">
        <v>53</v>
      </c>
      <c r="J174" s="37">
        <v>2</v>
      </c>
      <c r="K174" s="38">
        <f t="shared" si="2"/>
        <v>45970.939999999915</v>
      </c>
      <c r="L174" s="37">
        <v>2</v>
      </c>
    </row>
    <row r="175" spans="2:12" x14ac:dyDescent="0.25">
      <c r="B175" t="s">
        <v>24</v>
      </c>
      <c r="C175">
        <v>4</v>
      </c>
      <c r="D175" s="36" t="s">
        <v>93</v>
      </c>
      <c r="E175" s="36" t="s">
        <v>95</v>
      </c>
      <c r="F175" s="36" t="s">
        <v>104</v>
      </c>
      <c r="G175" s="36" t="s">
        <v>132</v>
      </c>
      <c r="H175" s="36" t="s">
        <v>152</v>
      </c>
      <c r="I175" s="36" t="s">
        <v>54</v>
      </c>
      <c r="J175" s="37">
        <v>2</v>
      </c>
      <c r="K175" s="38">
        <f t="shared" si="2"/>
        <v>45971.069999999912</v>
      </c>
      <c r="L175" s="37">
        <v>2</v>
      </c>
    </row>
    <row r="176" spans="2:12" x14ac:dyDescent="0.25">
      <c r="B176" t="s">
        <v>24</v>
      </c>
      <c r="C176">
        <v>4</v>
      </c>
      <c r="D176" s="36" t="s">
        <v>93</v>
      </c>
      <c r="E176" s="36" t="s">
        <v>95</v>
      </c>
      <c r="F176" s="36" t="s">
        <v>104</v>
      </c>
      <c r="G176" s="36" t="s">
        <v>132</v>
      </c>
      <c r="H176" s="41" t="s">
        <v>153</v>
      </c>
      <c r="I176" s="36" t="s">
        <v>50</v>
      </c>
      <c r="J176" s="37">
        <v>20</v>
      </c>
      <c r="K176" s="38">
        <f t="shared" si="2"/>
        <v>45972.319999999912</v>
      </c>
      <c r="L176" s="37">
        <v>20</v>
      </c>
    </row>
    <row r="177" spans="2:12" x14ac:dyDescent="0.25">
      <c r="B177" t="s">
        <v>24</v>
      </c>
      <c r="C177">
        <v>4</v>
      </c>
      <c r="D177" s="36" t="s">
        <v>93</v>
      </c>
      <c r="E177" s="36" t="s">
        <v>95</v>
      </c>
      <c r="F177" s="36" t="s">
        <v>104</v>
      </c>
      <c r="G177" s="36" t="s">
        <v>132</v>
      </c>
      <c r="H177" s="41" t="s">
        <v>153</v>
      </c>
      <c r="I177" s="36" t="s">
        <v>51</v>
      </c>
      <c r="J177" s="37">
        <v>35</v>
      </c>
      <c r="K177" s="38">
        <f t="shared" si="2"/>
        <v>45974.509999999915</v>
      </c>
      <c r="L177" s="37">
        <v>35</v>
      </c>
    </row>
    <row r="178" spans="2:12" x14ac:dyDescent="0.25">
      <c r="B178" t="s">
        <v>24</v>
      </c>
      <c r="C178">
        <v>4</v>
      </c>
      <c r="D178" s="36" t="s">
        <v>93</v>
      </c>
      <c r="E178" s="36" t="s">
        <v>95</v>
      </c>
      <c r="F178" s="36" t="s">
        <v>104</v>
      </c>
      <c r="G178" s="36" t="s">
        <v>132</v>
      </c>
      <c r="H178" s="41" t="s">
        <v>153</v>
      </c>
      <c r="I178" s="36" t="s">
        <v>52</v>
      </c>
      <c r="J178" s="37">
        <v>10</v>
      </c>
      <c r="K178" s="38">
        <f t="shared" si="2"/>
        <v>45975.139999999912</v>
      </c>
      <c r="L178" s="37">
        <v>10</v>
      </c>
    </row>
    <row r="179" spans="2:12" x14ac:dyDescent="0.25">
      <c r="B179" t="s">
        <v>24</v>
      </c>
      <c r="C179">
        <v>4</v>
      </c>
      <c r="D179" s="36" t="s">
        <v>93</v>
      </c>
      <c r="E179" s="36" t="s">
        <v>95</v>
      </c>
      <c r="F179" s="36" t="s">
        <v>104</v>
      </c>
      <c r="G179" s="36" t="s">
        <v>132</v>
      </c>
      <c r="H179" s="41" t="s">
        <v>153</v>
      </c>
      <c r="I179" s="36" t="s">
        <v>53</v>
      </c>
      <c r="J179" s="37">
        <v>15</v>
      </c>
      <c r="K179" s="38">
        <f t="shared" si="2"/>
        <v>45976.079999999914</v>
      </c>
      <c r="L179" s="37">
        <v>15</v>
      </c>
    </row>
    <row r="180" spans="2:12" x14ac:dyDescent="0.25">
      <c r="B180" t="s">
        <v>24</v>
      </c>
      <c r="C180">
        <v>4</v>
      </c>
      <c r="D180" s="36" t="s">
        <v>93</v>
      </c>
      <c r="E180" s="36" t="s">
        <v>95</v>
      </c>
      <c r="F180" s="36" t="s">
        <v>104</v>
      </c>
      <c r="G180" s="36" t="s">
        <v>132</v>
      </c>
      <c r="H180" s="41" t="s">
        <v>153</v>
      </c>
      <c r="I180" s="36" t="s">
        <v>54</v>
      </c>
      <c r="J180" s="37">
        <v>10</v>
      </c>
      <c r="K180" s="38">
        <f t="shared" si="2"/>
        <v>45976.709999999912</v>
      </c>
      <c r="L180" s="37">
        <v>10</v>
      </c>
    </row>
    <row r="181" spans="2:12" x14ac:dyDescent="0.25">
      <c r="B181" t="s">
        <v>24</v>
      </c>
      <c r="C181">
        <v>4</v>
      </c>
      <c r="D181" s="36" t="s">
        <v>93</v>
      </c>
      <c r="E181" s="36" t="s">
        <v>95</v>
      </c>
      <c r="F181" s="36" t="s">
        <v>104</v>
      </c>
      <c r="G181" s="36" t="s">
        <v>133</v>
      </c>
      <c r="H181" s="36" t="s">
        <v>50</v>
      </c>
      <c r="I181" s="41"/>
      <c r="J181" s="37">
        <v>20</v>
      </c>
      <c r="K181" s="38">
        <f t="shared" si="2"/>
        <v>45977.959999999912</v>
      </c>
      <c r="L181" s="37">
        <v>20</v>
      </c>
    </row>
    <row r="182" spans="2:12" x14ac:dyDescent="0.25">
      <c r="B182" t="s">
        <v>24</v>
      </c>
      <c r="C182">
        <v>4</v>
      </c>
      <c r="D182" s="36" t="s">
        <v>93</v>
      </c>
      <c r="E182" s="36" t="s">
        <v>95</v>
      </c>
      <c r="F182" s="36" t="s">
        <v>104</v>
      </c>
      <c r="G182" s="36" t="s">
        <v>133</v>
      </c>
      <c r="H182" s="36" t="s">
        <v>51</v>
      </c>
      <c r="I182" s="41"/>
      <c r="J182" s="37">
        <v>50</v>
      </c>
      <c r="K182" s="38">
        <f t="shared" si="2"/>
        <v>45981.089999999909</v>
      </c>
      <c r="L182" s="37">
        <v>50</v>
      </c>
    </row>
    <row r="183" spans="2:12" x14ac:dyDescent="0.25">
      <c r="B183" t="s">
        <v>24</v>
      </c>
      <c r="C183">
        <v>4</v>
      </c>
      <c r="D183" s="36" t="s">
        <v>93</v>
      </c>
      <c r="E183" s="36" t="s">
        <v>95</v>
      </c>
      <c r="F183" s="36" t="s">
        <v>104</v>
      </c>
      <c r="G183" s="36" t="s">
        <v>133</v>
      </c>
      <c r="H183" s="36" t="s">
        <v>52</v>
      </c>
      <c r="I183" s="41"/>
      <c r="J183" s="37">
        <v>25</v>
      </c>
      <c r="K183" s="38">
        <f t="shared" si="2"/>
        <v>45982.659999999909</v>
      </c>
      <c r="L183" s="37">
        <v>25</v>
      </c>
    </row>
    <row r="184" spans="2:12" x14ac:dyDescent="0.25">
      <c r="B184" t="s">
        <v>24</v>
      </c>
      <c r="C184">
        <v>4</v>
      </c>
      <c r="D184" s="36" t="s">
        <v>93</v>
      </c>
      <c r="E184" s="36" t="s">
        <v>95</v>
      </c>
      <c r="F184" s="36" t="s">
        <v>104</v>
      </c>
      <c r="G184" s="36" t="s">
        <v>133</v>
      </c>
      <c r="H184" s="36" t="s">
        <v>53</v>
      </c>
      <c r="I184" s="41"/>
      <c r="J184" s="37">
        <v>25</v>
      </c>
      <c r="K184" s="38">
        <f t="shared" si="2"/>
        <v>45984.229999999909</v>
      </c>
      <c r="L184" s="37">
        <v>25</v>
      </c>
    </row>
    <row r="185" spans="2:12" x14ac:dyDescent="0.25">
      <c r="B185" t="s">
        <v>24</v>
      </c>
      <c r="C185">
        <v>4</v>
      </c>
      <c r="D185" s="36" t="s">
        <v>93</v>
      </c>
      <c r="E185" s="36" t="s">
        <v>95</v>
      </c>
      <c r="F185" s="36" t="s">
        <v>104</v>
      </c>
      <c r="G185" s="36" t="s">
        <v>133</v>
      </c>
      <c r="H185" s="36" t="s">
        <v>54</v>
      </c>
      <c r="I185" s="41"/>
      <c r="J185" s="37">
        <v>25</v>
      </c>
      <c r="K185" s="38">
        <f t="shared" si="2"/>
        <v>45985.799999999908</v>
      </c>
      <c r="L185" s="37">
        <v>25</v>
      </c>
    </row>
    <row r="186" spans="2:12" x14ac:dyDescent="0.25">
      <c r="B186" t="s">
        <v>24</v>
      </c>
      <c r="C186">
        <v>4</v>
      </c>
      <c r="D186" s="36" t="s">
        <v>93</v>
      </c>
      <c r="E186" s="36" t="s">
        <v>95</v>
      </c>
      <c r="F186" s="36" t="s">
        <v>105</v>
      </c>
      <c r="G186" s="36" t="s">
        <v>134</v>
      </c>
      <c r="H186" s="36" t="s">
        <v>50</v>
      </c>
      <c r="I186" s="36"/>
      <c r="J186" s="37">
        <v>2</v>
      </c>
      <c r="K186" s="38">
        <f t="shared" si="2"/>
        <v>45985.929999999906</v>
      </c>
      <c r="L186" s="37">
        <v>2</v>
      </c>
    </row>
    <row r="187" spans="2:12" x14ac:dyDescent="0.25">
      <c r="B187" t="s">
        <v>24</v>
      </c>
      <c r="C187">
        <v>4</v>
      </c>
      <c r="D187" s="36" t="s">
        <v>93</v>
      </c>
      <c r="E187" s="36" t="s">
        <v>95</v>
      </c>
      <c r="F187" s="36" t="s">
        <v>105</v>
      </c>
      <c r="G187" s="36" t="s">
        <v>134</v>
      </c>
      <c r="H187" s="36" t="s">
        <v>51</v>
      </c>
      <c r="I187" s="36"/>
      <c r="J187" s="37">
        <v>3</v>
      </c>
      <c r="K187" s="38">
        <f t="shared" si="2"/>
        <v>45986.119999999908</v>
      </c>
      <c r="L187" s="37">
        <v>3</v>
      </c>
    </row>
    <row r="188" spans="2:12" x14ac:dyDescent="0.25">
      <c r="B188" t="s">
        <v>24</v>
      </c>
      <c r="C188">
        <v>4</v>
      </c>
      <c r="D188" s="36" t="s">
        <v>93</v>
      </c>
      <c r="E188" s="36" t="s">
        <v>95</v>
      </c>
      <c r="F188" s="36" t="s">
        <v>105</v>
      </c>
      <c r="G188" s="36" t="s">
        <v>134</v>
      </c>
      <c r="H188" s="36" t="s">
        <v>52</v>
      </c>
      <c r="I188" s="36"/>
      <c r="J188" s="37">
        <v>2</v>
      </c>
      <c r="K188" s="38">
        <f t="shared" si="2"/>
        <v>45986.249999999905</v>
      </c>
      <c r="L188" s="37">
        <v>2</v>
      </c>
    </row>
    <row r="189" spans="2:12" x14ac:dyDescent="0.25">
      <c r="B189" t="s">
        <v>24</v>
      </c>
      <c r="C189">
        <v>4</v>
      </c>
      <c r="D189" s="36" t="s">
        <v>93</v>
      </c>
      <c r="E189" s="36" t="s">
        <v>95</v>
      </c>
      <c r="F189" s="36" t="s">
        <v>105</v>
      </c>
      <c r="G189" s="36" t="s">
        <v>134</v>
      </c>
      <c r="H189" s="36" t="s">
        <v>53</v>
      </c>
      <c r="I189" s="36"/>
      <c r="J189" s="37">
        <v>2</v>
      </c>
      <c r="K189" s="38">
        <f t="shared" si="2"/>
        <v>45986.379999999903</v>
      </c>
      <c r="L189" s="37">
        <v>2</v>
      </c>
    </row>
    <row r="190" spans="2:12" x14ac:dyDescent="0.25">
      <c r="B190" t="s">
        <v>24</v>
      </c>
      <c r="C190">
        <v>4</v>
      </c>
      <c r="D190" s="36" t="s">
        <v>93</v>
      </c>
      <c r="E190" s="36" t="s">
        <v>95</v>
      </c>
      <c r="F190" s="36" t="s">
        <v>105</v>
      </c>
      <c r="G190" s="36" t="s">
        <v>134</v>
      </c>
      <c r="H190" s="36" t="s">
        <v>54</v>
      </c>
      <c r="I190" s="36"/>
      <c r="J190" s="37">
        <v>2</v>
      </c>
      <c r="K190" s="38">
        <f t="shared" si="2"/>
        <v>45986.5099999999</v>
      </c>
      <c r="L190" s="37">
        <v>2</v>
      </c>
    </row>
    <row r="191" spans="2:12" x14ac:dyDescent="0.25">
      <c r="B191" t="s">
        <v>24</v>
      </c>
      <c r="C191">
        <v>4</v>
      </c>
      <c r="D191" s="36" t="s">
        <v>93</v>
      </c>
      <c r="E191" s="36" t="s">
        <v>95</v>
      </c>
      <c r="F191" s="36" t="s">
        <v>105</v>
      </c>
      <c r="G191" s="36" t="s">
        <v>135</v>
      </c>
      <c r="H191" s="36" t="s">
        <v>50</v>
      </c>
      <c r="I191" s="36"/>
      <c r="J191" s="37">
        <v>2</v>
      </c>
      <c r="K191" s="38">
        <f t="shared" si="2"/>
        <v>45986.639999999898</v>
      </c>
      <c r="L191" s="37">
        <v>2</v>
      </c>
    </row>
    <row r="192" spans="2:12" x14ac:dyDescent="0.25">
      <c r="B192" t="s">
        <v>24</v>
      </c>
      <c r="C192">
        <v>4</v>
      </c>
      <c r="D192" s="36" t="s">
        <v>93</v>
      </c>
      <c r="E192" s="36" t="s">
        <v>95</v>
      </c>
      <c r="F192" s="36" t="s">
        <v>105</v>
      </c>
      <c r="G192" s="36" t="s">
        <v>135</v>
      </c>
      <c r="H192" s="36" t="s">
        <v>51</v>
      </c>
      <c r="I192" s="36"/>
      <c r="J192" s="37">
        <v>3</v>
      </c>
      <c r="K192" s="38">
        <f t="shared" si="2"/>
        <v>45986.8299999999</v>
      </c>
      <c r="L192" s="37">
        <v>3</v>
      </c>
    </row>
    <row r="193" spans="2:12" x14ac:dyDescent="0.25">
      <c r="B193" t="s">
        <v>24</v>
      </c>
      <c r="C193">
        <v>4</v>
      </c>
      <c r="D193" s="36" t="s">
        <v>93</v>
      </c>
      <c r="E193" s="36" t="s">
        <v>95</v>
      </c>
      <c r="F193" s="36" t="s">
        <v>105</v>
      </c>
      <c r="G193" s="36" t="s">
        <v>135</v>
      </c>
      <c r="H193" s="36" t="s">
        <v>52</v>
      </c>
      <c r="I193" s="36"/>
      <c r="J193" s="37">
        <v>2</v>
      </c>
      <c r="K193" s="38">
        <f t="shared" si="2"/>
        <v>45986.959999999897</v>
      </c>
      <c r="L193" s="37">
        <v>2</v>
      </c>
    </row>
    <row r="194" spans="2:12" x14ac:dyDescent="0.25">
      <c r="B194" t="s">
        <v>24</v>
      </c>
      <c r="C194">
        <v>4</v>
      </c>
      <c r="D194" s="36" t="s">
        <v>93</v>
      </c>
      <c r="E194" s="36" t="s">
        <v>95</v>
      </c>
      <c r="F194" s="36" t="s">
        <v>105</v>
      </c>
      <c r="G194" s="36" t="s">
        <v>135</v>
      </c>
      <c r="H194" s="36" t="s">
        <v>53</v>
      </c>
      <c r="I194" s="36"/>
      <c r="J194" s="37">
        <v>2</v>
      </c>
      <c r="K194" s="38">
        <f t="shared" si="2"/>
        <v>45987.089999999895</v>
      </c>
      <c r="L194" s="37">
        <v>2</v>
      </c>
    </row>
    <row r="195" spans="2:12" x14ac:dyDescent="0.25">
      <c r="B195" t="s">
        <v>24</v>
      </c>
      <c r="C195">
        <v>4</v>
      </c>
      <c r="D195" s="36" t="s">
        <v>93</v>
      </c>
      <c r="E195" s="36" t="s">
        <v>95</v>
      </c>
      <c r="F195" s="36" t="s">
        <v>105</v>
      </c>
      <c r="G195" s="36" t="s">
        <v>135</v>
      </c>
      <c r="H195" s="36" t="s">
        <v>54</v>
      </c>
      <c r="I195" s="36"/>
      <c r="J195" s="37">
        <v>2</v>
      </c>
      <c r="K195" s="38">
        <f t="shared" si="2"/>
        <v>45987.219999999892</v>
      </c>
      <c r="L195" s="37">
        <v>2</v>
      </c>
    </row>
    <row r="196" spans="2:12" x14ac:dyDescent="0.25">
      <c r="B196" t="s">
        <v>24</v>
      </c>
      <c r="C196">
        <v>4</v>
      </c>
      <c r="D196" s="36" t="s">
        <v>93</v>
      </c>
      <c r="E196" s="36" t="s">
        <v>95</v>
      </c>
      <c r="F196" s="36" t="s">
        <v>105</v>
      </c>
      <c r="G196" s="36" t="s">
        <v>136</v>
      </c>
      <c r="H196" s="36" t="s">
        <v>50</v>
      </c>
      <c r="I196" s="36"/>
      <c r="J196" s="37">
        <v>3</v>
      </c>
      <c r="K196" s="38">
        <f t="shared" si="2"/>
        <v>45987.409999999894</v>
      </c>
      <c r="L196" s="37">
        <v>3</v>
      </c>
    </row>
    <row r="197" spans="2:12" x14ac:dyDescent="0.25">
      <c r="B197" t="s">
        <v>24</v>
      </c>
      <c r="C197">
        <v>4</v>
      </c>
      <c r="D197" s="36" t="s">
        <v>93</v>
      </c>
      <c r="E197" s="36" t="s">
        <v>95</v>
      </c>
      <c r="F197" s="36" t="s">
        <v>105</v>
      </c>
      <c r="G197" s="36" t="s">
        <v>136</v>
      </c>
      <c r="H197" s="36" t="s">
        <v>51</v>
      </c>
      <c r="I197" s="36"/>
      <c r="J197" s="37">
        <v>7</v>
      </c>
      <c r="K197" s="38">
        <f t="shared" si="2"/>
        <v>45987.849999999897</v>
      </c>
      <c r="L197" s="37">
        <v>7</v>
      </c>
    </row>
    <row r="198" spans="2:12" x14ac:dyDescent="0.25">
      <c r="B198" t="s">
        <v>24</v>
      </c>
      <c r="C198">
        <v>4</v>
      </c>
      <c r="D198" s="36" t="s">
        <v>93</v>
      </c>
      <c r="E198" s="36" t="s">
        <v>95</v>
      </c>
      <c r="F198" s="36" t="s">
        <v>105</v>
      </c>
      <c r="G198" s="36" t="s">
        <v>136</v>
      </c>
      <c r="H198" s="36" t="s">
        <v>52</v>
      </c>
      <c r="I198" s="36"/>
      <c r="J198" s="37">
        <v>3</v>
      </c>
      <c r="K198" s="38">
        <f t="shared" si="2"/>
        <v>45988.039999999899</v>
      </c>
      <c r="L198" s="37">
        <v>3</v>
      </c>
    </row>
    <row r="199" spans="2:12" x14ac:dyDescent="0.25">
      <c r="B199" t="s">
        <v>24</v>
      </c>
      <c r="C199">
        <v>4</v>
      </c>
      <c r="D199" s="36" t="s">
        <v>93</v>
      </c>
      <c r="E199" s="36" t="s">
        <v>95</v>
      </c>
      <c r="F199" s="36" t="s">
        <v>105</v>
      </c>
      <c r="G199" s="36" t="s">
        <v>136</v>
      </c>
      <c r="H199" s="36" t="s">
        <v>53</v>
      </c>
      <c r="I199" s="36"/>
      <c r="J199" s="37">
        <v>3</v>
      </c>
      <c r="K199" s="38">
        <f t="shared" si="2"/>
        <v>45988.229999999901</v>
      </c>
      <c r="L199" s="37">
        <v>3</v>
      </c>
    </row>
    <row r="200" spans="2:12" x14ac:dyDescent="0.25">
      <c r="B200" t="s">
        <v>24</v>
      </c>
      <c r="C200">
        <v>4</v>
      </c>
      <c r="D200" s="36" t="s">
        <v>93</v>
      </c>
      <c r="E200" s="36" t="s">
        <v>95</v>
      </c>
      <c r="F200" s="36" t="s">
        <v>105</v>
      </c>
      <c r="G200" s="36" t="s">
        <v>136</v>
      </c>
      <c r="H200" s="36" t="s">
        <v>54</v>
      </c>
      <c r="I200" s="36"/>
      <c r="J200" s="37">
        <v>2</v>
      </c>
      <c r="K200" s="38">
        <f t="shared" si="2"/>
        <v>45988.359999999899</v>
      </c>
      <c r="L200" s="37">
        <v>2</v>
      </c>
    </row>
    <row r="201" spans="2:12" x14ac:dyDescent="0.25">
      <c r="B201" t="s">
        <v>24</v>
      </c>
      <c r="C201">
        <v>4</v>
      </c>
      <c r="D201" s="36" t="s">
        <v>93</v>
      </c>
      <c r="E201" s="36" t="s">
        <v>95</v>
      </c>
      <c r="F201" s="36" t="s">
        <v>105</v>
      </c>
      <c r="G201" s="36" t="s">
        <v>137</v>
      </c>
      <c r="H201" s="36" t="s">
        <v>50</v>
      </c>
      <c r="I201" s="36"/>
      <c r="J201" s="37">
        <v>2</v>
      </c>
      <c r="K201" s="38">
        <f t="shared" si="2"/>
        <v>45988.489999999896</v>
      </c>
      <c r="L201" s="37">
        <v>2</v>
      </c>
    </row>
    <row r="202" spans="2:12" x14ac:dyDescent="0.25">
      <c r="B202" t="s">
        <v>24</v>
      </c>
      <c r="C202">
        <v>4</v>
      </c>
      <c r="D202" s="36" t="s">
        <v>93</v>
      </c>
      <c r="E202" s="36" t="s">
        <v>95</v>
      </c>
      <c r="F202" s="36" t="s">
        <v>105</v>
      </c>
      <c r="G202" s="36" t="s">
        <v>137</v>
      </c>
      <c r="H202" s="36" t="s">
        <v>51</v>
      </c>
      <c r="I202" s="36"/>
      <c r="J202" s="37">
        <v>4</v>
      </c>
      <c r="K202" s="38">
        <f t="shared" si="2"/>
        <v>45988.739999999896</v>
      </c>
      <c r="L202" s="37">
        <v>4</v>
      </c>
    </row>
    <row r="203" spans="2:12" x14ac:dyDescent="0.25">
      <c r="B203" t="s">
        <v>24</v>
      </c>
      <c r="C203">
        <v>4</v>
      </c>
      <c r="D203" s="36" t="s">
        <v>93</v>
      </c>
      <c r="E203" s="36" t="s">
        <v>95</v>
      </c>
      <c r="F203" s="36" t="s">
        <v>105</v>
      </c>
      <c r="G203" s="36" t="s">
        <v>137</v>
      </c>
      <c r="H203" s="36" t="s">
        <v>52</v>
      </c>
      <c r="I203" s="36"/>
      <c r="J203" s="37">
        <v>2</v>
      </c>
      <c r="K203" s="38">
        <f t="shared" si="2"/>
        <v>45988.869999999893</v>
      </c>
      <c r="L203" s="37">
        <v>2</v>
      </c>
    </row>
    <row r="204" spans="2:12" x14ac:dyDescent="0.25">
      <c r="B204" t="s">
        <v>24</v>
      </c>
      <c r="C204">
        <v>4</v>
      </c>
      <c r="D204" s="36" t="s">
        <v>93</v>
      </c>
      <c r="E204" s="36" t="s">
        <v>95</v>
      </c>
      <c r="F204" s="36" t="s">
        <v>105</v>
      </c>
      <c r="G204" s="36" t="s">
        <v>137</v>
      </c>
      <c r="H204" s="36" t="s">
        <v>53</v>
      </c>
      <c r="I204" s="36"/>
      <c r="J204" s="37">
        <v>2</v>
      </c>
      <c r="K204" s="38">
        <f t="shared" si="2"/>
        <v>45988.999999999891</v>
      </c>
      <c r="L204" s="37">
        <v>2</v>
      </c>
    </row>
    <row r="205" spans="2:12" x14ac:dyDescent="0.25">
      <c r="B205" t="s">
        <v>24</v>
      </c>
      <c r="C205">
        <v>4</v>
      </c>
      <c r="D205" s="36" t="s">
        <v>93</v>
      </c>
      <c r="E205" s="36" t="s">
        <v>95</v>
      </c>
      <c r="F205" s="36" t="s">
        <v>105</v>
      </c>
      <c r="G205" s="36" t="s">
        <v>137</v>
      </c>
      <c r="H205" s="36" t="s">
        <v>54</v>
      </c>
      <c r="I205" s="36"/>
      <c r="J205" s="37">
        <v>1</v>
      </c>
      <c r="K205" s="38">
        <f t="shared" si="2"/>
        <v>45989.069999999891</v>
      </c>
      <c r="L205" s="37">
        <v>1</v>
      </c>
    </row>
    <row r="206" spans="2:12" x14ac:dyDescent="0.25">
      <c r="B206" t="s">
        <v>24</v>
      </c>
      <c r="C206">
        <v>4</v>
      </c>
      <c r="D206" s="36" t="s">
        <v>93</v>
      </c>
      <c r="E206" s="36" t="s">
        <v>95</v>
      </c>
      <c r="F206" s="36" t="s">
        <v>105</v>
      </c>
      <c r="G206" s="36" t="s">
        <v>138</v>
      </c>
      <c r="H206" s="36" t="s">
        <v>50</v>
      </c>
      <c r="I206" s="36"/>
      <c r="J206" s="37">
        <v>2</v>
      </c>
      <c r="K206" s="38">
        <f t="shared" si="2"/>
        <v>45989.199999999888</v>
      </c>
      <c r="L206" s="37">
        <v>2</v>
      </c>
    </row>
    <row r="207" spans="2:12" x14ac:dyDescent="0.25">
      <c r="B207" t="s">
        <v>24</v>
      </c>
      <c r="C207">
        <v>4</v>
      </c>
      <c r="D207" s="36" t="s">
        <v>93</v>
      </c>
      <c r="E207" s="36" t="s">
        <v>95</v>
      </c>
      <c r="F207" s="36" t="s">
        <v>105</v>
      </c>
      <c r="G207" s="36" t="s">
        <v>138</v>
      </c>
      <c r="H207" s="36" t="s">
        <v>51</v>
      </c>
      <c r="I207" s="36"/>
      <c r="J207" s="37">
        <v>4</v>
      </c>
      <c r="K207" s="38">
        <f t="shared" si="2"/>
        <v>45989.449999999888</v>
      </c>
      <c r="L207" s="37">
        <v>4</v>
      </c>
    </row>
    <row r="208" spans="2:12" x14ac:dyDescent="0.25">
      <c r="B208" t="s">
        <v>24</v>
      </c>
      <c r="C208">
        <v>4</v>
      </c>
      <c r="D208" s="36" t="s">
        <v>93</v>
      </c>
      <c r="E208" s="36" t="s">
        <v>95</v>
      </c>
      <c r="F208" s="36" t="s">
        <v>105</v>
      </c>
      <c r="G208" s="36" t="s">
        <v>138</v>
      </c>
      <c r="H208" s="36" t="s">
        <v>52</v>
      </c>
      <c r="I208" s="36"/>
      <c r="J208" s="37">
        <v>2</v>
      </c>
      <c r="K208" s="38">
        <f t="shared" si="2"/>
        <v>45989.579999999885</v>
      </c>
      <c r="L208" s="37">
        <v>2</v>
      </c>
    </row>
    <row r="209" spans="2:12" x14ac:dyDescent="0.25">
      <c r="B209" t="s">
        <v>24</v>
      </c>
      <c r="C209">
        <v>4</v>
      </c>
      <c r="D209" s="36" t="s">
        <v>93</v>
      </c>
      <c r="E209" s="36" t="s">
        <v>95</v>
      </c>
      <c r="F209" s="36" t="s">
        <v>105</v>
      </c>
      <c r="G209" s="36" t="s">
        <v>138</v>
      </c>
      <c r="H209" s="36" t="s">
        <v>53</v>
      </c>
      <c r="I209" s="36"/>
      <c r="J209" s="37">
        <v>2</v>
      </c>
      <c r="K209" s="38">
        <f t="shared" si="2"/>
        <v>45989.709999999883</v>
      </c>
      <c r="L209" s="37">
        <v>2</v>
      </c>
    </row>
    <row r="210" spans="2:12" x14ac:dyDescent="0.25">
      <c r="B210" t="s">
        <v>24</v>
      </c>
      <c r="C210">
        <v>4</v>
      </c>
      <c r="D210" s="36" t="s">
        <v>93</v>
      </c>
      <c r="E210" s="36" t="s">
        <v>95</v>
      </c>
      <c r="F210" s="36" t="s">
        <v>105</v>
      </c>
      <c r="G210" s="36" t="s">
        <v>138</v>
      </c>
      <c r="H210" s="36" t="s">
        <v>54</v>
      </c>
      <c r="I210" s="36"/>
      <c r="J210" s="37">
        <v>1</v>
      </c>
      <c r="K210" s="38">
        <f t="shared" si="2"/>
        <v>45989.779999999882</v>
      </c>
      <c r="L210" s="37">
        <v>1</v>
      </c>
    </row>
    <row r="211" spans="2:12" x14ac:dyDescent="0.25">
      <c r="B211" t="s">
        <v>24</v>
      </c>
      <c r="C211">
        <v>4</v>
      </c>
      <c r="D211" s="36" t="s">
        <v>93</v>
      </c>
      <c r="E211" s="36" t="s">
        <v>95</v>
      </c>
      <c r="F211" s="36" t="s">
        <v>106</v>
      </c>
      <c r="G211" s="36" t="s">
        <v>139</v>
      </c>
      <c r="H211" s="36" t="s">
        <v>50</v>
      </c>
      <c r="I211" s="36"/>
      <c r="J211" s="37">
        <v>2</v>
      </c>
      <c r="K211" s="38">
        <f t="shared" si="2"/>
        <v>45989.90999999988</v>
      </c>
      <c r="L211" s="37">
        <v>2</v>
      </c>
    </row>
    <row r="212" spans="2:12" x14ac:dyDescent="0.25">
      <c r="B212" t="s">
        <v>24</v>
      </c>
      <c r="C212">
        <v>4</v>
      </c>
      <c r="D212" s="36" t="s">
        <v>93</v>
      </c>
      <c r="E212" s="36" t="s">
        <v>95</v>
      </c>
      <c r="F212" s="36" t="s">
        <v>106</v>
      </c>
      <c r="G212" s="36" t="s">
        <v>139</v>
      </c>
      <c r="H212" s="36" t="s">
        <v>51</v>
      </c>
      <c r="I212" s="36"/>
      <c r="J212" s="37">
        <v>4</v>
      </c>
      <c r="K212" s="38">
        <f t="shared" si="2"/>
        <v>45990.15999999988</v>
      </c>
      <c r="L212" s="37">
        <v>4</v>
      </c>
    </row>
    <row r="213" spans="2:12" x14ac:dyDescent="0.25">
      <c r="B213" t="s">
        <v>24</v>
      </c>
      <c r="C213">
        <v>4</v>
      </c>
      <c r="D213" s="36" t="s">
        <v>93</v>
      </c>
      <c r="E213" s="36" t="s">
        <v>95</v>
      </c>
      <c r="F213" s="36" t="s">
        <v>106</v>
      </c>
      <c r="G213" s="36" t="s">
        <v>139</v>
      </c>
      <c r="H213" s="36" t="s">
        <v>52</v>
      </c>
      <c r="I213" s="36"/>
      <c r="J213" s="37">
        <v>2</v>
      </c>
      <c r="K213" s="38">
        <f t="shared" si="2"/>
        <v>45990.289999999877</v>
      </c>
      <c r="L213" s="37">
        <v>2</v>
      </c>
    </row>
    <row r="214" spans="2:12" x14ac:dyDescent="0.25">
      <c r="B214" t="s">
        <v>24</v>
      </c>
      <c r="C214">
        <v>4</v>
      </c>
      <c r="D214" s="36" t="s">
        <v>93</v>
      </c>
      <c r="E214" s="36" t="s">
        <v>95</v>
      </c>
      <c r="F214" s="36" t="s">
        <v>106</v>
      </c>
      <c r="G214" s="36" t="s">
        <v>139</v>
      </c>
      <c r="H214" s="36" t="s">
        <v>53</v>
      </c>
      <c r="I214" s="36"/>
      <c r="J214" s="37">
        <v>2</v>
      </c>
      <c r="K214" s="38">
        <f t="shared" si="2"/>
        <v>45990.419999999875</v>
      </c>
      <c r="L214" s="37">
        <v>2</v>
      </c>
    </row>
    <row r="215" spans="2:12" x14ac:dyDescent="0.25">
      <c r="B215" t="s">
        <v>24</v>
      </c>
      <c r="C215">
        <v>4</v>
      </c>
      <c r="D215" s="36" t="s">
        <v>93</v>
      </c>
      <c r="E215" s="36" t="s">
        <v>95</v>
      </c>
      <c r="F215" s="36" t="s">
        <v>106</v>
      </c>
      <c r="G215" s="36" t="s">
        <v>139</v>
      </c>
      <c r="H215" s="36" t="s">
        <v>54</v>
      </c>
      <c r="I215" s="36"/>
      <c r="J215" s="37">
        <v>1</v>
      </c>
      <c r="K215" s="38">
        <f t="shared" ref="K215:K278" si="3">ROUNDUP(J215/8/$K$18,2)+K214</f>
        <v>45990.489999999874</v>
      </c>
      <c r="L215" s="37">
        <v>1</v>
      </c>
    </row>
    <row r="216" spans="2:12" x14ac:dyDescent="0.25">
      <c r="B216" t="s">
        <v>24</v>
      </c>
      <c r="C216">
        <v>4</v>
      </c>
      <c r="D216" s="36" t="s">
        <v>93</v>
      </c>
      <c r="E216" s="36" t="s">
        <v>95</v>
      </c>
      <c r="F216" s="36" t="s">
        <v>106</v>
      </c>
      <c r="G216" s="36" t="s">
        <v>140</v>
      </c>
      <c r="H216" s="36" t="s">
        <v>50</v>
      </c>
      <c r="I216" s="36"/>
      <c r="J216" s="37">
        <v>2</v>
      </c>
      <c r="K216" s="38">
        <f t="shared" si="3"/>
        <v>45990.619999999872</v>
      </c>
      <c r="L216" s="37">
        <v>2</v>
      </c>
    </row>
    <row r="217" spans="2:12" x14ac:dyDescent="0.25">
      <c r="B217" t="s">
        <v>24</v>
      </c>
      <c r="C217">
        <v>4</v>
      </c>
      <c r="D217" s="36" t="s">
        <v>93</v>
      </c>
      <c r="E217" s="36" t="s">
        <v>95</v>
      </c>
      <c r="F217" s="36" t="s">
        <v>106</v>
      </c>
      <c r="G217" s="36" t="s">
        <v>140</v>
      </c>
      <c r="H217" s="36" t="s">
        <v>51</v>
      </c>
      <c r="I217" s="36"/>
      <c r="J217" s="37">
        <v>4</v>
      </c>
      <c r="K217" s="38">
        <f t="shared" si="3"/>
        <v>45990.869999999872</v>
      </c>
      <c r="L217" s="37">
        <v>4</v>
      </c>
    </row>
    <row r="218" spans="2:12" x14ac:dyDescent="0.25">
      <c r="B218" t="s">
        <v>24</v>
      </c>
      <c r="C218">
        <v>4</v>
      </c>
      <c r="D218" s="36" t="s">
        <v>93</v>
      </c>
      <c r="E218" s="36" t="s">
        <v>95</v>
      </c>
      <c r="F218" s="36" t="s">
        <v>106</v>
      </c>
      <c r="G218" s="36" t="s">
        <v>140</v>
      </c>
      <c r="H218" s="36" t="s">
        <v>52</v>
      </c>
      <c r="I218" s="36"/>
      <c r="J218" s="37">
        <v>2</v>
      </c>
      <c r="K218" s="38">
        <f t="shared" si="3"/>
        <v>45990.999999999869</v>
      </c>
      <c r="L218" s="37">
        <v>2</v>
      </c>
    </row>
    <row r="219" spans="2:12" x14ac:dyDescent="0.25">
      <c r="B219" t="s">
        <v>24</v>
      </c>
      <c r="C219">
        <v>4</v>
      </c>
      <c r="D219" s="36" t="s">
        <v>93</v>
      </c>
      <c r="E219" s="36" t="s">
        <v>95</v>
      </c>
      <c r="F219" s="36" t="s">
        <v>106</v>
      </c>
      <c r="G219" s="36" t="s">
        <v>140</v>
      </c>
      <c r="H219" s="36" t="s">
        <v>53</v>
      </c>
      <c r="I219" s="36"/>
      <c r="J219" s="37">
        <v>2</v>
      </c>
      <c r="K219" s="38">
        <f t="shared" si="3"/>
        <v>45991.129999999866</v>
      </c>
      <c r="L219" s="37">
        <v>2</v>
      </c>
    </row>
    <row r="220" spans="2:12" x14ac:dyDescent="0.25">
      <c r="B220" t="s">
        <v>24</v>
      </c>
      <c r="C220">
        <v>4</v>
      </c>
      <c r="D220" s="36" t="s">
        <v>93</v>
      </c>
      <c r="E220" s="36" t="s">
        <v>95</v>
      </c>
      <c r="F220" s="36" t="s">
        <v>106</v>
      </c>
      <c r="G220" s="36" t="s">
        <v>140</v>
      </c>
      <c r="H220" s="36" t="s">
        <v>54</v>
      </c>
      <c r="I220" s="36"/>
      <c r="J220" s="37">
        <v>1</v>
      </c>
      <c r="K220" s="38">
        <f t="shared" si="3"/>
        <v>45991.199999999866</v>
      </c>
      <c r="L220" s="37">
        <v>1</v>
      </c>
    </row>
    <row r="221" spans="2:12" x14ac:dyDescent="0.25">
      <c r="B221" t="s">
        <v>24</v>
      </c>
      <c r="C221">
        <v>4</v>
      </c>
      <c r="D221" s="36" t="s">
        <v>93</v>
      </c>
      <c r="E221" s="36" t="s">
        <v>95</v>
      </c>
      <c r="F221" s="36" t="s">
        <v>107</v>
      </c>
      <c r="G221" s="36" t="s">
        <v>50</v>
      </c>
      <c r="H221" s="36"/>
      <c r="I221" s="36"/>
      <c r="J221" s="37">
        <v>4</v>
      </c>
      <c r="K221" s="38">
        <f t="shared" si="3"/>
        <v>45991.449999999866</v>
      </c>
      <c r="L221" s="37">
        <v>4</v>
      </c>
    </row>
    <row r="222" spans="2:12" x14ac:dyDescent="0.25">
      <c r="B222" t="s">
        <v>24</v>
      </c>
      <c r="C222">
        <v>4</v>
      </c>
      <c r="D222" s="36" t="s">
        <v>93</v>
      </c>
      <c r="E222" s="36" t="s">
        <v>95</v>
      </c>
      <c r="F222" s="36" t="s">
        <v>107</v>
      </c>
      <c r="G222" s="36" t="s">
        <v>51</v>
      </c>
      <c r="H222" s="36"/>
      <c r="I222" s="36"/>
      <c r="J222" s="37">
        <v>8</v>
      </c>
      <c r="K222" s="38">
        <f t="shared" si="3"/>
        <v>45991.949999999866</v>
      </c>
      <c r="L222" s="37">
        <v>8</v>
      </c>
    </row>
    <row r="223" spans="2:12" x14ac:dyDescent="0.25">
      <c r="B223" t="s">
        <v>24</v>
      </c>
      <c r="C223">
        <v>4</v>
      </c>
      <c r="D223" s="36" t="s">
        <v>93</v>
      </c>
      <c r="E223" s="36" t="s">
        <v>95</v>
      </c>
      <c r="F223" s="36" t="s">
        <v>107</v>
      </c>
      <c r="G223" s="36" t="s">
        <v>52</v>
      </c>
      <c r="H223" s="36"/>
      <c r="I223" s="36"/>
      <c r="J223" s="37">
        <v>4</v>
      </c>
      <c r="K223" s="38">
        <f t="shared" si="3"/>
        <v>45992.199999999866</v>
      </c>
      <c r="L223" s="37">
        <v>4</v>
      </c>
    </row>
    <row r="224" spans="2:12" x14ac:dyDescent="0.25">
      <c r="B224" t="s">
        <v>24</v>
      </c>
      <c r="C224">
        <v>4</v>
      </c>
      <c r="D224" s="36" t="s">
        <v>93</v>
      </c>
      <c r="E224" s="36" t="s">
        <v>95</v>
      </c>
      <c r="F224" s="36" t="s">
        <v>107</v>
      </c>
      <c r="G224" s="36" t="s">
        <v>53</v>
      </c>
      <c r="H224" s="36"/>
      <c r="I224" s="36"/>
      <c r="J224" s="37">
        <v>4</v>
      </c>
      <c r="K224" s="38">
        <f t="shared" si="3"/>
        <v>45992.449999999866</v>
      </c>
      <c r="L224" s="37">
        <v>4</v>
      </c>
    </row>
    <row r="225" spans="2:12" x14ac:dyDescent="0.25">
      <c r="B225" t="s">
        <v>24</v>
      </c>
      <c r="C225">
        <v>4</v>
      </c>
      <c r="D225" s="36" t="s">
        <v>93</v>
      </c>
      <c r="E225" s="36" t="s">
        <v>95</v>
      </c>
      <c r="F225" s="36" t="s">
        <v>107</v>
      </c>
      <c r="G225" s="36" t="s">
        <v>54</v>
      </c>
      <c r="H225" s="36"/>
      <c r="I225" s="36"/>
      <c r="J225" s="37">
        <v>2</v>
      </c>
      <c r="K225" s="38">
        <f t="shared" si="3"/>
        <v>45992.579999999864</v>
      </c>
      <c r="L225" s="37">
        <v>2</v>
      </c>
    </row>
    <row r="226" spans="2:12" x14ac:dyDescent="0.25">
      <c r="B226" t="s">
        <v>24</v>
      </c>
      <c r="C226">
        <v>4</v>
      </c>
      <c r="D226" s="36" t="s">
        <v>93</v>
      </c>
      <c r="E226" s="36" t="s">
        <v>95</v>
      </c>
      <c r="F226" s="36" t="s">
        <v>108</v>
      </c>
      <c r="G226" s="36" t="s">
        <v>50</v>
      </c>
      <c r="H226" s="36"/>
      <c r="I226" s="36"/>
      <c r="J226" s="37">
        <v>4</v>
      </c>
      <c r="K226" s="38">
        <f t="shared" si="3"/>
        <v>45992.829999999864</v>
      </c>
      <c r="L226" s="37">
        <v>4</v>
      </c>
    </row>
    <row r="227" spans="2:12" x14ac:dyDescent="0.25">
      <c r="B227" t="s">
        <v>24</v>
      </c>
      <c r="C227">
        <v>4</v>
      </c>
      <c r="D227" s="36" t="s">
        <v>93</v>
      </c>
      <c r="E227" s="36" t="s">
        <v>95</v>
      </c>
      <c r="F227" s="36" t="s">
        <v>108</v>
      </c>
      <c r="G227" s="36" t="s">
        <v>51</v>
      </c>
      <c r="H227" s="36"/>
      <c r="I227" s="36"/>
      <c r="J227" s="37">
        <v>8</v>
      </c>
      <c r="K227" s="38">
        <f t="shared" si="3"/>
        <v>45993.329999999864</v>
      </c>
      <c r="L227" s="37">
        <v>8</v>
      </c>
    </row>
    <row r="228" spans="2:12" x14ac:dyDescent="0.25">
      <c r="B228" t="s">
        <v>24</v>
      </c>
      <c r="C228">
        <v>4</v>
      </c>
      <c r="D228" s="36" t="s">
        <v>93</v>
      </c>
      <c r="E228" s="36" t="s">
        <v>95</v>
      </c>
      <c r="F228" s="36" t="s">
        <v>108</v>
      </c>
      <c r="G228" s="36" t="s">
        <v>52</v>
      </c>
      <c r="H228" s="36"/>
      <c r="I228" s="36"/>
      <c r="J228" s="37">
        <v>4</v>
      </c>
      <c r="K228" s="38">
        <f t="shared" si="3"/>
        <v>45993.579999999864</v>
      </c>
      <c r="L228" s="37">
        <v>4</v>
      </c>
    </row>
    <row r="229" spans="2:12" x14ac:dyDescent="0.25">
      <c r="B229" t="s">
        <v>24</v>
      </c>
      <c r="C229">
        <v>4</v>
      </c>
      <c r="D229" s="36" t="s">
        <v>93</v>
      </c>
      <c r="E229" s="36" t="s">
        <v>95</v>
      </c>
      <c r="F229" s="36" t="s">
        <v>108</v>
      </c>
      <c r="G229" s="36" t="s">
        <v>53</v>
      </c>
      <c r="H229" s="36"/>
      <c r="I229" s="36"/>
      <c r="J229" s="37">
        <v>4</v>
      </c>
      <c r="K229" s="38">
        <f t="shared" si="3"/>
        <v>45993.829999999864</v>
      </c>
      <c r="L229" s="37">
        <v>4</v>
      </c>
    </row>
    <row r="230" spans="2:12" x14ac:dyDescent="0.25">
      <c r="B230" t="s">
        <v>24</v>
      </c>
      <c r="C230">
        <v>4</v>
      </c>
      <c r="D230" s="36" t="s">
        <v>93</v>
      </c>
      <c r="E230" s="36" t="s">
        <v>95</v>
      </c>
      <c r="F230" s="36" t="s">
        <v>108</v>
      </c>
      <c r="G230" s="36" t="s">
        <v>54</v>
      </c>
      <c r="H230" s="36"/>
      <c r="I230" s="36"/>
      <c r="J230" s="37">
        <v>2</v>
      </c>
      <c r="K230" s="38">
        <f t="shared" si="3"/>
        <v>45993.959999999861</v>
      </c>
      <c r="L230" s="37">
        <v>2</v>
      </c>
    </row>
    <row r="231" spans="2:12" x14ac:dyDescent="0.25">
      <c r="B231" t="s">
        <v>24</v>
      </c>
      <c r="C231">
        <v>4</v>
      </c>
      <c r="D231" s="36" t="s">
        <v>93</v>
      </c>
      <c r="E231" s="36" t="s">
        <v>95</v>
      </c>
      <c r="F231" s="36" t="s">
        <v>109</v>
      </c>
      <c r="G231" s="36" t="s">
        <v>141</v>
      </c>
      <c r="H231" s="36" t="s">
        <v>50</v>
      </c>
      <c r="I231" s="36"/>
      <c r="J231" s="37">
        <v>3</v>
      </c>
      <c r="K231" s="38">
        <f t="shared" si="3"/>
        <v>45994.149999999863</v>
      </c>
      <c r="L231" s="37">
        <v>3</v>
      </c>
    </row>
    <row r="232" spans="2:12" x14ac:dyDescent="0.25">
      <c r="B232" t="s">
        <v>24</v>
      </c>
      <c r="C232">
        <v>4</v>
      </c>
      <c r="D232" s="36" t="s">
        <v>93</v>
      </c>
      <c r="E232" s="36" t="s">
        <v>95</v>
      </c>
      <c r="F232" s="36" t="s">
        <v>109</v>
      </c>
      <c r="G232" s="36" t="s">
        <v>141</v>
      </c>
      <c r="H232" s="36" t="s">
        <v>51</v>
      </c>
      <c r="I232" s="36"/>
      <c r="J232" s="37">
        <v>7</v>
      </c>
      <c r="K232" s="38">
        <f t="shared" si="3"/>
        <v>45994.589999999866</v>
      </c>
      <c r="L232" s="37">
        <v>7</v>
      </c>
    </row>
    <row r="233" spans="2:12" x14ac:dyDescent="0.25">
      <c r="B233" t="s">
        <v>24</v>
      </c>
      <c r="C233">
        <v>4</v>
      </c>
      <c r="D233" s="36" t="s">
        <v>93</v>
      </c>
      <c r="E233" s="36" t="s">
        <v>95</v>
      </c>
      <c r="F233" s="36" t="s">
        <v>109</v>
      </c>
      <c r="G233" s="36" t="s">
        <v>141</v>
      </c>
      <c r="H233" s="36" t="s">
        <v>52</v>
      </c>
      <c r="I233" s="36"/>
      <c r="J233" s="37">
        <v>3</v>
      </c>
      <c r="K233" s="38">
        <f t="shared" si="3"/>
        <v>45994.779999999868</v>
      </c>
      <c r="L233" s="37">
        <v>3</v>
      </c>
    </row>
    <row r="234" spans="2:12" x14ac:dyDescent="0.25">
      <c r="B234" t="s">
        <v>24</v>
      </c>
      <c r="C234">
        <v>4</v>
      </c>
      <c r="D234" s="36" t="s">
        <v>93</v>
      </c>
      <c r="E234" s="36" t="s">
        <v>95</v>
      </c>
      <c r="F234" s="36" t="s">
        <v>109</v>
      </c>
      <c r="G234" s="36" t="s">
        <v>141</v>
      </c>
      <c r="H234" s="36" t="s">
        <v>53</v>
      </c>
      <c r="I234" s="36"/>
      <c r="J234" s="37">
        <v>3</v>
      </c>
      <c r="K234" s="38">
        <f t="shared" si="3"/>
        <v>45994.96999999987</v>
      </c>
      <c r="L234" s="37">
        <v>3</v>
      </c>
    </row>
    <row r="235" spans="2:12" x14ac:dyDescent="0.25">
      <c r="B235" t="s">
        <v>24</v>
      </c>
      <c r="C235">
        <v>4</v>
      </c>
      <c r="D235" s="36" t="s">
        <v>93</v>
      </c>
      <c r="E235" s="36" t="s">
        <v>95</v>
      </c>
      <c r="F235" s="36" t="s">
        <v>109</v>
      </c>
      <c r="G235" s="36" t="s">
        <v>141</v>
      </c>
      <c r="H235" s="36" t="s">
        <v>54</v>
      </c>
      <c r="I235" s="36"/>
      <c r="J235" s="37">
        <v>2</v>
      </c>
      <c r="K235" s="38">
        <f t="shared" si="3"/>
        <v>45995.099999999868</v>
      </c>
      <c r="L235" s="37">
        <v>2</v>
      </c>
    </row>
    <row r="236" spans="2:12" x14ac:dyDescent="0.25">
      <c r="B236" t="s">
        <v>24</v>
      </c>
      <c r="C236">
        <v>4</v>
      </c>
      <c r="D236" s="36" t="s">
        <v>93</v>
      </c>
      <c r="E236" s="36" t="s">
        <v>95</v>
      </c>
      <c r="F236" s="36" t="s">
        <v>109</v>
      </c>
      <c r="G236" s="36" t="s">
        <v>142</v>
      </c>
      <c r="H236" s="36" t="s">
        <v>50</v>
      </c>
      <c r="I236" s="36"/>
      <c r="J236" s="37">
        <v>20</v>
      </c>
      <c r="K236" s="38">
        <f t="shared" si="3"/>
        <v>45996.349999999868</v>
      </c>
      <c r="L236" s="37">
        <v>20</v>
      </c>
    </row>
    <row r="237" spans="2:12" x14ac:dyDescent="0.25">
      <c r="B237" t="s">
        <v>24</v>
      </c>
      <c r="C237">
        <v>4</v>
      </c>
      <c r="D237" s="36" t="s">
        <v>93</v>
      </c>
      <c r="E237" s="36" t="s">
        <v>95</v>
      </c>
      <c r="F237" s="36" t="s">
        <v>109</v>
      </c>
      <c r="G237" s="36" t="s">
        <v>142</v>
      </c>
      <c r="H237" s="36" t="s">
        <v>51</v>
      </c>
      <c r="I237" s="36"/>
      <c r="J237" s="37">
        <v>35</v>
      </c>
      <c r="K237" s="38">
        <f t="shared" si="3"/>
        <v>45998.53999999987</v>
      </c>
      <c r="L237" s="37">
        <v>35</v>
      </c>
    </row>
    <row r="238" spans="2:12" x14ac:dyDescent="0.25">
      <c r="B238" t="s">
        <v>24</v>
      </c>
      <c r="C238">
        <v>4</v>
      </c>
      <c r="D238" s="36" t="s">
        <v>93</v>
      </c>
      <c r="E238" s="36" t="s">
        <v>95</v>
      </c>
      <c r="F238" s="36" t="s">
        <v>109</v>
      </c>
      <c r="G238" s="36" t="s">
        <v>142</v>
      </c>
      <c r="H238" s="36" t="s">
        <v>52</v>
      </c>
      <c r="I238" s="36"/>
      <c r="J238" s="37">
        <v>10</v>
      </c>
      <c r="K238" s="38">
        <f t="shared" si="3"/>
        <v>45999.169999999867</v>
      </c>
      <c r="L238" s="37">
        <v>10</v>
      </c>
    </row>
    <row r="239" spans="2:12" x14ac:dyDescent="0.25">
      <c r="B239" t="s">
        <v>24</v>
      </c>
      <c r="C239">
        <v>4</v>
      </c>
      <c r="D239" s="36" t="s">
        <v>93</v>
      </c>
      <c r="E239" s="36" t="s">
        <v>95</v>
      </c>
      <c r="F239" s="36" t="s">
        <v>109</v>
      </c>
      <c r="G239" s="36" t="s">
        <v>142</v>
      </c>
      <c r="H239" s="36" t="s">
        <v>53</v>
      </c>
      <c r="I239" s="36"/>
      <c r="J239" s="37">
        <v>15</v>
      </c>
      <c r="K239" s="38">
        <f t="shared" si="3"/>
        <v>46000.10999999987</v>
      </c>
      <c r="L239" s="37">
        <v>15</v>
      </c>
    </row>
    <row r="240" spans="2:12" x14ac:dyDescent="0.25">
      <c r="B240" t="s">
        <v>24</v>
      </c>
      <c r="C240">
        <v>4</v>
      </c>
      <c r="D240" s="36" t="s">
        <v>93</v>
      </c>
      <c r="E240" s="36" t="s">
        <v>95</v>
      </c>
      <c r="F240" s="36" t="s">
        <v>109</v>
      </c>
      <c r="G240" s="36" t="s">
        <v>142</v>
      </c>
      <c r="H240" s="36" t="s">
        <v>54</v>
      </c>
      <c r="I240" s="36"/>
      <c r="J240" s="37">
        <v>10</v>
      </c>
      <c r="K240" s="38">
        <f t="shared" si="3"/>
        <v>46000.739999999867</v>
      </c>
      <c r="L240" s="37">
        <v>10</v>
      </c>
    </row>
    <row r="241" spans="2:12" x14ac:dyDescent="0.25">
      <c r="B241" t="s">
        <v>24</v>
      </c>
      <c r="C241">
        <v>4</v>
      </c>
      <c r="D241" s="36" t="s">
        <v>93</v>
      </c>
      <c r="E241" s="36" t="s">
        <v>95</v>
      </c>
      <c r="F241" s="36" t="s">
        <v>109</v>
      </c>
      <c r="G241" s="36" t="s">
        <v>143</v>
      </c>
      <c r="H241" s="36" t="s">
        <v>50</v>
      </c>
      <c r="I241" s="36"/>
      <c r="J241" s="37">
        <v>20</v>
      </c>
      <c r="K241" s="38">
        <f t="shared" si="3"/>
        <v>46001.989999999867</v>
      </c>
      <c r="L241" s="37">
        <v>20</v>
      </c>
    </row>
    <row r="242" spans="2:12" x14ac:dyDescent="0.25">
      <c r="B242" t="s">
        <v>24</v>
      </c>
      <c r="C242">
        <v>4</v>
      </c>
      <c r="D242" s="36" t="s">
        <v>93</v>
      </c>
      <c r="E242" s="36" t="s">
        <v>95</v>
      </c>
      <c r="F242" s="36" t="s">
        <v>109</v>
      </c>
      <c r="G242" s="36" t="s">
        <v>143</v>
      </c>
      <c r="H242" s="36" t="s">
        <v>51</v>
      </c>
      <c r="I242" s="36"/>
      <c r="J242" s="37">
        <v>35</v>
      </c>
      <c r="K242" s="38">
        <f t="shared" si="3"/>
        <v>46004.179999999869</v>
      </c>
      <c r="L242" s="37">
        <v>35</v>
      </c>
    </row>
    <row r="243" spans="2:12" x14ac:dyDescent="0.25">
      <c r="B243" t="s">
        <v>24</v>
      </c>
      <c r="C243">
        <v>4</v>
      </c>
      <c r="D243" s="36" t="s">
        <v>93</v>
      </c>
      <c r="E243" s="36" t="s">
        <v>95</v>
      </c>
      <c r="F243" s="36" t="s">
        <v>109</v>
      </c>
      <c r="G243" s="36" t="s">
        <v>143</v>
      </c>
      <c r="H243" s="36" t="s">
        <v>52</v>
      </c>
      <c r="I243" s="36"/>
      <c r="J243" s="37">
        <v>10</v>
      </c>
      <c r="K243" s="38">
        <f t="shared" si="3"/>
        <v>46004.809999999867</v>
      </c>
      <c r="L243" s="37">
        <v>10</v>
      </c>
    </row>
    <row r="244" spans="2:12" x14ac:dyDescent="0.25">
      <c r="B244" t="s">
        <v>24</v>
      </c>
      <c r="C244">
        <v>4</v>
      </c>
      <c r="D244" s="36" t="s">
        <v>93</v>
      </c>
      <c r="E244" s="36" t="s">
        <v>95</v>
      </c>
      <c r="F244" s="36" t="s">
        <v>109</v>
      </c>
      <c r="G244" s="36" t="s">
        <v>143</v>
      </c>
      <c r="H244" s="36" t="s">
        <v>53</v>
      </c>
      <c r="I244" s="36"/>
      <c r="J244" s="37">
        <v>15</v>
      </c>
      <c r="K244" s="38">
        <f t="shared" si="3"/>
        <v>46005.749999999869</v>
      </c>
      <c r="L244" s="37">
        <v>15</v>
      </c>
    </row>
    <row r="245" spans="2:12" x14ac:dyDescent="0.25">
      <c r="B245" t="s">
        <v>24</v>
      </c>
      <c r="C245">
        <v>4</v>
      </c>
      <c r="D245" s="36" t="s">
        <v>93</v>
      </c>
      <c r="E245" s="36" t="s">
        <v>95</v>
      </c>
      <c r="F245" s="36" t="s">
        <v>109</v>
      </c>
      <c r="G245" s="36" t="s">
        <v>143</v>
      </c>
      <c r="H245" s="36" t="s">
        <v>54</v>
      </c>
      <c r="I245" s="36"/>
      <c r="J245" s="37">
        <v>10</v>
      </c>
      <c r="K245" s="38">
        <f t="shared" si="3"/>
        <v>46006.379999999866</v>
      </c>
      <c r="L245" s="37">
        <v>10</v>
      </c>
    </row>
    <row r="246" spans="2:12" x14ac:dyDescent="0.25">
      <c r="B246" t="s">
        <v>24</v>
      </c>
      <c r="C246">
        <v>4</v>
      </c>
      <c r="D246" s="36" t="s">
        <v>93</v>
      </c>
      <c r="E246" s="36" t="s">
        <v>95</v>
      </c>
      <c r="F246" s="36" t="s">
        <v>109</v>
      </c>
      <c r="G246" s="36" t="s">
        <v>167</v>
      </c>
      <c r="H246" s="36" t="s">
        <v>50</v>
      </c>
      <c r="I246" s="36"/>
      <c r="J246" s="37">
        <v>20</v>
      </c>
      <c r="K246" s="38">
        <f t="shared" si="3"/>
        <v>46007.629999999866</v>
      </c>
      <c r="L246" s="37">
        <v>20</v>
      </c>
    </row>
    <row r="247" spans="2:12" x14ac:dyDescent="0.25">
      <c r="B247" t="s">
        <v>24</v>
      </c>
      <c r="C247">
        <v>4</v>
      </c>
      <c r="D247" s="36" t="s">
        <v>93</v>
      </c>
      <c r="E247" s="36" t="s">
        <v>95</v>
      </c>
      <c r="F247" s="36" t="s">
        <v>109</v>
      </c>
      <c r="G247" s="36" t="s">
        <v>167</v>
      </c>
      <c r="H247" s="36" t="s">
        <v>51</v>
      </c>
      <c r="I247" s="36"/>
      <c r="J247" s="37">
        <v>20</v>
      </c>
      <c r="K247" s="38">
        <f t="shared" si="3"/>
        <v>46008.879999999866</v>
      </c>
      <c r="L247" s="37">
        <v>20</v>
      </c>
    </row>
    <row r="248" spans="2:12" x14ac:dyDescent="0.25">
      <c r="B248" t="s">
        <v>24</v>
      </c>
      <c r="C248">
        <v>4</v>
      </c>
      <c r="D248" s="36" t="s">
        <v>93</v>
      </c>
      <c r="E248" s="36" t="s">
        <v>95</v>
      </c>
      <c r="F248" s="36" t="s">
        <v>109</v>
      </c>
      <c r="G248" s="36" t="s">
        <v>167</v>
      </c>
      <c r="H248" s="36" t="s">
        <v>52</v>
      </c>
      <c r="I248" s="36"/>
      <c r="J248" s="37">
        <v>10</v>
      </c>
      <c r="K248" s="38">
        <f t="shared" si="3"/>
        <v>46009.509999999864</v>
      </c>
      <c r="L248" s="37">
        <v>10</v>
      </c>
    </row>
    <row r="249" spans="2:12" x14ac:dyDescent="0.25">
      <c r="B249" t="s">
        <v>24</v>
      </c>
      <c r="C249">
        <v>4</v>
      </c>
      <c r="D249" s="36" t="s">
        <v>93</v>
      </c>
      <c r="E249" s="36" t="s">
        <v>95</v>
      </c>
      <c r="F249" s="36" t="s">
        <v>109</v>
      </c>
      <c r="G249" s="36" t="s">
        <v>167</v>
      </c>
      <c r="H249" s="36" t="s">
        <v>53</v>
      </c>
      <c r="I249" s="36"/>
      <c r="J249" s="37">
        <v>5</v>
      </c>
      <c r="K249" s="38">
        <f t="shared" si="3"/>
        <v>46009.829999999864</v>
      </c>
      <c r="L249" s="37">
        <v>5</v>
      </c>
    </row>
    <row r="250" spans="2:12" x14ac:dyDescent="0.25">
      <c r="B250" t="s">
        <v>24</v>
      </c>
      <c r="C250">
        <v>4</v>
      </c>
      <c r="D250" s="36" t="s">
        <v>93</v>
      </c>
      <c r="E250" s="36" t="s">
        <v>95</v>
      </c>
      <c r="F250" s="36" t="s">
        <v>109</v>
      </c>
      <c r="G250" s="36" t="s">
        <v>167</v>
      </c>
      <c r="H250" s="36" t="s">
        <v>54</v>
      </c>
      <c r="I250" s="36"/>
      <c r="J250" s="37">
        <v>5</v>
      </c>
      <c r="K250" s="38">
        <f t="shared" si="3"/>
        <v>46010.149999999863</v>
      </c>
      <c r="L250" s="37">
        <v>5</v>
      </c>
    </row>
    <row r="251" spans="2:12" x14ac:dyDescent="0.25">
      <c r="B251" t="s">
        <v>24</v>
      </c>
      <c r="C251">
        <v>4</v>
      </c>
      <c r="D251" s="36" t="s">
        <v>93</v>
      </c>
      <c r="E251" s="36" t="s">
        <v>95</v>
      </c>
      <c r="F251" s="36" t="s">
        <v>109</v>
      </c>
      <c r="G251" s="36" t="s">
        <v>168</v>
      </c>
      <c r="H251" s="36" t="s">
        <v>50</v>
      </c>
      <c r="I251" s="36"/>
      <c r="J251" s="37">
        <v>30</v>
      </c>
      <c r="K251" s="38">
        <f t="shared" si="3"/>
        <v>46012.029999999861</v>
      </c>
      <c r="L251" s="37">
        <v>30</v>
      </c>
    </row>
    <row r="252" spans="2:12" x14ac:dyDescent="0.25">
      <c r="B252" t="s">
        <v>24</v>
      </c>
      <c r="C252">
        <v>4</v>
      </c>
      <c r="D252" s="36" t="s">
        <v>93</v>
      </c>
      <c r="E252" s="36" t="s">
        <v>95</v>
      </c>
      <c r="F252" s="36" t="s">
        <v>109</v>
      </c>
      <c r="G252" s="36" t="s">
        <v>168</v>
      </c>
      <c r="H252" s="36" t="s">
        <v>51</v>
      </c>
      <c r="I252" s="36"/>
      <c r="J252" s="37">
        <v>75</v>
      </c>
      <c r="K252" s="38">
        <f t="shared" si="3"/>
        <v>46016.719999999863</v>
      </c>
      <c r="L252" s="37">
        <v>75</v>
      </c>
    </row>
    <row r="253" spans="2:12" x14ac:dyDescent="0.25">
      <c r="B253" t="s">
        <v>24</v>
      </c>
      <c r="C253">
        <v>4</v>
      </c>
      <c r="D253" s="36" t="s">
        <v>93</v>
      </c>
      <c r="E253" s="36" t="s">
        <v>95</v>
      </c>
      <c r="F253" s="36" t="s">
        <v>109</v>
      </c>
      <c r="G253" s="36" t="s">
        <v>168</v>
      </c>
      <c r="H253" s="36" t="s">
        <v>52</v>
      </c>
      <c r="I253" s="36"/>
      <c r="J253" s="37">
        <v>40</v>
      </c>
      <c r="K253" s="38">
        <f t="shared" si="3"/>
        <v>46019.219999999863</v>
      </c>
      <c r="L253" s="37">
        <v>40</v>
      </c>
    </row>
    <row r="254" spans="2:12" x14ac:dyDescent="0.25">
      <c r="B254" t="s">
        <v>24</v>
      </c>
      <c r="C254">
        <v>4</v>
      </c>
      <c r="D254" s="36" t="s">
        <v>93</v>
      </c>
      <c r="E254" s="36" t="s">
        <v>95</v>
      </c>
      <c r="F254" s="36" t="s">
        <v>109</v>
      </c>
      <c r="G254" s="36" t="s">
        <v>168</v>
      </c>
      <c r="H254" s="36" t="s">
        <v>53</v>
      </c>
      <c r="I254" s="36"/>
      <c r="J254" s="37">
        <v>40</v>
      </c>
      <c r="K254" s="38">
        <f t="shared" si="3"/>
        <v>46021.719999999863</v>
      </c>
      <c r="L254" s="37">
        <v>40</v>
      </c>
    </row>
    <row r="255" spans="2:12" x14ac:dyDescent="0.25">
      <c r="B255" t="s">
        <v>24</v>
      </c>
      <c r="C255">
        <v>4</v>
      </c>
      <c r="D255" s="36" t="s">
        <v>93</v>
      </c>
      <c r="E255" s="36" t="s">
        <v>95</v>
      </c>
      <c r="F255" s="36" t="s">
        <v>109</v>
      </c>
      <c r="G255" s="36" t="s">
        <v>168</v>
      </c>
      <c r="H255" s="36" t="s">
        <v>54</v>
      </c>
      <c r="I255" s="36"/>
      <c r="J255" s="37">
        <v>40</v>
      </c>
      <c r="K255" s="38">
        <f t="shared" si="3"/>
        <v>46024.219999999863</v>
      </c>
      <c r="L255" s="37">
        <v>40</v>
      </c>
    </row>
    <row r="256" spans="2:12" x14ac:dyDescent="0.25">
      <c r="B256" t="s">
        <v>24</v>
      </c>
      <c r="C256">
        <v>4</v>
      </c>
      <c r="D256" s="36" t="s">
        <v>93</v>
      </c>
      <c r="E256" s="36" t="s">
        <v>95</v>
      </c>
      <c r="F256" s="36" t="s">
        <v>110</v>
      </c>
      <c r="G256" s="36" t="s">
        <v>50</v>
      </c>
      <c r="H256" s="36"/>
      <c r="I256" s="36"/>
      <c r="J256" s="37">
        <v>4</v>
      </c>
      <c r="K256" s="38">
        <f t="shared" si="3"/>
        <v>46024.469999999863</v>
      </c>
      <c r="L256" s="37">
        <v>4</v>
      </c>
    </row>
    <row r="257" spans="2:12" x14ac:dyDescent="0.25">
      <c r="B257" t="s">
        <v>24</v>
      </c>
      <c r="C257">
        <v>4</v>
      </c>
      <c r="D257" s="36" t="s">
        <v>93</v>
      </c>
      <c r="E257" s="36" t="s">
        <v>95</v>
      </c>
      <c r="F257" s="36" t="s">
        <v>110</v>
      </c>
      <c r="G257" s="36" t="s">
        <v>51</v>
      </c>
      <c r="H257" s="36"/>
      <c r="I257" s="36"/>
      <c r="J257" s="37">
        <v>8</v>
      </c>
      <c r="K257" s="38">
        <f t="shared" si="3"/>
        <v>46024.969999999863</v>
      </c>
      <c r="L257" s="37">
        <v>8</v>
      </c>
    </row>
    <row r="258" spans="2:12" x14ac:dyDescent="0.25">
      <c r="B258" t="s">
        <v>24</v>
      </c>
      <c r="C258">
        <v>4</v>
      </c>
      <c r="D258" s="36" t="s">
        <v>93</v>
      </c>
      <c r="E258" s="36" t="s">
        <v>95</v>
      </c>
      <c r="F258" s="36" t="s">
        <v>110</v>
      </c>
      <c r="G258" s="36" t="s">
        <v>52</v>
      </c>
      <c r="H258" s="36"/>
      <c r="I258" s="36"/>
      <c r="J258" s="37">
        <v>4</v>
      </c>
      <c r="K258" s="38">
        <f t="shared" si="3"/>
        <v>46025.219999999863</v>
      </c>
      <c r="L258" s="37">
        <v>4</v>
      </c>
    </row>
    <row r="259" spans="2:12" x14ac:dyDescent="0.25">
      <c r="B259" t="s">
        <v>24</v>
      </c>
      <c r="C259">
        <v>4</v>
      </c>
      <c r="D259" s="36" t="s">
        <v>93</v>
      </c>
      <c r="E259" s="36" t="s">
        <v>95</v>
      </c>
      <c r="F259" s="36" t="s">
        <v>110</v>
      </c>
      <c r="G259" s="36" t="s">
        <v>53</v>
      </c>
      <c r="H259" s="36"/>
      <c r="I259" s="36"/>
      <c r="J259" s="37">
        <v>4</v>
      </c>
      <c r="K259" s="38">
        <f t="shared" si="3"/>
        <v>46025.469999999863</v>
      </c>
      <c r="L259" s="37">
        <v>4</v>
      </c>
    </row>
    <row r="260" spans="2:12" x14ac:dyDescent="0.25">
      <c r="B260" t="s">
        <v>24</v>
      </c>
      <c r="C260">
        <v>4</v>
      </c>
      <c r="D260" s="36" t="s">
        <v>93</v>
      </c>
      <c r="E260" s="36" t="s">
        <v>95</v>
      </c>
      <c r="F260" s="36" t="s">
        <v>110</v>
      </c>
      <c r="G260" s="36" t="s">
        <v>54</v>
      </c>
      <c r="H260" s="36"/>
      <c r="I260" s="36"/>
      <c r="J260" s="37">
        <v>2</v>
      </c>
      <c r="K260" s="38">
        <f t="shared" si="3"/>
        <v>46025.59999999986</v>
      </c>
      <c r="L260" s="37">
        <v>2</v>
      </c>
    </row>
    <row r="261" spans="2:12" x14ac:dyDescent="0.25">
      <c r="B261" t="s">
        <v>24</v>
      </c>
      <c r="C261">
        <v>4</v>
      </c>
      <c r="D261" s="36" t="s">
        <v>93</v>
      </c>
      <c r="E261" s="36" t="s">
        <v>103</v>
      </c>
      <c r="F261" s="36" t="s">
        <v>111</v>
      </c>
      <c r="G261" s="36" t="s">
        <v>50</v>
      </c>
      <c r="H261" s="36"/>
      <c r="I261" s="36"/>
      <c r="J261" s="37">
        <v>5</v>
      </c>
      <c r="K261" s="38">
        <f t="shared" si="3"/>
        <v>46025.91999999986</v>
      </c>
      <c r="L261" s="37">
        <v>5</v>
      </c>
    </row>
    <row r="262" spans="2:12" x14ac:dyDescent="0.25">
      <c r="B262" t="s">
        <v>24</v>
      </c>
      <c r="C262">
        <v>4</v>
      </c>
      <c r="D262" s="36" t="s">
        <v>93</v>
      </c>
      <c r="E262" s="36" t="s">
        <v>103</v>
      </c>
      <c r="F262" s="36" t="s">
        <v>111</v>
      </c>
      <c r="G262" s="36" t="s">
        <v>51</v>
      </c>
      <c r="H262" s="36"/>
      <c r="I262" s="36"/>
      <c r="J262" s="37">
        <v>10</v>
      </c>
      <c r="K262" s="38">
        <f t="shared" si="3"/>
        <v>46026.549999999857</v>
      </c>
      <c r="L262" s="37">
        <v>10</v>
      </c>
    </row>
    <row r="263" spans="2:12" x14ac:dyDescent="0.25">
      <c r="B263" t="s">
        <v>24</v>
      </c>
      <c r="C263">
        <v>4</v>
      </c>
      <c r="D263" s="36" t="s">
        <v>93</v>
      </c>
      <c r="E263" s="36" t="s">
        <v>103</v>
      </c>
      <c r="F263" s="36" t="s">
        <v>111</v>
      </c>
      <c r="G263" s="36" t="s">
        <v>52</v>
      </c>
      <c r="H263" s="36"/>
      <c r="I263" s="36"/>
      <c r="J263" s="37">
        <v>5</v>
      </c>
      <c r="K263" s="38">
        <f t="shared" si="3"/>
        <v>46026.869999999857</v>
      </c>
      <c r="L263" s="37">
        <v>5</v>
      </c>
    </row>
    <row r="264" spans="2:12" x14ac:dyDescent="0.25">
      <c r="B264" t="s">
        <v>24</v>
      </c>
      <c r="C264">
        <v>4</v>
      </c>
      <c r="D264" s="36" t="s">
        <v>93</v>
      </c>
      <c r="E264" s="36" t="s">
        <v>103</v>
      </c>
      <c r="F264" s="36" t="s">
        <v>111</v>
      </c>
      <c r="G264" s="36" t="s">
        <v>53</v>
      </c>
      <c r="H264" s="36"/>
      <c r="I264" s="36"/>
      <c r="J264" s="37">
        <v>5</v>
      </c>
      <c r="K264" s="38">
        <f t="shared" si="3"/>
        <v>46027.189999999857</v>
      </c>
      <c r="L264" s="37">
        <v>5</v>
      </c>
    </row>
    <row r="265" spans="2:12" x14ac:dyDescent="0.25">
      <c r="B265" t="s">
        <v>24</v>
      </c>
      <c r="C265">
        <v>4</v>
      </c>
      <c r="D265" s="36" t="s">
        <v>93</v>
      </c>
      <c r="E265" s="36" t="s">
        <v>103</v>
      </c>
      <c r="F265" s="36" t="s">
        <v>111</v>
      </c>
      <c r="G265" s="36" t="s">
        <v>54</v>
      </c>
      <c r="H265" s="36"/>
      <c r="I265" s="36"/>
      <c r="J265" s="37">
        <v>3</v>
      </c>
      <c r="K265" s="38">
        <f t="shared" si="3"/>
        <v>46027.379999999859</v>
      </c>
      <c r="L265" s="37">
        <v>3</v>
      </c>
    </row>
    <row r="266" spans="2:12" x14ac:dyDescent="0.25">
      <c r="B266" t="s">
        <v>24</v>
      </c>
      <c r="C266">
        <v>4</v>
      </c>
      <c r="D266" s="36" t="s">
        <v>93</v>
      </c>
      <c r="E266" s="36" t="s">
        <v>103</v>
      </c>
      <c r="F266" s="36" t="s">
        <v>112</v>
      </c>
      <c r="G266" s="36" t="s">
        <v>50</v>
      </c>
      <c r="H266" s="36"/>
      <c r="I266" s="36"/>
      <c r="J266" s="37">
        <v>5</v>
      </c>
      <c r="K266" s="38">
        <f t="shared" si="3"/>
        <v>46027.699999999859</v>
      </c>
      <c r="L266" s="37">
        <v>5</v>
      </c>
    </row>
    <row r="267" spans="2:12" x14ac:dyDescent="0.25">
      <c r="B267" t="s">
        <v>24</v>
      </c>
      <c r="C267">
        <v>4</v>
      </c>
      <c r="D267" s="36" t="s">
        <v>93</v>
      </c>
      <c r="E267" s="36" t="s">
        <v>103</v>
      </c>
      <c r="F267" s="36" t="s">
        <v>112</v>
      </c>
      <c r="G267" s="36" t="s">
        <v>51</v>
      </c>
      <c r="H267" s="36"/>
      <c r="I267" s="36"/>
      <c r="J267" s="37">
        <v>10</v>
      </c>
      <c r="K267" s="38">
        <f t="shared" si="3"/>
        <v>46028.329999999856</v>
      </c>
      <c r="L267" s="37">
        <v>10</v>
      </c>
    </row>
    <row r="268" spans="2:12" x14ac:dyDescent="0.25">
      <c r="B268" t="s">
        <v>24</v>
      </c>
      <c r="C268">
        <v>4</v>
      </c>
      <c r="D268" s="36" t="s">
        <v>93</v>
      </c>
      <c r="E268" s="36" t="s">
        <v>103</v>
      </c>
      <c r="F268" s="36" t="s">
        <v>112</v>
      </c>
      <c r="G268" s="36" t="s">
        <v>52</v>
      </c>
      <c r="H268" s="36"/>
      <c r="I268" s="36"/>
      <c r="J268" s="37">
        <v>5</v>
      </c>
      <c r="K268" s="38">
        <f t="shared" si="3"/>
        <v>46028.649999999856</v>
      </c>
      <c r="L268" s="37">
        <v>5</v>
      </c>
    </row>
    <row r="269" spans="2:12" x14ac:dyDescent="0.25">
      <c r="B269" t="s">
        <v>24</v>
      </c>
      <c r="C269">
        <v>4</v>
      </c>
      <c r="D269" s="36" t="s">
        <v>93</v>
      </c>
      <c r="E269" s="36" t="s">
        <v>103</v>
      </c>
      <c r="F269" s="36" t="s">
        <v>112</v>
      </c>
      <c r="G269" s="36" t="s">
        <v>53</v>
      </c>
      <c r="H269" s="36"/>
      <c r="I269" s="36"/>
      <c r="J269" s="37">
        <v>5</v>
      </c>
      <c r="K269" s="38">
        <f t="shared" si="3"/>
        <v>46028.969999999856</v>
      </c>
      <c r="L269" s="37">
        <v>5</v>
      </c>
    </row>
    <row r="270" spans="2:12" x14ac:dyDescent="0.25">
      <c r="B270" t="s">
        <v>24</v>
      </c>
      <c r="C270">
        <v>4</v>
      </c>
      <c r="D270" s="36" t="s">
        <v>93</v>
      </c>
      <c r="E270" s="36" t="s">
        <v>103</v>
      </c>
      <c r="F270" s="36" t="s">
        <v>112</v>
      </c>
      <c r="G270" s="36" t="s">
        <v>54</v>
      </c>
      <c r="H270" s="36"/>
      <c r="I270" s="36"/>
      <c r="J270" s="37">
        <v>3</v>
      </c>
      <c r="K270" s="38">
        <f t="shared" si="3"/>
        <v>46029.159999999858</v>
      </c>
      <c r="L270" s="37">
        <v>3</v>
      </c>
    </row>
    <row r="271" spans="2:12" x14ac:dyDescent="0.25">
      <c r="B271" t="s">
        <v>24</v>
      </c>
      <c r="C271">
        <v>4</v>
      </c>
      <c r="D271" s="36" t="s">
        <v>93</v>
      </c>
      <c r="E271" s="36" t="s">
        <v>103</v>
      </c>
      <c r="F271" s="36" t="s">
        <v>113</v>
      </c>
      <c r="G271" s="36" t="s">
        <v>50</v>
      </c>
      <c r="H271" s="36"/>
      <c r="I271" s="36"/>
      <c r="J271" s="37">
        <v>2</v>
      </c>
      <c r="K271" s="38">
        <f t="shared" si="3"/>
        <v>46029.289999999855</v>
      </c>
      <c r="L271" s="37">
        <v>2</v>
      </c>
    </row>
    <row r="272" spans="2:12" x14ac:dyDescent="0.25">
      <c r="B272" t="s">
        <v>24</v>
      </c>
      <c r="C272">
        <v>4</v>
      </c>
      <c r="D272" s="36" t="s">
        <v>93</v>
      </c>
      <c r="E272" s="36" t="s">
        <v>103</v>
      </c>
      <c r="F272" s="36" t="s">
        <v>113</v>
      </c>
      <c r="G272" s="36" t="s">
        <v>51</v>
      </c>
      <c r="H272" s="36"/>
      <c r="I272" s="36"/>
      <c r="J272" s="37">
        <v>3</v>
      </c>
      <c r="K272" s="38">
        <f t="shared" si="3"/>
        <v>46029.479999999858</v>
      </c>
      <c r="L272" s="37">
        <v>3</v>
      </c>
    </row>
    <row r="273" spans="2:12" x14ac:dyDescent="0.25">
      <c r="B273" t="s">
        <v>24</v>
      </c>
      <c r="C273">
        <v>4</v>
      </c>
      <c r="D273" s="36" t="s">
        <v>93</v>
      </c>
      <c r="E273" s="36" t="s">
        <v>103</v>
      </c>
      <c r="F273" s="36" t="s">
        <v>113</v>
      </c>
      <c r="G273" s="36" t="s">
        <v>52</v>
      </c>
      <c r="H273" s="36"/>
      <c r="I273" s="36"/>
      <c r="J273" s="37">
        <v>2</v>
      </c>
      <c r="K273" s="38">
        <f t="shared" si="3"/>
        <v>46029.609999999855</v>
      </c>
      <c r="L273" s="37">
        <v>2</v>
      </c>
    </row>
    <row r="274" spans="2:12" x14ac:dyDescent="0.25">
      <c r="B274" t="s">
        <v>24</v>
      </c>
      <c r="C274">
        <v>4</v>
      </c>
      <c r="D274" s="36" t="s">
        <v>93</v>
      </c>
      <c r="E274" s="36" t="s">
        <v>103</v>
      </c>
      <c r="F274" s="36" t="s">
        <v>113</v>
      </c>
      <c r="G274" s="36" t="s">
        <v>53</v>
      </c>
      <c r="H274" s="36"/>
      <c r="I274" s="36"/>
      <c r="J274" s="37">
        <v>2</v>
      </c>
      <c r="K274" s="38">
        <f t="shared" si="3"/>
        <v>46029.739999999852</v>
      </c>
      <c r="L274" s="37">
        <v>2</v>
      </c>
    </row>
    <row r="275" spans="2:12" x14ac:dyDescent="0.25">
      <c r="B275" t="s">
        <v>24</v>
      </c>
      <c r="C275">
        <v>4</v>
      </c>
      <c r="D275" s="36" t="s">
        <v>93</v>
      </c>
      <c r="E275" s="36" t="s">
        <v>103</v>
      </c>
      <c r="F275" s="36" t="s">
        <v>113</v>
      </c>
      <c r="G275" s="36" t="s">
        <v>54</v>
      </c>
      <c r="H275" s="36"/>
      <c r="I275" s="36"/>
      <c r="J275" s="37">
        <v>2</v>
      </c>
      <c r="K275" s="38">
        <f t="shared" si="3"/>
        <v>46029.86999999985</v>
      </c>
      <c r="L275" s="37">
        <v>2</v>
      </c>
    </row>
    <row r="276" spans="2:12" x14ac:dyDescent="0.25">
      <c r="B276" t="s">
        <v>24</v>
      </c>
      <c r="C276">
        <v>4</v>
      </c>
      <c r="D276" s="36" t="s">
        <v>93</v>
      </c>
      <c r="E276" s="36" t="s">
        <v>103</v>
      </c>
      <c r="F276" s="36" t="s">
        <v>114</v>
      </c>
      <c r="G276" s="36" t="s">
        <v>50</v>
      </c>
      <c r="H276" s="36"/>
      <c r="I276" s="36"/>
      <c r="J276" s="37">
        <v>2</v>
      </c>
      <c r="K276" s="38">
        <f t="shared" si="3"/>
        <v>46029.999999999847</v>
      </c>
      <c r="L276" s="37">
        <v>2</v>
      </c>
    </row>
    <row r="277" spans="2:12" x14ac:dyDescent="0.25">
      <c r="B277" t="s">
        <v>24</v>
      </c>
      <c r="C277">
        <v>4</v>
      </c>
      <c r="D277" s="36" t="s">
        <v>93</v>
      </c>
      <c r="E277" s="36" t="s">
        <v>103</v>
      </c>
      <c r="F277" s="36" t="s">
        <v>114</v>
      </c>
      <c r="G277" s="36" t="s">
        <v>51</v>
      </c>
      <c r="H277" s="36"/>
      <c r="I277" s="36"/>
      <c r="J277" s="37">
        <v>3</v>
      </c>
      <c r="K277" s="38">
        <f t="shared" si="3"/>
        <v>46030.18999999985</v>
      </c>
      <c r="L277" s="37">
        <v>3</v>
      </c>
    </row>
    <row r="278" spans="2:12" x14ac:dyDescent="0.25">
      <c r="B278" t="s">
        <v>24</v>
      </c>
      <c r="C278">
        <v>4</v>
      </c>
      <c r="D278" s="36" t="s">
        <v>93</v>
      </c>
      <c r="E278" s="36" t="s">
        <v>103</v>
      </c>
      <c r="F278" s="36" t="s">
        <v>114</v>
      </c>
      <c r="G278" s="36" t="s">
        <v>52</v>
      </c>
      <c r="H278" s="36"/>
      <c r="I278" s="36"/>
      <c r="J278" s="37">
        <v>2</v>
      </c>
      <c r="K278" s="38">
        <f t="shared" si="3"/>
        <v>46030.319999999847</v>
      </c>
      <c r="L278" s="37">
        <v>2</v>
      </c>
    </row>
    <row r="279" spans="2:12" x14ac:dyDescent="0.25">
      <c r="B279" t="s">
        <v>24</v>
      </c>
      <c r="C279">
        <v>4</v>
      </c>
      <c r="D279" s="36" t="s">
        <v>93</v>
      </c>
      <c r="E279" s="36" t="s">
        <v>103</v>
      </c>
      <c r="F279" s="36" t="s">
        <v>114</v>
      </c>
      <c r="G279" s="36" t="s">
        <v>53</v>
      </c>
      <c r="H279" s="36"/>
      <c r="I279" s="36"/>
      <c r="J279" s="37">
        <v>2</v>
      </c>
      <c r="K279" s="38">
        <f t="shared" ref="K279:K342" si="4">ROUNDUP(J279/8/$K$18,2)+K278</f>
        <v>46030.449999999844</v>
      </c>
      <c r="L279" s="37">
        <v>2</v>
      </c>
    </row>
    <row r="280" spans="2:12" x14ac:dyDescent="0.25">
      <c r="B280" t="s">
        <v>24</v>
      </c>
      <c r="C280">
        <v>4</v>
      </c>
      <c r="D280" s="36" t="s">
        <v>93</v>
      </c>
      <c r="E280" s="36" t="s">
        <v>103</v>
      </c>
      <c r="F280" s="36" t="s">
        <v>114</v>
      </c>
      <c r="G280" s="36" t="s">
        <v>54</v>
      </c>
      <c r="H280" s="36"/>
      <c r="I280" s="36"/>
      <c r="J280" s="37">
        <v>2</v>
      </c>
      <c r="K280" s="38">
        <f t="shared" si="4"/>
        <v>46030.579999999842</v>
      </c>
      <c r="L280" s="37">
        <v>2</v>
      </c>
    </row>
    <row r="281" spans="2:12" x14ac:dyDescent="0.25">
      <c r="B281" t="s">
        <v>24</v>
      </c>
      <c r="C281">
        <v>4</v>
      </c>
      <c r="D281" s="36" t="s">
        <v>93</v>
      </c>
      <c r="E281" s="36" t="s">
        <v>103</v>
      </c>
      <c r="F281" s="36" t="s">
        <v>115</v>
      </c>
      <c r="G281" s="36" t="s">
        <v>50</v>
      </c>
      <c r="H281" s="36"/>
      <c r="I281" s="36"/>
      <c r="J281" s="37">
        <v>4</v>
      </c>
      <c r="K281" s="38">
        <f t="shared" si="4"/>
        <v>46030.829999999842</v>
      </c>
      <c r="L281" s="37">
        <v>4</v>
      </c>
    </row>
    <row r="282" spans="2:12" x14ac:dyDescent="0.25">
      <c r="B282" t="s">
        <v>24</v>
      </c>
      <c r="C282">
        <v>4</v>
      </c>
      <c r="D282" s="36" t="s">
        <v>93</v>
      </c>
      <c r="E282" s="36" t="s">
        <v>103</v>
      </c>
      <c r="F282" s="36" t="s">
        <v>115</v>
      </c>
      <c r="G282" s="36" t="s">
        <v>51</v>
      </c>
      <c r="H282" s="36"/>
      <c r="I282" s="36"/>
      <c r="J282" s="37">
        <v>8</v>
      </c>
      <c r="K282" s="38">
        <f t="shared" si="4"/>
        <v>46031.329999999842</v>
      </c>
      <c r="L282" s="37">
        <v>8</v>
      </c>
    </row>
    <row r="283" spans="2:12" x14ac:dyDescent="0.25">
      <c r="B283" t="s">
        <v>24</v>
      </c>
      <c r="C283">
        <v>4</v>
      </c>
      <c r="D283" s="36" t="s">
        <v>93</v>
      </c>
      <c r="E283" s="36" t="s">
        <v>103</v>
      </c>
      <c r="F283" s="36" t="s">
        <v>115</v>
      </c>
      <c r="G283" s="36" t="s">
        <v>52</v>
      </c>
      <c r="H283" s="36"/>
      <c r="I283" s="36"/>
      <c r="J283" s="37">
        <v>4</v>
      </c>
      <c r="K283" s="38">
        <f t="shared" si="4"/>
        <v>46031.579999999842</v>
      </c>
      <c r="L283" s="37">
        <v>4</v>
      </c>
    </row>
    <row r="284" spans="2:12" x14ac:dyDescent="0.25">
      <c r="B284" t="s">
        <v>24</v>
      </c>
      <c r="C284">
        <v>4</v>
      </c>
      <c r="D284" s="36" t="s">
        <v>93</v>
      </c>
      <c r="E284" s="36" t="s">
        <v>103</v>
      </c>
      <c r="F284" s="36" t="s">
        <v>115</v>
      </c>
      <c r="G284" s="36" t="s">
        <v>53</v>
      </c>
      <c r="H284" s="36"/>
      <c r="I284" s="36"/>
      <c r="J284" s="37">
        <v>4</v>
      </c>
      <c r="K284" s="38">
        <f t="shared" si="4"/>
        <v>46031.829999999842</v>
      </c>
      <c r="L284" s="37">
        <v>4</v>
      </c>
    </row>
    <row r="285" spans="2:12" x14ac:dyDescent="0.25">
      <c r="B285" t="s">
        <v>24</v>
      </c>
      <c r="C285">
        <v>4</v>
      </c>
      <c r="D285" s="36" t="s">
        <v>93</v>
      </c>
      <c r="E285" s="36" t="s">
        <v>103</v>
      </c>
      <c r="F285" s="36" t="s">
        <v>115</v>
      </c>
      <c r="G285" s="36" t="s">
        <v>54</v>
      </c>
      <c r="H285" s="36"/>
      <c r="I285" s="36"/>
      <c r="J285" s="37">
        <v>2</v>
      </c>
      <c r="K285" s="38">
        <f t="shared" si="4"/>
        <v>46031.959999999839</v>
      </c>
      <c r="L285" s="37">
        <v>2</v>
      </c>
    </row>
    <row r="286" spans="2:12" x14ac:dyDescent="0.25">
      <c r="B286" t="s">
        <v>24</v>
      </c>
      <c r="C286">
        <v>4</v>
      </c>
      <c r="D286" s="36" t="s">
        <v>93</v>
      </c>
      <c r="E286" s="36" t="s">
        <v>103</v>
      </c>
      <c r="F286" s="36" t="s">
        <v>116</v>
      </c>
      <c r="G286" s="36" t="s">
        <v>50</v>
      </c>
      <c r="H286" s="36"/>
      <c r="I286" s="36"/>
      <c r="J286" s="37">
        <v>20</v>
      </c>
      <c r="K286" s="38">
        <f t="shared" si="4"/>
        <v>46033.209999999839</v>
      </c>
      <c r="L286" s="37">
        <v>20</v>
      </c>
    </row>
    <row r="287" spans="2:12" x14ac:dyDescent="0.25">
      <c r="B287" t="s">
        <v>24</v>
      </c>
      <c r="C287">
        <v>4</v>
      </c>
      <c r="D287" s="36" t="s">
        <v>93</v>
      </c>
      <c r="E287" s="36" t="s">
        <v>103</v>
      </c>
      <c r="F287" s="36" t="s">
        <v>116</v>
      </c>
      <c r="G287" s="36" t="s">
        <v>51</v>
      </c>
      <c r="H287" s="36"/>
      <c r="I287" s="36"/>
      <c r="J287" s="37">
        <v>35</v>
      </c>
      <c r="K287" s="38">
        <f t="shared" si="4"/>
        <v>46035.399999999841</v>
      </c>
      <c r="L287" s="37">
        <v>35</v>
      </c>
    </row>
    <row r="288" spans="2:12" x14ac:dyDescent="0.25">
      <c r="B288" t="s">
        <v>24</v>
      </c>
      <c r="C288">
        <v>4</v>
      </c>
      <c r="D288" s="36" t="s">
        <v>93</v>
      </c>
      <c r="E288" s="36" t="s">
        <v>103</v>
      </c>
      <c r="F288" s="36" t="s">
        <v>116</v>
      </c>
      <c r="G288" s="36" t="s">
        <v>52</v>
      </c>
      <c r="H288" s="36"/>
      <c r="I288" s="36"/>
      <c r="J288" s="37">
        <v>10</v>
      </c>
      <c r="K288" s="38">
        <f t="shared" si="4"/>
        <v>46036.029999999839</v>
      </c>
      <c r="L288" s="37">
        <v>10</v>
      </c>
    </row>
    <row r="289" spans="2:12" x14ac:dyDescent="0.25">
      <c r="B289" t="s">
        <v>24</v>
      </c>
      <c r="C289">
        <v>4</v>
      </c>
      <c r="D289" s="36" t="s">
        <v>93</v>
      </c>
      <c r="E289" s="36" t="s">
        <v>103</v>
      </c>
      <c r="F289" s="36" t="s">
        <v>116</v>
      </c>
      <c r="G289" s="36" t="s">
        <v>53</v>
      </c>
      <c r="H289" s="36"/>
      <c r="I289" s="36"/>
      <c r="J289" s="37">
        <v>15</v>
      </c>
      <c r="K289" s="38">
        <f t="shared" si="4"/>
        <v>46036.969999999841</v>
      </c>
      <c r="L289" s="37">
        <v>15</v>
      </c>
    </row>
    <row r="290" spans="2:12" x14ac:dyDescent="0.25">
      <c r="B290" t="s">
        <v>24</v>
      </c>
      <c r="C290">
        <v>4</v>
      </c>
      <c r="D290" s="36" t="s">
        <v>93</v>
      </c>
      <c r="E290" s="36" t="s">
        <v>103</v>
      </c>
      <c r="F290" s="36" t="s">
        <v>116</v>
      </c>
      <c r="G290" s="36" t="s">
        <v>54</v>
      </c>
      <c r="H290" s="36"/>
      <c r="I290" s="36"/>
      <c r="J290" s="37">
        <v>10</v>
      </c>
      <c r="K290" s="38">
        <f t="shared" si="4"/>
        <v>46037.599999999838</v>
      </c>
      <c r="L290" s="37">
        <v>10</v>
      </c>
    </row>
    <row r="291" spans="2:12" x14ac:dyDescent="0.25">
      <c r="B291" t="s">
        <v>24</v>
      </c>
      <c r="C291">
        <v>4</v>
      </c>
      <c r="D291" s="36" t="s">
        <v>93</v>
      </c>
      <c r="E291" s="36" t="s">
        <v>103</v>
      </c>
      <c r="F291" s="36" t="s">
        <v>117</v>
      </c>
      <c r="G291" s="36" t="s">
        <v>50</v>
      </c>
      <c r="H291" s="36"/>
      <c r="I291" s="36"/>
      <c r="J291" s="37">
        <v>2</v>
      </c>
      <c r="K291" s="38">
        <f t="shared" si="4"/>
        <v>46037.729999999836</v>
      </c>
      <c r="L291" s="37">
        <v>2</v>
      </c>
    </row>
    <row r="292" spans="2:12" x14ac:dyDescent="0.25">
      <c r="B292" t="s">
        <v>24</v>
      </c>
      <c r="C292">
        <v>4</v>
      </c>
      <c r="D292" s="36" t="s">
        <v>93</v>
      </c>
      <c r="E292" s="36" t="s">
        <v>103</v>
      </c>
      <c r="F292" s="36" t="s">
        <v>117</v>
      </c>
      <c r="G292" s="36" t="s">
        <v>51</v>
      </c>
      <c r="H292" s="36"/>
      <c r="I292" s="36"/>
      <c r="J292" s="37">
        <v>3</v>
      </c>
      <c r="K292" s="38">
        <f t="shared" si="4"/>
        <v>46037.919999999838</v>
      </c>
      <c r="L292" s="37">
        <v>3</v>
      </c>
    </row>
    <row r="293" spans="2:12" x14ac:dyDescent="0.25">
      <c r="B293" t="s">
        <v>24</v>
      </c>
      <c r="C293">
        <v>4</v>
      </c>
      <c r="D293" s="36" t="s">
        <v>93</v>
      </c>
      <c r="E293" s="36" t="s">
        <v>103</v>
      </c>
      <c r="F293" s="36" t="s">
        <v>117</v>
      </c>
      <c r="G293" s="36" t="s">
        <v>52</v>
      </c>
      <c r="H293" s="36"/>
      <c r="I293" s="36"/>
      <c r="J293" s="37">
        <v>2</v>
      </c>
      <c r="K293" s="38">
        <f t="shared" si="4"/>
        <v>46038.049999999836</v>
      </c>
      <c r="L293" s="37">
        <v>2</v>
      </c>
    </row>
    <row r="294" spans="2:12" x14ac:dyDescent="0.25">
      <c r="B294" t="s">
        <v>24</v>
      </c>
      <c r="C294">
        <v>4</v>
      </c>
      <c r="D294" s="36" t="s">
        <v>93</v>
      </c>
      <c r="E294" s="36" t="s">
        <v>103</v>
      </c>
      <c r="F294" s="36" t="s">
        <v>117</v>
      </c>
      <c r="G294" s="36" t="s">
        <v>53</v>
      </c>
      <c r="H294" s="36"/>
      <c r="I294" s="36"/>
      <c r="J294" s="37">
        <v>2</v>
      </c>
      <c r="K294" s="38">
        <f t="shared" si="4"/>
        <v>46038.179999999833</v>
      </c>
      <c r="L294" s="37">
        <v>2</v>
      </c>
    </row>
    <row r="295" spans="2:12" x14ac:dyDescent="0.25">
      <c r="B295" t="s">
        <v>24</v>
      </c>
      <c r="C295">
        <v>4</v>
      </c>
      <c r="D295" s="36" t="s">
        <v>93</v>
      </c>
      <c r="E295" s="36" t="s">
        <v>103</v>
      </c>
      <c r="F295" s="36" t="s">
        <v>117</v>
      </c>
      <c r="G295" s="36" t="s">
        <v>54</v>
      </c>
      <c r="H295" s="36"/>
      <c r="I295" s="36"/>
      <c r="J295" s="37">
        <v>2</v>
      </c>
      <c r="K295" s="38">
        <f t="shared" si="4"/>
        <v>46038.30999999983</v>
      </c>
      <c r="L295" s="37">
        <v>2</v>
      </c>
    </row>
    <row r="296" spans="2:12" x14ac:dyDescent="0.25">
      <c r="B296" t="s">
        <v>24</v>
      </c>
      <c r="C296">
        <v>4</v>
      </c>
      <c r="D296" s="36" t="s">
        <v>93</v>
      </c>
      <c r="E296" s="36" t="s">
        <v>103</v>
      </c>
      <c r="F296" s="36" t="s">
        <v>118</v>
      </c>
      <c r="G296" s="36" t="s">
        <v>50</v>
      </c>
      <c r="H296" s="36"/>
      <c r="I296" s="36"/>
      <c r="J296" s="37">
        <v>2</v>
      </c>
      <c r="K296" s="38">
        <f t="shared" si="4"/>
        <v>46038.439999999828</v>
      </c>
      <c r="L296" s="37">
        <v>2</v>
      </c>
    </row>
    <row r="297" spans="2:12" x14ac:dyDescent="0.25">
      <c r="B297" t="s">
        <v>24</v>
      </c>
      <c r="C297">
        <v>4</v>
      </c>
      <c r="D297" s="36" t="s">
        <v>93</v>
      </c>
      <c r="E297" s="36" t="s">
        <v>103</v>
      </c>
      <c r="F297" s="36" t="s">
        <v>118</v>
      </c>
      <c r="G297" s="36" t="s">
        <v>51</v>
      </c>
      <c r="H297" s="36"/>
      <c r="I297" s="36"/>
      <c r="J297" s="37">
        <v>3</v>
      </c>
      <c r="K297" s="38">
        <f t="shared" si="4"/>
        <v>46038.62999999983</v>
      </c>
      <c r="L297" s="37">
        <v>3</v>
      </c>
    </row>
    <row r="298" spans="2:12" x14ac:dyDescent="0.25">
      <c r="B298" t="s">
        <v>24</v>
      </c>
      <c r="C298">
        <v>4</v>
      </c>
      <c r="D298" s="36" t="s">
        <v>93</v>
      </c>
      <c r="E298" s="36" t="s">
        <v>103</v>
      </c>
      <c r="F298" s="36" t="s">
        <v>118</v>
      </c>
      <c r="G298" s="36" t="s">
        <v>52</v>
      </c>
      <c r="H298" s="36"/>
      <c r="I298" s="36"/>
      <c r="J298" s="37">
        <v>2</v>
      </c>
      <c r="K298" s="38">
        <f t="shared" si="4"/>
        <v>46038.759999999827</v>
      </c>
      <c r="L298" s="37">
        <v>2</v>
      </c>
    </row>
    <row r="299" spans="2:12" x14ac:dyDescent="0.25">
      <c r="B299" t="s">
        <v>24</v>
      </c>
      <c r="C299">
        <v>4</v>
      </c>
      <c r="D299" s="36" t="s">
        <v>93</v>
      </c>
      <c r="E299" s="36" t="s">
        <v>103</v>
      </c>
      <c r="F299" s="36" t="s">
        <v>118</v>
      </c>
      <c r="G299" s="36" t="s">
        <v>53</v>
      </c>
      <c r="H299" s="36"/>
      <c r="I299" s="36"/>
      <c r="J299" s="37">
        <v>2</v>
      </c>
      <c r="K299" s="38">
        <f t="shared" si="4"/>
        <v>46038.889999999825</v>
      </c>
      <c r="L299" s="37">
        <v>2</v>
      </c>
    </row>
    <row r="300" spans="2:12" x14ac:dyDescent="0.25">
      <c r="B300" t="s">
        <v>24</v>
      </c>
      <c r="C300">
        <v>4</v>
      </c>
      <c r="D300" s="36" t="s">
        <v>93</v>
      </c>
      <c r="E300" s="36" t="s">
        <v>103</v>
      </c>
      <c r="F300" s="36" t="s">
        <v>118</v>
      </c>
      <c r="G300" s="36" t="s">
        <v>54</v>
      </c>
      <c r="H300" s="36"/>
      <c r="I300" s="36"/>
      <c r="J300" s="37">
        <v>2</v>
      </c>
      <c r="K300" s="38">
        <f t="shared" si="4"/>
        <v>46039.019999999822</v>
      </c>
      <c r="L300" s="37">
        <v>2</v>
      </c>
    </row>
    <row r="301" spans="2:12" x14ac:dyDescent="0.25">
      <c r="B301" t="s">
        <v>24</v>
      </c>
      <c r="C301">
        <v>4</v>
      </c>
      <c r="D301" s="36" t="s">
        <v>93</v>
      </c>
      <c r="E301" s="36" t="s">
        <v>103</v>
      </c>
      <c r="F301" s="36" t="s">
        <v>119</v>
      </c>
      <c r="G301" s="36" t="s">
        <v>50</v>
      </c>
      <c r="H301" s="36"/>
      <c r="I301" s="36"/>
      <c r="J301" s="37">
        <v>3</v>
      </c>
      <c r="K301" s="38">
        <f t="shared" si="4"/>
        <v>46039.209999999825</v>
      </c>
      <c r="L301" s="37">
        <v>3</v>
      </c>
    </row>
    <row r="302" spans="2:12" x14ac:dyDescent="0.25">
      <c r="B302" t="s">
        <v>24</v>
      </c>
      <c r="C302">
        <v>4</v>
      </c>
      <c r="D302" s="36" t="s">
        <v>93</v>
      </c>
      <c r="E302" s="36" t="s">
        <v>103</v>
      </c>
      <c r="F302" s="36" t="s">
        <v>119</v>
      </c>
      <c r="G302" s="36" t="s">
        <v>51</v>
      </c>
      <c r="H302" s="36"/>
      <c r="I302" s="36"/>
      <c r="J302" s="37">
        <v>7</v>
      </c>
      <c r="K302" s="38">
        <f t="shared" si="4"/>
        <v>46039.649999999827</v>
      </c>
      <c r="L302" s="37">
        <v>7</v>
      </c>
    </row>
    <row r="303" spans="2:12" x14ac:dyDescent="0.25">
      <c r="B303" t="s">
        <v>24</v>
      </c>
      <c r="C303">
        <v>4</v>
      </c>
      <c r="D303" s="36" t="s">
        <v>93</v>
      </c>
      <c r="E303" s="36" t="s">
        <v>103</v>
      </c>
      <c r="F303" s="36" t="s">
        <v>119</v>
      </c>
      <c r="G303" s="36" t="s">
        <v>52</v>
      </c>
      <c r="H303" s="36"/>
      <c r="I303" s="36"/>
      <c r="J303" s="37">
        <v>3</v>
      </c>
      <c r="K303" s="38">
        <f t="shared" si="4"/>
        <v>46039.839999999829</v>
      </c>
      <c r="L303" s="37">
        <v>3</v>
      </c>
    </row>
    <row r="304" spans="2:12" x14ac:dyDescent="0.25">
      <c r="B304" t="s">
        <v>24</v>
      </c>
      <c r="C304">
        <v>4</v>
      </c>
      <c r="D304" s="36" t="s">
        <v>93</v>
      </c>
      <c r="E304" s="36" t="s">
        <v>103</v>
      </c>
      <c r="F304" s="36" t="s">
        <v>119</v>
      </c>
      <c r="G304" s="36" t="s">
        <v>53</v>
      </c>
      <c r="H304" s="36"/>
      <c r="I304" s="36"/>
      <c r="J304" s="37">
        <v>3</v>
      </c>
      <c r="K304" s="38">
        <f t="shared" si="4"/>
        <v>46040.029999999831</v>
      </c>
      <c r="L304" s="37">
        <v>3</v>
      </c>
    </row>
    <row r="305" spans="2:12" x14ac:dyDescent="0.25">
      <c r="B305" t="s">
        <v>24</v>
      </c>
      <c r="C305">
        <v>4</v>
      </c>
      <c r="D305" s="36" t="s">
        <v>93</v>
      </c>
      <c r="E305" s="36" t="s">
        <v>103</v>
      </c>
      <c r="F305" s="36" t="s">
        <v>119</v>
      </c>
      <c r="G305" s="36" t="s">
        <v>54</v>
      </c>
      <c r="H305" s="36"/>
      <c r="I305" s="36"/>
      <c r="J305" s="37">
        <v>2</v>
      </c>
      <c r="K305" s="38">
        <f t="shared" si="4"/>
        <v>46040.159999999829</v>
      </c>
      <c r="L305" s="37">
        <v>2</v>
      </c>
    </row>
    <row r="306" spans="2:12" x14ac:dyDescent="0.25">
      <c r="B306" t="s">
        <v>24</v>
      </c>
      <c r="C306">
        <v>4</v>
      </c>
      <c r="D306" s="36" t="s">
        <v>93</v>
      </c>
      <c r="E306" s="36" t="s">
        <v>96</v>
      </c>
      <c r="F306" s="36" t="s">
        <v>120</v>
      </c>
      <c r="G306" s="36" t="s">
        <v>154</v>
      </c>
      <c r="H306" s="36" t="s">
        <v>50</v>
      </c>
      <c r="I306" s="36"/>
      <c r="J306" s="37">
        <v>2</v>
      </c>
      <c r="K306" s="38">
        <f t="shared" si="4"/>
        <v>46040.289999999826</v>
      </c>
      <c r="L306" s="37">
        <v>2</v>
      </c>
    </row>
    <row r="307" spans="2:12" x14ac:dyDescent="0.25">
      <c r="B307" t="s">
        <v>24</v>
      </c>
      <c r="C307">
        <v>4</v>
      </c>
      <c r="D307" s="36" t="s">
        <v>93</v>
      </c>
      <c r="E307" s="36" t="s">
        <v>96</v>
      </c>
      <c r="F307" s="36" t="s">
        <v>120</v>
      </c>
      <c r="G307" s="36" t="s">
        <v>154</v>
      </c>
      <c r="H307" s="36" t="s">
        <v>51</v>
      </c>
      <c r="I307" s="36"/>
      <c r="J307" s="37">
        <v>3</v>
      </c>
      <c r="K307" s="38">
        <f t="shared" si="4"/>
        <v>46040.479999999829</v>
      </c>
      <c r="L307" s="37">
        <v>3</v>
      </c>
    </row>
    <row r="308" spans="2:12" x14ac:dyDescent="0.25">
      <c r="B308" t="s">
        <v>24</v>
      </c>
      <c r="C308">
        <v>4</v>
      </c>
      <c r="D308" s="36" t="s">
        <v>93</v>
      </c>
      <c r="E308" s="36" t="s">
        <v>96</v>
      </c>
      <c r="F308" s="36" t="s">
        <v>120</v>
      </c>
      <c r="G308" s="36" t="s">
        <v>154</v>
      </c>
      <c r="H308" s="36" t="s">
        <v>52</v>
      </c>
      <c r="I308" s="36"/>
      <c r="J308" s="37">
        <v>2</v>
      </c>
      <c r="K308" s="38">
        <f t="shared" si="4"/>
        <v>46040.609999999826</v>
      </c>
      <c r="L308" s="37">
        <v>2</v>
      </c>
    </row>
    <row r="309" spans="2:12" x14ac:dyDescent="0.25">
      <c r="B309" t="s">
        <v>24</v>
      </c>
      <c r="C309">
        <v>4</v>
      </c>
      <c r="D309" s="36" t="s">
        <v>93</v>
      </c>
      <c r="E309" s="36" t="s">
        <v>96</v>
      </c>
      <c r="F309" s="36" t="s">
        <v>120</v>
      </c>
      <c r="G309" s="36" t="s">
        <v>154</v>
      </c>
      <c r="H309" s="36" t="s">
        <v>53</v>
      </c>
      <c r="I309" s="36"/>
      <c r="J309" s="37">
        <v>2</v>
      </c>
      <c r="K309" s="38">
        <f t="shared" si="4"/>
        <v>46040.739999999823</v>
      </c>
      <c r="L309" s="37">
        <v>2</v>
      </c>
    </row>
    <row r="310" spans="2:12" x14ac:dyDescent="0.25">
      <c r="B310" t="s">
        <v>24</v>
      </c>
      <c r="C310">
        <v>4</v>
      </c>
      <c r="D310" s="36" t="s">
        <v>93</v>
      </c>
      <c r="E310" s="36" t="s">
        <v>96</v>
      </c>
      <c r="F310" s="36" t="s">
        <v>120</v>
      </c>
      <c r="G310" s="36" t="s">
        <v>154</v>
      </c>
      <c r="H310" s="36" t="s">
        <v>54</v>
      </c>
      <c r="I310" s="36"/>
      <c r="J310" s="37">
        <v>2</v>
      </c>
      <c r="K310" s="38">
        <f t="shared" si="4"/>
        <v>46040.869999999821</v>
      </c>
      <c r="L310" s="37">
        <v>2</v>
      </c>
    </row>
    <row r="311" spans="2:12" x14ac:dyDescent="0.25">
      <c r="B311" t="s">
        <v>24</v>
      </c>
      <c r="C311">
        <v>4</v>
      </c>
      <c r="D311" s="36" t="s">
        <v>93</v>
      </c>
      <c r="E311" s="36" t="s">
        <v>96</v>
      </c>
      <c r="F311" s="36" t="s">
        <v>120</v>
      </c>
      <c r="G311" s="36" t="s">
        <v>155</v>
      </c>
      <c r="H311" s="36" t="s">
        <v>50</v>
      </c>
      <c r="I311" s="36"/>
      <c r="J311" s="37">
        <v>3</v>
      </c>
      <c r="K311" s="38">
        <f t="shared" si="4"/>
        <v>46041.059999999823</v>
      </c>
      <c r="L311" s="37">
        <v>3</v>
      </c>
    </row>
    <row r="312" spans="2:12" x14ac:dyDescent="0.25">
      <c r="B312" t="s">
        <v>24</v>
      </c>
      <c r="C312">
        <v>4</v>
      </c>
      <c r="D312" s="36" t="s">
        <v>93</v>
      </c>
      <c r="E312" s="36" t="s">
        <v>96</v>
      </c>
      <c r="F312" s="36" t="s">
        <v>120</v>
      </c>
      <c r="G312" s="36" t="s">
        <v>155</v>
      </c>
      <c r="H312" s="36" t="s">
        <v>51</v>
      </c>
      <c r="I312" s="36"/>
      <c r="J312" s="37">
        <v>7</v>
      </c>
      <c r="K312" s="38">
        <f t="shared" si="4"/>
        <v>46041.499999999825</v>
      </c>
      <c r="L312" s="37">
        <v>7</v>
      </c>
    </row>
    <row r="313" spans="2:12" x14ac:dyDescent="0.25">
      <c r="B313" t="s">
        <v>24</v>
      </c>
      <c r="C313">
        <v>4</v>
      </c>
      <c r="D313" s="36" t="s">
        <v>93</v>
      </c>
      <c r="E313" s="36" t="s">
        <v>96</v>
      </c>
      <c r="F313" s="36" t="s">
        <v>120</v>
      </c>
      <c r="G313" s="36" t="s">
        <v>155</v>
      </c>
      <c r="H313" s="36" t="s">
        <v>52</v>
      </c>
      <c r="I313" s="36"/>
      <c r="J313" s="37">
        <v>3</v>
      </c>
      <c r="K313" s="38">
        <f t="shared" si="4"/>
        <v>46041.689999999828</v>
      </c>
      <c r="L313" s="37">
        <v>3</v>
      </c>
    </row>
    <row r="314" spans="2:12" x14ac:dyDescent="0.25">
      <c r="B314" t="s">
        <v>24</v>
      </c>
      <c r="C314">
        <v>4</v>
      </c>
      <c r="D314" s="36" t="s">
        <v>93</v>
      </c>
      <c r="E314" s="36" t="s">
        <v>96</v>
      </c>
      <c r="F314" s="36" t="s">
        <v>120</v>
      </c>
      <c r="G314" s="36" t="s">
        <v>155</v>
      </c>
      <c r="H314" s="36" t="s">
        <v>53</v>
      </c>
      <c r="I314" s="36"/>
      <c r="J314" s="37">
        <v>3</v>
      </c>
      <c r="K314" s="38">
        <f t="shared" si="4"/>
        <v>46041.87999999983</v>
      </c>
      <c r="L314" s="37">
        <v>3</v>
      </c>
    </row>
    <row r="315" spans="2:12" x14ac:dyDescent="0.25">
      <c r="B315" t="s">
        <v>24</v>
      </c>
      <c r="C315">
        <v>4</v>
      </c>
      <c r="D315" s="36" t="s">
        <v>93</v>
      </c>
      <c r="E315" s="36" t="s">
        <v>96</v>
      </c>
      <c r="F315" s="36" t="s">
        <v>120</v>
      </c>
      <c r="G315" s="36" t="s">
        <v>155</v>
      </c>
      <c r="H315" s="36" t="s">
        <v>54</v>
      </c>
      <c r="I315" s="36"/>
      <c r="J315" s="37">
        <v>2</v>
      </c>
      <c r="K315" s="38">
        <f t="shared" si="4"/>
        <v>46042.009999999827</v>
      </c>
      <c r="L315" s="37">
        <v>2</v>
      </c>
    </row>
    <row r="316" spans="2:12" x14ac:dyDescent="0.25">
      <c r="B316" t="s">
        <v>24</v>
      </c>
      <c r="C316">
        <v>4</v>
      </c>
      <c r="D316" s="36" t="s">
        <v>93</v>
      </c>
      <c r="E316" s="36" t="s">
        <v>96</v>
      </c>
      <c r="F316" s="36" t="s">
        <v>120</v>
      </c>
      <c r="G316" s="36" t="s">
        <v>156</v>
      </c>
      <c r="H316" s="36" t="s">
        <v>50</v>
      </c>
      <c r="I316" s="36"/>
      <c r="J316" s="37">
        <v>3</v>
      </c>
      <c r="K316" s="38">
        <f t="shared" si="4"/>
        <v>46042.19999999983</v>
      </c>
      <c r="L316" s="37">
        <v>3</v>
      </c>
    </row>
    <row r="317" spans="2:12" x14ac:dyDescent="0.25">
      <c r="B317" t="s">
        <v>24</v>
      </c>
      <c r="C317">
        <v>4</v>
      </c>
      <c r="D317" s="36" t="s">
        <v>93</v>
      </c>
      <c r="E317" s="36" t="s">
        <v>96</v>
      </c>
      <c r="F317" s="36" t="s">
        <v>120</v>
      </c>
      <c r="G317" s="36" t="s">
        <v>156</v>
      </c>
      <c r="H317" s="36" t="s">
        <v>51</v>
      </c>
      <c r="I317" s="36"/>
      <c r="J317" s="37">
        <v>7</v>
      </c>
      <c r="K317" s="38">
        <f t="shared" si="4"/>
        <v>46042.639999999832</v>
      </c>
      <c r="L317" s="37">
        <v>7</v>
      </c>
    </row>
    <row r="318" spans="2:12" x14ac:dyDescent="0.25">
      <c r="B318" t="s">
        <v>24</v>
      </c>
      <c r="C318">
        <v>4</v>
      </c>
      <c r="D318" s="36" t="s">
        <v>93</v>
      </c>
      <c r="E318" s="36" t="s">
        <v>96</v>
      </c>
      <c r="F318" s="36" t="s">
        <v>120</v>
      </c>
      <c r="G318" s="36" t="s">
        <v>156</v>
      </c>
      <c r="H318" s="36" t="s">
        <v>52</v>
      </c>
      <c r="I318" s="36"/>
      <c r="J318" s="37">
        <v>3</v>
      </c>
      <c r="K318" s="38">
        <f t="shared" si="4"/>
        <v>46042.829999999834</v>
      </c>
      <c r="L318" s="37">
        <v>3</v>
      </c>
    </row>
    <row r="319" spans="2:12" x14ac:dyDescent="0.25">
      <c r="B319" t="s">
        <v>24</v>
      </c>
      <c r="C319">
        <v>4</v>
      </c>
      <c r="D319" s="36" t="s">
        <v>93</v>
      </c>
      <c r="E319" s="36" t="s">
        <v>96</v>
      </c>
      <c r="F319" s="36" t="s">
        <v>120</v>
      </c>
      <c r="G319" s="36" t="s">
        <v>156</v>
      </c>
      <c r="H319" s="36" t="s">
        <v>53</v>
      </c>
      <c r="I319" s="36"/>
      <c r="J319" s="37">
        <v>3</v>
      </c>
      <c r="K319" s="38">
        <f t="shared" si="4"/>
        <v>46043.019999999837</v>
      </c>
      <c r="L319" s="37">
        <v>3</v>
      </c>
    </row>
    <row r="320" spans="2:12" x14ac:dyDescent="0.25">
      <c r="B320" t="s">
        <v>24</v>
      </c>
      <c r="C320">
        <v>4</v>
      </c>
      <c r="D320" s="36" t="s">
        <v>93</v>
      </c>
      <c r="E320" s="36" t="s">
        <v>96</v>
      </c>
      <c r="F320" s="36" t="s">
        <v>120</v>
      </c>
      <c r="G320" s="36" t="s">
        <v>156</v>
      </c>
      <c r="H320" s="36" t="s">
        <v>54</v>
      </c>
      <c r="I320" s="36"/>
      <c r="J320" s="37">
        <v>2</v>
      </c>
      <c r="K320" s="38">
        <f t="shared" si="4"/>
        <v>46043.149999999834</v>
      </c>
      <c r="L320" s="37">
        <v>2</v>
      </c>
    </row>
    <row r="321" spans="2:12" x14ac:dyDescent="0.25">
      <c r="B321" t="s">
        <v>24</v>
      </c>
      <c r="C321">
        <v>4</v>
      </c>
      <c r="D321" s="36" t="s">
        <v>93</v>
      </c>
      <c r="E321" s="36" t="s">
        <v>96</v>
      </c>
      <c r="F321" s="36" t="s">
        <v>120</v>
      </c>
      <c r="G321" s="36" t="s">
        <v>157</v>
      </c>
      <c r="H321" s="36" t="s">
        <v>50</v>
      </c>
      <c r="I321" s="36"/>
      <c r="J321" s="37">
        <v>3</v>
      </c>
      <c r="K321" s="38">
        <f t="shared" si="4"/>
        <v>46043.339999999836</v>
      </c>
      <c r="L321" s="37">
        <v>3</v>
      </c>
    </row>
    <row r="322" spans="2:12" x14ac:dyDescent="0.25">
      <c r="B322" t="s">
        <v>24</v>
      </c>
      <c r="C322">
        <v>4</v>
      </c>
      <c r="D322" s="36" t="s">
        <v>93</v>
      </c>
      <c r="E322" s="36" t="s">
        <v>96</v>
      </c>
      <c r="F322" s="36" t="s">
        <v>120</v>
      </c>
      <c r="G322" s="36" t="s">
        <v>157</v>
      </c>
      <c r="H322" s="36" t="s">
        <v>51</v>
      </c>
      <c r="I322" s="36"/>
      <c r="J322" s="37">
        <v>7</v>
      </c>
      <c r="K322" s="38">
        <f t="shared" si="4"/>
        <v>46043.779999999839</v>
      </c>
      <c r="L322" s="37">
        <v>7</v>
      </c>
    </row>
    <row r="323" spans="2:12" x14ac:dyDescent="0.25">
      <c r="B323" t="s">
        <v>24</v>
      </c>
      <c r="C323">
        <v>4</v>
      </c>
      <c r="D323" s="36" t="s">
        <v>93</v>
      </c>
      <c r="E323" s="36" t="s">
        <v>96</v>
      </c>
      <c r="F323" s="36" t="s">
        <v>120</v>
      </c>
      <c r="G323" s="36" t="s">
        <v>157</v>
      </c>
      <c r="H323" s="36" t="s">
        <v>52</v>
      </c>
      <c r="I323" s="36"/>
      <c r="J323" s="37">
        <v>3</v>
      </c>
      <c r="K323" s="38">
        <f t="shared" si="4"/>
        <v>46043.969999999841</v>
      </c>
      <c r="L323" s="37">
        <v>3</v>
      </c>
    </row>
    <row r="324" spans="2:12" x14ac:dyDescent="0.25">
      <c r="B324" t="s">
        <v>24</v>
      </c>
      <c r="C324">
        <v>4</v>
      </c>
      <c r="D324" s="36" t="s">
        <v>93</v>
      </c>
      <c r="E324" s="36" t="s">
        <v>96</v>
      </c>
      <c r="F324" s="36" t="s">
        <v>120</v>
      </c>
      <c r="G324" s="36" t="s">
        <v>157</v>
      </c>
      <c r="H324" s="36" t="s">
        <v>53</v>
      </c>
      <c r="I324" s="36"/>
      <c r="J324" s="37">
        <v>3</v>
      </c>
      <c r="K324" s="38">
        <f t="shared" si="4"/>
        <v>46044.159999999843</v>
      </c>
      <c r="L324" s="37">
        <v>3</v>
      </c>
    </row>
    <row r="325" spans="2:12" x14ac:dyDescent="0.25">
      <c r="B325" t="s">
        <v>24</v>
      </c>
      <c r="C325">
        <v>4</v>
      </c>
      <c r="D325" s="36" t="s">
        <v>93</v>
      </c>
      <c r="E325" s="36" t="s">
        <v>96</v>
      </c>
      <c r="F325" s="36" t="s">
        <v>120</v>
      </c>
      <c r="G325" s="36" t="s">
        <v>157</v>
      </c>
      <c r="H325" s="36" t="s">
        <v>54</v>
      </c>
      <c r="I325" s="36"/>
      <c r="J325" s="37">
        <v>2</v>
      </c>
      <c r="K325" s="38">
        <f t="shared" si="4"/>
        <v>46044.289999999841</v>
      </c>
      <c r="L325" s="37">
        <v>2</v>
      </c>
    </row>
    <row r="326" spans="2:12" x14ac:dyDescent="0.25">
      <c r="B326" t="s">
        <v>24</v>
      </c>
      <c r="C326">
        <v>4</v>
      </c>
      <c r="D326" s="36" t="s">
        <v>93</v>
      </c>
      <c r="E326" s="36" t="s">
        <v>96</v>
      </c>
      <c r="F326" s="36" t="s">
        <v>121</v>
      </c>
      <c r="G326" s="36" t="s">
        <v>158</v>
      </c>
      <c r="H326" s="36" t="s">
        <v>50</v>
      </c>
      <c r="I326" s="36"/>
      <c r="J326" s="37">
        <v>2</v>
      </c>
      <c r="K326" s="38">
        <f t="shared" si="4"/>
        <v>46044.419999999838</v>
      </c>
      <c r="L326" s="37">
        <v>2</v>
      </c>
    </row>
    <row r="327" spans="2:12" x14ac:dyDescent="0.25">
      <c r="B327" t="s">
        <v>24</v>
      </c>
      <c r="C327">
        <v>4</v>
      </c>
      <c r="D327" s="36" t="s">
        <v>93</v>
      </c>
      <c r="E327" s="36" t="s">
        <v>96</v>
      </c>
      <c r="F327" s="36" t="s">
        <v>121</v>
      </c>
      <c r="G327" s="36" t="s">
        <v>158</v>
      </c>
      <c r="H327" s="36" t="s">
        <v>51</v>
      </c>
      <c r="I327" s="36"/>
      <c r="J327" s="37">
        <v>3</v>
      </c>
      <c r="K327" s="38">
        <f t="shared" si="4"/>
        <v>46044.609999999841</v>
      </c>
      <c r="L327" s="37">
        <v>3</v>
      </c>
    </row>
    <row r="328" spans="2:12" x14ac:dyDescent="0.25">
      <c r="B328" t="s">
        <v>24</v>
      </c>
      <c r="C328">
        <v>4</v>
      </c>
      <c r="D328" s="36" t="s">
        <v>93</v>
      </c>
      <c r="E328" s="36" t="s">
        <v>96</v>
      </c>
      <c r="F328" s="36" t="s">
        <v>121</v>
      </c>
      <c r="G328" s="36" t="s">
        <v>158</v>
      </c>
      <c r="H328" s="36" t="s">
        <v>52</v>
      </c>
      <c r="I328" s="36"/>
      <c r="J328" s="37">
        <v>2</v>
      </c>
      <c r="K328" s="38">
        <f t="shared" si="4"/>
        <v>46044.739999999838</v>
      </c>
      <c r="L328" s="37">
        <v>2</v>
      </c>
    </row>
    <row r="329" spans="2:12" x14ac:dyDescent="0.25">
      <c r="B329" t="s">
        <v>24</v>
      </c>
      <c r="C329">
        <v>4</v>
      </c>
      <c r="D329" s="36" t="s">
        <v>93</v>
      </c>
      <c r="E329" s="36" t="s">
        <v>96</v>
      </c>
      <c r="F329" s="36" t="s">
        <v>121</v>
      </c>
      <c r="G329" s="36" t="s">
        <v>158</v>
      </c>
      <c r="H329" s="36" t="s">
        <v>53</v>
      </c>
      <c r="I329" s="36"/>
      <c r="J329" s="37">
        <v>2</v>
      </c>
      <c r="K329" s="38">
        <f t="shared" si="4"/>
        <v>46044.869999999835</v>
      </c>
      <c r="L329" s="37">
        <v>2</v>
      </c>
    </row>
    <row r="330" spans="2:12" x14ac:dyDescent="0.25">
      <c r="B330" t="s">
        <v>24</v>
      </c>
      <c r="C330">
        <v>4</v>
      </c>
      <c r="D330" s="36" t="s">
        <v>93</v>
      </c>
      <c r="E330" s="36" t="s">
        <v>96</v>
      </c>
      <c r="F330" s="36" t="s">
        <v>121</v>
      </c>
      <c r="G330" s="36" t="s">
        <v>158</v>
      </c>
      <c r="H330" s="36" t="s">
        <v>54</v>
      </c>
      <c r="I330" s="36"/>
      <c r="J330" s="37">
        <v>2</v>
      </c>
      <c r="K330" s="38">
        <f t="shared" si="4"/>
        <v>46044.999999999833</v>
      </c>
      <c r="L330" s="37">
        <v>2</v>
      </c>
    </row>
    <row r="331" spans="2:12" x14ac:dyDescent="0.25">
      <c r="B331" t="s">
        <v>24</v>
      </c>
      <c r="C331">
        <v>4</v>
      </c>
      <c r="D331" s="36" t="s">
        <v>93</v>
      </c>
      <c r="E331" s="36" t="s">
        <v>96</v>
      </c>
      <c r="F331" s="36" t="s">
        <v>121</v>
      </c>
      <c r="G331" s="36" t="s">
        <v>159</v>
      </c>
      <c r="H331" s="36" t="s">
        <v>50</v>
      </c>
      <c r="I331" s="36"/>
      <c r="J331" s="37">
        <v>3</v>
      </c>
      <c r="K331" s="38">
        <f t="shared" si="4"/>
        <v>46045.189999999835</v>
      </c>
      <c r="L331" s="37">
        <v>3</v>
      </c>
    </row>
    <row r="332" spans="2:12" x14ac:dyDescent="0.25">
      <c r="B332" t="s">
        <v>24</v>
      </c>
      <c r="C332">
        <v>4</v>
      </c>
      <c r="D332" s="36" t="s">
        <v>93</v>
      </c>
      <c r="E332" s="36" t="s">
        <v>96</v>
      </c>
      <c r="F332" s="36" t="s">
        <v>121</v>
      </c>
      <c r="G332" s="36" t="s">
        <v>159</v>
      </c>
      <c r="H332" s="36" t="s">
        <v>51</v>
      </c>
      <c r="I332" s="36"/>
      <c r="J332" s="37">
        <v>7</v>
      </c>
      <c r="K332" s="38">
        <f t="shared" si="4"/>
        <v>46045.629999999837</v>
      </c>
      <c r="L332" s="37">
        <v>7</v>
      </c>
    </row>
    <row r="333" spans="2:12" x14ac:dyDescent="0.25">
      <c r="B333" t="s">
        <v>24</v>
      </c>
      <c r="C333">
        <v>4</v>
      </c>
      <c r="D333" s="36" t="s">
        <v>93</v>
      </c>
      <c r="E333" s="36" t="s">
        <v>96</v>
      </c>
      <c r="F333" s="36" t="s">
        <v>121</v>
      </c>
      <c r="G333" s="36" t="s">
        <v>159</v>
      </c>
      <c r="H333" s="36" t="s">
        <v>52</v>
      </c>
      <c r="I333" s="36"/>
      <c r="J333" s="37">
        <v>3</v>
      </c>
      <c r="K333" s="38">
        <f t="shared" si="4"/>
        <v>46045.81999999984</v>
      </c>
      <c r="L333" s="37">
        <v>3</v>
      </c>
    </row>
    <row r="334" spans="2:12" x14ac:dyDescent="0.25">
      <c r="B334" t="s">
        <v>24</v>
      </c>
      <c r="C334">
        <v>4</v>
      </c>
      <c r="D334" s="36" t="s">
        <v>93</v>
      </c>
      <c r="E334" s="36" t="s">
        <v>96</v>
      </c>
      <c r="F334" s="36" t="s">
        <v>121</v>
      </c>
      <c r="G334" s="36" t="s">
        <v>159</v>
      </c>
      <c r="H334" s="36" t="s">
        <v>53</v>
      </c>
      <c r="I334" s="36"/>
      <c r="J334" s="37">
        <v>3</v>
      </c>
      <c r="K334" s="38">
        <f t="shared" si="4"/>
        <v>46046.009999999842</v>
      </c>
      <c r="L334" s="37">
        <v>3</v>
      </c>
    </row>
    <row r="335" spans="2:12" x14ac:dyDescent="0.25">
      <c r="B335" t="s">
        <v>24</v>
      </c>
      <c r="C335">
        <v>4</v>
      </c>
      <c r="D335" s="36" t="s">
        <v>93</v>
      </c>
      <c r="E335" s="36" t="s">
        <v>96</v>
      </c>
      <c r="F335" s="36" t="s">
        <v>121</v>
      </c>
      <c r="G335" s="36" t="s">
        <v>159</v>
      </c>
      <c r="H335" s="36" t="s">
        <v>54</v>
      </c>
      <c r="I335" s="36"/>
      <c r="J335" s="37">
        <v>2</v>
      </c>
      <c r="K335" s="38">
        <f t="shared" si="4"/>
        <v>46046.139999999839</v>
      </c>
      <c r="L335" s="37">
        <v>2</v>
      </c>
    </row>
    <row r="336" spans="2:12" x14ac:dyDescent="0.25">
      <c r="B336" t="s">
        <v>24</v>
      </c>
      <c r="C336">
        <v>4</v>
      </c>
      <c r="D336" s="36" t="s">
        <v>93</v>
      </c>
      <c r="E336" s="36" t="s">
        <v>97</v>
      </c>
      <c r="F336" s="36" t="s">
        <v>122</v>
      </c>
      <c r="G336" s="36" t="s">
        <v>50</v>
      </c>
      <c r="H336" s="36"/>
      <c r="I336" s="36"/>
      <c r="J336" s="37">
        <v>30</v>
      </c>
      <c r="K336" s="38">
        <f t="shared" si="4"/>
        <v>46048.019999999837</v>
      </c>
      <c r="L336" s="37">
        <v>30</v>
      </c>
    </row>
    <row r="337" spans="2:12" x14ac:dyDescent="0.25">
      <c r="B337" t="s">
        <v>24</v>
      </c>
      <c r="C337">
        <v>4</v>
      </c>
      <c r="D337" s="36" t="s">
        <v>93</v>
      </c>
      <c r="E337" s="36" t="s">
        <v>97</v>
      </c>
      <c r="F337" s="36" t="s">
        <v>122</v>
      </c>
      <c r="G337" s="36" t="s">
        <v>51</v>
      </c>
      <c r="H337" s="36"/>
      <c r="I337" s="36"/>
      <c r="J337" s="37">
        <v>50</v>
      </c>
      <c r="K337" s="38">
        <f t="shared" si="4"/>
        <v>46051.149999999834</v>
      </c>
      <c r="L337" s="37">
        <v>50</v>
      </c>
    </row>
    <row r="338" spans="2:12" x14ac:dyDescent="0.25">
      <c r="B338" t="s">
        <v>24</v>
      </c>
      <c r="C338">
        <v>4</v>
      </c>
      <c r="D338" s="36" t="s">
        <v>93</v>
      </c>
      <c r="E338" s="36" t="s">
        <v>97</v>
      </c>
      <c r="F338" s="36" t="s">
        <v>122</v>
      </c>
      <c r="G338" s="36" t="s">
        <v>52</v>
      </c>
      <c r="H338" s="36"/>
      <c r="I338" s="36"/>
      <c r="J338" s="37">
        <v>25</v>
      </c>
      <c r="K338" s="38">
        <f t="shared" si="4"/>
        <v>46052.719999999834</v>
      </c>
      <c r="L338" s="37">
        <v>25</v>
      </c>
    </row>
    <row r="339" spans="2:12" x14ac:dyDescent="0.25">
      <c r="B339" t="s">
        <v>24</v>
      </c>
      <c r="C339">
        <v>4</v>
      </c>
      <c r="D339" s="36" t="s">
        <v>93</v>
      </c>
      <c r="E339" s="36" t="s">
        <v>97</v>
      </c>
      <c r="F339" s="36" t="s">
        <v>122</v>
      </c>
      <c r="G339" s="36" t="s">
        <v>53</v>
      </c>
      <c r="H339" s="36"/>
      <c r="I339" s="36"/>
      <c r="J339" s="37">
        <v>25</v>
      </c>
      <c r="K339" s="38">
        <f t="shared" si="4"/>
        <v>46054.289999999834</v>
      </c>
      <c r="L339" s="37">
        <v>25</v>
      </c>
    </row>
    <row r="340" spans="2:12" x14ac:dyDescent="0.25">
      <c r="B340" t="s">
        <v>24</v>
      </c>
      <c r="C340">
        <v>4</v>
      </c>
      <c r="D340" s="36" t="s">
        <v>93</v>
      </c>
      <c r="E340" s="36" t="s">
        <v>97</v>
      </c>
      <c r="F340" s="36" t="s">
        <v>122</v>
      </c>
      <c r="G340" s="36" t="s">
        <v>54</v>
      </c>
      <c r="H340" s="36"/>
      <c r="I340" s="36"/>
      <c r="J340" s="37">
        <v>10</v>
      </c>
      <c r="K340" s="38">
        <f t="shared" si="4"/>
        <v>46054.919999999831</v>
      </c>
      <c r="L340" s="37">
        <v>10</v>
      </c>
    </row>
    <row r="341" spans="2:12" x14ac:dyDescent="0.25">
      <c r="B341" t="s">
        <v>24</v>
      </c>
      <c r="C341">
        <v>4</v>
      </c>
      <c r="D341" s="36" t="s">
        <v>93</v>
      </c>
      <c r="E341" s="36" t="s">
        <v>97</v>
      </c>
      <c r="F341" s="36" t="s">
        <v>123</v>
      </c>
      <c r="G341" s="36" t="s">
        <v>50</v>
      </c>
      <c r="H341" s="36"/>
      <c r="I341" s="36"/>
      <c r="J341" s="37">
        <v>30</v>
      </c>
      <c r="K341" s="38">
        <f t="shared" si="4"/>
        <v>46056.799999999828</v>
      </c>
      <c r="L341" s="37">
        <v>30</v>
      </c>
    </row>
    <row r="342" spans="2:12" x14ac:dyDescent="0.25">
      <c r="B342" t="s">
        <v>24</v>
      </c>
      <c r="C342">
        <v>4</v>
      </c>
      <c r="D342" s="36" t="s">
        <v>93</v>
      </c>
      <c r="E342" s="36" t="s">
        <v>97</v>
      </c>
      <c r="F342" s="36" t="s">
        <v>123</v>
      </c>
      <c r="G342" s="36" t="s">
        <v>51</v>
      </c>
      <c r="H342" s="36"/>
      <c r="I342" s="36"/>
      <c r="J342" s="37">
        <v>50</v>
      </c>
      <c r="K342" s="38">
        <f t="shared" si="4"/>
        <v>46059.929999999826</v>
      </c>
      <c r="L342" s="37">
        <v>50</v>
      </c>
    </row>
    <row r="343" spans="2:12" x14ac:dyDescent="0.25">
      <c r="B343" t="s">
        <v>24</v>
      </c>
      <c r="C343">
        <v>4</v>
      </c>
      <c r="D343" s="36" t="s">
        <v>93</v>
      </c>
      <c r="E343" s="36" t="s">
        <v>97</v>
      </c>
      <c r="F343" s="36" t="s">
        <v>123</v>
      </c>
      <c r="G343" s="36" t="s">
        <v>52</v>
      </c>
      <c r="H343" s="36"/>
      <c r="I343" s="36"/>
      <c r="J343" s="37">
        <v>25</v>
      </c>
      <c r="K343" s="38">
        <f t="shared" ref="K343:K406" si="5">ROUNDUP(J343/8/$K$18,2)+K342</f>
        <v>46061.499999999825</v>
      </c>
      <c r="L343" s="37">
        <v>25</v>
      </c>
    </row>
    <row r="344" spans="2:12" x14ac:dyDescent="0.25">
      <c r="B344" t="s">
        <v>24</v>
      </c>
      <c r="C344">
        <v>4</v>
      </c>
      <c r="D344" s="36" t="s">
        <v>93</v>
      </c>
      <c r="E344" s="36" t="s">
        <v>97</v>
      </c>
      <c r="F344" s="36" t="s">
        <v>123</v>
      </c>
      <c r="G344" s="36" t="s">
        <v>53</v>
      </c>
      <c r="H344" s="36"/>
      <c r="I344" s="36"/>
      <c r="J344" s="37">
        <v>25</v>
      </c>
      <c r="K344" s="38">
        <f t="shared" si="5"/>
        <v>46063.069999999825</v>
      </c>
      <c r="L344" s="37">
        <v>25</v>
      </c>
    </row>
    <row r="345" spans="2:12" x14ac:dyDescent="0.25">
      <c r="B345" t="s">
        <v>24</v>
      </c>
      <c r="C345">
        <v>4</v>
      </c>
      <c r="D345" s="36" t="s">
        <v>93</v>
      </c>
      <c r="E345" s="36" t="s">
        <v>97</v>
      </c>
      <c r="F345" s="36" t="s">
        <v>123</v>
      </c>
      <c r="G345" s="36" t="s">
        <v>54</v>
      </c>
      <c r="H345" s="36"/>
      <c r="I345" s="36"/>
      <c r="J345" s="37">
        <v>10</v>
      </c>
      <c r="K345" s="38">
        <f t="shared" si="5"/>
        <v>46063.699999999822</v>
      </c>
      <c r="L345" s="37">
        <v>10</v>
      </c>
    </row>
    <row r="346" spans="2:12" x14ac:dyDescent="0.25">
      <c r="B346" t="s">
        <v>24</v>
      </c>
      <c r="C346">
        <v>4</v>
      </c>
      <c r="D346" s="36" t="s">
        <v>93</v>
      </c>
      <c r="E346" s="36" t="s">
        <v>97</v>
      </c>
      <c r="F346" s="36" t="s">
        <v>124</v>
      </c>
      <c r="G346" s="36" t="s">
        <v>50</v>
      </c>
      <c r="H346" s="36"/>
      <c r="I346" s="36"/>
      <c r="J346" s="37">
        <v>2</v>
      </c>
      <c r="K346" s="38">
        <f t="shared" si="5"/>
        <v>46063.82999999982</v>
      </c>
      <c r="L346" s="37">
        <v>2</v>
      </c>
    </row>
    <row r="347" spans="2:12" x14ac:dyDescent="0.25">
      <c r="B347" t="s">
        <v>24</v>
      </c>
      <c r="C347">
        <v>4</v>
      </c>
      <c r="D347" s="36" t="s">
        <v>93</v>
      </c>
      <c r="E347" s="36" t="s">
        <v>97</v>
      </c>
      <c r="F347" s="36" t="s">
        <v>124</v>
      </c>
      <c r="G347" s="36" t="s">
        <v>51</v>
      </c>
      <c r="H347" s="36"/>
      <c r="I347" s="36"/>
      <c r="J347" s="37">
        <v>4</v>
      </c>
      <c r="K347" s="38">
        <f t="shared" si="5"/>
        <v>46064.07999999982</v>
      </c>
      <c r="L347" s="37">
        <v>4</v>
      </c>
    </row>
    <row r="348" spans="2:12" x14ac:dyDescent="0.25">
      <c r="B348" t="s">
        <v>24</v>
      </c>
      <c r="C348">
        <v>4</v>
      </c>
      <c r="D348" s="36" t="s">
        <v>93</v>
      </c>
      <c r="E348" s="36" t="s">
        <v>97</v>
      </c>
      <c r="F348" s="36" t="s">
        <v>124</v>
      </c>
      <c r="G348" s="36" t="s">
        <v>52</v>
      </c>
      <c r="H348" s="36"/>
      <c r="I348" s="36"/>
      <c r="J348" s="37">
        <v>2</v>
      </c>
      <c r="K348" s="38">
        <f t="shared" si="5"/>
        <v>46064.209999999817</v>
      </c>
      <c r="L348" s="37">
        <v>2</v>
      </c>
    </row>
    <row r="349" spans="2:12" x14ac:dyDescent="0.25">
      <c r="B349" t="s">
        <v>24</v>
      </c>
      <c r="C349">
        <v>4</v>
      </c>
      <c r="D349" s="36" t="s">
        <v>93</v>
      </c>
      <c r="E349" s="36" t="s">
        <v>97</v>
      </c>
      <c r="F349" s="36" t="s">
        <v>124</v>
      </c>
      <c r="G349" s="36" t="s">
        <v>53</v>
      </c>
      <c r="H349" s="36"/>
      <c r="I349" s="36"/>
      <c r="J349" s="37">
        <v>2</v>
      </c>
      <c r="K349" s="38">
        <f t="shared" si="5"/>
        <v>46064.339999999815</v>
      </c>
      <c r="L349" s="37">
        <v>2</v>
      </c>
    </row>
    <row r="350" spans="2:12" x14ac:dyDescent="0.25">
      <c r="B350" t="s">
        <v>24</v>
      </c>
      <c r="C350">
        <v>4</v>
      </c>
      <c r="D350" s="36" t="s">
        <v>93</v>
      </c>
      <c r="E350" s="36" t="s">
        <v>97</v>
      </c>
      <c r="F350" s="36" t="s">
        <v>124</v>
      </c>
      <c r="G350" s="36" t="s">
        <v>54</v>
      </c>
      <c r="H350" s="36"/>
      <c r="I350" s="36"/>
      <c r="J350" s="37">
        <v>1</v>
      </c>
      <c r="K350" s="38">
        <f t="shared" si="5"/>
        <v>46064.409999999814</v>
      </c>
      <c r="L350" s="37">
        <v>1</v>
      </c>
    </row>
    <row r="351" spans="2:12" x14ac:dyDescent="0.25">
      <c r="B351" t="s">
        <v>24</v>
      </c>
      <c r="C351">
        <v>4</v>
      </c>
      <c r="D351" s="36" t="s">
        <v>93</v>
      </c>
      <c r="E351" s="36" t="s">
        <v>98</v>
      </c>
      <c r="F351" s="36"/>
      <c r="G351" s="36"/>
      <c r="H351" s="36"/>
      <c r="I351" s="36"/>
      <c r="J351" s="37">
        <v>50</v>
      </c>
      <c r="K351" s="38">
        <f t="shared" si="5"/>
        <v>46067.539999999812</v>
      </c>
      <c r="L351" s="37">
        <v>50</v>
      </c>
    </row>
    <row r="352" spans="2:12" x14ac:dyDescent="0.25">
      <c r="B352" t="s">
        <v>24</v>
      </c>
      <c r="C352">
        <v>4</v>
      </c>
      <c r="D352" s="36" t="s">
        <v>93</v>
      </c>
      <c r="E352" s="36" t="s">
        <v>99</v>
      </c>
      <c r="F352" s="36"/>
      <c r="G352" s="36"/>
      <c r="H352" s="36"/>
      <c r="I352" s="36"/>
      <c r="J352" s="37">
        <v>20</v>
      </c>
      <c r="K352" s="38">
        <f t="shared" si="5"/>
        <v>46068.789999999812</v>
      </c>
      <c r="L352" s="37">
        <v>20</v>
      </c>
    </row>
    <row r="353" spans="2:12" x14ac:dyDescent="0.25">
      <c r="B353" t="s">
        <v>24</v>
      </c>
      <c r="C353">
        <v>4</v>
      </c>
      <c r="D353" s="36" t="s">
        <v>93</v>
      </c>
      <c r="E353" s="36" t="s">
        <v>100</v>
      </c>
      <c r="F353" s="36" t="s">
        <v>25</v>
      </c>
      <c r="G353" s="36"/>
      <c r="H353" s="36"/>
      <c r="I353" s="36"/>
      <c r="J353" s="37">
        <v>35</v>
      </c>
      <c r="K353" s="38">
        <f t="shared" si="5"/>
        <v>46070.979999999814</v>
      </c>
      <c r="L353" s="37">
        <v>35</v>
      </c>
    </row>
    <row r="354" spans="2:12" x14ac:dyDescent="0.25">
      <c r="B354" t="s">
        <v>24</v>
      </c>
      <c r="C354">
        <v>4</v>
      </c>
      <c r="D354" s="36" t="s">
        <v>93</v>
      </c>
      <c r="E354" s="36" t="s">
        <v>100</v>
      </c>
      <c r="F354" s="36" t="s">
        <v>26</v>
      </c>
      <c r="G354" s="36"/>
      <c r="H354" s="36"/>
      <c r="I354" s="36"/>
      <c r="J354" s="37">
        <v>10</v>
      </c>
      <c r="K354" s="38">
        <f t="shared" si="5"/>
        <v>46071.609999999811</v>
      </c>
      <c r="L354" s="37">
        <v>10</v>
      </c>
    </row>
    <row r="355" spans="2:12" x14ac:dyDescent="0.25">
      <c r="B355" t="s">
        <v>24</v>
      </c>
      <c r="C355">
        <v>4</v>
      </c>
      <c r="D355" s="36" t="s">
        <v>93</v>
      </c>
      <c r="E355" s="36" t="s">
        <v>100</v>
      </c>
      <c r="F355" s="36" t="s">
        <v>27</v>
      </c>
      <c r="G355" s="36"/>
      <c r="H355" s="36"/>
      <c r="I355" s="36"/>
      <c r="J355" s="37">
        <v>5</v>
      </c>
      <c r="K355" s="38">
        <f t="shared" si="5"/>
        <v>46071.929999999811</v>
      </c>
      <c r="L355" s="37">
        <v>5</v>
      </c>
    </row>
    <row r="356" spans="2:12" x14ac:dyDescent="0.25">
      <c r="B356" t="s">
        <v>24</v>
      </c>
      <c r="C356">
        <v>4</v>
      </c>
      <c r="D356" s="36" t="s">
        <v>93</v>
      </c>
      <c r="E356" s="36" t="s">
        <v>101</v>
      </c>
      <c r="F356" s="36" t="s">
        <v>50</v>
      </c>
      <c r="G356" s="36"/>
      <c r="H356" s="36"/>
      <c r="I356" s="36"/>
      <c r="J356" s="37">
        <v>20</v>
      </c>
      <c r="K356" s="38">
        <f t="shared" si="5"/>
        <v>46073.179999999811</v>
      </c>
      <c r="L356" s="37">
        <v>20</v>
      </c>
    </row>
    <row r="357" spans="2:12" x14ac:dyDescent="0.25">
      <c r="B357" t="s">
        <v>24</v>
      </c>
      <c r="C357">
        <v>4</v>
      </c>
      <c r="D357" s="36" t="s">
        <v>93</v>
      </c>
      <c r="E357" s="36" t="s">
        <v>101</v>
      </c>
      <c r="F357" s="36" t="s">
        <v>51</v>
      </c>
      <c r="G357" s="36"/>
      <c r="H357" s="36"/>
      <c r="I357" s="36"/>
      <c r="J357" s="37">
        <v>70</v>
      </c>
      <c r="K357" s="38">
        <f t="shared" si="5"/>
        <v>46077.559999999808</v>
      </c>
      <c r="L357" s="37">
        <v>70</v>
      </c>
    </row>
    <row r="358" spans="2:12" x14ac:dyDescent="0.25">
      <c r="B358" t="s">
        <v>24</v>
      </c>
      <c r="C358">
        <v>4</v>
      </c>
      <c r="D358" s="36" t="s">
        <v>93</v>
      </c>
      <c r="E358" s="36" t="s">
        <v>101</v>
      </c>
      <c r="F358" s="36" t="s">
        <v>52</v>
      </c>
      <c r="G358" s="36"/>
      <c r="H358" s="36"/>
      <c r="I358" s="36"/>
      <c r="J358" s="37">
        <v>35</v>
      </c>
      <c r="K358" s="38">
        <f t="shared" si="5"/>
        <v>46079.749999999811</v>
      </c>
      <c r="L358" s="37">
        <v>35</v>
      </c>
    </row>
    <row r="359" spans="2:12" x14ac:dyDescent="0.25">
      <c r="B359" t="s">
        <v>24</v>
      </c>
      <c r="C359">
        <v>4</v>
      </c>
      <c r="D359" s="36" t="s">
        <v>93</v>
      </c>
      <c r="E359" s="36" t="s">
        <v>101</v>
      </c>
      <c r="F359" s="36" t="s">
        <v>53</v>
      </c>
      <c r="G359" s="36"/>
      <c r="H359" s="36"/>
      <c r="I359" s="36"/>
      <c r="J359" s="37">
        <v>20</v>
      </c>
      <c r="K359" s="38">
        <f t="shared" si="5"/>
        <v>46080.999999999811</v>
      </c>
      <c r="L359" s="37">
        <v>20</v>
      </c>
    </row>
    <row r="360" spans="2:12" x14ac:dyDescent="0.25">
      <c r="B360" t="s">
        <v>24</v>
      </c>
      <c r="C360">
        <v>4</v>
      </c>
      <c r="D360" s="36" t="s">
        <v>93</v>
      </c>
      <c r="E360" s="36" t="s">
        <v>101</v>
      </c>
      <c r="F360" s="36" t="s">
        <v>54</v>
      </c>
      <c r="G360" s="36"/>
      <c r="H360" s="36"/>
      <c r="I360" s="36"/>
      <c r="J360" s="37">
        <v>20</v>
      </c>
      <c r="K360" s="38">
        <f t="shared" si="5"/>
        <v>46082.249999999811</v>
      </c>
      <c r="L360" s="37">
        <v>20</v>
      </c>
    </row>
    <row r="361" spans="2:12" x14ac:dyDescent="0.25">
      <c r="B361" t="s">
        <v>24</v>
      </c>
      <c r="C361">
        <v>4</v>
      </c>
      <c r="D361" s="36" t="s">
        <v>93</v>
      </c>
      <c r="E361" s="36" t="s">
        <v>102</v>
      </c>
      <c r="F361" s="36" t="s">
        <v>125</v>
      </c>
      <c r="G361" s="36"/>
      <c r="H361" s="36"/>
      <c r="I361" s="36"/>
      <c r="J361" s="37">
        <v>70</v>
      </c>
      <c r="K361" s="38">
        <f t="shared" si="5"/>
        <v>46086.629999999808</v>
      </c>
      <c r="L361" s="37">
        <v>70</v>
      </c>
    </row>
    <row r="362" spans="2:12" x14ac:dyDescent="0.25">
      <c r="B362" t="s">
        <v>24</v>
      </c>
      <c r="C362">
        <v>4</v>
      </c>
      <c r="D362" s="36" t="s">
        <v>93</v>
      </c>
      <c r="E362" s="36" t="s">
        <v>102</v>
      </c>
      <c r="F362" s="36" t="s">
        <v>126</v>
      </c>
      <c r="G362" s="36"/>
      <c r="H362" s="36"/>
      <c r="I362" s="36"/>
      <c r="J362" s="37">
        <v>70</v>
      </c>
      <c r="K362" s="38">
        <f t="shared" si="5"/>
        <v>46091.009999999806</v>
      </c>
      <c r="L362" s="37">
        <v>70</v>
      </c>
    </row>
    <row r="363" spans="2:12" x14ac:dyDescent="0.25">
      <c r="B363" t="s">
        <v>24</v>
      </c>
      <c r="C363">
        <v>4</v>
      </c>
      <c r="D363" s="36" t="s">
        <v>93</v>
      </c>
      <c r="E363" s="36" t="s">
        <v>222</v>
      </c>
      <c r="F363" s="36"/>
      <c r="G363" s="36"/>
      <c r="H363" s="36"/>
      <c r="I363" s="36"/>
      <c r="J363" s="37">
        <f>ROUNDUP(0.3*SUM(J130:J362),0)</f>
        <v>625</v>
      </c>
      <c r="K363" s="38">
        <f t="shared" si="5"/>
        <v>46130.079999999805</v>
      </c>
      <c r="L363" s="37">
        <f>ROUNDUP(0.3*SUM(L130:L362),0)</f>
        <v>625</v>
      </c>
    </row>
    <row r="364" spans="2:12" x14ac:dyDescent="0.25">
      <c r="B364" t="s">
        <v>24</v>
      </c>
      <c r="C364">
        <v>4</v>
      </c>
      <c r="D364" s="36" t="s">
        <v>93</v>
      </c>
      <c r="E364" s="36" t="s">
        <v>327</v>
      </c>
      <c r="F364" s="36"/>
      <c r="G364" s="36"/>
      <c r="H364" s="36"/>
      <c r="I364" s="36"/>
      <c r="J364" s="37">
        <v>20</v>
      </c>
      <c r="K364" s="38">
        <f t="shared" si="5"/>
        <v>46131.329999999805</v>
      </c>
      <c r="L364" s="37">
        <v>20</v>
      </c>
    </row>
    <row r="365" spans="2:12" x14ac:dyDescent="0.25">
      <c r="B365" s="7" t="s">
        <v>24</v>
      </c>
      <c r="C365">
        <v>4</v>
      </c>
      <c r="D365" s="39" t="s">
        <v>93</v>
      </c>
      <c r="E365" s="39" t="s">
        <v>328</v>
      </c>
      <c r="F365" s="39" t="s">
        <v>329</v>
      </c>
      <c r="G365" s="39"/>
      <c r="H365" s="39"/>
      <c r="I365" s="39"/>
      <c r="J365" s="40">
        <v>0</v>
      </c>
      <c r="K365" s="38">
        <f t="shared" si="5"/>
        <v>46131.329999999805</v>
      </c>
      <c r="L365" s="40">
        <v>0</v>
      </c>
    </row>
    <row r="366" spans="2:12" x14ac:dyDescent="0.25">
      <c r="B366" s="7" t="s">
        <v>24</v>
      </c>
      <c r="C366">
        <v>4</v>
      </c>
      <c r="D366" s="39" t="s">
        <v>93</v>
      </c>
      <c r="E366" s="39" t="s">
        <v>328</v>
      </c>
      <c r="F366" s="39" t="s">
        <v>330</v>
      </c>
      <c r="G366" s="39"/>
      <c r="H366" s="39"/>
      <c r="I366" s="39"/>
      <c r="J366" s="40">
        <v>0</v>
      </c>
      <c r="K366" s="38">
        <f t="shared" si="5"/>
        <v>46131.329999999805</v>
      </c>
      <c r="L366" s="40">
        <v>0</v>
      </c>
    </row>
    <row r="367" spans="2:12" x14ac:dyDescent="0.25">
      <c r="B367" s="7" t="s">
        <v>24</v>
      </c>
      <c r="C367">
        <v>4</v>
      </c>
      <c r="D367" s="39" t="s">
        <v>93</v>
      </c>
      <c r="E367" s="39" t="s">
        <v>328</v>
      </c>
      <c r="F367" s="39" t="s">
        <v>331</v>
      </c>
      <c r="G367" s="39"/>
      <c r="H367" s="39"/>
      <c r="I367" s="39"/>
      <c r="J367" s="40">
        <v>0</v>
      </c>
      <c r="K367" s="38">
        <f t="shared" si="5"/>
        <v>46131.329999999805</v>
      </c>
      <c r="L367" s="40">
        <v>0</v>
      </c>
    </row>
    <row r="368" spans="2:12" x14ac:dyDescent="0.25">
      <c r="B368" t="s">
        <v>24</v>
      </c>
      <c r="C368">
        <v>5</v>
      </c>
      <c r="D368" s="36" t="s">
        <v>8</v>
      </c>
      <c r="E368" s="36" t="s">
        <v>178</v>
      </c>
      <c r="F368" s="36" t="s">
        <v>164</v>
      </c>
      <c r="G368" s="36"/>
      <c r="H368" s="36"/>
      <c r="I368" s="36"/>
      <c r="J368" s="37">
        <v>100</v>
      </c>
      <c r="K368" s="38">
        <f t="shared" si="5"/>
        <v>46137.579999999805</v>
      </c>
      <c r="L368" s="37">
        <v>100</v>
      </c>
    </row>
    <row r="369" spans="2:12" x14ac:dyDescent="0.25">
      <c r="B369" t="s">
        <v>24</v>
      </c>
      <c r="C369">
        <v>5</v>
      </c>
      <c r="D369" s="36" t="s">
        <v>8</v>
      </c>
      <c r="E369" s="36" t="s">
        <v>178</v>
      </c>
      <c r="F369" s="36" t="s">
        <v>165</v>
      </c>
      <c r="G369" s="36"/>
      <c r="H369" s="36"/>
      <c r="I369" s="36"/>
      <c r="J369" s="37">
        <v>50</v>
      </c>
      <c r="K369" s="38">
        <f t="shared" si="5"/>
        <v>46140.709999999803</v>
      </c>
      <c r="L369" s="37">
        <v>50</v>
      </c>
    </row>
    <row r="370" spans="2:12" x14ac:dyDescent="0.25">
      <c r="B370" t="s">
        <v>24</v>
      </c>
      <c r="C370">
        <v>5</v>
      </c>
      <c r="D370" s="36" t="s">
        <v>8</v>
      </c>
      <c r="E370" s="36" t="s">
        <v>178</v>
      </c>
      <c r="F370" s="36" t="s">
        <v>166</v>
      </c>
      <c r="G370" s="36"/>
      <c r="H370" s="36"/>
      <c r="I370" s="36"/>
      <c r="J370" s="37">
        <v>20</v>
      </c>
      <c r="K370" s="38">
        <f t="shared" si="5"/>
        <v>46141.959999999803</v>
      </c>
      <c r="L370" s="37">
        <v>20</v>
      </c>
    </row>
    <row r="371" spans="2:12" x14ac:dyDescent="0.25">
      <c r="B371" t="s">
        <v>24</v>
      </c>
      <c r="C371">
        <v>5</v>
      </c>
      <c r="D371" s="36" t="s">
        <v>8</v>
      </c>
      <c r="E371" s="36" t="s">
        <v>178</v>
      </c>
      <c r="F371" s="36" t="s">
        <v>85</v>
      </c>
      <c r="G371" s="36"/>
      <c r="H371" s="36"/>
      <c r="I371" s="36"/>
      <c r="J371" s="37">
        <v>20</v>
      </c>
      <c r="K371" s="38">
        <f t="shared" si="5"/>
        <v>46143.209999999803</v>
      </c>
      <c r="L371" s="37">
        <v>20</v>
      </c>
    </row>
    <row r="372" spans="2:12" x14ac:dyDescent="0.25">
      <c r="B372" t="s">
        <v>24</v>
      </c>
      <c r="C372">
        <v>5</v>
      </c>
      <c r="D372" s="36" t="s">
        <v>8</v>
      </c>
      <c r="E372" s="36" t="s">
        <v>223</v>
      </c>
      <c r="F372" s="36"/>
      <c r="G372" s="36"/>
      <c r="H372" s="36"/>
      <c r="I372" s="36"/>
      <c r="J372" s="37">
        <f>ROUNDUP(0.3*SUM(J368:J371),0)</f>
        <v>57</v>
      </c>
      <c r="K372" s="38">
        <f t="shared" si="5"/>
        <v>46146.779999999802</v>
      </c>
      <c r="L372" s="37">
        <f>ROUNDUP(0.3*SUM(L368:L371),0)</f>
        <v>57</v>
      </c>
    </row>
    <row r="373" spans="2:12" x14ac:dyDescent="0.25">
      <c r="B373" t="s">
        <v>24</v>
      </c>
      <c r="C373">
        <v>5</v>
      </c>
      <c r="D373" s="36" t="s">
        <v>8</v>
      </c>
      <c r="E373" s="36" t="s">
        <v>332</v>
      </c>
      <c r="F373" s="36"/>
      <c r="G373" s="36"/>
      <c r="H373" s="36"/>
      <c r="I373" s="36"/>
      <c r="J373" s="37">
        <v>20</v>
      </c>
      <c r="K373" s="38">
        <f t="shared" si="5"/>
        <v>46148.029999999802</v>
      </c>
      <c r="L373" s="37">
        <v>20</v>
      </c>
    </row>
    <row r="374" spans="2:12" x14ac:dyDescent="0.25">
      <c r="B374" s="7" t="s">
        <v>24</v>
      </c>
      <c r="C374">
        <v>5</v>
      </c>
      <c r="D374" s="39" t="s">
        <v>8</v>
      </c>
      <c r="E374" s="39" t="s">
        <v>333</v>
      </c>
      <c r="F374" s="39" t="s">
        <v>334</v>
      </c>
      <c r="G374" s="39"/>
      <c r="H374" s="39"/>
      <c r="I374" s="39"/>
      <c r="J374" s="40">
        <v>0</v>
      </c>
      <c r="K374" s="38">
        <f t="shared" si="5"/>
        <v>46148.029999999802</v>
      </c>
      <c r="L374" s="40">
        <v>0</v>
      </c>
    </row>
    <row r="375" spans="2:12" x14ac:dyDescent="0.25">
      <c r="B375" t="s">
        <v>24</v>
      </c>
      <c r="C375">
        <v>6</v>
      </c>
      <c r="D375" s="36" t="s">
        <v>9</v>
      </c>
      <c r="E375" s="36" t="s">
        <v>42</v>
      </c>
      <c r="F375" s="36" t="s">
        <v>10</v>
      </c>
      <c r="G375" s="36"/>
      <c r="H375" s="36"/>
      <c r="I375" s="36"/>
      <c r="J375" s="37">
        <v>5</v>
      </c>
      <c r="K375" s="38">
        <f t="shared" si="5"/>
        <v>46148.349999999802</v>
      </c>
      <c r="L375" s="37">
        <v>5</v>
      </c>
    </row>
    <row r="376" spans="2:12" x14ac:dyDescent="0.25">
      <c r="B376" t="s">
        <v>24</v>
      </c>
      <c r="C376">
        <v>6</v>
      </c>
      <c r="D376" s="36" t="s">
        <v>9</v>
      </c>
      <c r="E376" s="36" t="s">
        <v>42</v>
      </c>
      <c r="F376" s="36" t="s">
        <v>11</v>
      </c>
      <c r="G376" s="36"/>
      <c r="H376" s="36"/>
      <c r="I376" s="36"/>
      <c r="J376" s="37">
        <v>5</v>
      </c>
      <c r="K376" s="38">
        <f t="shared" si="5"/>
        <v>46148.669999999802</v>
      </c>
      <c r="L376" s="37">
        <v>5</v>
      </c>
    </row>
    <row r="377" spans="2:12" x14ac:dyDescent="0.25">
      <c r="B377" t="s">
        <v>24</v>
      </c>
      <c r="C377">
        <v>6</v>
      </c>
      <c r="D377" s="36" t="s">
        <v>9</v>
      </c>
      <c r="E377" s="36" t="s">
        <v>42</v>
      </c>
      <c r="F377" s="36" t="s">
        <v>12</v>
      </c>
      <c r="G377" s="36"/>
      <c r="H377" s="36"/>
      <c r="I377" s="36"/>
      <c r="J377" s="37">
        <v>5</v>
      </c>
      <c r="K377" s="38">
        <f t="shared" si="5"/>
        <v>46148.989999999802</v>
      </c>
      <c r="L377" s="37">
        <v>5</v>
      </c>
    </row>
    <row r="378" spans="2:12" x14ac:dyDescent="0.25">
      <c r="B378" t="s">
        <v>24</v>
      </c>
      <c r="C378">
        <v>6</v>
      </c>
      <c r="D378" s="36" t="s">
        <v>9</v>
      </c>
      <c r="E378" s="36" t="s">
        <v>42</v>
      </c>
      <c r="F378" s="36" t="s">
        <v>13</v>
      </c>
      <c r="G378" s="36"/>
      <c r="H378" s="36"/>
      <c r="I378" s="36"/>
      <c r="J378" s="37">
        <v>10</v>
      </c>
      <c r="K378" s="38">
        <f t="shared" si="5"/>
        <v>46149.619999999799</v>
      </c>
      <c r="L378" s="37">
        <v>10</v>
      </c>
    </row>
    <row r="379" spans="2:12" x14ac:dyDescent="0.25">
      <c r="B379" t="s">
        <v>24</v>
      </c>
      <c r="C379">
        <v>6</v>
      </c>
      <c r="D379" s="36" t="s">
        <v>9</v>
      </c>
      <c r="E379" s="36" t="s">
        <v>43</v>
      </c>
      <c r="F379" s="36" t="s">
        <v>164</v>
      </c>
      <c r="G379" s="36"/>
      <c r="H379" s="36"/>
      <c r="I379" s="36"/>
      <c r="J379" s="37">
        <v>50</v>
      </c>
      <c r="K379" s="38">
        <f t="shared" si="5"/>
        <v>46152.749999999796</v>
      </c>
      <c r="L379" s="37">
        <v>50</v>
      </c>
    </row>
    <row r="380" spans="2:12" x14ac:dyDescent="0.25">
      <c r="B380" t="s">
        <v>24</v>
      </c>
      <c r="C380">
        <v>6</v>
      </c>
      <c r="D380" s="36" t="s">
        <v>9</v>
      </c>
      <c r="E380" s="36" t="s">
        <v>43</v>
      </c>
      <c r="F380" s="36" t="s">
        <v>165</v>
      </c>
      <c r="G380" s="36"/>
      <c r="H380" s="36"/>
      <c r="I380" s="36"/>
      <c r="J380" s="37">
        <v>25</v>
      </c>
      <c r="K380" s="38">
        <f t="shared" si="5"/>
        <v>46154.319999999796</v>
      </c>
      <c r="L380" s="37">
        <v>25</v>
      </c>
    </row>
    <row r="381" spans="2:12" x14ac:dyDescent="0.25">
      <c r="B381" t="s">
        <v>24</v>
      </c>
      <c r="C381">
        <v>6</v>
      </c>
      <c r="D381" s="36" t="s">
        <v>9</v>
      </c>
      <c r="E381" s="36" t="s">
        <v>43</v>
      </c>
      <c r="F381" s="36" t="s">
        <v>166</v>
      </c>
      <c r="G381" s="36"/>
      <c r="H381" s="36"/>
      <c r="I381" s="36"/>
      <c r="J381" s="37">
        <v>10</v>
      </c>
      <c r="K381" s="38">
        <f t="shared" si="5"/>
        <v>46154.949999999793</v>
      </c>
      <c r="L381" s="37">
        <v>10</v>
      </c>
    </row>
    <row r="382" spans="2:12" x14ac:dyDescent="0.25">
      <c r="B382" t="s">
        <v>24</v>
      </c>
      <c r="C382">
        <v>6</v>
      </c>
      <c r="D382" s="36" t="s">
        <v>9</v>
      </c>
      <c r="E382" s="36" t="s">
        <v>43</v>
      </c>
      <c r="F382" s="36" t="s">
        <v>85</v>
      </c>
      <c r="G382" s="36"/>
      <c r="H382" s="36"/>
      <c r="I382" s="36"/>
      <c r="J382" s="37">
        <v>20</v>
      </c>
      <c r="K382" s="38">
        <f t="shared" si="5"/>
        <v>46156.199999999793</v>
      </c>
      <c r="L382" s="37">
        <v>20</v>
      </c>
    </row>
    <row r="383" spans="2:12" x14ac:dyDescent="0.25">
      <c r="B383" t="s">
        <v>24</v>
      </c>
      <c r="C383">
        <v>6</v>
      </c>
      <c r="D383" s="36" t="s">
        <v>9</v>
      </c>
      <c r="E383" s="36" t="s">
        <v>44</v>
      </c>
      <c r="F383" s="36" t="s">
        <v>164</v>
      </c>
      <c r="G383" s="36"/>
      <c r="H383" s="36"/>
      <c r="I383" s="36"/>
      <c r="J383" s="37">
        <v>20</v>
      </c>
      <c r="K383" s="38">
        <f t="shared" si="5"/>
        <v>46157.449999999793</v>
      </c>
      <c r="L383" s="37">
        <v>20</v>
      </c>
    </row>
    <row r="384" spans="2:12" x14ac:dyDescent="0.25">
      <c r="B384" t="s">
        <v>24</v>
      </c>
      <c r="C384">
        <v>6</v>
      </c>
      <c r="D384" s="36" t="s">
        <v>9</v>
      </c>
      <c r="E384" s="36" t="s">
        <v>44</v>
      </c>
      <c r="F384" s="36" t="s">
        <v>165</v>
      </c>
      <c r="G384" s="36"/>
      <c r="H384" s="36"/>
      <c r="I384" s="36"/>
      <c r="J384" s="37">
        <v>10</v>
      </c>
      <c r="K384" s="38">
        <f t="shared" si="5"/>
        <v>46158.079999999791</v>
      </c>
      <c r="L384" s="37">
        <v>10</v>
      </c>
    </row>
    <row r="385" spans="2:12" x14ac:dyDescent="0.25">
      <c r="B385" t="s">
        <v>24</v>
      </c>
      <c r="C385">
        <v>6</v>
      </c>
      <c r="D385" s="36" t="s">
        <v>9</v>
      </c>
      <c r="E385" s="36" t="s">
        <v>44</v>
      </c>
      <c r="F385" s="36" t="s">
        <v>166</v>
      </c>
      <c r="G385" s="36"/>
      <c r="H385" s="36"/>
      <c r="I385" s="36"/>
      <c r="J385" s="37">
        <v>10</v>
      </c>
      <c r="K385" s="38">
        <f t="shared" si="5"/>
        <v>46158.709999999788</v>
      </c>
      <c r="L385" s="37">
        <v>10</v>
      </c>
    </row>
    <row r="386" spans="2:12" x14ac:dyDescent="0.25">
      <c r="B386" t="s">
        <v>24</v>
      </c>
      <c r="C386">
        <v>6</v>
      </c>
      <c r="D386" s="36" t="s">
        <v>9</v>
      </c>
      <c r="E386" s="36" t="s">
        <v>44</v>
      </c>
      <c r="F386" s="36" t="s">
        <v>85</v>
      </c>
      <c r="G386" s="36"/>
      <c r="H386" s="36"/>
      <c r="I386" s="36"/>
      <c r="J386" s="37">
        <v>5</v>
      </c>
      <c r="K386" s="38">
        <f t="shared" si="5"/>
        <v>46159.029999999788</v>
      </c>
      <c r="L386" s="37">
        <v>5</v>
      </c>
    </row>
    <row r="387" spans="2:12" x14ac:dyDescent="0.25">
      <c r="B387" t="s">
        <v>24</v>
      </c>
      <c r="C387">
        <v>6</v>
      </c>
      <c r="D387" s="36" t="s">
        <v>9</v>
      </c>
      <c r="E387" s="36" t="s">
        <v>45</v>
      </c>
      <c r="F387" s="36" t="s">
        <v>164</v>
      </c>
      <c r="G387" s="36"/>
      <c r="H387" s="36"/>
      <c r="I387" s="36"/>
      <c r="J387" s="37">
        <v>20</v>
      </c>
      <c r="K387" s="38">
        <f t="shared" si="5"/>
        <v>46160.279999999788</v>
      </c>
      <c r="L387" s="37">
        <v>20</v>
      </c>
    </row>
    <row r="388" spans="2:12" x14ac:dyDescent="0.25">
      <c r="B388" t="s">
        <v>24</v>
      </c>
      <c r="C388">
        <v>6</v>
      </c>
      <c r="D388" s="36" t="s">
        <v>9</v>
      </c>
      <c r="E388" s="36" t="s">
        <v>45</v>
      </c>
      <c r="F388" s="36" t="s">
        <v>165</v>
      </c>
      <c r="G388" s="36"/>
      <c r="H388" s="36"/>
      <c r="I388" s="36"/>
      <c r="J388" s="37">
        <v>10</v>
      </c>
      <c r="K388" s="38">
        <f t="shared" si="5"/>
        <v>46160.909999999785</v>
      </c>
      <c r="L388" s="37">
        <v>10</v>
      </c>
    </row>
    <row r="389" spans="2:12" x14ac:dyDescent="0.25">
      <c r="B389" t="s">
        <v>24</v>
      </c>
      <c r="C389">
        <v>6</v>
      </c>
      <c r="D389" s="36" t="s">
        <v>9</v>
      </c>
      <c r="E389" s="36" t="s">
        <v>45</v>
      </c>
      <c r="F389" s="36" t="s">
        <v>166</v>
      </c>
      <c r="G389" s="36"/>
      <c r="H389" s="36"/>
      <c r="I389" s="36"/>
      <c r="J389" s="37">
        <v>10</v>
      </c>
      <c r="K389" s="38">
        <f t="shared" si="5"/>
        <v>46161.539999999783</v>
      </c>
      <c r="L389" s="37">
        <v>10</v>
      </c>
    </row>
    <row r="390" spans="2:12" x14ac:dyDescent="0.25">
      <c r="B390" t="s">
        <v>24</v>
      </c>
      <c r="C390">
        <v>6</v>
      </c>
      <c r="D390" s="36" t="s">
        <v>9</v>
      </c>
      <c r="E390" s="36" t="s">
        <v>45</v>
      </c>
      <c r="F390" s="36" t="s">
        <v>85</v>
      </c>
      <c r="G390" s="36"/>
      <c r="H390" s="36"/>
      <c r="I390" s="36"/>
      <c r="J390" s="37">
        <v>5</v>
      </c>
      <c r="K390" s="38">
        <f t="shared" si="5"/>
        <v>46161.859999999782</v>
      </c>
      <c r="L390" s="37">
        <v>5</v>
      </c>
    </row>
    <row r="391" spans="2:12" x14ac:dyDescent="0.25">
      <c r="B391" t="s">
        <v>24</v>
      </c>
      <c r="C391">
        <v>6</v>
      </c>
      <c r="D391" s="36" t="s">
        <v>9</v>
      </c>
      <c r="E391" s="36" t="s">
        <v>46</v>
      </c>
      <c r="F391" s="36" t="s">
        <v>164</v>
      </c>
      <c r="G391" s="36"/>
      <c r="H391" s="36"/>
      <c r="I391" s="36"/>
      <c r="J391" s="37">
        <v>150</v>
      </c>
      <c r="K391" s="38">
        <f t="shared" si="5"/>
        <v>46171.23999999978</v>
      </c>
      <c r="L391" s="37">
        <v>150</v>
      </c>
    </row>
    <row r="392" spans="2:12" x14ac:dyDescent="0.25">
      <c r="B392" t="s">
        <v>24</v>
      </c>
      <c r="C392">
        <v>6</v>
      </c>
      <c r="D392" s="36" t="s">
        <v>9</v>
      </c>
      <c r="E392" s="36" t="s">
        <v>46</v>
      </c>
      <c r="F392" s="36" t="s">
        <v>165</v>
      </c>
      <c r="G392" s="36"/>
      <c r="H392" s="36"/>
      <c r="I392" s="36"/>
      <c r="J392" s="37">
        <v>70</v>
      </c>
      <c r="K392" s="38">
        <f t="shared" si="5"/>
        <v>46175.619999999777</v>
      </c>
      <c r="L392" s="37">
        <v>70</v>
      </c>
    </row>
    <row r="393" spans="2:12" x14ac:dyDescent="0.25">
      <c r="B393" t="s">
        <v>24</v>
      </c>
      <c r="C393">
        <v>6</v>
      </c>
      <c r="D393" s="36" t="s">
        <v>9</v>
      </c>
      <c r="E393" s="36" t="s">
        <v>46</v>
      </c>
      <c r="F393" s="36" t="s">
        <v>166</v>
      </c>
      <c r="G393" s="36"/>
      <c r="H393" s="36"/>
      <c r="I393" s="36"/>
      <c r="J393" s="37">
        <v>30</v>
      </c>
      <c r="K393" s="38">
        <f t="shared" si="5"/>
        <v>46177.499999999774</v>
      </c>
      <c r="L393" s="37">
        <v>30</v>
      </c>
    </row>
    <row r="394" spans="2:12" x14ac:dyDescent="0.25">
      <c r="B394" t="s">
        <v>24</v>
      </c>
      <c r="C394">
        <v>6</v>
      </c>
      <c r="D394" s="36" t="s">
        <v>9</v>
      </c>
      <c r="E394" s="36" t="s">
        <v>46</v>
      </c>
      <c r="F394" s="36" t="s">
        <v>85</v>
      </c>
      <c r="G394" s="36"/>
      <c r="H394" s="36"/>
      <c r="I394" s="36"/>
      <c r="J394" s="37">
        <v>50</v>
      </c>
      <c r="K394" s="38">
        <f t="shared" si="5"/>
        <v>46180.629999999772</v>
      </c>
      <c r="L394" s="37">
        <v>50</v>
      </c>
    </row>
    <row r="395" spans="2:12" x14ac:dyDescent="0.25">
      <c r="B395" t="s">
        <v>24</v>
      </c>
      <c r="C395">
        <v>6</v>
      </c>
      <c r="D395" s="36" t="s">
        <v>9</v>
      </c>
      <c r="E395" s="36" t="s">
        <v>47</v>
      </c>
      <c r="F395" s="36" t="s">
        <v>164</v>
      </c>
      <c r="G395" s="36"/>
      <c r="H395" s="36"/>
      <c r="I395" s="36"/>
      <c r="J395" s="37">
        <v>200</v>
      </c>
      <c r="K395" s="38">
        <f t="shared" si="5"/>
        <v>46193.129999999772</v>
      </c>
      <c r="L395" s="37">
        <v>200</v>
      </c>
    </row>
    <row r="396" spans="2:12" x14ac:dyDescent="0.25">
      <c r="B396" t="s">
        <v>24</v>
      </c>
      <c r="C396">
        <v>6</v>
      </c>
      <c r="D396" s="36" t="s">
        <v>9</v>
      </c>
      <c r="E396" s="36" t="s">
        <v>47</v>
      </c>
      <c r="F396" s="36" t="s">
        <v>165</v>
      </c>
      <c r="G396" s="36"/>
      <c r="H396" s="36"/>
      <c r="I396" s="36"/>
      <c r="J396" s="37">
        <v>100</v>
      </c>
      <c r="K396" s="38">
        <f t="shared" si="5"/>
        <v>46199.379999999772</v>
      </c>
      <c r="L396" s="37">
        <v>100</v>
      </c>
    </row>
    <row r="397" spans="2:12" x14ac:dyDescent="0.25">
      <c r="B397" t="s">
        <v>24</v>
      </c>
      <c r="C397">
        <v>6</v>
      </c>
      <c r="D397" s="36" t="s">
        <v>9</v>
      </c>
      <c r="E397" s="36" t="s">
        <v>47</v>
      </c>
      <c r="F397" s="36" t="s">
        <v>166</v>
      </c>
      <c r="G397" s="36"/>
      <c r="H397" s="36"/>
      <c r="I397" s="36"/>
      <c r="J397" s="37">
        <v>100</v>
      </c>
      <c r="K397" s="38">
        <f t="shared" si="5"/>
        <v>46205.629999999772</v>
      </c>
      <c r="L397" s="37">
        <v>100</v>
      </c>
    </row>
    <row r="398" spans="2:12" x14ac:dyDescent="0.25">
      <c r="B398" t="s">
        <v>24</v>
      </c>
      <c r="C398">
        <v>6</v>
      </c>
      <c r="D398" s="36" t="s">
        <v>9</v>
      </c>
      <c r="E398" s="36" t="s">
        <v>47</v>
      </c>
      <c r="F398" s="36" t="s">
        <v>85</v>
      </c>
      <c r="G398" s="36"/>
      <c r="H398" s="36"/>
      <c r="I398" s="36"/>
      <c r="J398" s="37">
        <v>100</v>
      </c>
      <c r="K398" s="38">
        <f t="shared" si="5"/>
        <v>46211.879999999772</v>
      </c>
      <c r="L398" s="37">
        <v>100</v>
      </c>
    </row>
    <row r="399" spans="2:12" x14ac:dyDescent="0.25">
      <c r="B399" t="s">
        <v>24</v>
      </c>
      <c r="C399">
        <v>6</v>
      </c>
      <c r="D399" s="36" t="s">
        <v>9</v>
      </c>
      <c r="E399" s="42" t="s">
        <v>48</v>
      </c>
      <c r="F399" s="36" t="s">
        <v>169</v>
      </c>
      <c r="G399" s="36" t="s">
        <v>50</v>
      </c>
      <c r="H399" s="36"/>
      <c r="I399" s="36"/>
      <c r="J399" s="37">
        <v>10</v>
      </c>
      <c r="K399" s="38">
        <f t="shared" si="5"/>
        <v>46212.509999999769</v>
      </c>
      <c r="L399" s="37">
        <v>10</v>
      </c>
    </row>
    <row r="400" spans="2:12" x14ac:dyDescent="0.25">
      <c r="B400" t="s">
        <v>24</v>
      </c>
      <c r="C400">
        <v>6</v>
      </c>
      <c r="D400" s="36" t="s">
        <v>9</v>
      </c>
      <c r="E400" s="42" t="s">
        <v>48</v>
      </c>
      <c r="F400" s="36" t="s">
        <v>169</v>
      </c>
      <c r="G400" s="36" t="s">
        <v>51</v>
      </c>
      <c r="H400" s="36"/>
      <c r="I400" s="36"/>
      <c r="J400" s="37">
        <v>5</v>
      </c>
      <c r="K400" s="38">
        <f t="shared" si="5"/>
        <v>46212.829999999769</v>
      </c>
      <c r="L400" s="37">
        <v>5</v>
      </c>
    </row>
    <row r="401" spans="2:12" x14ac:dyDescent="0.25">
      <c r="B401" t="s">
        <v>24</v>
      </c>
      <c r="C401">
        <v>6</v>
      </c>
      <c r="D401" s="36" t="s">
        <v>9</v>
      </c>
      <c r="E401" s="42" t="s">
        <v>48</v>
      </c>
      <c r="F401" s="36" t="s">
        <v>169</v>
      </c>
      <c r="G401" s="36" t="s">
        <v>52</v>
      </c>
      <c r="H401" s="36"/>
      <c r="I401" s="36"/>
      <c r="J401" s="37">
        <v>5</v>
      </c>
      <c r="K401" s="38">
        <f t="shared" si="5"/>
        <v>46213.149999999769</v>
      </c>
      <c r="L401" s="37">
        <v>5</v>
      </c>
    </row>
    <row r="402" spans="2:12" x14ac:dyDescent="0.25">
      <c r="B402" t="s">
        <v>24</v>
      </c>
      <c r="C402">
        <v>6</v>
      </c>
      <c r="D402" s="36" t="s">
        <v>9</v>
      </c>
      <c r="E402" s="42" t="s">
        <v>48</v>
      </c>
      <c r="F402" s="36" t="s">
        <v>169</v>
      </c>
      <c r="G402" s="36" t="s">
        <v>53</v>
      </c>
      <c r="H402" s="36"/>
      <c r="I402" s="36"/>
      <c r="J402" s="37">
        <v>5</v>
      </c>
      <c r="K402" s="38">
        <f t="shared" si="5"/>
        <v>46213.469999999768</v>
      </c>
      <c r="L402" s="37">
        <v>5</v>
      </c>
    </row>
    <row r="403" spans="2:12" x14ac:dyDescent="0.25">
      <c r="B403" t="s">
        <v>24</v>
      </c>
      <c r="C403">
        <v>6</v>
      </c>
      <c r="D403" s="36" t="s">
        <v>9</v>
      </c>
      <c r="E403" s="42" t="s">
        <v>48</v>
      </c>
      <c r="F403" s="36" t="s">
        <v>169</v>
      </c>
      <c r="G403" s="36" t="s">
        <v>54</v>
      </c>
      <c r="H403" s="36"/>
      <c r="I403" s="36"/>
      <c r="J403" s="37">
        <v>5</v>
      </c>
      <c r="K403" s="38">
        <f t="shared" si="5"/>
        <v>46213.789999999768</v>
      </c>
      <c r="L403" s="37">
        <v>5</v>
      </c>
    </row>
    <row r="404" spans="2:12" x14ac:dyDescent="0.25">
      <c r="B404" t="s">
        <v>24</v>
      </c>
      <c r="C404">
        <v>6</v>
      </c>
      <c r="D404" s="36" t="s">
        <v>9</v>
      </c>
      <c r="E404" s="42" t="s">
        <v>48</v>
      </c>
      <c r="F404" s="36" t="s">
        <v>170</v>
      </c>
      <c r="G404" s="36" t="s">
        <v>50</v>
      </c>
      <c r="H404" s="36"/>
      <c r="I404" s="36"/>
      <c r="J404" s="37">
        <v>20</v>
      </c>
      <c r="K404" s="38">
        <f t="shared" si="5"/>
        <v>46215.039999999768</v>
      </c>
      <c r="L404" s="37">
        <v>20</v>
      </c>
    </row>
    <row r="405" spans="2:12" x14ac:dyDescent="0.25">
      <c r="B405" t="s">
        <v>24</v>
      </c>
      <c r="C405">
        <v>6</v>
      </c>
      <c r="D405" s="36" t="s">
        <v>9</v>
      </c>
      <c r="E405" s="42" t="s">
        <v>48</v>
      </c>
      <c r="F405" s="36" t="s">
        <v>170</v>
      </c>
      <c r="G405" s="36" t="s">
        <v>51</v>
      </c>
      <c r="H405" s="36"/>
      <c r="I405" s="36"/>
      <c r="J405" s="37">
        <v>10</v>
      </c>
      <c r="K405" s="38">
        <f t="shared" si="5"/>
        <v>46215.669999999765</v>
      </c>
      <c r="L405" s="37">
        <v>10</v>
      </c>
    </row>
    <row r="406" spans="2:12" x14ac:dyDescent="0.25">
      <c r="B406" t="s">
        <v>24</v>
      </c>
      <c r="C406">
        <v>6</v>
      </c>
      <c r="D406" s="36" t="s">
        <v>9</v>
      </c>
      <c r="E406" s="42" t="s">
        <v>48</v>
      </c>
      <c r="F406" s="36" t="s">
        <v>170</v>
      </c>
      <c r="G406" s="36" t="s">
        <v>52</v>
      </c>
      <c r="H406" s="36"/>
      <c r="I406" s="36"/>
      <c r="J406" s="37">
        <v>5</v>
      </c>
      <c r="K406" s="38">
        <f t="shared" si="5"/>
        <v>46215.989999999765</v>
      </c>
      <c r="L406" s="37">
        <v>5</v>
      </c>
    </row>
    <row r="407" spans="2:12" x14ac:dyDescent="0.25">
      <c r="B407" t="s">
        <v>24</v>
      </c>
      <c r="C407">
        <v>6</v>
      </c>
      <c r="D407" s="36" t="s">
        <v>9</v>
      </c>
      <c r="E407" s="42" t="s">
        <v>48</v>
      </c>
      <c r="F407" s="36" t="s">
        <v>170</v>
      </c>
      <c r="G407" s="36" t="s">
        <v>53</v>
      </c>
      <c r="H407" s="36"/>
      <c r="I407" s="36"/>
      <c r="J407" s="37">
        <v>5</v>
      </c>
      <c r="K407" s="38">
        <f t="shared" ref="K407:K470" si="6">ROUNDUP(J407/8/$K$18,2)+K406</f>
        <v>46216.309999999765</v>
      </c>
      <c r="L407" s="37">
        <v>5</v>
      </c>
    </row>
    <row r="408" spans="2:12" x14ac:dyDescent="0.25">
      <c r="B408" t="s">
        <v>24</v>
      </c>
      <c r="C408">
        <v>6</v>
      </c>
      <c r="D408" s="36" t="s">
        <v>9</v>
      </c>
      <c r="E408" s="42" t="s">
        <v>48</v>
      </c>
      <c r="F408" s="36" t="s">
        <v>170</v>
      </c>
      <c r="G408" s="36" t="s">
        <v>54</v>
      </c>
      <c r="H408" s="36"/>
      <c r="I408" s="36"/>
      <c r="J408" s="37">
        <v>5</v>
      </c>
      <c r="K408" s="38">
        <f t="shared" si="6"/>
        <v>46216.629999999765</v>
      </c>
      <c r="L408" s="37">
        <v>5</v>
      </c>
    </row>
    <row r="409" spans="2:12" x14ac:dyDescent="0.25">
      <c r="B409" t="s">
        <v>24</v>
      </c>
      <c r="C409">
        <v>6</v>
      </c>
      <c r="D409" s="36" t="s">
        <v>9</v>
      </c>
      <c r="E409" s="42" t="s">
        <v>48</v>
      </c>
      <c r="F409" s="36" t="s">
        <v>171</v>
      </c>
      <c r="G409" s="36" t="s">
        <v>172</v>
      </c>
      <c r="H409" s="36" t="s">
        <v>50</v>
      </c>
      <c r="I409" s="36"/>
      <c r="J409" s="37">
        <v>15</v>
      </c>
      <c r="K409" s="38">
        <f t="shared" si="6"/>
        <v>46217.569999999767</v>
      </c>
      <c r="L409" s="37">
        <v>15</v>
      </c>
    </row>
    <row r="410" spans="2:12" x14ac:dyDescent="0.25">
      <c r="B410" t="s">
        <v>24</v>
      </c>
      <c r="C410">
        <v>6</v>
      </c>
      <c r="D410" s="36" t="s">
        <v>9</v>
      </c>
      <c r="E410" s="42" t="s">
        <v>48</v>
      </c>
      <c r="F410" s="36" t="s">
        <v>171</v>
      </c>
      <c r="G410" s="36" t="s">
        <v>172</v>
      </c>
      <c r="H410" s="36" t="s">
        <v>51</v>
      </c>
      <c r="I410" s="36"/>
      <c r="J410" s="37">
        <v>25</v>
      </c>
      <c r="K410" s="38">
        <f t="shared" si="6"/>
        <v>46219.139999999767</v>
      </c>
      <c r="L410" s="37">
        <v>25</v>
      </c>
    </row>
    <row r="411" spans="2:12" x14ac:dyDescent="0.25">
      <c r="B411" t="s">
        <v>24</v>
      </c>
      <c r="C411">
        <v>6</v>
      </c>
      <c r="D411" s="36" t="s">
        <v>9</v>
      </c>
      <c r="E411" s="42" t="s">
        <v>48</v>
      </c>
      <c r="F411" s="36" t="s">
        <v>171</v>
      </c>
      <c r="G411" s="36" t="s">
        <v>172</v>
      </c>
      <c r="H411" s="36" t="s">
        <v>52</v>
      </c>
      <c r="I411" s="36"/>
      <c r="J411" s="37">
        <v>15</v>
      </c>
      <c r="K411" s="38">
        <f t="shared" si="6"/>
        <v>46220.079999999769</v>
      </c>
      <c r="L411" s="37">
        <v>15</v>
      </c>
    </row>
    <row r="412" spans="2:12" x14ac:dyDescent="0.25">
      <c r="B412" t="s">
        <v>24</v>
      </c>
      <c r="C412">
        <v>6</v>
      </c>
      <c r="D412" s="36" t="s">
        <v>9</v>
      </c>
      <c r="E412" s="42" t="s">
        <v>48</v>
      </c>
      <c r="F412" s="36" t="s">
        <v>171</v>
      </c>
      <c r="G412" s="36" t="s">
        <v>172</v>
      </c>
      <c r="H412" s="36" t="s">
        <v>53</v>
      </c>
      <c r="I412" s="36"/>
      <c r="J412" s="37">
        <v>5</v>
      </c>
      <c r="K412" s="38">
        <f t="shared" si="6"/>
        <v>46220.399999999769</v>
      </c>
      <c r="L412" s="37">
        <v>5</v>
      </c>
    </row>
    <row r="413" spans="2:12" x14ac:dyDescent="0.25">
      <c r="B413" t="s">
        <v>24</v>
      </c>
      <c r="C413">
        <v>6</v>
      </c>
      <c r="D413" s="36" t="s">
        <v>9</v>
      </c>
      <c r="E413" s="42" t="s">
        <v>48</v>
      </c>
      <c r="F413" s="36" t="s">
        <v>171</v>
      </c>
      <c r="G413" s="36" t="s">
        <v>172</v>
      </c>
      <c r="H413" s="36" t="s">
        <v>54</v>
      </c>
      <c r="I413" s="36"/>
      <c r="J413" s="37">
        <v>5</v>
      </c>
      <c r="K413" s="38">
        <f t="shared" si="6"/>
        <v>46220.719999999768</v>
      </c>
      <c r="L413" s="37">
        <v>5</v>
      </c>
    </row>
    <row r="414" spans="2:12" x14ac:dyDescent="0.25">
      <c r="B414" t="s">
        <v>24</v>
      </c>
      <c r="C414">
        <v>6</v>
      </c>
      <c r="D414" s="36" t="s">
        <v>9</v>
      </c>
      <c r="E414" s="42" t="s">
        <v>48</v>
      </c>
      <c r="F414" s="36" t="s">
        <v>171</v>
      </c>
      <c r="G414" s="36" t="s">
        <v>173</v>
      </c>
      <c r="H414" s="36" t="s">
        <v>50</v>
      </c>
      <c r="I414" s="36"/>
      <c r="J414" s="37">
        <v>5</v>
      </c>
      <c r="K414" s="38">
        <f t="shared" si="6"/>
        <v>46221.039999999768</v>
      </c>
      <c r="L414" s="37">
        <v>5</v>
      </c>
    </row>
    <row r="415" spans="2:12" x14ac:dyDescent="0.25">
      <c r="B415" t="s">
        <v>24</v>
      </c>
      <c r="C415">
        <v>6</v>
      </c>
      <c r="D415" s="36" t="s">
        <v>9</v>
      </c>
      <c r="E415" s="42" t="s">
        <v>48</v>
      </c>
      <c r="F415" s="36" t="s">
        <v>171</v>
      </c>
      <c r="G415" s="36" t="s">
        <v>173</v>
      </c>
      <c r="H415" s="36" t="s">
        <v>51</v>
      </c>
      <c r="I415" s="36"/>
      <c r="J415" s="37">
        <v>25</v>
      </c>
      <c r="K415" s="38">
        <f t="shared" si="6"/>
        <v>46222.609999999768</v>
      </c>
      <c r="L415" s="37">
        <v>25</v>
      </c>
    </row>
    <row r="416" spans="2:12" x14ac:dyDescent="0.25">
      <c r="B416" t="s">
        <v>24</v>
      </c>
      <c r="C416">
        <v>6</v>
      </c>
      <c r="D416" s="36" t="s">
        <v>9</v>
      </c>
      <c r="E416" s="42" t="s">
        <v>48</v>
      </c>
      <c r="F416" s="36" t="s">
        <v>171</v>
      </c>
      <c r="G416" s="36" t="s">
        <v>173</v>
      </c>
      <c r="H416" s="36" t="s">
        <v>52</v>
      </c>
      <c r="I416" s="36"/>
      <c r="J416" s="37">
        <v>15</v>
      </c>
      <c r="K416" s="38">
        <f t="shared" si="6"/>
        <v>46223.54999999977</v>
      </c>
      <c r="L416" s="37">
        <v>15</v>
      </c>
    </row>
    <row r="417" spans="2:12" x14ac:dyDescent="0.25">
      <c r="B417" t="s">
        <v>24</v>
      </c>
      <c r="C417">
        <v>6</v>
      </c>
      <c r="D417" s="36" t="s">
        <v>9</v>
      </c>
      <c r="E417" s="42" t="s">
        <v>48</v>
      </c>
      <c r="F417" s="36" t="s">
        <v>171</v>
      </c>
      <c r="G417" s="36" t="s">
        <v>173</v>
      </c>
      <c r="H417" s="36" t="s">
        <v>53</v>
      </c>
      <c r="I417" s="36"/>
      <c r="J417" s="37">
        <v>5</v>
      </c>
      <c r="K417" s="38">
        <f t="shared" si="6"/>
        <v>46223.86999999977</v>
      </c>
      <c r="L417" s="37">
        <v>5</v>
      </c>
    </row>
    <row r="418" spans="2:12" x14ac:dyDescent="0.25">
      <c r="B418" t="s">
        <v>24</v>
      </c>
      <c r="C418">
        <v>6</v>
      </c>
      <c r="D418" s="36" t="s">
        <v>9</v>
      </c>
      <c r="E418" s="42" t="s">
        <v>48</v>
      </c>
      <c r="F418" s="36" t="s">
        <v>171</v>
      </c>
      <c r="G418" s="36" t="s">
        <v>173</v>
      </c>
      <c r="H418" s="36" t="s">
        <v>54</v>
      </c>
      <c r="I418" s="36"/>
      <c r="J418" s="37">
        <v>5</v>
      </c>
      <c r="K418" s="38">
        <f t="shared" si="6"/>
        <v>46224.189999999769</v>
      </c>
      <c r="L418" s="37">
        <v>5</v>
      </c>
    </row>
    <row r="419" spans="2:12" x14ac:dyDescent="0.25">
      <c r="B419" t="s">
        <v>24</v>
      </c>
      <c r="C419">
        <v>6</v>
      </c>
      <c r="D419" s="36" t="s">
        <v>9</v>
      </c>
      <c r="E419" s="42" t="s">
        <v>48</v>
      </c>
      <c r="F419" s="36" t="s">
        <v>171</v>
      </c>
      <c r="G419" s="36" t="s">
        <v>174</v>
      </c>
      <c r="H419" s="36" t="s">
        <v>50</v>
      </c>
      <c r="I419" s="36"/>
      <c r="J419" s="37">
        <v>15</v>
      </c>
      <c r="K419" s="38">
        <f t="shared" si="6"/>
        <v>46225.129999999772</v>
      </c>
      <c r="L419" s="37">
        <v>15</v>
      </c>
    </row>
    <row r="420" spans="2:12" x14ac:dyDescent="0.25">
      <c r="B420" t="s">
        <v>24</v>
      </c>
      <c r="C420">
        <v>6</v>
      </c>
      <c r="D420" s="36" t="s">
        <v>9</v>
      </c>
      <c r="E420" s="42" t="s">
        <v>48</v>
      </c>
      <c r="F420" s="36" t="s">
        <v>171</v>
      </c>
      <c r="G420" s="36" t="s">
        <v>174</v>
      </c>
      <c r="H420" s="36" t="s">
        <v>51</v>
      </c>
      <c r="I420" s="36"/>
      <c r="J420" s="37">
        <v>25</v>
      </c>
      <c r="K420" s="38">
        <f t="shared" si="6"/>
        <v>46226.699999999772</v>
      </c>
      <c r="L420" s="37">
        <v>25</v>
      </c>
    </row>
    <row r="421" spans="2:12" x14ac:dyDescent="0.25">
      <c r="B421" t="s">
        <v>24</v>
      </c>
      <c r="C421">
        <v>6</v>
      </c>
      <c r="D421" s="36" t="s">
        <v>9</v>
      </c>
      <c r="E421" s="42" t="s">
        <v>48</v>
      </c>
      <c r="F421" s="36" t="s">
        <v>171</v>
      </c>
      <c r="G421" s="36" t="s">
        <v>174</v>
      </c>
      <c r="H421" s="36" t="s">
        <v>52</v>
      </c>
      <c r="I421" s="36"/>
      <c r="J421" s="37">
        <v>5</v>
      </c>
      <c r="K421" s="38">
        <f t="shared" si="6"/>
        <v>46227.019999999771</v>
      </c>
      <c r="L421" s="37">
        <v>5</v>
      </c>
    </row>
    <row r="422" spans="2:12" x14ac:dyDescent="0.25">
      <c r="B422" t="s">
        <v>24</v>
      </c>
      <c r="C422">
        <v>6</v>
      </c>
      <c r="D422" s="36" t="s">
        <v>9</v>
      </c>
      <c r="E422" s="42" t="s">
        <v>48</v>
      </c>
      <c r="F422" s="36" t="s">
        <v>171</v>
      </c>
      <c r="G422" s="36" t="s">
        <v>174</v>
      </c>
      <c r="H422" s="36" t="s">
        <v>53</v>
      </c>
      <c r="I422" s="36"/>
      <c r="J422" s="37">
        <v>5</v>
      </c>
      <c r="K422" s="38">
        <f t="shared" si="6"/>
        <v>46227.339999999771</v>
      </c>
      <c r="L422" s="37">
        <v>5</v>
      </c>
    </row>
    <row r="423" spans="2:12" x14ac:dyDescent="0.25">
      <c r="B423" t="s">
        <v>24</v>
      </c>
      <c r="C423">
        <v>6</v>
      </c>
      <c r="D423" s="36" t="s">
        <v>9</v>
      </c>
      <c r="E423" s="42" t="s">
        <v>48</v>
      </c>
      <c r="F423" s="36" t="s">
        <v>171</v>
      </c>
      <c r="G423" s="36" t="s">
        <v>174</v>
      </c>
      <c r="H423" s="36" t="s">
        <v>54</v>
      </c>
      <c r="I423" s="36"/>
      <c r="J423" s="37">
        <v>5</v>
      </c>
      <c r="K423" s="38">
        <f t="shared" si="6"/>
        <v>46227.659999999771</v>
      </c>
      <c r="L423" s="37">
        <v>5</v>
      </c>
    </row>
    <row r="424" spans="2:12" x14ac:dyDescent="0.25">
      <c r="B424" t="s">
        <v>24</v>
      </c>
      <c r="C424">
        <v>6</v>
      </c>
      <c r="D424" s="36" t="s">
        <v>9</v>
      </c>
      <c r="E424" s="42" t="s">
        <v>48</v>
      </c>
      <c r="F424" s="36" t="s">
        <v>171</v>
      </c>
      <c r="G424" s="36" t="s">
        <v>175</v>
      </c>
      <c r="H424" s="36" t="s">
        <v>50</v>
      </c>
      <c r="I424" s="36"/>
      <c r="J424" s="37">
        <v>10</v>
      </c>
      <c r="K424" s="38">
        <f t="shared" si="6"/>
        <v>46228.289999999768</v>
      </c>
      <c r="L424" s="37">
        <v>10</v>
      </c>
    </row>
    <row r="425" spans="2:12" x14ac:dyDescent="0.25">
      <c r="B425" t="s">
        <v>24</v>
      </c>
      <c r="C425">
        <v>6</v>
      </c>
      <c r="D425" s="36" t="s">
        <v>9</v>
      </c>
      <c r="E425" s="42" t="s">
        <v>48</v>
      </c>
      <c r="F425" s="36" t="s">
        <v>171</v>
      </c>
      <c r="G425" s="36" t="s">
        <v>175</v>
      </c>
      <c r="H425" s="36" t="s">
        <v>51</v>
      </c>
      <c r="I425" s="36"/>
      <c r="J425" s="37">
        <v>15</v>
      </c>
      <c r="K425" s="38">
        <f t="shared" si="6"/>
        <v>46229.22999999977</v>
      </c>
      <c r="L425" s="37">
        <v>15</v>
      </c>
    </row>
    <row r="426" spans="2:12" x14ac:dyDescent="0.25">
      <c r="B426" t="s">
        <v>24</v>
      </c>
      <c r="C426">
        <v>6</v>
      </c>
      <c r="D426" s="36" t="s">
        <v>9</v>
      </c>
      <c r="E426" s="42" t="s">
        <v>48</v>
      </c>
      <c r="F426" s="36" t="s">
        <v>171</v>
      </c>
      <c r="G426" s="36" t="s">
        <v>175</v>
      </c>
      <c r="H426" s="36" t="s">
        <v>52</v>
      </c>
      <c r="I426" s="36"/>
      <c r="J426" s="37">
        <v>5</v>
      </c>
      <c r="K426" s="38">
        <f t="shared" si="6"/>
        <v>46229.54999999977</v>
      </c>
      <c r="L426" s="37">
        <v>5</v>
      </c>
    </row>
    <row r="427" spans="2:12" x14ac:dyDescent="0.25">
      <c r="B427" t="s">
        <v>24</v>
      </c>
      <c r="C427">
        <v>6</v>
      </c>
      <c r="D427" s="36" t="s">
        <v>9</v>
      </c>
      <c r="E427" s="42" t="s">
        <v>48</v>
      </c>
      <c r="F427" s="36" t="s">
        <v>171</v>
      </c>
      <c r="G427" s="36" t="s">
        <v>175</v>
      </c>
      <c r="H427" s="36" t="s">
        <v>53</v>
      </c>
      <c r="I427" s="36"/>
      <c r="J427" s="37">
        <v>5</v>
      </c>
      <c r="K427" s="38">
        <f t="shared" si="6"/>
        <v>46229.86999999977</v>
      </c>
      <c r="L427" s="37">
        <v>5</v>
      </c>
    </row>
    <row r="428" spans="2:12" x14ac:dyDescent="0.25">
      <c r="B428" t="s">
        <v>24</v>
      </c>
      <c r="C428">
        <v>6</v>
      </c>
      <c r="D428" s="36" t="s">
        <v>9</v>
      </c>
      <c r="E428" s="42" t="s">
        <v>48</v>
      </c>
      <c r="F428" s="36" t="s">
        <v>171</v>
      </c>
      <c r="G428" s="36" t="s">
        <v>175</v>
      </c>
      <c r="H428" s="36" t="s">
        <v>54</v>
      </c>
      <c r="I428" s="36"/>
      <c r="J428" s="37">
        <v>5</v>
      </c>
      <c r="K428" s="38">
        <f t="shared" si="6"/>
        <v>46230.189999999769</v>
      </c>
      <c r="L428" s="37">
        <v>5</v>
      </c>
    </row>
    <row r="429" spans="2:12" x14ac:dyDescent="0.25">
      <c r="B429" t="s">
        <v>24</v>
      </c>
      <c r="C429">
        <v>6</v>
      </c>
      <c r="D429" s="36" t="s">
        <v>9</v>
      </c>
      <c r="E429" s="42" t="s">
        <v>48</v>
      </c>
      <c r="F429" s="36" t="s">
        <v>176</v>
      </c>
      <c r="G429" s="36" t="s">
        <v>50</v>
      </c>
      <c r="H429" s="36"/>
      <c r="I429" s="36"/>
      <c r="J429" s="37">
        <v>5</v>
      </c>
      <c r="K429" s="38">
        <f t="shared" si="6"/>
        <v>46230.509999999769</v>
      </c>
      <c r="L429" s="37">
        <v>5</v>
      </c>
    </row>
    <row r="430" spans="2:12" x14ac:dyDescent="0.25">
      <c r="B430" t="s">
        <v>24</v>
      </c>
      <c r="C430">
        <v>6</v>
      </c>
      <c r="D430" s="36" t="s">
        <v>9</v>
      </c>
      <c r="E430" s="42" t="s">
        <v>48</v>
      </c>
      <c r="F430" s="36" t="s">
        <v>176</v>
      </c>
      <c r="G430" s="36" t="s">
        <v>51</v>
      </c>
      <c r="H430" s="36"/>
      <c r="I430" s="36"/>
      <c r="J430" s="37">
        <v>15</v>
      </c>
      <c r="K430" s="38">
        <f t="shared" si="6"/>
        <v>46231.449999999772</v>
      </c>
      <c r="L430" s="37">
        <v>15</v>
      </c>
    </row>
    <row r="431" spans="2:12" x14ac:dyDescent="0.25">
      <c r="B431" t="s">
        <v>24</v>
      </c>
      <c r="C431">
        <v>6</v>
      </c>
      <c r="D431" s="36" t="s">
        <v>9</v>
      </c>
      <c r="E431" s="42" t="s">
        <v>48</v>
      </c>
      <c r="F431" s="36" t="s">
        <v>176</v>
      </c>
      <c r="G431" s="36" t="s">
        <v>52</v>
      </c>
      <c r="H431" s="36"/>
      <c r="I431" s="36"/>
      <c r="J431" s="37">
        <v>55</v>
      </c>
      <c r="K431" s="38">
        <f t="shared" si="6"/>
        <v>46234.889999999774</v>
      </c>
      <c r="L431" s="37">
        <v>55</v>
      </c>
    </row>
    <row r="432" spans="2:12" x14ac:dyDescent="0.25">
      <c r="B432" t="s">
        <v>24</v>
      </c>
      <c r="C432">
        <v>6</v>
      </c>
      <c r="D432" s="36" t="s">
        <v>9</v>
      </c>
      <c r="E432" s="42" t="s">
        <v>48</v>
      </c>
      <c r="F432" s="36" t="s">
        <v>176</v>
      </c>
      <c r="G432" s="36" t="s">
        <v>53</v>
      </c>
      <c r="H432" s="36"/>
      <c r="I432" s="36"/>
      <c r="J432" s="37">
        <v>5</v>
      </c>
      <c r="K432" s="38">
        <f t="shared" si="6"/>
        <v>46235.209999999774</v>
      </c>
      <c r="L432" s="37">
        <v>5</v>
      </c>
    </row>
    <row r="433" spans="2:12" x14ac:dyDescent="0.25">
      <c r="B433" t="s">
        <v>24</v>
      </c>
      <c r="C433">
        <v>6</v>
      </c>
      <c r="D433" s="36" t="s">
        <v>9</v>
      </c>
      <c r="E433" s="42" t="s">
        <v>48</v>
      </c>
      <c r="F433" s="36" t="s">
        <v>176</v>
      </c>
      <c r="G433" s="36" t="s">
        <v>54</v>
      </c>
      <c r="H433" s="36"/>
      <c r="I433" s="36"/>
      <c r="J433" s="37">
        <v>5</v>
      </c>
      <c r="K433" s="38">
        <f t="shared" si="6"/>
        <v>46235.529999999773</v>
      </c>
      <c r="L433" s="37">
        <v>5</v>
      </c>
    </row>
    <row r="434" spans="2:12" x14ac:dyDescent="0.25">
      <c r="B434" t="s">
        <v>24</v>
      </c>
      <c r="C434">
        <v>6</v>
      </c>
      <c r="D434" s="36" t="s">
        <v>9</v>
      </c>
      <c r="E434" s="36" t="s">
        <v>224</v>
      </c>
      <c r="F434" s="36"/>
      <c r="G434" s="36"/>
      <c r="H434" s="36"/>
      <c r="I434" s="36"/>
      <c r="J434" s="37">
        <f>ROUNDUP(0.3*SUM(J375:J433),0)</f>
        <v>419</v>
      </c>
      <c r="K434" s="38">
        <f t="shared" si="6"/>
        <v>46261.719999999776</v>
      </c>
      <c r="L434" s="37">
        <f>ROUNDUP(0.3*SUM(L375:L433),0)</f>
        <v>419</v>
      </c>
    </row>
    <row r="435" spans="2:12" x14ac:dyDescent="0.25">
      <c r="B435" t="s">
        <v>24</v>
      </c>
      <c r="C435">
        <v>6</v>
      </c>
      <c r="D435" s="36" t="s">
        <v>9</v>
      </c>
      <c r="E435" s="36" t="s">
        <v>335</v>
      </c>
      <c r="F435" s="36"/>
      <c r="G435" s="36"/>
      <c r="H435" s="36"/>
      <c r="I435" s="36"/>
      <c r="J435" s="37">
        <v>20</v>
      </c>
      <c r="K435" s="38">
        <f t="shared" si="6"/>
        <v>46262.969999999776</v>
      </c>
      <c r="L435" s="37">
        <v>20</v>
      </c>
    </row>
    <row r="436" spans="2:12" x14ac:dyDescent="0.25">
      <c r="B436" s="7" t="s">
        <v>24</v>
      </c>
      <c r="C436">
        <v>6</v>
      </c>
      <c r="D436" s="39" t="s">
        <v>9</v>
      </c>
      <c r="E436" s="43" t="s">
        <v>336</v>
      </c>
      <c r="F436" s="39" t="s">
        <v>337</v>
      </c>
      <c r="G436" s="39"/>
      <c r="H436" s="39"/>
      <c r="I436" s="39"/>
      <c r="J436" s="40">
        <v>0</v>
      </c>
      <c r="K436" s="38">
        <f t="shared" si="6"/>
        <v>46262.969999999776</v>
      </c>
      <c r="L436" s="40">
        <v>0</v>
      </c>
    </row>
    <row r="437" spans="2:12" x14ac:dyDescent="0.25">
      <c r="B437" t="s">
        <v>24</v>
      </c>
      <c r="C437">
        <v>7</v>
      </c>
      <c r="D437" s="36" t="s">
        <v>14</v>
      </c>
      <c r="E437" s="42" t="s">
        <v>177</v>
      </c>
      <c r="F437" s="36" t="s">
        <v>164</v>
      </c>
      <c r="G437" s="36"/>
      <c r="H437" s="36"/>
      <c r="I437" s="36"/>
      <c r="J437" s="37">
        <v>75</v>
      </c>
      <c r="K437" s="38">
        <f t="shared" si="6"/>
        <v>46267.659999999778</v>
      </c>
      <c r="L437" s="37">
        <v>75</v>
      </c>
    </row>
    <row r="438" spans="2:12" x14ac:dyDescent="0.25">
      <c r="B438" t="s">
        <v>24</v>
      </c>
      <c r="C438">
        <v>7</v>
      </c>
      <c r="D438" s="36" t="s">
        <v>14</v>
      </c>
      <c r="E438" s="42" t="s">
        <v>177</v>
      </c>
      <c r="F438" s="36" t="s">
        <v>165</v>
      </c>
      <c r="G438" s="36"/>
      <c r="H438" s="36"/>
      <c r="I438" s="36"/>
      <c r="J438" s="37">
        <v>30</v>
      </c>
      <c r="K438" s="38">
        <f t="shared" si="6"/>
        <v>46269.539999999775</v>
      </c>
      <c r="L438" s="37">
        <v>30</v>
      </c>
    </row>
    <row r="439" spans="2:12" x14ac:dyDescent="0.25">
      <c r="B439" t="s">
        <v>24</v>
      </c>
      <c r="C439">
        <v>7</v>
      </c>
      <c r="D439" s="36" t="s">
        <v>14</v>
      </c>
      <c r="E439" s="42" t="s">
        <v>177</v>
      </c>
      <c r="F439" s="36" t="s">
        <v>166</v>
      </c>
      <c r="G439" s="36"/>
      <c r="H439" s="36"/>
      <c r="I439" s="36"/>
      <c r="J439" s="37">
        <v>20</v>
      </c>
      <c r="K439" s="38">
        <f t="shared" si="6"/>
        <v>46270.789999999775</v>
      </c>
      <c r="L439" s="37">
        <v>20</v>
      </c>
    </row>
    <row r="440" spans="2:12" x14ac:dyDescent="0.25">
      <c r="B440" t="s">
        <v>24</v>
      </c>
      <c r="C440">
        <v>7</v>
      </c>
      <c r="D440" s="36" t="s">
        <v>14</v>
      </c>
      <c r="E440" s="42" t="s">
        <v>177</v>
      </c>
      <c r="F440" s="36" t="s">
        <v>85</v>
      </c>
      <c r="G440" s="36"/>
      <c r="H440" s="36"/>
      <c r="I440" s="36"/>
      <c r="J440" s="37">
        <v>10</v>
      </c>
      <c r="K440" s="38">
        <f t="shared" si="6"/>
        <v>46271.419999999773</v>
      </c>
      <c r="L440" s="37">
        <v>10</v>
      </c>
    </row>
    <row r="441" spans="2:12" x14ac:dyDescent="0.25">
      <c r="B441" t="s">
        <v>24</v>
      </c>
      <c r="C441">
        <v>7</v>
      </c>
      <c r="D441" s="36" t="s">
        <v>14</v>
      </c>
      <c r="E441" s="36" t="s">
        <v>225</v>
      </c>
      <c r="F441" s="36"/>
      <c r="G441" s="36"/>
      <c r="H441" s="36"/>
      <c r="I441" s="36"/>
      <c r="J441" s="37">
        <f>ROUNDUP(0.3*SUM(J437:J440),0)</f>
        <v>41</v>
      </c>
      <c r="K441" s="38">
        <f t="shared" si="6"/>
        <v>46273.989999999772</v>
      </c>
      <c r="L441" s="37">
        <f>ROUNDUP(0.3*SUM(L437:L440),0)</f>
        <v>41</v>
      </c>
    </row>
    <row r="442" spans="2:12" x14ac:dyDescent="0.25">
      <c r="B442" t="s">
        <v>24</v>
      </c>
      <c r="C442">
        <v>7</v>
      </c>
      <c r="D442" s="36" t="s">
        <v>14</v>
      </c>
      <c r="E442" s="36" t="s">
        <v>340</v>
      </c>
      <c r="F442" s="36"/>
      <c r="G442" s="36"/>
      <c r="H442" s="36"/>
      <c r="I442" s="36"/>
      <c r="J442" s="37">
        <v>20</v>
      </c>
      <c r="K442" s="38">
        <f t="shared" si="6"/>
        <v>46275.239999999772</v>
      </c>
      <c r="L442" s="37">
        <v>20</v>
      </c>
    </row>
    <row r="443" spans="2:12" x14ac:dyDescent="0.25">
      <c r="B443" s="7" t="s">
        <v>24</v>
      </c>
      <c r="C443">
        <v>7</v>
      </c>
      <c r="D443" s="39" t="s">
        <v>14</v>
      </c>
      <c r="E443" s="43" t="s">
        <v>338</v>
      </c>
      <c r="F443" s="39" t="s">
        <v>339</v>
      </c>
      <c r="G443" s="39"/>
      <c r="H443" s="39"/>
      <c r="I443" s="39"/>
      <c r="J443" s="40">
        <v>0</v>
      </c>
      <c r="K443" s="38">
        <f t="shared" si="6"/>
        <v>46275.239999999772</v>
      </c>
      <c r="L443" s="40">
        <v>0</v>
      </c>
    </row>
    <row r="444" spans="2:12" x14ac:dyDescent="0.25">
      <c r="B444" t="s">
        <v>24</v>
      </c>
      <c r="C444">
        <v>8</v>
      </c>
      <c r="D444" s="36" t="s">
        <v>17</v>
      </c>
      <c r="E444" s="42" t="s">
        <v>180</v>
      </c>
      <c r="F444" s="36" t="s">
        <v>181</v>
      </c>
      <c r="G444" s="36" t="s">
        <v>179</v>
      </c>
      <c r="H444" s="36"/>
      <c r="I444" s="36"/>
      <c r="J444" s="37">
        <v>50</v>
      </c>
      <c r="K444" s="38">
        <f t="shared" si="6"/>
        <v>46278.36999999977</v>
      </c>
      <c r="L444" s="37">
        <v>50</v>
      </c>
    </row>
    <row r="445" spans="2:12" x14ac:dyDescent="0.25">
      <c r="B445" t="s">
        <v>24</v>
      </c>
      <c r="C445">
        <v>8</v>
      </c>
      <c r="D445" s="36" t="s">
        <v>17</v>
      </c>
      <c r="E445" s="42" t="s">
        <v>180</v>
      </c>
      <c r="F445" s="36" t="s">
        <v>181</v>
      </c>
      <c r="G445" s="36" t="s">
        <v>51</v>
      </c>
      <c r="H445" s="36"/>
      <c r="I445" s="36"/>
      <c r="J445" s="37">
        <v>25</v>
      </c>
      <c r="K445" s="38">
        <f t="shared" si="6"/>
        <v>46279.939999999769</v>
      </c>
      <c r="L445" s="37">
        <v>25</v>
      </c>
    </row>
    <row r="446" spans="2:12" x14ac:dyDescent="0.25">
      <c r="B446" t="s">
        <v>24</v>
      </c>
      <c r="C446">
        <v>8</v>
      </c>
      <c r="D446" s="36" t="s">
        <v>17</v>
      </c>
      <c r="E446" s="42" t="s">
        <v>180</v>
      </c>
      <c r="F446" s="36" t="s">
        <v>181</v>
      </c>
      <c r="G446" s="36" t="s">
        <v>52</v>
      </c>
      <c r="H446" s="36"/>
      <c r="I446" s="36"/>
      <c r="J446" s="37">
        <v>10</v>
      </c>
      <c r="K446" s="38">
        <f t="shared" si="6"/>
        <v>46280.569999999767</v>
      </c>
      <c r="L446" s="37">
        <v>10</v>
      </c>
    </row>
    <row r="447" spans="2:12" x14ac:dyDescent="0.25">
      <c r="B447" t="s">
        <v>24</v>
      </c>
      <c r="C447">
        <v>8</v>
      </c>
      <c r="D447" s="36" t="s">
        <v>17</v>
      </c>
      <c r="E447" s="42" t="s">
        <v>180</v>
      </c>
      <c r="F447" s="36" t="s">
        <v>181</v>
      </c>
      <c r="G447" s="36" t="s">
        <v>85</v>
      </c>
      <c r="H447" s="36"/>
      <c r="I447" s="36"/>
      <c r="J447" s="37">
        <v>10</v>
      </c>
      <c r="K447" s="38">
        <f t="shared" si="6"/>
        <v>46281.199999999764</v>
      </c>
      <c r="L447" s="37">
        <v>10</v>
      </c>
    </row>
    <row r="448" spans="2:12" x14ac:dyDescent="0.25">
      <c r="B448" t="s">
        <v>24</v>
      </c>
      <c r="C448">
        <v>8</v>
      </c>
      <c r="D448" s="36" t="s">
        <v>17</v>
      </c>
      <c r="E448" s="42" t="s">
        <v>180</v>
      </c>
      <c r="F448" s="36" t="s">
        <v>182</v>
      </c>
      <c r="G448" s="36" t="s">
        <v>179</v>
      </c>
      <c r="H448" s="36"/>
      <c r="I448" s="36"/>
      <c r="J448" s="37">
        <v>50</v>
      </c>
      <c r="K448" s="38">
        <f t="shared" si="6"/>
        <v>46284.329999999762</v>
      </c>
      <c r="L448" s="37">
        <v>50</v>
      </c>
    </row>
    <row r="449" spans="2:12" x14ac:dyDescent="0.25">
      <c r="B449" t="s">
        <v>24</v>
      </c>
      <c r="C449">
        <v>8</v>
      </c>
      <c r="D449" s="36" t="s">
        <v>17</v>
      </c>
      <c r="E449" s="42" t="s">
        <v>180</v>
      </c>
      <c r="F449" s="36" t="s">
        <v>182</v>
      </c>
      <c r="G449" s="36" t="s">
        <v>51</v>
      </c>
      <c r="H449" s="36"/>
      <c r="I449" s="36"/>
      <c r="J449" s="37">
        <v>25</v>
      </c>
      <c r="K449" s="38">
        <f t="shared" si="6"/>
        <v>46285.899999999761</v>
      </c>
      <c r="L449" s="37">
        <v>25</v>
      </c>
    </row>
    <row r="450" spans="2:12" x14ac:dyDescent="0.25">
      <c r="B450" t="s">
        <v>24</v>
      </c>
      <c r="C450">
        <v>8</v>
      </c>
      <c r="D450" s="36" t="s">
        <v>17</v>
      </c>
      <c r="E450" s="42" t="s">
        <v>180</v>
      </c>
      <c r="F450" s="36" t="s">
        <v>182</v>
      </c>
      <c r="G450" s="36" t="s">
        <v>52</v>
      </c>
      <c r="H450" s="36"/>
      <c r="I450" s="36"/>
      <c r="J450" s="37">
        <v>10</v>
      </c>
      <c r="K450" s="38">
        <f t="shared" si="6"/>
        <v>46286.529999999759</v>
      </c>
      <c r="L450" s="37">
        <v>10</v>
      </c>
    </row>
    <row r="451" spans="2:12" x14ac:dyDescent="0.25">
      <c r="B451" t="s">
        <v>24</v>
      </c>
      <c r="C451">
        <v>8</v>
      </c>
      <c r="D451" s="36" t="s">
        <v>17</v>
      </c>
      <c r="E451" s="42" t="s">
        <v>180</v>
      </c>
      <c r="F451" s="36" t="s">
        <v>182</v>
      </c>
      <c r="G451" s="36" t="s">
        <v>85</v>
      </c>
      <c r="H451" s="36"/>
      <c r="I451" s="36"/>
      <c r="J451" s="37">
        <v>10</v>
      </c>
      <c r="K451" s="38">
        <f t="shared" si="6"/>
        <v>46287.159999999756</v>
      </c>
      <c r="L451" s="37">
        <v>10</v>
      </c>
    </row>
    <row r="452" spans="2:12" x14ac:dyDescent="0.25">
      <c r="B452" t="s">
        <v>24</v>
      </c>
      <c r="C452">
        <v>8</v>
      </c>
      <c r="D452" s="36" t="s">
        <v>17</v>
      </c>
      <c r="E452" s="42" t="s">
        <v>180</v>
      </c>
      <c r="F452" s="36" t="s">
        <v>183</v>
      </c>
      <c r="G452" s="36" t="s">
        <v>179</v>
      </c>
      <c r="H452" s="36"/>
      <c r="I452" s="36"/>
      <c r="J452" s="37">
        <v>50</v>
      </c>
      <c r="K452" s="38">
        <f t="shared" si="6"/>
        <v>46290.289999999753</v>
      </c>
      <c r="L452" s="37">
        <v>50</v>
      </c>
    </row>
    <row r="453" spans="2:12" x14ac:dyDescent="0.25">
      <c r="B453" t="s">
        <v>24</v>
      </c>
      <c r="C453">
        <v>8</v>
      </c>
      <c r="D453" s="36" t="s">
        <v>17</v>
      </c>
      <c r="E453" s="42" t="s">
        <v>180</v>
      </c>
      <c r="F453" s="36" t="s">
        <v>183</v>
      </c>
      <c r="G453" s="36" t="s">
        <v>51</v>
      </c>
      <c r="H453" s="36"/>
      <c r="I453" s="36"/>
      <c r="J453" s="37">
        <v>25</v>
      </c>
      <c r="K453" s="38">
        <f t="shared" si="6"/>
        <v>46291.859999999753</v>
      </c>
      <c r="L453" s="37">
        <v>25</v>
      </c>
    </row>
    <row r="454" spans="2:12" x14ac:dyDescent="0.25">
      <c r="B454" t="s">
        <v>24</v>
      </c>
      <c r="C454">
        <v>8</v>
      </c>
      <c r="D454" s="36" t="s">
        <v>17</v>
      </c>
      <c r="E454" s="42" t="s">
        <v>180</v>
      </c>
      <c r="F454" s="36" t="s">
        <v>183</v>
      </c>
      <c r="G454" s="36" t="s">
        <v>52</v>
      </c>
      <c r="H454" s="36"/>
      <c r="I454" s="36"/>
      <c r="J454" s="37">
        <v>10</v>
      </c>
      <c r="K454" s="38">
        <f t="shared" si="6"/>
        <v>46292.489999999751</v>
      </c>
      <c r="L454" s="37">
        <v>10</v>
      </c>
    </row>
    <row r="455" spans="2:12" x14ac:dyDescent="0.25">
      <c r="B455" t="s">
        <v>24</v>
      </c>
      <c r="C455">
        <v>8</v>
      </c>
      <c r="D455" s="36" t="s">
        <v>17</v>
      </c>
      <c r="E455" s="42" t="s">
        <v>180</v>
      </c>
      <c r="F455" s="36" t="s">
        <v>183</v>
      </c>
      <c r="G455" s="36" t="s">
        <v>85</v>
      </c>
      <c r="H455" s="36"/>
      <c r="I455" s="36"/>
      <c r="J455" s="37">
        <v>10</v>
      </c>
      <c r="K455" s="38">
        <f t="shared" si="6"/>
        <v>46293.119999999748</v>
      </c>
      <c r="L455" s="37">
        <v>10</v>
      </c>
    </row>
    <row r="456" spans="2:12" x14ac:dyDescent="0.25">
      <c r="B456" t="s">
        <v>24</v>
      </c>
      <c r="C456">
        <v>8</v>
      </c>
      <c r="D456" s="36" t="s">
        <v>17</v>
      </c>
      <c r="E456" s="42" t="s">
        <v>184</v>
      </c>
      <c r="F456" s="36"/>
      <c r="G456" s="36"/>
      <c r="H456" s="36"/>
      <c r="I456" s="36"/>
      <c r="J456" s="37">
        <v>200</v>
      </c>
      <c r="K456" s="38">
        <f t="shared" si="6"/>
        <v>46305.619999999748</v>
      </c>
      <c r="L456" s="37">
        <v>200</v>
      </c>
    </row>
    <row r="457" spans="2:12" x14ac:dyDescent="0.25">
      <c r="B457" t="s">
        <v>24</v>
      </c>
      <c r="C457">
        <v>8</v>
      </c>
      <c r="D457" s="36" t="s">
        <v>17</v>
      </c>
      <c r="E457" s="42" t="s">
        <v>185</v>
      </c>
      <c r="F457" s="36"/>
      <c r="G457" s="36"/>
      <c r="H457" s="36"/>
      <c r="I457" s="36"/>
      <c r="J457" s="37">
        <v>200</v>
      </c>
      <c r="K457" s="38">
        <f t="shared" si="6"/>
        <v>46318.119999999748</v>
      </c>
      <c r="L457" s="37">
        <v>200</v>
      </c>
    </row>
    <row r="458" spans="2:12" x14ac:dyDescent="0.25">
      <c r="B458" t="s">
        <v>24</v>
      </c>
      <c r="C458">
        <v>8</v>
      </c>
      <c r="D458" s="36" t="s">
        <v>17</v>
      </c>
      <c r="E458" s="42" t="s">
        <v>186</v>
      </c>
      <c r="F458" s="36"/>
      <c r="G458" s="36"/>
      <c r="H458" s="36"/>
      <c r="I458" s="36"/>
      <c r="J458" s="37">
        <v>100</v>
      </c>
      <c r="K458" s="38">
        <f t="shared" si="6"/>
        <v>46324.369999999748</v>
      </c>
      <c r="L458" s="37">
        <v>100</v>
      </c>
    </row>
    <row r="459" spans="2:12" x14ac:dyDescent="0.25">
      <c r="B459" t="s">
        <v>24</v>
      </c>
      <c r="C459">
        <v>8</v>
      </c>
      <c r="D459" s="36" t="s">
        <v>17</v>
      </c>
      <c r="E459" s="36" t="s">
        <v>187</v>
      </c>
      <c r="F459" s="36"/>
      <c r="G459" s="36"/>
      <c r="H459" s="36"/>
      <c r="I459" s="36"/>
      <c r="J459" s="37">
        <v>50</v>
      </c>
      <c r="K459" s="38">
        <f t="shared" si="6"/>
        <v>46327.499999999745</v>
      </c>
      <c r="L459" s="37">
        <v>50</v>
      </c>
    </row>
    <row r="460" spans="2:12" x14ac:dyDescent="0.25">
      <c r="B460" t="s">
        <v>24</v>
      </c>
      <c r="C460">
        <v>8</v>
      </c>
      <c r="D460" s="36" t="s">
        <v>17</v>
      </c>
      <c r="E460" s="36" t="s">
        <v>226</v>
      </c>
      <c r="F460" s="36"/>
      <c r="G460" s="36"/>
      <c r="H460" s="36"/>
      <c r="I460" s="36"/>
      <c r="J460" s="37">
        <f>ROUNDUP(0.3*SUM(J444:J459),0)</f>
        <v>251</v>
      </c>
      <c r="K460" s="38">
        <f t="shared" si="6"/>
        <v>46343.189999999748</v>
      </c>
      <c r="L460" s="37">
        <f>ROUNDUP(0.3*SUM(L444:L459),0)</f>
        <v>251</v>
      </c>
    </row>
    <row r="461" spans="2:12" x14ac:dyDescent="0.25">
      <c r="B461" t="s">
        <v>24</v>
      </c>
      <c r="C461">
        <v>8</v>
      </c>
      <c r="D461" s="36" t="s">
        <v>17</v>
      </c>
      <c r="E461" s="36" t="s">
        <v>341</v>
      </c>
      <c r="F461" s="36"/>
      <c r="G461" s="36"/>
      <c r="H461" s="36"/>
      <c r="I461" s="36"/>
      <c r="J461" s="37">
        <v>20</v>
      </c>
      <c r="K461" s="38">
        <f t="shared" si="6"/>
        <v>46344.439999999748</v>
      </c>
      <c r="L461" s="37">
        <v>20</v>
      </c>
    </row>
    <row r="462" spans="2:12" x14ac:dyDescent="0.25">
      <c r="B462" s="7" t="s">
        <v>24</v>
      </c>
      <c r="C462">
        <v>8</v>
      </c>
      <c r="D462" s="39" t="s">
        <v>17</v>
      </c>
      <c r="E462" s="43" t="s">
        <v>342</v>
      </c>
      <c r="F462" s="39" t="s">
        <v>343</v>
      </c>
      <c r="G462" s="39"/>
      <c r="H462" s="39"/>
      <c r="I462" s="39"/>
      <c r="J462" s="40">
        <v>0</v>
      </c>
      <c r="K462" s="38">
        <f t="shared" si="6"/>
        <v>46344.439999999748</v>
      </c>
      <c r="L462" s="40">
        <v>0</v>
      </c>
    </row>
    <row r="463" spans="2:12" x14ac:dyDescent="0.25">
      <c r="B463" s="7" t="s">
        <v>24</v>
      </c>
      <c r="C463">
        <v>8</v>
      </c>
      <c r="D463" s="39" t="s">
        <v>17</v>
      </c>
      <c r="E463" s="43" t="s">
        <v>342</v>
      </c>
      <c r="F463" s="39" t="s">
        <v>344</v>
      </c>
      <c r="G463" s="39"/>
      <c r="H463" s="39"/>
      <c r="I463" s="39"/>
      <c r="J463" s="40">
        <v>0</v>
      </c>
      <c r="K463" s="38">
        <f t="shared" si="6"/>
        <v>46344.439999999748</v>
      </c>
      <c r="L463" s="40">
        <v>0</v>
      </c>
    </row>
    <row r="464" spans="2:12" x14ac:dyDescent="0.25">
      <c r="B464" t="s">
        <v>24</v>
      </c>
      <c r="C464">
        <v>9</v>
      </c>
      <c r="D464" s="36" t="s">
        <v>18</v>
      </c>
      <c r="E464" s="42" t="s">
        <v>188</v>
      </c>
      <c r="F464" s="36"/>
      <c r="G464" s="36"/>
      <c r="H464" s="36"/>
      <c r="I464" s="36"/>
      <c r="J464" s="37">
        <v>75</v>
      </c>
      <c r="K464" s="38">
        <f t="shared" si="6"/>
        <v>46349.12999999975</v>
      </c>
      <c r="L464" s="37">
        <v>75</v>
      </c>
    </row>
    <row r="465" spans="2:12" x14ac:dyDescent="0.25">
      <c r="B465" t="s">
        <v>24</v>
      </c>
      <c r="C465">
        <v>9</v>
      </c>
      <c r="D465" s="36" t="s">
        <v>18</v>
      </c>
      <c r="E465" s="42" t="s">
        <v>189</v>
      </c>
      <c r="F465" s="36"/>
      <c r="G465" s="36"/>
      <c r="H465" s="36"/>
      <c r="I465" s="36"/>
      <c r="J465" s="37">
        <v>50</v>
      </c>
      <c r="K465" s="38">
        <f t="shared" si="6"/>
        <v>46352.259999999747</v>
      </c>
      <c r="L465" s="37">
        <v>50</v>
      </c>
    </row>
    <row r="466" spans="2:12" x14ac:dyDescent="0.25">
      <c r="B466" t="s">
        <v>24</v>
      </c>
      <c r="C466">
        <v>9</v>
      </c>
      <c r="D466" s="36" t="s">
        <v>18</v>
      </c>
      <c r="E466" s="42" t="s">
        <v>190</v>
      </c>
      <c r="F466" s="36"/>
      <c r="G466" s="36"/>
      <c r="H466" s="36"/>
      <c r="I466" s="36"/>
      <c r="J466" s="37">
        <v>75</v>
      </c>
      <c r="K466" s="38">
        <f t="shared" si="6"/>
        <v>46356.94999999975</v>
      </c>
      <c r="L466" s="37">
        <v>75</v>
      </c>
    </row>
    <row r="467" spans="2:12" x14ac:dyDescent="0.25">
      <c r="B467" t="s">
        <v>24</v>
      </c>
      <c r="C467">
        <v>9</v>
      </c>
      <c r="D467" s="36" t="s">
        <v>18</v>
      </c>
      <c r="E467" s="36" t="s">
        <v>345</v>
      </c>
      <c r="F467" s="36"/>
      <c r="G467" s="36"/>
      <c r="H467" s="36"/>
      <c r="I467" s="36"/>
      <c r="J467" s="37">
        <v>20</v>
      </c>
      <c r="K467" s="38">
        <f t="shared" si="6"/>
        <v>46358.19999999975</v>
      </c>
      <c r="L467" s="37">
        <v>20</v>
      </c>
    </row>
    <row r="468" spans="2:12" x14ac:dyDescent="0.25">
      <c r="B468" s="7" t="s">
        <v>24</v>
      </c>
      <c r="C468">
        <v>9</v>
      </c>
      <c r="D468" s="39" t="s">
        <v>18</v>
      </c>
      <c r="E468" s="43" t="s">
        <v>346</v>
      </c>
      <c r="F468" s="39" t="s">
        <v>347</v>
      </c>
      <c r="G468" s="39"/>
      <c r="H468" s="39"/>
      <c r="I468" s="39"/>
      <c r="J468" s="40">
        <v>0</v>
      </c>
      <c r="K468" s="38">
        <f t="shared" si="6"/>
        <v>46358.19999999975</v>
      </c>
      <c r="L468" s="40">
        <v>0</v>
      </c>
    </row>
    <row r="469" spans="2:12" x14ac:dyDescent="0.25">
      <c r="B469" t="s">
        <v>24</v>
      </c>
      <c r="C469">
        <v>10</v>
      </c>
      <c r="D469" s="36" t="s">
        <v>19</v>
      </c>
      <c r="E469" s="42" t="s">
        <v>191</v>
      </c>
      <c r="F469" s="36" t="s">
        <v>192</v>
      </c>
      <c r="G469" s="36"/>
      <c r="H469" s="36"/>
      <c r="I469" s="36"/>
      <c r="J469" s="37">
        <v>20</v>
      </c>
      <c r="K469" s="38">
        <f t="shared" si="6"/>
        <v>46359.44999999975</v>
      </c>
      <c r="L469" s="37">
        <v>20</v>
      </c>
    </row>
    <row r="470" spans="2:12" x14ac:dyDescent="0.25">
      <c r="B470" t="s">
        <v>24</v>
      </c>
      <c r="C470">
        <v>10</v>
      </c>
      <c r="D470" s="36" t="s">
        <v>19</v>
      </c>
      <c r="E470" s="42" t="s">
        <v>191</v>
      </c>
      <c r="F470" s="36" t="s">
        <v>51</v>
      </c>
      <c r="G470" s="36"/>
      <c r="H470" s="36"/>
      <c r="I470" s="36"/>
      <c r="J470" s="37">
        <v>20</v>
      </c>
      <c r="K470" s="38">
        <f t="shared" si="6"/>
        <v>46360.69999999975</v>
      </c>
      <c r="L470" s="37">
        <v>20</v>
      </c>
    </row>
    <row r="471" spans="2:12" x14ac:dyDescent="0.25">
      <c r="B471" t="s">
        <v>24</v>
      </c>
      <c r="C471">
        <v>10</v>
      </c>
      <c r="D471" s="36" t="s">
        <v>19</v>
      </c>
      <c r="E471" s="42" t="s">
        <v>191</v>
      </c>
      <c r="F471" s="36" t="s">
        <v>52</v>
      </c>
      <c r="G471" s="36"/>
      <c r="H471" s="36"/>
      <c r="I471" s="36"/>
      <c r="J471" s="37">
        <v>10</v>
      </c>
      <c r="K471" s="38">
        <f t="shared" ref="K471:K534" si="7">ROUNDUP(J471/8/$K$18,2)+K470</f>
        <v>46361.329999999747</v>
      </c>
      <c r="L471" s="37">
        <v>10</v>
      </c>
    </row>
    <row r="472" spans="2:12" x14ac:dyDescent="0.25">
      <c r="B472" t="s">
        <v>24</v>
      </c>
      <c r="C472">
        <v>10</v>
      </c>
      <c r="D472" s="36" t="s">
        <v>19</v>
      </c>
      <c r="E472" s="42" t="s">
        <v>191</v>
      </c>
      <c r="F472" s="36" t="s">
        <v>85</v>
      </c>
      <c r="G472" s="36"/>
      <c r="H472" s="36"/>
      <c r="I472" s="36"/>
      <c r="J472" s="37">
        <v>10</v>
      </c>
      <c r="K472" s="38">
        <f t="shared" si="7"/>
        <v>46361.959999999744</v>
      </c>
      <c r="L472" s="37">
        <v>10</v>
      </c>
    </row>
    <row r="473" spans="2:12" x14ac:dyDescent="0.25">
      <c r="B473" t="s">
        <v>24</v>
      </c>
      <c r="C473">
        <v>10</v>
      </c>
      <c r="D473" s="36" t="s">
        <v>19</v>
      </c>
      <c r="E473" s="42" t="s">
        <v>193</v>
      </c>
      <c r="F473" s="42" t="s">
        <v>194</v>
      </c>
      <c r="G473" s="36"/>
      <c r="H473" s="36"/>
      <c r="I473" s="36"/>
      <c r="J473" s="37">
        <v>50</v>
      </c>
      <c r="K473" s="38">
        <f t="shared" si="7"/>
        <v>46365.089999999742</v>
      </c>
      <c r="L473" s="37">
        <v>50</v>
      </c>
    </row>
    <row r="474" spans="2:12" x14ac:dyDescent="0.25">
      <c r="B474" t="s">
        <v>24</v>
      </c>
      <c r="C474">
        <v>10</v>
      </c>
      <c r="D474" s="36" t="s">
        <v>19</v>
      </c>
      <c r="E474" s="42" t="s">
        <v>193</v>
      </c>
      <c r="F474" s="42" t="s">
        <v>195</v>
      </c>
      <c r="G474" s="36"/>
      <c r="H474" s="36"/>
      <c r="I474" s="36"/>
      <c r="J474" s="37">
        <v>20</v>
      </c>
      <c r="K474" s="38">
        <f t="shared" si="7"/>
        <v>46366.339999999742</v>
      </c>
      <c r="L474" s="37">
        <v>20</v>
      </c>
    </row>
    <row r="475" spans="2:12" x14ac:dyDescent="0.25">
      <c r="B475" t="s">
        <v>24</v>
      </c>
      <c r="C475">
        <v>10</v>
      </c>
      <c r="D475" s="36" t="s">
        <v>19</v>
      </c>
      <c r="E475" s="42" t="s">
        <v>193</v>
      </c>
      <c r="F475" s="42" t="s">
        <v>196</v>
      </c>
      <c r="G475" s="36"/>
      <c r="H475" s="36"/>
      <c r="I475" s="36"/>
      <c r="J475" s="37">
        <v>20</v>
      </c>
      <c r="K475" s="38">
        <f t="shared" si="7"/>
        <v>46367.589999999742</v>
      </c>
      <c r="L475" s="37">
        <v>20</v>
      </c>
    </row>
    <row r="476" spans="2:12" x14ac:dyDescent="0.25">
      <c r="B476" t="s">
        <v>24</v>
      </c>
      <c r="C476">
        <v>10</v>
      </c>
      <c r="D476" s="36" t="s">
        <v>19</v>
      </c>
      <c r="E476" s="42" t="s">
        <v>193</v>
      </c>
      <c r="F476" s="42" t="s">
        <v>197</v>
      </c>
      <c r="G476" s="36"/>
      <c r="H476" s="36"/>
      <c r="I476" s="36"/>
      <c r="J476" s="37">
        <v>30</v>
      </c>
      <c r="K476" s="38">
        <f t="shared" si="7"/>
        <v>46369.469999999739</v>
      </c>
      <c r="L476" s="37">
        <v>30</v>
      </c>
    </row>
    <row r="477" spans="2:12" x14ac:dyDescent="0.25">
      <c r="B477" t="s">
        <v>24</v>
      </c>
      <c r="C477">
        <v>10</v>
      </c>
      <c r="D477" s="36" t="s">
        <v>19</v>
      </c>
      <c r="E477" s="42" t="s">
        <v>193</v>
      </c>
      <c r="F477" s="42" t="s">
        <v>198</v>
      </c>
      <c r="G477" s="36"/>
      <c r="H477" s="36"/>
      <c r="I477" s="36"/>
      <c r="J477" s="37">
        <v>30</v>
      </c>
      <c r="K477" s="38">
        <f t="shared" si="7"/>
        <v>46371.349999999737</v>
      </c>
      <c r="L477" s="37">
        <v>30</v>
      </c>
    </row>
    <row r="478" spans="2:12" x14ac:dyDescent="0.25">
      <c r="B478" t="s">
        <v>24</v>
      </c>
      <c r="C478">
        <v>10</v>
      </c>
      <c r="D478" s="36" t="s">
        <v>19</v>
      </c>
      <c r="E478" s="42" t="s">
        <v>199</v>
      </c>
      <c r="F478" s="36"/>
      <c r="G478" s="36"/>
      <c r="H478" s="36"/>
      <c r="I478" s="36"/>
      <c r="J478" s="37">
        <v>30</v>
      </c>
      <c r="K478" s="38">
        <f t="shared" si="7"/>
        <v>46373.229999999734</v>
      </c>
      <c r="L478" s="37">
        <v>30</v>
      </c>
    </row>
    <row r="479" spans="2:12" x14ac:dyDescent="0.25">
      <c r="B479" t="s">
        <v>24</v>
      </c>
      <c r="C479">
        <v>10</v>
      </c>
      <c r="D479" s="36" t="s">
        <v>19</v>
      </c>
      <c r="E479" s="36" t="s">
        <v>227</v>
      </c>
      <c r="F479" s="36"/>
      <c r="G479" s="36"/>
      <c r="H479" s="36"/>
      <c r="I479" s="36"/>
      <c r="J479" s="37">
        <f>ROUNDUP(0.3*SUM(J469:J478),0)</f>
        <v>72</v>
      </c>
      <c r="K479" s="38">
        <f t="shared" si="7"/>
        <v>46377.729999999734</v>
      </c>
      <c r="L479" s="37">
        <f>ROUNDUP(0.3*SUM(L469:L478),0)</f>
        <v>72</v>
      </c>
    </row>
    <row r="480" spans="2:12" x14ac:dyDescent="0.25">
      <c r="B480" t="s">
        <v>24</v>
      </c>
      <c r="C480">
        <v>10</v>
      </c>
      <c r="D480" s="36" t="s">
        <v>19</v>
      </c>
      <c r="E480" s="36" t="s">
        <v>348</v>
      </c>
      <c r="F480" s="36"/>
      <c r="G480" s="36"/>
      <c r="H480" s="36"/>
      <c r="I480" s="36"/>
      <c r="J480" s="37">
        <v>20</v>
      </c>
      <c r="K480" s="38">
        <f t="shared" si="7"/>
        <v>46378.979999999734</v>
      </c>
      <c r="L480" s="37">
        <v>20</v>
      </c>
    </row>
    <row r="481" spans="2:12" x14ac:dyDescent="0.25">
      <c r="B481" s="7" t="s">
        <v>24</v>
      </c>
      <c r="C481">
        <v>10</v>
      </c>
      <c r="D481" s="39" t="s">
        <v>19</v>
      </c>
      <c r="E481" s="43" t="s">
        <v>349</v>
      </c>
      <c r="F481" s="39" t="s">
        <v>350</v>
      </c>
      <c r="G481" s="39"/>
      <c r="H481" s="39"/>
      <c r="I481" s="39"/>
      <c r="J481" s="40">
        <v>0</v>
      </c>
      <c r="K481" s="38">
        <f t="shared" si="7"/>
        <v>46378.979999999734</v>
      </c>
      <c r="L481" s="40">
        <v>0</v>
      </c>
    </row>
    <row r="482" spans="2:12" x14ac:dyDescent="0.25">
      <c r="B482" s="7" t="s">
        <v>24</v>
      </c>
      <c r="C482">
        <v>10</v>
      </c>
      <c r="D482" s="39" t="s">
        <v>19</v>
      </c>
      <c r="E482" s="43" t="s">
        <v>349</v>
      </c>
      <c r="F482" s="39" t="s">
        <v>351</v>
      </c>
      <c r="G482" s="39"/>
      <c r="H482" s="39"/>
      <c r="I482" s="39"/>
      <c r="J482" s="40">
        <v>0</v>
      </c>
      <c r="K482" s="38">
        <f t="shared" si="7"/>
        <v>46378.979999999734</v>
      </c>
      <c r="L482" s="40">
        <v>0</v>
      </c>
    </row>
    <row r="483" spans="2:12" s="5" customFormat="1" x14ac:dyDescent="0.25">
      <c r="B483" t="s">
        <v>24</v>
      </c>
      <c r="C483">
        <v>11</v>
      </c>
      <c r="D483" s="36" t="s">
        <v>20</v>
      </c>
      <c r="E483" s="36" t="s">
        <v>200</v>
      </c>
      <c r="F483" s="36" t="s">
        <v>202</v>
      </c>
      <c r="G483" s="36" t="s">
        <v>203</v>
      </c>
      <c r="H483" s="36"/>
      <c r="I483" s="36"/>
      <c r="J483" s="37">
        <v>20</v>
      </c>
      <c r="K483" s="38">
        <f t="shared" si="7"/>
        <v>46380.229999999734</v>
      </c>
      <c r="L483" s="37">
        <v>20</v>
      </c>
    </row>
    <row r="484" spans="2:12" s="5" customFormat="1" x14ac:dyDescent="0.25">
      <c r="B484" t="s">
        <v>24</v>
      </c>
      <c r="C484">
        <v>11</v>
      </c>
      <c r="D484" s="36" t="s">
        <v>20</v>
      </c>
      <c r="E484" s="36" t="s">
        <v>200</v>
      </c>
      <c r="F484" s="36" t="s">
        <v>202</v>
      </c>
      <c r="G484" s="36" t="s">
        <v>204</v>
      </c>
      <c r="H484" s="36"/>
      <c r="I484" s="36"/>
      <c r="J484" s="37">
        <v>30</v>
      </c>
      <c r="K484" s="38">
        <f t="shared" si="7"/>
        <v>46382.109999999731</v>
      </c>
      <c r="L484" s="37">
        <v>30</v>
      </c>
    </row>
    <row r="485" spans="2:12" s="5" customFormat="1" x14ac:dyDescent="0.25">
      <c r="B485" t="s">
        <v>24</v>
      </c>
      <c r="C485">
        <v>11</v>
      </c>
      <c r="D485" s="36" t="s">
        <v>20</v>
      </c>
      <c r="E485" s="36" t="s">
        <v>200</v>
      </c>
      <c r="F485" s="36" t="s">
        <v>205</v>
      </c>
      <c r="G485" s="36" t="s">
        <v>206</v>
      </c>
      <c r="H485" s="36"/>
      <c r="I485" s="36"/>
      <c r="J485" s="37">
        <v>40</v>
      </c>
      <c r="K485" s="38">
        <f t="shared" si="7"/>
        <v>46384.609999999731</v>
      </c>
      <c r="L485" s="37">
        <v>40</v>
      </c>
    </row>
    <row r="486" spans="2:12" s="5" customFormat="1" x14ac:dyDescent="0.25">
      <c r="B486" t="s">
        <v>24</v>
      </c>
      <c r="C486">
        <v>11</v>
      </c>
      <c r="D486" s="36" t="s">
        <v>20</v>
      </c>
      <c r="E486" s="36" t="s">
        <v>200</v>
      </c>
      <c r="F486" s="36" t="s">
        <v>205</v>
      </c>
      <c r="G486" s="36" t="s">
        <v>207</v>
      </c>
      <c r="H486" s="36"/>
      <c r="I486" s="36"/>
      <c r="J486" s="37">
        <v>10</v>
      </c>
      <c r="K486" s="38">
        <f t="shared" si="7"/>
        <v>46385.239999999729</v>
      </c>
      <c r="L486" s="37">
        <v>10</v>
      </c>
    </row>
    <row r="487" spans="2:12" s="5" customFormat="1" x14ac:dyDescent="0.25">
      <c r="B487" t="s">
        <v>24</v>
      </c>
      <c r="C487">
        <v>11</v>
      </c>
      <c r="D487" s="36" t="s">
        <v>20</v>
      </c>
      <c r="E487" s="36" t="s">
        <v>201</v>
      </c>
      <c r="F487" s="36" t="s">
        <v>208</v>
      </c>
      <c r="G487" s="36"/>
      <c r="H487" s="36"/>
      <c r="I487" s="36"/>
      <c r="J487" s="37">
        <v>40</v>
      </c>
      <c r="K487" s="38">
        <f t="shared" si="7"/>
        <v>46387.739999999729</v>
      </c>
      <c r="L487" s="37">
        <v>40</v>
      </c>
    </row>
    <row r="488" spans="2:12" s="5" customFormat="1" x14ac:dyDescent="0.25">
      <c r="B488" t="s">
        <v>24</v>
      </c>
      <c r="C488">
        <v>11</v>
      </c>
      <c r="D488" s="36" t="s">
        <v>20</v>
      </c>
      <c r="E488" s="36" t="s">
        <v>201</v>
      </c>
      <c r="F488" s="36" t="s">
        <v>209</v>
      </c>
      <c r="G488" s="36"/>
      <c r="H488" s="36"/>
      <c r="I488" s="36"/>
      <c r="J488" s="37">
        <v>40</v>
      </c>
      <c r="K488" s="38">
        <f t="shared" si="7"/>
        <v>46390.239999999729</v>
      </c>
      <c r="L488" s="37">
        <v>40</v>
      </c>
    </row>
    <row r="489" spans="2:12" x14ac:dyDescent="0.25">
      <c r="B489" t="s">
        <v>24</v>
      </c>
      <c r="C489">
        <v>11</v>
      </c>
      <c r="D489" s="36" t="s">
        <v>20</v>
      </c>
      <c r="E489" s="36" t="s">
        <v>210</v>
      </c>
      <c r="F489" s="36" t="s">
        <v>214</v>
      </c>
      <c r="G489" s="36"/>
      <c r="H489" s="36"/>
      <c r="I489" s="36"/>
      <c r="J489" s="37">
        <v>5</v>
      </c>
      <c r="K489" s="38">
        <f t="shared" si="7"/>
        <v>46390.559999999728</v>
      </c>
      <c r="L489" s="37">
        <v>5</v>
      </c>
    </row>
    <row r="490" spans="2:12" x14ac:dyDescent="0.25">
      <c r="B490" t="s">
        <v>24</v>
      </c>
      <c r="C490">
        <v>11</v>
      </c>
      <c r="D490" s="36" t="s">
        <v>20</v>
      </c>
      <c r="E490" s="36" t="s">
        <v>210</v>
      </c>
      <c r="F490" s="36" t="s">
        <v>215</v>
      </c>
      <c r="G490" s="36"/>
      <c r="H490" s="36"/>
      <c r="I490" s="36"/>
      <c r="J490" s="37">
        <v>5</v>
      </c>
      <c r="K490" s="38">
        <f t="shared" si="7"/>
        <v>46390.879999999728</v>
      </c>
      <c r="L490" s="37">
        <v>5</v>
      </c>
    </row>
    <row r="491" spans="2:12" x14ac:dyDescent="0.25">
      <c r="B491" t="s">
        <v>24</v>
      </c>
      <c r="C491">
        <v>11</v>
      </c>
      <c r="D491" s="36" t="s">
        <v>20</v>
      </c>
      <c r="E491" s="36" t="s">
        <v>210</v>
      </c>
      <c r="F491" s="36" t="s">
        <v>216</v>
      </c>
      <c r="G491" s="36"/>
      <c r="H491" s="36"/>
      <c r="I491" s="36"/>
      <c r="J491" s="37">
        <v>5</v>
      </c>
      <c r="K491" s="38">
        <f t="shared" si="7"/>
        <v>46391.199999999728</v>
      </c>
      <c r="L491" s="37">
        <v>5</v>
      </c>
    </row>
    <row r="492" spans="2:12" x14ac:dyDescent="0.25">
      <c r="B492" t="s">
        <v>24</v>
      </c>
      <c r="C492">
        <v>11</v>
      </c>
      <c r="D492" s="36" t="s">
        <v>20</v>
      </c>
      <c r="E492" s="36" t="s">
        <v>210</v>
      </c>
      <c r="F492" s="36" t="s">
        <v>217</v>
      </c>
      <c r="G492" s="36"/>
      <c r="H492" s="36"/>
      <c r="I492" s="36"/>
      <c r="J492" s="37">
        <v>5</v>
      </c>
      <c r="K492" s="38">
        <f t="shared" si="7"/>
        <v>46391.519999999728</v>
      </c>
      <c r="L492" s="37">
        <v>5</v>
      </c>
    </row>
    <row r="493" spans="2:12" x14ac:dyDescent="0.25">
      <c r="B493" t="s">
        <v>24</v>
      </c>
      <c r="C493">
        <v>11</v>
      </c>
      <c r="D493" s="36" t="s">
        <v>20</v>
      </c>
      <c r="E493" s="36" t="s">
        <v>210</v>
      </c>
      <c r="F493" s="36" t="s">
        <v>218</v>
      </c>
      <c r="G493" s="36"/>
      <c r="H493" s="36"/>
      <c r="I493" s="36"/>
      <c r="J493" s="37">
        <v>5</v>
      </c>
      <c r="K493" s="38">
        <f t="shared" si="7"/>
        <v>46391.839999999727</v>
      </c>
      <c r="L493" s="37">
        <v>5</v>
      </c>
    </row>
    <row r="494" spans="2:12" x14ac:dyDescent="0.25">
      <c r="B494" t="s">
        <v>24</v>
      </c>
      <c r="C494">
        <v>11</v>
      </c>
      <c r="D494" s="36" t="s">
        <v>20</v>
      </c>
      <c r="E494" s="36" t="s">
        <v>210</v>
      </c>
      <c r="F494" s="36" t="s">
        <v>219</v>
      </c>
      <c r="G494" s="36"/>
      <c r="H494" s="36"/>
      <c r="I494" s="36"/>
      <c r="J494" s="37">
        <v>5</v>
      </c>
      <c r="K494" s="38">
        <f t="shared" si="7"/>
        <v>46392.159999999727</v>
      </c>
      <c r="L494" s="37">
        <v>5</v>
      </c>
    </row>
    <row r="495" spans="2:12" x14ac:dyDescent="0.25">
      <c r="B495" t="s">
        <v>24</v>
      </c>
      <c r="C495">
        <v>11</v>
      </c>
      <c r="D495" s="36" t="s">
        <v>20</v>
      </c>
      <c r="E495" s="36" t="s">
        <v>211</v>
      </c>
      <c r="F495" s="36" t="s">
        <v>50</v>
      </c>
      <c r="G495" s="36"/>
      <c r="H495" s="36"/>
      <c r="I495" s="36"/>
      <c r="J495" s="37">
        <v>400</v>
      </c>
      <c r="K495" s="38">
        <f t="shared" si="7"/>
        <v>46417.159999999727</v>
      </c>
      <c r="L495" s="37">
        <v>400</v>
      </c>
    </row>
    <row r="496" spans="2:12" x14ac:dyDescent="0.25">
      <c r="B496" t="s">
        <v>24</v>
      </c>
      <c r="C496">
        <v>11</v>
      </c>
      <c r="D496" s="36" t="s">
        <v>20</v>
      </c>
      <c r="E496" s="36" t="s">
        <v>211</v>
      </c>
      <c r="F496" s="36" t="s">
        <v>51</v>
      </c>
      <c r="G496" s="36"/>
      <c r="H496" s="36"/>
      <c r="I496" s="36"/>
      <c r="J496" s="37">
        <v>200</v>
      </c>
      <c r="K496" s="38">
        <f t="shared" si="7"/>
        <v>46429.659999999727</v>
      </c>
      <c r="L496" s="37">
        <v>200</v>
      </c>
    </row>
    <row r="497" spans="2:12" x14ac:dyDescent="0.25">
      <c r="B497" t="s">
        <v>24</v>
      </c>
      <c r="C497">
        <v>11</v>
      </c>
      <c r="D497" s="36" t="s">
        <v>20</v>
      </c>
      <c r="E497" s="36" t="s">
        <v>211</v>
      </c>
      <c r="F497" s="36" t="s">
        <v>52</v>
      </c>
      <c r="G497" s="36"/>
      <c r="H497" s="36"/>
      <c r="I497" s="36"/>
      <c r="J497" s="37">
        <v>100</v>
      </c>
      <c r="K497" s="38">
        <f t="shared" si="7"/>
        <v>46435.909999999727</v>
      </c>
      <c r="L497" s="37">
        <v>100</v>
      </c>
    </row>
    <row r="498" spans="2:12" x14ac:dyDescent="0.25">
      <c r="B498" t="s">
        <v>24</v>
      </c>
      <c r="C498">
        <v>11</v>
      </c>
      <c r="D498" s="36" t="s">
        <v>20</v>
      </c>
      <c r="E498" s="36" t="s">
        <v>211</v>
      </c>
      <c r="F498" s="36" t="s">
        <v>53</v>
      </c>
      <c r="G498" s="36"/>
      <c r="H498" s="36"/>
      <c r="I498" s="36"/>
      <c r="J498" s="37">
        <v>50</v>
      </c>
      <c r="K498" s="38">
        <f t="shared" si="7"/>
        <v>46439.039999999724</v>
      </c>
      <c r="L498" s="37">
        <v>50</v>
      </c>
    </row>
    <row r="499" spans="2:12" x14ac:dyDescent="0.25">
      <c r="B499" t="s">
        <v>24</v>
      </c>
      <c r="C499">
        <v>11</v>
      </c>
      <c r="D499" s="36" t="s">
        <v>20</v>
      </c>
      <c r="E499" s="36" t="s">
        <v>211</v>
      </c>
      <c r="F499" s="36" t="s">
        <v>54</v>
      </c>
      <c r="G499" s="36"/>
      <c r="H499" s="36"/>
      <c r="I499" s="36"/>
      <c r="J499" s="37">
        <v>150</v>
      </c>
      <c r="K499" s="38">
        <f t="shared" si="7"/>
        <v>46448.419999999722</v>
      </c>
      <c r="L499" s="37">
        <v>150</v>
      </c>
    </row>
    <row r="500" spans="2:12" x14ac:dyDescent="0.25">
      <c r="B500" t="s">
        <v>24</v>
      </c>
      <c r="C500">
        <v>11</v>
      </c>
      <c r="D500" s="36" t="s">
        <v>20</v>
      </c>
      <c r="E500" s="36" t="s">
        <v>212</v>
      </c>
      <c r="F500" s="36" t="s">
        <v>50</v>
      </c>
      <c r="G500" s="36"/>
      <c r="H500" s="36"/>
      <c r="I500" s="36"/>
      <c r="J500" s="37">
        <v>40</v>
      </c>
      <c r="K500" s="38">
        <f t="shared" si="7"/>
        <v>46450.919999999722</v>
      </c>
      <c r="L500" s="37">
        <v>40</v>
      </c>
    </row>
    <row r="501" spans="2:12" x14ac:dyDescent="0.25">
      <c r="B501" t="s">
        <v>24</v>
      </c>
      <c r="C501">
        <v>11</v>
      </c>
      <c r="D501" s="36" t="s">
        <v>20</v>
      </c>
      <c r="E501" s="36" t="s">
        <v>212</v>
      </c>
      <c r="F501" s="36" t="s">
        <v>51</v>
      </c>
      <c r="G501" s="36"/>
      <c r="H501" s="36"/>
      <c r="I501" s="36"/>
      <c r="J501" s="37">
        <v>70</v>
      </c>
      <c r="K501" s="38">
        <f t="shared" si="7"/>
        <v>46455.299999999719</v>
      </c>
      <c r="L501" s="37">
        <v>70</v>
      </c>
    </row>
    <row r="502" spans="2:12" x14ac:dyDescent="0.25">
      <c r="B502" t="s">
        <v>24</v>
      </c>
      <c r="C502">
        <v>11</v>
      </c>
      <c r="D502" s="36" t="s">
        <v>20</v>
      </c>
      <c r="E502" s="36" t="s">
        <v>212</v>
      </c>
      <c r="F502" s="36" t="s">
        <v>52</v>
      </c>
      <c r="G502" s="36"/>
      <c r="H502" s="36"/>
      <c r="I502" s="36"/>
      <c r="J502" s="37">
        <v>35</v>
      </c>
      <c r="K502" s="38">
        <f t="shared" si="7"/>
        <v>46457.489999999721</v>
      </c>
      <c r="L502" s="37">
        <v>35</v>
      </c>
    </row>
    <row r="503" spans="2:12" x14ac:dyDescent="0.25">
      <c r="B503" t="s">
        <v>24</v>
      </c>
      <c r="C503">
        <v>11</v>
      </c>
      <c r="D503" s="36" t="s">
        <v>20</v>
      </c>
      <c r="E503" s="36" t="s">
        <v>212</v>
      </c>
      <c r="F503" s="36" t="s">
        <v>53</v>
      </c>
      <c r="G503" s="36"/>
      <c r="H503" s="36"/>
      <c r="I503" s="36"/>
      <c r="J503" s="37">
        <v>10</v>
      </c>
      <c r="K503" s="38">
        <f t="shared" si="7"/>
        <v>46458.119999999719</v>
      </c>
      <c r="L503" s="37">
        <v>10</v>
      </c>
    </row>
    <row r="504" spans="2:12" x14ac:dyDescent="0.25">
      <c r="B504" t="s">
        <v>24</v>
      </c>
      <c r="C504">
        <v>11</v>
      </c>
      <c r="D504" s="36" t="s">
        <v>20</v>
      </c>
      <c r="E504" s="36" t="s">
        <v>212</v>
      </c>
      <c r="F504" s="36" t="s">
        <v>54</v>
      </c>
      <c r="G504" s="36"/>
      <c r="H504" s="36"/>
      <c r="I504" s="36"/>
      <c r="J504" s="37">
        <v>10</v>
      </c>
      <c r="K504" s="38">
        <f t="shared" si="7"/>
        <v>46458.749999999716</v>
      </c>
      <c r="L504" s="37">
        <v>10</v>
      </c>
    </row>
    <row r="505" spans="2:12" x14ac:dyDescent="0.25">
      <c r="B505" t="s">
        <v>24</v>
      </c>
      <c r="C505">
        <v>11</v>
      </c>
      <c r="D505" s="36" t="s">
        <v>20</v>
      </c>
      <c r="E505" s="36" t="s">
        <v>213</v>
      </c>
      <c r="F505" s="36"/>
      <c r="G505" s="36"/>
      <c r="H505" s="36"/>
      <c r="I505" s="36"/>
      <c r="J505" s="37">
        <v>50</v>
      </c>
      <c r="K505" s="38">
        <f t="shared" si="7"/>
        <v>46461.879999999714</v>
      </c>
      <c r="L505" s="37">
        <v>50</v>
      </c>
    </row>
    <row r="506" spans="2:12" x14ac:dyDescent="0.25">
      <c r="B506" t="s">
        <v>24</v>
      </c>
      <c r="C506">
        <v>11</v>
      </c>
      <c r="D506" s="36" t="s">
        <v>20</v>
      </c>
      <c r="E506" s="36" t="s">
        <v>268</v>
      </c>
      <c r="F506" s="36"/>
      <c r="G506" s="36"/>
      <c r="H506" s="36"/>
      <c r="I506" s="36"/>
      <c r="J506" s="37">
        <f>ROUNDUP(0.3*SUM(J483:J505),0)</f>
        <v>398</v>
      </c>
      <c r="K506" s="38">
        <f t="shared" si="7"/>
        <v>46486.759999999711</v>
      </c>
      <c r="L506" s="37">
        <f>ROUNDUP(0.3*SUM(L483:L505),0)</f>
        <v>398</v>
      </c>
    </row>
    <row r="507" spans="2:12" x14ac:dyDescent="0.25">
      <c r="B507" t="s">
        <v>24</v>
      </c>
      <c r="C507">
        <v>11</v>
      </c>
      <c r="D507" s="36" t="s">
        <v>20</v>
      </c>
      <c r="E507" s="36" t="s">
        <v>352</v>
      </c>
      <c r="F507" s="36"/>
      <c r="G507" s="36"/>
      <c r="H507" s="36"/>
      <c r="I507" s="36"/>
      <c r="J507" s="37">
        <v>20</v>
      </c>
      <c r="K507" s="38">
        <f t="shared" si="7"/>
        <v>46488.009999999711</v>
      </c>
      <c r="L507" s="37">
        <v>20</v>
      </c>
    </row>
    <row r="508" spans="2:12" x14ac:dyDescent="0.25">
      <c r="B508" s="7" t="s">
        <v>24</v>
      </c>
      <c r="C508">
        <v>11</v>
      </c>
      <c r="D508" s="39" t="s">
        <v>20</v>
      </c>
      <c r="E508" s="39" t="s">
        <v>353</v>
      </c>
      <c r="F508" s="39" t="s">
        <v>354</v>
      </c>
      <c r="G508" s="39"/>
      <c r="H508" s="39"/>
      <c r="I508" s="39"/>
      <c r="J508" s="40">
        <v>0</v>
      </c>
      <c r="K508" s="38">
        <f t="shared" si="7"/>
        <v>46488.009999999711</v>
      </c>
      <c r="L508" s="40">
        <v>0</v>
      </c>
    </row>
    <row r="509" spans="2:12" x14ac:dyDescent="0.25">
      <c r="B509" s="7" t="s">
        <v>24</v>
      </c>
      <c r="C509">
        <v>11</v>
      </c>
      <c r="D509" s="39" t="s">
        <v>20</v>
      </c>
      <c r="E509" s="39" t="s">
        <v>353</v>
      </c>
      <c r="F509" s="39" t="s">
        <v>355</v>
      </c>
      <c r="G509" s="39"/>
      <c r="H509" s="39"/>
      <c r="I509" s="39"/>
      <c r="J509" s="40">
        <v>0</v>
      </c>
      <c r="K509" s="38">
        <f t="shared" si="7"/>
        <v>46488.009999999711</v>
      </c>
      <c r="L509" s="40">
        <v>0</v>
      </c>
    </row>
    <row r="510" spans="2:12" s="5" customFormat="1" x14ac:dyDescent="0.25">
      <c r="B510" t="s">
        <v>24</v>
      </c>
      <c r="C510">
        <v>12</v>
      </c>
      <c r="D510" s="36" t="s">
        <v>21</v>
      </c>
      <c r="E510" s="36" t="s">
        <v>228</v>
      </c>
      <c r="F510" s="36" t="s">
        <v>229</v>
      </c>
      <c r="G510" s="36" t="s">
        <v>230</v>
      </c>
      <c r="H510" s="36"/>
      <c r="I510" s="36"/>
      <c r="J510" s="37">
        <v>10</v>
      </c>
      <c r="K510" s="38">
        <f t="shared" si="7"/>
        <v>46488.639999999708</v>
      </c>
      <c r="L510" s="37">
        <v>10</v>
      </c>
    </row>
    <row r="511" spans="2:12" s="5" customFormat="1" x14ac:dyDescent="0.25">
      <c r="B511" t="s">
        <v>24</v>
      </c>
      <c r="C511">
        <v>12</v>
      </c>
      <c r="D511" s="36" t="s">
        <v>21</v>
      </c>
      <c r="E511" s="36" t="s">
        <v>228</v>
      </c>
      <c r="F511" s="36" t="s">
        <v>229</v>
      </c>
      <c r="G511" s="36" t="s">
        <v>231</v>
      </c>
      <c r="H511" s="36"/>
      <c r="I511" s="36"/>
      <c r="J511" s="37">
        <v>15</v>
      </c>
      <c r="K511" s="38">
        <f t="shared" si="7"/>
        <v>46489.579999999711</v>
      </c>
      <c r="L511" s="37">
        <v>15</v>
      </c>
    </row>
    <row r="512" spans="2:12" s="5" customFormat="1" x14ac:dyDescent="0.25">
      <c r="B512" t="s">
        <v>24</v>
      </c>
      <c r="C512">
        <v>12</v>
      </c>
      <c r="D512" s="36" t="s">
        <v>21</v>
      </c>
      <c r="E512" s="36" t="s">
        <v>228</v>
      </c>
      <c r="F512" s="36" t="s">
        <v>232</v>
      </c>
      <c r="G512" s="36" t="s">
        <v>233</v>
      </c>
      <c r="H512" s="36"/>
      <c r="I512" s="36"/>
      <c r="J512" s="37">
        <v>20</v>
      </c>
      <c r="K512" s="38">
        <f t="shared" si="7"/>
        <v>46490.829999999711</v>
      </c>
      <c r="L512" s="37">
        <v>20</v>
      </c>
    </row>
    <row r="513" spans="2:12" s="5" customFormat="1" x14ac:dyDescent="0.25">
      <c r="B513" t="s">
        <v>24</v>
      </c>
      <c r="C513">
        <v>12</v>
      </c>
      <c r="D513" s="36" t="s">
        <v>21</v>
      </c>
      <c r="E513" s="36" t="s">
        <v>228</v>
      </c>
      <c r="F513" s="36" t="s">
        <v>232</v>
      </c>
      <c r="G513" s="36" t="s">
        <v>234</v>
      </c>
      <c r="H513" s="36"/>
      <c r="I513" s="36"/>
      <c r="J513" s="37">
        <v>5</v>
      </c>
      <c r="K513" s="38">
        <f t="shared" si="7"/>
        <v>46491.14999999971</v>
      </c>
      <c r="L513" s="37">
        <v>5</v>
      </c>
    </row>
    <row r="514" spans="2:12" s="5" customFormat="1" x14ac:dyDescent="0.25">
      <c r="B514" t="s">
        <v>24</v>
      </c>
      <c r="C514">
        <v>12</v>
      </c>
      <c r="D514" s="36" t="s">
        <v>21</v>
      </c>
      <c r="E514" s="36" t="s">
        <v>235</v>
      </c>
      <c r="F514" s="36" t="s">
        <v>236</v>
      </c>
      <c r="G514" s="36"/>
      <c r="H514" s="36"/>
      <c r="I514" s="36"/>
      <c r="J514" s="37">
        <v>20</v>
      </c>
      <c r="K514" s="38">
        <f t="shared" si="7"/>
        <v>46492.39999999971</v>
      </c>
      <c r="L514" s="37">
        <v>20</v>
      </c>
    </row>
    <row r="515" spans="2:12" s="5" customFormat="1" x14ac:dyDescent="0.25">
      <c r="B515" t="s">
        <v>24</v>
      </c>
      <c r="C515">
        <v>12</v>
      </c>
      <c r="D515" s="36" t="s">
        <v>21</v>
      </c>
      <c r="E515" s="36" t="s">
        <v>235</v>
      </c>
      <c r="F515" s="36" t="s">
        <v>237</v>
      </c>
      <c r="G515" s="36"/>
      <c r="H515" s="36"/>
      <c r="I515" s="36"/>
      <c r="J515" s="37">
        <v>20</v>
      </c>
      <c r="K515" s="38">
        <f t="shared" si="7"/>
        <v>46493.64999999971</v>
      </c>
      <c r="L515" s="37">
        <v>20</v>
      </c>
    </row>
    <row r="516" spans="2:12" s="5" customFormat="1" x14ac:dyDescent="0.25">
      <c r="B516" t="s">
        <v>24</v>
      </c>
      <c r="C516">
        <v>12</v>
      </c>
      <c r="D516" s="36" t="s">
        <v>21</v>
      </c>
      <c r="E516" s="36" t="s">
        <v>238</v>
      </c>
      <c r="F516" s="36" t="s">
        <v>239</v>
      </c>
      <c r="G516" s="36"/>
      <c r="H516" s="36"/>
      <c r="I516" s="36"/>
      <c r="J516" s="37">
        <v>25</v>
      </c>
      <c r="K516" s="38">
        <f t="shared" si="7"/>
        <v>46495.21999999971</v>
      </c>
      <c r="L516" s="37">
        <v>25</v>
      </c>
    </row>
    <row r="517" spans="2:12" s="5" customFormat="1" x14ac:dyDescent="0.25">
      <c r="B517" t="s">
        <v>24</v>
      </c>
      <c r="C517">
        <v>12</v>
      </c>
      <c r="D517" s="36" t="s">
        <v>21</v>
      </c>
      <c r="E517" s="36" t="s">
        <v>238</v>
      </c>
      <c r="F517" s="36" t="s">
        <v>240</v>
      </c>
      <c r="G517" s="36"/>
      <c r="H517" s="36"/>
      <c r="I517" s="36"/>
      <c r="J517" s="37">
        <v>10</v>
      </c>
      <c r="K517" s="38">
        <f t="shared" si="7"/>
        <v>46495.849999999708</v>
      </c>
      <c r="L517" s="37">
        <v>10</v>
      </c>
    </row>
    <row r="518" spans="2:12" s="5" customFormat="1" x14ac:dyDescent="0.25">
      <c r="B518" t="s">
        <v>24</v>
      </c>
      <c r="C518">
        <v>12</v>
      </c>
      <c r="D518" s="36" t="s">
        <v>21</v>
      </c>
      <c r="E518" s="36" t="s">
        <v>238</v>
      </c>
      <c r="F518" s="36" t="s">
        <v>241</v>
      </c>
      <c r="G518" s="36"/>
      <c r="H518" s="36"/>
      <c r="I518" s="36"/>
      <c r="J518" s="37">
        <v>10</v>
      </c>
      <c r="K518" s="38">
        <f t="shared" si="7"/>
        <v>46496.479999999705</v>
      </c>
      <c r="L518" s="37">
        <v>10</v>
      </c>
    </row>
    <row r="519" spans="2:12" s="5" customFormat="1" x14ac:dyDescent="0.25">
      <c r="B519" t="s">
        <v>24</v>
      </c>
      <c r="C519">
        <v>12</v>
      </c>
      <c r="D519" s="36" t="s">
        <v>21</v>
      </c>
      <c r="E519" s="36" t="s">
        <v>238</v>
      </c>
      <c r="F519" s="36" t="s">
        <v>242</v>
      </c>
      <c r="G519" s="36"/>
      <c r="H519" s="36"/>
      <c r="I519" s="36"/>
      <c r="J519" s="37">
        <v>10</v>
      </c>
      <c r="K519" s="38">
        <f t="shared" si="7"/>
        <v>46497.109999999702</v>
      </c>
      <c r="L519" s="37">
        <v>10</v>
      </c>
    </row>
    <row r="520" spans="2:12" s="5" customFormat="1" x14ac:dyDescent="0.25">
      <c r="B520" t="s">
        <v>24</v>
      </c>
      <c r="C520">
        <v>12</v>
      </c>
      <c r="D520" s="36" t="s">
        <v>21</v>
      </c>
      <c r="E520" s="36" t="s">
        <v>238</v>
      </c>
      <c r="F520" s="36" t="s">
        <v>243</v>
      </c>
      <c r="G520" s="36"/>
      <c r="H520" s="36"/>
      <c r="I520" s="36"/>
      <c r="J520" s="37">
        <v>10</v>
      </c>
      <c r="K520" s="38">
        <f t="shared" si="7"/>
        <v>46497.7399999997</v>
      </c>
      <c r="L520" s="37">
        <v>10</v>
      </c>
    </row>
    <row r="521" spans="2:12" x14ac:dyDescent="0.25">
      <c r="B521" t="s">
        <v>24</v>
      </c>
      <c r="C521">
        <v>12</v>
      </c>
      <c r="D521" s="36" t="s">
        <v>21</v>
      </c>
      <c r="E521" s="36" t="s">
        <v>244</v>
      </c>
      <c r="F521" s="36" t="s">
        <v>50</v>
      </c>
      <c r="G521" s="36"/>
      <c r="H521" s="36"/>
      <c r="I521" s="36"/>
      <c r="J521" s="37">
        <v>100</v>
      </c>
      <c r="K521" s="38">
        <f t="shared" si="7"/>
        <v>46503.9899999997</v>
      </c>
      <c r="L521" s="37">
        <v>100</v>
      </c>
    </row>
    <row r="522" spans="2:12" x14ac:dyDescent="0.25">
      <c r="B522" t="s">
        <v>24</v>
      </c>
      <c r="C522">
        <v>12</v>
      </c>
      <c r="D522" s="36" t="s">
        <v>21</v>
      </c>
      <c r="E522" s="36" t="s">
        <v>244</v>
      </c>
      <c r="F522" s="36" t="s">
        <v>51</v>
      </c>
      <c r="G522" s="36"/>
      <c r="H522" s="36"/>
      <c r="I522" s="36"/>
      <c r="J522" s="37">
        <v>50</v>
      </c>
      <c r="K522" s="38">
        <f t="shared" si="7"/>
        <v>46507.119999999697</v>
      </c>
      <c r="L522" s="37">
        <v>50</v>
      </c>
    </row>
    <row r="523" spans="2:12" x14ac:dyDescent="0.25">
      <c r="B523" t="s">
        <v>24</v>
      </c>
      <c r="C523">
        <v>12</v>
      </c>
      <c r="D523" s="36" t="s">
        <v>21</v>
      </c>
      <c r="E523" s="36" t="s">
        <v>244</v>
      </c>
      <c r="F523" s="36" t="s">
        <v>52</v>
      </c>
      <c r="G523" s="36"/>
      <c r="H523" s="36"/>
      <c r="I523" s="36"/>
      <c r="J523" s="37">
        <v>25</v>
      </c>
      <c r="K523" s="38">
        <f t="shared" si="7"/>
        <v>46508.689999999697</v>
      </c>
      <c r="L523" s="37">
        <v>25</v>
      </c>
    </row>
    <row r="524" spans="2:12" x14ac:dyDescent="0.25">
      <c r="B524" t="s">
        <v>24</v>
      </c>
      <c r="C524">
        <v>12</v>
      </c>
      <c r="D524" s="36" t="s">
        <v>21</v>
      </c>
      <c r="E524" s="36" t="s">
        <v>244</v>
      </c>
      <c r="F524" s="36" t="s">
        <v>53</v>
      </c>
      <c r="G524" s="36"/>
      <c r="H524" s="36"/>
      <c r="I524" s="36"/>
      <c r="J524" s="37">
        <v>20</v>
      </c>
      <c r="K524" s="38">
        <f t="shared" si="7"/>
        <v>46509.939999999697</v>
      </c>
      <c r="L524" s="37">
        <v>20</v>
      </c>
    </row>
    <row r="525" spans="2:12" x14ac:dyDescent="0.25">
      <c r="B525" t="s">
        <v>24</v>
      </c>
      <c r="C525">
        <v>12</v>
      </c>
      <c r="D525" s="36" t="s">
        <v>21</v>
      </c>
      <c r="E525" s="36" t="s">
        <v>244</v>
      </c>
      <c r="F525" s="36" t="s">
        <v>54</v>
      </c>
      <c r="G525" s="36"/>
      <c r="H525" s="36"/>
      <c r="I525" s="36"/>
      <c r="J525" s="37">
        <v>20</v>
      </c>
      <c r="K525" s="38">
        <f t="shared" si="7"/>
        <v>46511.189999999697</v>
      </c>
      <c r="L525" s="37">
        <v>20</v>
      </c>
    </row>
    <row r="526" spans="2:12" x14ac:dyDescent="0.25">
      <c r="B526" t="s">
        <v>24</v>
      </c>
      <c r="C526">
        <v>12</v>
      </c>
      <c r="D526" s="36" t="s">
        <v>21</v>
      </c>
      <c r="E526" s="36" t="s">
        <v>245</v>
      </c>
      <c r="F526" s="36"/>
      <c r="G526" s="36"/>
      <c r="H526" s="36"/>
      <c r="I526" s="36"/>
      <c r="J526" s="37">
        <v>50</v>
      </c>
      <c r="K526" s="38">
        <f t="shared" si="7"/>
        <v>46514.319999999694</v>
      </c>
      <c r="L526" s="37">
        <v>50</v>
      </c>
    </row>
    <row r="527" spans="2:12" x14ac:dyDescent="0.25">
      <c r="B527" t="s">
        <v>24</v>
      </c>
      <c r="C527">
        <v>12</v>
      </c>
      <c r="D527" s="36" t="s">
        <v>21</v>
      </c>
      <c r="E527" s="36" t="s">
        <v>269</v>
      </c>
      <c r="F527" s="36"/>
      <c r="G527" s="36"/>
      <c r="H527" s="36"/>
      <c r="I527" s="36"/>
      <c r="J527" s="37">
        <f>ROUNDUP(0.3*SUM(J510:J526),0)</f>
        <v>126</v>
      </c>
      <c r="K527" s="38">
        <f t="shared" si="7"/>
        <v>46522.199999999691</v>
      </c>
      <c r="L527" s="37">
        <f>ROUNDUP(0.3*SUM(L510:L526),0)</f>
        <v>126</v>
      </c>
    </row>
    <row r="528" spans="2:12" x14ac:dyDescent="0.25">
      <c r="B528" t="s">
        <v>24</v>
      </c>
      <c r="C528">
        <v>12</v>
      </c>
      <c r="D528" s="36" t="s">
        <v>21</v>
      </c>
      <c r="E528" s="36" t="s">
        <v>356</v>
      </c>
      <c r="F528" s="36"/>
      <c r="G528" s="36"/>
      <c r="H528" s="36"/>
      <c r="I528" s="36"/>
      <c r="J528" s="37">
        <v>20</v>
      </c>
      <c r="K528" s="38">
        <f t="shared" si="7"/>
        <v>46523.449999999691</v>
      </c>
      <c r="L528" s="37">
        <v>20</v>
      </c>
    </row>
    <row r="529" spans="2:12" x14ac:dyDescent="0.25">
      <c r="B529" s="7" t="s">
        <v>24</v>
      </c>
      <c r="C529">
        <v>12</v>
      </c>
      <c r="D529" s="39" t="s">
        <v>21</v>
      </c>
      <c r="E529" s="39" t="s">
        <v>357</v>
      </c>
      <c r="F529" s="39" t="s">
        <v>358</v>
      </c>
      <c r="G529" s="39"/>
      <c r="H529" s="39"/>
      <c r="I529" s="39"/>
      <c r="J529" s="40">
        <v>0</v>
      </c>
      <c r="K529" s="38">
        <f t="shared" si="7"/>
        <v>46523.449999999691</v>
      </c>
      <c r="L529" s="40">
        <v>0</v>
      </c>
    </row>
    <row r="530" spans="2:12" x14ac:dyDescent="0.25">
      <c r="B530" s="7" t="s">
        <v>24</v>
      </c>
      <c r="C530">
        <v>12</v>
      </c>
      <c r="D530" s="39" t="s">
        <v>21</v>
      </c>
      <c r="E530" s="39" t="s">
        <v>357</v>
      </c>
      <c r="F530" s="39" t="s">
        <v>359</v>
      </c>
      <c r="G530" s="39"/>
      <c r="H530" s="39"/>
      <c r="I530" s="39"/>
      <c r="J530" s="40">
        <v>0</v>
      </c>
      <c r="K530" s="38">
        <f t="shared" si="7"/>
        <v>46523.449999999691</v>
      </c>
      <c r="L530" s="40">
        <v>0</v>
      </c>
    </row>
    <row r="531" spans="2:12" x14ac:dyDescent="0.25">
      <c r="B531" t="s">
        <v>24</v>
      </c>
      <c r="C531">
        <v>13</v>
      </c>
      <c r="D531" s="36" t="s">
        <v>22</v>
      </c>
      <c r="E531" s="41" t="s">
        <v>246</v>
      </c>
      <c r="F531" s="41" t="s">
        <v>247</v>
      </c>
      <c r="G531" s="41" t="s">
        <v>248</v>
      </c>
      <c r="H531" s="41"/>
      <c r="I531" s="41"/>
      <c r="J531" s="37">
        <v>10</v>
      </c>
      <c r="K531" s="38">
        <f t="shared" si="7"/>
        <v>46524.079999999689</v>
      </c>
      <c r="L531" s="37">
        <v>10</v>
      </c>
    </row>
    <row r="532" spans="2:12" x14ac:dyDescent="0.25">
      <c r="B532" t="s">
        <v>24</v>
      </c>
      <c r="C532">
        <v>13</v>
      </c>
      <c r="D532" s="36" t="s">
        <v>22</v>
      </c>
      <c r="E532" s="41" t="s">
        <v>246</v>
      </c>
      <c r="F532" s="41" t="s">
        <v>247</v>
      </c>
      <c r="G532" s="41" t="s">
        <v>249</v>
      </c>
      <c r="H532" s="41"/>
      <c r="I532" s="41"/>
      <c r="J532" s="37">
        <v>15</v>
      </c>
      <c r="K532" s="38">
        <f t="shared" si="7"/>
        <v>46525.019999999691</v>
      </c>
      <c r="L532" s="37">
        <v>15</v>
      </c>
    </row>
    <row r="533" spans="2:12" x14ac:dyDescent="0.25">
      <c r="B533" t="s">
        <v>24</v>
      </c>
      <c r="C533">
        <v>13</v>
      </c>
      <c r="D533" s="36" t="s">
        <v>22</v>
      </c>
      <c r="E533" s="41" t="s">
        <v>246</v>
      </c>
      <c r="F533" s="41" t="s">
        <v>250</v>
      </c>
      <c r="G533" s="41" t="s">
        <v>251</v>
      </c>
      <c r="H533" s="41"/>
      <c r="I533" s="41"/>
      <c r="J533" s="37">
        <v>20</v>
      </c>
      <c r="K533" s="38">
        <f t="shared" si="7"/>
        <v>46526.269999999691</v>
      </c>
      <c r="L533" s="37">
        <v>20</v>
      </c>
    </row>
    <row r="534" spans="2:12" x14ac:dyDescent="0.25">
      <c r="B534" t="s">
        <v>24</v>
      </c>
      <c r="C534">
        <v>13</v>
      </c>
      <c r="D534" s="36" t="s">
        <v>22</v>
      </c>
      <c r="E534" s="41" t="s">
        <v>246</v>
      </c>
      <c r="F534" s="41" t="s">
        <v>250</v>
      </c>
      <c r="G534" s="41" t="s">
        <v>252</v>
      </c>
      <c r="H534" s="41"/>
      <c r="I534" s="41"/>
      <c r="J534" s="37">
        <v>5</v>
      </c>
      <c r="K534" s="38">
        <f t="shared" si="7"/>
        <v>46526.589999999691</v>
      </c>
      <c r="L534" s="37">
        <v>5</v>
      </c>
    </row>
    <row r="535" spans="2:12" x14ac:dyDescent="0.25">
      <c r="B535" t="s">
        <v>24</v>
      </c>
      <c r="C535">
        <v>13</v>
      </c>
      <c r="D535" s="36" t="s">
        <v>22</v>
      </c>
      <c r="E535" s="41" t="s">
        <v>253</v>
      </c>
      <c r="F535" s="41" t="s">
        <v>254</v>
      </c>
      <c r="G535" s="41"/>
      <c r="H535" s="41"/>
      <c r="I535" s="41"/>
      <c r="J535" s="37">
        <v>20</v>
      </c>
      <c r="K535" s="38">
        <f t="shared" ref="K535:K551" si="8">ROUNDUP(J535/8/$K$18,2)+K534</f>
        <v>46527.839999999691</v>
      </c>
      <c r="L535" s="37">
        <v>20</v>
      </c>
    </row>
    <row r="536" spans="2:12" x14ac:dyDescent="0.25">
      <c r="B536" t="s">
        <v>24</v>
      </c>
      <c r="C536">
        <v>13</v>
      </c>
      <c r="D536" s="36" t="s">
        <v>22</v>
      </c>
      <c r="E536" s="41" t="s">
        <v>253</v>
      </c>
      <c r="F536" s="41" t="s">
        <v>255</v>
      </c>
      <c r="G536" s="41"/>
      <c r="H536" s="41"/>
      <c r="I536" s="41"/>
      <c r="J536" s="37">
        <v>20</v>
      </c>
      <c r="K536" s="38">
        <f t="shared" si="8"/>
        <v>46529.089999999691</v>
      </c>
      <c r="L536" s="37">
        <v>20</v>
      </c>
    </row>
    <row r="537" spans="2:12" x14ac:dyDescent="0.25">
      <c r="B537" t="s">
        <v>24</v>
      </c>
      <c r="C537">
        <v>13</v>
      </c>
      <c r="D537" s="36" t="s">
        <v>22</v>
      </c>
      <c r="E537" s="41" t="s">
        <v>256</v>
      </c>
      <c r="F537" s="41"/>
      <c r="G537" s="41"/>
      <c r="H537" s="41"/>
      <c r="I537" s="41"/>
      <c r="J537" s="37">
        <v>5</v>
      </c>
      <c r="K537" s="38">
        <f t="shared" si="8"/>
        <v>46529.409999999691</v>
      </c>
      <c r="L537" s="37">
        <v>5</v>
      </c>
    </row>
    <row r="538" spans="2:12" x14ac:dyDescent="0.25">
      <c r="B538" t="s">
        <v>24</v>
      </c>
      <c r="C538">
        <v>13</v>
      </c>
      <c r="D538" s="36" t="s">
        <v>22</v>
      </c>
      <c r="E538" s="36" t="s">
        <v>257</v>
      </c>
      <c r="F538" s="36" t="s">
        <v>258</v>
      </c>
      <c r="G538" s="36"/>
      <c r="H538" s="36"/>
      <c r="I538" s="36"/>
      <c r="J538" s="37">
        <v>40</v>
      </c>
      <c r="K538" s="38">
        <f t="shared" si="8"/>
        <v>46531.909999999691</v>
      </c>
      <c r="L538" s="37">
        <v>40</v>
      </c>
    </row>
    <row r="539" spans="2:12" x14ac:dyDescent="0.25">
      <c r="B539" t="s">
        <v>24</v>
      </c>
      <c r="C539">
        <v>13</v>
      </c>
      <c r="D539" s="36" t="s">
        <v>22</v>
      </c>
      <c r="E539" s="36" t="s">
        <v>257</v>
      </c>
      <c r="F539" s="36" t="s">
        <v>259</v>
      </c>
      <c r="G539" s="36" t="s">
        <v>260</v>
      </c>
      <c r="H539" s="36"/>
      <c r="I539" s="36"/>
      <c r="J539" s="37">
        <v>50</v>
      </c>
      <c r="K539" s="38">
        <f t="shared" si="8"/>
        <v>46535.039999999688</v>
      </c>
      <c r="L539" s="37">
        <v>50</v>
      </c>
    </row>
    <row r="540" spans="2:12" x14ac:dyDescent="0.25">
      <c r="B540" t="s">
        <v>24</v>
      </c>
      <c r="C540">
        <v>13</v>
      </c>
      <c r="D540" s="36" t="s">
        <v>22</v>
      </c>
      <c r="E540" s="36" t="s">
        <v>257</v>
      </c>
      <c r="F540" s="36" t="s">
        <v>259</v>
      </c>
      <c r="G540" s="36" t="s">
        <v>261</v>
      </c>
      <c r="H540" s="36"/>
      <c r="I540" s="36"/>
      <c r="J540" s="37">
        <v>30</v>
      </c>
      <c r="K540" s="38">
        <f t="shared" si="8"/>
        <v>46536.919999999685</v>
      </c>
      <c r="L540" s="37">
        <v>30</v>
      </c>
    </row>
    <row r="541" spans="2:12" x14ac:dyDescent="0.25">
      <c r="B541" t="s">
        <v>24</v>
      </c>
      <c r="C541">
        <v>13</v>
      </c>
      <c r="D541" s="36" t="s">
        <v>22</v>
      </c>
      <c r="E541" s="36" t="s">
        <v>257</v>
      </c>
      <c r="F541" s="36" t="s">
        <v>259</v>
      </c>
      <c r="G541" s="36" t="s">
        <v>262</v>
      </c>
      <c r="H541" s="36"/>
      <c r="I541" s="36"/>
      <c r="J541" s="37">
        <v>30</v>
      </c>
      <c r="K541" s="38">
        <f t="shared" si="8"/>
        <v>46538.799999999683</v>
      </c>
      <c r="L541" s="37">
        <v>30</v>
      </c>
    </row>
    <row r="542" spans="2:12" x14ac:dyDescent="0.25">
      <c r="B542" t="s">
        <v>24</v>
      </c>
      <c r="C542">
        <v>13</v>
      </c>
      <c r="D542" s="36" t="s">
        <v>22</v>
      </c>
      <c r="E542" s="36" t="s">
        <v>257</v>
      </c>
      <c r="F542" s="36" t="s">
        <v>263</v>
      </c>
      <c r="G542" s="36"/>
      <c r="H542" s="36"/>
      <c r="I542" s="36"/>
      <c r="J542" s="37">
        <v>20</v>
      </c>
      <c r="K542" s="38">
        <f t="shared" si="8"/>
        <v>46540.049999999683</v>
      </c>
      <c r="L542" s="37">
        <v>20</v>
      </c>
    </row>
    <row r="543" spans="2:12" x14ac:dyDescent="0.25">
      <c r="B543" t="s">
        <v>24</v>
      </c>
      <c r="C543">
        <v>13</v>
      </c>
      <c r="D543" s="36" t="s">
        <v>22</v>
      </c>
      <c r="E543" s="36" t="s">
        <v>264</v>
      </c>
      <c r="F543" s="36" t="s">
        <v>265</v>
      </c>
      <c r="G543" s="36"/>
      <c r="H543" s="36"/>
      <c r="I543" s="36"/>
      <c r="J543" s="37">
        <v>100</v>
      </c>
      <c r="K543" s="38">
        <f t="shared" si="8"/>
        <v>46546.299999999683</v>
      </c>
      <c r="L543" s="37">
        <v>100</v>
      </c>
    </row>
    <row r="544" spans="2:12" x14ac:dyDescent="0.25">
      <c r="B544" t="s">
        <v>24</v>
      </c>
      <c r="C544">
        <v>13</v>
      </c>
      <c r="D544" s="36" t="s">
        <v>22</v>
      </c>
      <c r="E544" s="36" t="s">
        <v>264</v>
      </c>
      <c r="F544" s="36" t="s">
        <v>266</v>
      </c>
      <c r="G544" s="36"/>
      <c r="H544" s="36"/>
      <c r="I544" s="36"/>
      <c r="J544" s="37">
        <v>50</v>
      </c>
      <c r="K544" s="38">
        <f t="shared" si="8"/>
        <v>46549.42999999968</v>
      </c>
      <c r="L544" s="37">
        <v>50</v>
      </c>
    </row>
    <row r="545" spans="2:12" x14ac:dyDescent="0.25">
      <c r="B545" t="s">
        <v>24</v>
      </c>
      <c r="C545">
        <v>13</v>
      </c>
      <c r="D545" s="36" t="s">
        <v>22</v>
      </c>
      <c r="E545" s="36" t="s">
        <v>264</v>
      </c>
      <c r="F545" s="36" t="s">
        <v>267</v>
      </c>
      <c r="G545" s="36"/>
      <c r="H545" s="36"/>
      <c r="I545" s="36"/>
      <c r="J545" s="37">
        <v>20</v>
      </c>
      <c r="K545" s="38">
        <f t="shared" si="8"/>
        <v>46550.67999999968</v>
      </c>
      <c r="L545" s="37">
        <v>20</v>
      </c>
    </row>
    <row r="546" spans="2:12" x14ac:dyDescent="0.25">
      <c r="B546" t="s">
        <v>24</v>
      </c>
      <c r="C546">
        <v>13</v>
      </c>
      <c r="D546" s="36" t="s">
        <v>22</v>
      </c>
      <c r="E546" s="36" t="s">
        <v>270</v>
      </c>
      <c r="F546" s="36"/>
      <c r="G546" s="36"/>
      <c r="H546" s="36"/>
      <c r="I546" s="36"/>
      <c r="J546" s="37">
        <f>ROUNDUP(0.3*SUM(J531:J545),0)</f>
        <v>131</v>
      </c>
      <c r="K546" s="38">
        <f t="shared" si="8"/>
        <v>46558.869999999682</v>
      </c>
      <c r="L546" s="37">
        <f>ROUNDUP(0.3*SUM(L531:L545),0)</f>
        <v>131</v>
      </c>
    </row>
    <row r="547" spans="2:12" x14ac:dyDescent="0.25">
      <c r="B547" s="7" t="s">
        <v>24</v>
      </c>
      <c r="C547">
        <v>13</v>
      </c>
      <c r="D547" s="39" t="s">
        <v>22</v>
      </c>
      <c r="E547" s="39" t="s">
        <v>271</v>
      </c>
      <c r="F547" s="39" t="s">
        <v>272</v>
      </c>
      <c r="G547" s="39"/>
      <c r="H547" s="39"/>
      <c r="I547" s="39"/>
      <c r="J547" s="40">
        <v>0</v>
      </c>
      <c r="K547" s="38">
        <f t="shared" si="8"/>
        <v>46558.869999999682</v>
      </c>
      <c r="L547" s="40">
        <v>0</v>
      </c>
    </row>
    <row r="548" spans="2:12" x14ac:dyDescent="0.25">
      <c r="B548" s="7" t="s">
        <v>24</v>
      </c>
      <c r="C548">
        <v>13</v>
      </c>
      <c r="D548" s="39" t="s">
        <v>22</v>
      </c>
      <c r="E548" s="39" t="s">
        <v>271</v>
      </c>
      <c r="F548" s="39" t="s">
        <v>273</v>
      </c>
      <c r="G548" s="39"/>
      <c r="H548" s="39"/>
      <c r="I548" s="39"/>
      <c r="J548" s="40">
        <v>0</v>
      </c>
      <c r="K548" s="38">
        <f t="shared" si="8"/>
        <v>46558.869999999682</v>
      </c>
      <c r="L548" s="40">
        <v>0</v>
      </c>
    </row>
    <row r="549" spans="2:12" x14ac:dyDescent="0.25">
      <c r="B549" t="s">
        <v>24</v>
      </c>
      <c r="C549">
        <v>14</v>
      </c>
      <c r="D549" s="36" t="s">
        <v>360</v>
      </c>
      <c r="E549" s="36" t="s">
        <v>361</v>
      </c>
      <c r="F549" s="36"/>
      <c r="G549" s="36"/>
      <c r="H549" s="36"/>
      <c r="I549" s="36"/>
      <c r="J549" s="37">
        <v>10</v>
      </c>
      <c r="K549" s="38">
        <f t="shared" si="8"/>
        <v>46559.49999999968</v>
      </c>
      <c r="L549" s="37">
        <v>10</v>
      </c>
    </row>
    <row r="550" spans="2:12" x14ac:dyDescent="0.25">
      <c r="B550" t="s">
        <v>24</v>
      </c>
      <c r="C550">
        <v>14</v>
      </c>
      <c r="D550" s="36" t="s">
        <v>360</v>
      </c>
      <c r="E550" s="36" t="s">
        <v>362</v>
      </c>
      <c r="F550" s="36"/>
      <c r="G550" s="36"/>
      <c r="H550" s="36"/>
      <c r="I550" s="36"/>
      <c r="J550" s="37">
        <v>10</v>
      </c>
      <c r="K550" s="38">
        <f t="shared" si="8"/>
        <v>46560.129999999677</v>
      </c>
      <c r="L550" s="37">
        <v>10</v>
      </c>
    </row>
    <row r="551" spans="2:12" x14ac:dyDescent="0.25">
      <c r="B551" t="s">
        <v>24</v>
      </c>
      <c r="C551">
        <v>14</v>
      </c>
      <c r="D551" s="36" t="s">
        <v>360</v>
      </c>
      <c r="E551" s="36" t="s">
        <v>363</v>
      </c>
      <c r="F551" s="36"/>
      <c r="G551" s="36"/>
      <c r="H551" s="36"/>
      <c r="I551" s="36"/>
      <c r="J551" s="37">
        <v>0</v>
      </c>
      <c r="K551" s="38">
        <f t="shared" si="8"/>
        <v>46560.129999999677</v>
      </c>
      <c r="L551" s="37">
        <v>0</v>
      </c>
    </row>
  </sheetData>
  <autoFilter ref="B20:L20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 (сводная)</vt:lpstr>
      <vt:lpstr>План перевода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 Павел Яковлевич</dc:creator>
  <cp:lastModifiedBy>Гаврилов Павел Яковлевич</cp:lastModifiedBy>
  <dcterms:created xsi:type="dcterms:W3CDTF">2025-03-10T14:43:20Z</dcterms:created>
  <dcterms:modified xsi:type="dcterms:W3CDTF">2025-04-29T03:14:59Z</dcterms:modified>
</cp:coreProperties>
</file>