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umof\OneDrive\Desktop\Навчання\Веб\П1\"/>
    </mc:Choice>
  </mc:AlternateContent>
  <xr:revisionPtr revIDLastSave="0" documentId="13_ncr:1_{EF7B3C7B-BEC9-45C5-AD99-BE4FD5F152C1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7" i="1"/>
  <c r="B14" i="1"/>
  <c r="C11" i="1"/>
  <c r="D11" i="1"/>
  <c r="E11" i="1"/>
  <c r="F11" i="1"/>
  <c r="B11" i="1"/>
  <c r="B5" i="1"/>
  <c r="C5" i="1"/>
  <c r="C8" i="1"/>
  <c r="B8" i="1" l="1"/>
  <c r="G8" i="1"/>
  <c r="F8" i="1"/>
  <c r="E8" i="1"/>
  <c r="D8" i="1"/>
  <c r="H8" i="1" l="1"/>
  <c r="G11" i="1"/>
</calcChain>
</file>

<file path=xl/sharedStrings.xml><?xml version="1.0" encoding="utf-8"?>
<sst xmlns="http://schemas.openxmlformats.org/spreadsheetml/2006/main" count="25" uniqueCount="24">
  <si>
    <t>Hp</t>
  </si>
  <si>
    <t>Cp</t>
  </si>
  <si>
    <t>Sp</t>
  </si>
  <si>
    <t>Np</t>
  </si>
  <si>
    <t>Op</t>
  </si>
  <si>
    <t>Wp</t>
  </si>
  <si>
    <t>Ap</t>
  </si>
  <si>
    <t>Kpc</t>
  </si>
  <si>
    <t>Kpг</t>
  </si>
  <si>
    <t>Sc</t>
  </si>
  <si>
    <t>Nc</t>
  </si>
  <si>
    <t>Oc</t>
  </si>
  <si>
    <t>Ac</t>
  </si>
  <si>
    <t>Hc</t>
  </si>
  <si>
    <t>Cc</t>
  </si>
  <si>
    <t>Res</t>
  </si>
  <si>
    <t>Сг</t>
  </si>
  <si>
    <t>Sr</t>
  </si>
  <si>
    <t>Hr</t>
  </si>
  <si>
    <t>Nr</t>
  </si>
  <si>
    <t>Or</t>
  </si>
  <si>
    <t>QpH</t>
  </si>
  <si>
    <t>QcH</t>
  </si>
  <si>
    <t>QrH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</si>
</sst>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tabSelected="1" workbookViewId="0">
      <selection activeCell="E2" sqref="E2"/>
    </sheetView>
  </sheetViews>
  <sheetFormatPr defaultRowHeight="14.4" x14ac:dyDescent="0.3"/>
  <cols>
    <col min="2" max="2" width="12.44140625" customWidth="1"/>
  </cols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3">
      <c r="B2" s="1">
        <v>3.2</v>
      </c>
      <c r="C2" s="1">
        <v>54.4</v>
      </c>
      <c r="D2" s="1">
        <v>2.2999999999999998</v>
      </c>
      <c r="E2" s="1">
        <v>1</v>
      </c>
      <c r="F2" s="1">
        <v>3.1</v>
      </c>
      <c r="G2" s="1">
        <v>20</v>
      </c>
      <c r="H2" s="1">
        <v>16</v>
      </c>
    </row>
    <row r="4" spans="2:8" x14ac:dyDescent="0.3">
      <c r="B4" s="2" t="s">
        <v>7</v>
      </c>
      <c r="C4" s="2" t="s">
        <v>8</v>
      </c>
    </row>
    <row r="5" spans="2:8" x14ac:dyDescent="0.3">
      <c r="B5" s="3">
        <f>100/(100-G2)</f>
        <v>1.25</v>
      </c>
      <c r="C5" s="2">
        <f>100/(100-G2-H2)</f>
        <v>1.5625</v>
      </c>
    </row>
    <row r="7" spans="2:8" x14ac:dyDescent="0.3">
      <c r="B7" s="2" t="s">
        <v>13</v>
      </c>
      <c r="C7" s="2" t="s">
        <v>14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15</v>
      </c>
    </row>
    <row r="8" spans="2:8" x14ac:dyDescent="0.3">
      <c r="B8" s="2">
        <f>B2*$B$5</f>
        <v>4</v>
      </c>
      <c r="C8" s="2">
        <f>C2*$B$5</f>
        <v>68</v>
      </c>
      <c r="D8" s="2">
        <f>D2*$B$5</f>
        <v>2.875</v>
      </c>
      <c r="E8" s="2">
        <f>E2*$B$5</f>
        <v>1.25</v>
      </c>
      <c r="F8" s="2">
        <f>F2*$B$5</f>
        <v>3.875</v>
      </c>
      <c r="G8" s="2">
        <f>H2*$B$5</f>
        <v>20</v>
      </c>
      <c r="H8" s="2">
        <f>SUM(B8:G8)</f>
        <v>100</v>
      </c>
    </row>
    <row r="10" spans="2:8" x14ac:dyDescent="0.3">
      <c r="B10" s="2" t="s">
        <v>18</v>
      </c>
      <c r="C10" s="2" t="s">
        <v>16</v>
      </c>
      <c r="D10" s="2" t="s">
        <v>17</v>
      </c>
      <c r="E10" s="2" t="s">
        <v>19</v>
      </c>
      <c r="F10" s="2" t="s">
        <v>20</v>
      </c>
      <c r="G10" s="2" t="s">
        <v>15</v>
      </c>
    </row>
    <row r="11" spans="2:8" x14ac:dyDescent="0.3">
      <c r="B11" s="2">
        <f>B2*$C$5</f>
        <v>5</v>
      </c>
      <c r="C11" s="2">
        <f t="shared" ref="C11:G11" si="0">C2*$C$5</f>
        <v>85</v>
      </c>
      <c r="D11" s="2">
        <f t="shared" si="0"/>
        <v>3.5937499999999996</v>
      </c>
      <c r="E11" s="2">
        <f t="shared" si="0"/>
        <v>1.5625</v>
      </c>
      <c r="F11" s="2">
        <f t="shared" si="0"/>
        <v>4.84375</v>
      </c>
      <c r="G11" s="2">
        <f ca="1">SUM(B11:G11)</f>
        <v>100</v>
      </c>
    </row>
    <row r="13" spans="2:8" x14ac:dyDescent="0.3">
      <c r="B13" s="2" t="s">
        <v>21</v>
      </c>
    </row>
    <row r="14" spans="2:8" x14ac:dyDescent="0.3">
      <c r="B14" s="2">
        <f>339*C2+1030*B2-108.8*(F2-D2)-25*G2</f>
        <v>21150.559999999998</v>
      </c>
    </row>
    <row r="16" spans="2:8" x14ac:dyDescent="0.3">
      <c r="B16" s="2" t="s">
        <v>22</v>
      </c>
    </row>
    <row r="17" spans="2:2" x14ac:dyDescent="0.3">
      <c r="B17" s="2">
        <f>(B14+0.025*G2)*100/(100-G2)</f>
        <v>26438.825000000001</v>
      </c>
    </row>
    <row r="19" spans="2:2" x14ac:dyDescent="0.3">
      <c r="B19" s="2" t="s">
        <v>23</v>
      </c>
    </row>
    <row r="20" spans="2:2" x14ac:dyDescent="0.3">
      <c r="B20" s="2">
        <f>(B14+0.025*G2)*100/(100-G2-H2)</f>
        <v>33048.53125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Тимофій Левун</dc:creator>
  <cp:lastModifiedBy>Тимофій Левун</cp:lastModifiedBy>
  <dcterms:created xsi:type="dcterms:W3CDTF">2015-06-05T18:17:20Z</dcterms:created>
  <dcterms:modified xsi:type="dcterms:W3CDTF">2025-02-12T10:10:12Z</dcterms:modified>
</cp:coreProperties>
</file>