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08\GitHub\density_2_analysis\docs\"/>
    </mc:Choice>
  </mc:AlternateContent>
  <bookViews>
    <workbookView xWindow="-4170" yWindow="12180" windowWidth="23250" windowHeight="12570" tabRatio="358"/>
  </bookViews>
  <sheets>
    <sheet name="Sheet1" sheetId="1" r:id="rId1"/>
    <sheet name="Sheet2" sheetId="2" r:id="rId2"/>
  </sheets>
  <definedNames>
    <definedName name="_xlnm._FilterDatabase" localSheetId="0">Sheet1!$A$1:$L$94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" l="1"/>
  <c r="N38" i="1"/>
  <c r="Q38" i="1" s="1"/>
  <c r="T38" i="1" s="1"/>
  <c r="O38" i="1"/>
  <c r="R38" i="1" s="1"/>
  <c r="U38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P29" i="1" s="1"/>
  <c r="S29" i="1" s="1"/>
  <c r="N29" i="1"/>
  <c r="O29" i="1"/>
  <c r="M30" i="1"/>
  <c r="N30" i="1"/>
  <c r="O30" i="1"/>
  <c r="M31" i="1"/>
  <c r="P31" i="1" s="1"/>
  <c r="S31" i="1" s="1"/>
  <c r="N31" i="1"/>
  <c r="O31" i="1"/>
  <c r="M32" i="1"/>
  <c r="N32" i="1"/>
  <c r="O32" i="1"/>
  <c r="M33" i="1"/>
  <c r="P33" i="1" s="1"/>
  <c r="S33" i="1" s="1"/>
  <c r="N33" i="1"/>
  <c r="O33" i="1"/>
  <c r="M34" i="1"/>
  <c r="N34" i="1"/>
  <c r="O34" i="1"/>
  <c r="M35" i="1"/>
  <c r="P35" i="1" s="1"/>
  <c r="S35" i="1" s="1"/>
  <c r="N35" i="1"/>
  <c r="O35" i="1"/>
  <c r="M36" i="1"/>
  <c r="N36" i="1"/>
  <c r="O36" i="1"/>
  <c r="M37" i="1"/>
  <c r="P37" i="1" s="1"/>
  <c r="S37" i="1" s="1"/>
  <c r="N37" i="1"/>
  <c r="O37" i="1"/>
  <c r="M2" i="1"/>
  <c r="P30" i="1"/>
  <c r="S30" i="1" s="1"/>
  <c r="Q31" i="1"/>
  <c r="T31" i="1" s="1"/>
  <c r="R31" i="1"/>
  <c r="U31" i="1" s="1"/>
  <c r="P34" i="1"/>
  <c r="S34" i="1" s="1"/>
  <c r="Q35" i="1"/>
  <c r="T35" i="1" s="1"/>
  <c r="R37" i="1"/>
  <c r="U37" i="1" s="1"/>
  <c r="R34" i="1" l="1"/>
  <c r="U34" i="1" s="1"/>
  <c r="R30" i="1"/>
  <c r="U30" i="1" s="1"/>
  <c r="Q37" i="1"/>
  <c r="T37" i="1" s="1"/>
  <c r="Q33" i="1"/>
  <c r="T33" i="1" s="1"/>
  <c r="Q29" i="1"/>
  <c r="T29" i="1" s="1"/>
  <c r="P38" i="1"/>
  <c r="S38" i="1" s="1"/>
  <c r="R35" i="1"/>
  <c r="U35" i="1" s="1"/>
  <c r="R33" i="1"/>
  <c r="U33" i="1" s="1"/>
  <c r="R29" i="1"/>
  <c r="U29" i="1" s="1"/>
  <c r="R36" i="1"/>
  <c r="U36" i="1" s="1"/>
  <c r="R32" i="1"/>
  <c r="U32" i="1" s="1"/>
  <c r="P36" i="1"/>
  <c r="S36" i="1" s="1"/>
  <c r="P32" i="1"/>
  <c r="S32" i="1" s="1"/>
  <c r="Q36" i="1"/>
  <c r="T36" i="1" s="1"/>
  <c r="Q34" i="1"/>
  <c r="T34" i="1" s="1"/>
  <c r="Q32" i="1"/>
  <c r="T32" i="1" s="1"/>
  <c r="Q30" i="1"/>
  <c r="T30" i="1" s="1"/>
  <c r="C37" i="1"/>
  <c r="C38" i="1"/>
  <c r="I30" i="1" l="1"/>
  <c r="I36" i="1"/>
  <c r="I38" i="1"/>
  <c r="B30" i="1"/>
  <c r="H30" i="1" s="1"/>
  <c r="C30" i="1"/>
  <c r="D30" i="1"/>
  <c r="J30" i="1" s="1"/>
  <c r="B31" i="1"/>
  <c r="H31" i="1" s="1"/>
  <c r="C31" i="1"/>
  <c r="I31" i="1" s="1"/>
  <c r="D31" i="1"/>
  <c r="J31" i="1" s="1"/>
  <c r="B32" i="1"/>
  <c r="H32" i="1" s="1"/>
  <c r="C32" i="1"/>
  <c r="I32" i="1" s="1"/>
  <c r="D32" i="1"/>
  <c r="J32" i="1" s="1"/>
  <c r="B33" i="1"/>
  <c r="H33" i="1" s="1"/>
  <c r="C33" i="1"/>
  <c r="I33" i="1" s="1"/>
  <c r="D33" i="1"/>
  <c r="J33" i="1" s="1"/>
  <c r="B34" i="1"/>
  <c r="H34" i="1" s="1"/>
  <c r="C34" i="1"/>
  <c r="I34" i="1" s="1"/>
  <c r="D34" i="1"/>
  <c r="J34" i="1" s="1"/>
  <c r="B35" i="1"/>
  <c r="H35" i="1" s="1"/>
  <c r="C35" i="1"/>
  <c r="I35" i="1" s="1"/>
  <c r="D35" i="1"/>
  <c r="J35" i="1" s="1"/>
  <c r="B36" i="1"/>
  <c r="H36" i="1" s="1"/>
  <c r="C36" i="1"/>
  <c r="D36" i="1"/>
  <c r="J36" i="1" s="1"/>
  <c r="B37" i="1"/>
  <c r="H37" i="1" s="1"/>
  <c r="I37" i="1"/>
  <c r="D37" i="1"/>
  <c r="J37" i="1" s="1"/>
  <c r="B38" i="1"/>
  <c r="H38" i="1" s="1"/>
  <c r="D38" i="1"/>
  <c r="J38" i="1" s="1"/>
  <c r="D29" i="1"/>
  <c r="J29" i="1" s="1"/>
  <c r="C29" i="1"/>
  <c r="I29" i="1" s="1"/>
  <c r="B29" i="1"/>
  <c r="H29" i="1" s="1"/>
  <c r="F27" i="1" l="1"/>
  <c r="N27" i="1" s="1"/>
  <c r="G27" i="1"/>
  <c r="O27" i="1" s="1"/>
  <c r="G28" i="1"/>
  <c r="O28" i="1" s="1"/>
  <c r="G26" i="1"/>
  <c r="O26" i="1" s="1"/>
  <c r="G24" i="1"/>
  <c r="O24" i="1" s="1"/>
  <c r="G25" i="1"/>
  <c r="O25" i="1" s="1"/>
  <c r="G23" i="1"/>
  <c r="O23" i="1" s="1"/>
  <c r="R23" i="1" s="1"/>
  <c r="U23" i="1" s="1"/>
  <c r="G21" i="1"/>
  <c r="O21" i="1" s="1"/>
  <c r="G22" i="1"/>
  <c r="O22" i="1" s="1"/>
  <c r="G20" i="1"/>
  <c r="O20" i="1" s="1"/>
  <c r="G18" i="1"/>
  <c r="O18" i="1" s="1"/>
  <c r="G19" i="1"/>
  <c r="O19" i="1" s="1"/>
  <c r="G17" i="1"/>
  <c r="O17" i="1" s="1"/>
  <c r="G15" i="1"/>
  <c r="O15" i="1" s="1"/>
  <c r="G16" i="1"/>
  <c r="O16" i="1" s="1"/>
  <c r="G14" i="1"/>
  <c r="O14" i="1" s="1"/>
  <c r="G12" i="1"/>
  <c r="O12" i="1" s="1"/>
  <c r="G13" i="1"/>
  <c r="O13" i="1" s="1"/>
  <c r="G11" i="1"/>
  <c r="O11" i="1" s="1"/>
  <c r="G9" i="1"/>
  <c r="O9" i="1" s="1"/>
  <c r="G10" i="1"/>
  <c r="O10" i="1" s="1"/>
  <c r="G8" i="1"/>
  <c r="O8" i="1" s="1"/>
  <c r="G6" i="1"/>
  <c r="O6" i="1" s="1"/>
  <c r="G7" i="1"/>
  <c r="O7" i="1" s="1"/>
  <c r="G5" i="1"/>
  <c r="O5" i="1" s="1"/>
  <c r="G3" i="1"/>
  <c r="O3" i="1" s="1"/>
  <c r="G4" i="1"/>
  <c r="O4" i="1" s="1"/>
  <c r="G2" i="1"/>
  <c r="O2" i="1" s="1"/>
  <c r="F28" i="1"/>
  <c r="N28" i="1" s="1"/>
  <c r="F26" i="1"/>
  <c r="N26" i="1" s="1"/>
  <c r="F25" i="1"/>
  <c r="N25" i="1" s="1"/>
  <c r="F24" i="1"/>
  <c r="N24" i="1" s="1"/>
  <c r="F23" i="1"/>
  <c r="N23" i="1" s="1"/>
  <c r="F22" i="1"/>
  <c r="N22" i="1" s="1"/>
  <c r="F21" i="1"/>
  <c r="N21" i="1" s="1"/>
  <c r="F20" i="1"/>
  <c r="N20" i="1" s="1"/>
  <c r="F19" i="1"/>
  <c r="N19" i="1" s="1"/>
  <c r="F18" i="1"/>
  <c r="N18" i="1" s="1"/>
  <c r="F17" i="1"/>
  <c r="N17" i="1" s="1"/>
  <c r="F16" i="1"/>
  <c r="N16" i="1" s="1"/>
  <c r="F15" i="1"/>
  <c r="N15" i="1" s="1"/>
  <c r="F14" i="1"/>
  <c r="N14" i="1" s="1"/>
  <c r="F13" i="1"/>
  <c r="N13" i="1" s="1"/>
  <c r="F12" i="1"/>
  <c r="N12" i="1" s="1"/>
  <c r="F11" i="1"/>
  <c r="N11" i="1" s="1"/>
  <c r="F10" i="1"/>
  <c r="N10" i="1" s="1"/>
  <c r="F9" i="1"/>
  <c r="N9" i="1" s="1"/>
  <c r="F8" i="1"/>
  <c r="N8" i="1" s="1"/>
  <c r="F7" i="1"/>
  <c r="N7" i="1" s="1"/>
  <c r="F6" i="1"/>
  <c r="N6" i="1" s="1"/>
  <c r="F5" i="1"/>
  <c r="N5" i="1" s="1"/>
  <c r="F4" i="1"/>
  <c r="N4" i="1" s="1"/>
  <c r="F3" i="1"/>
  <c r="N3" i="1" s="1"/>
  <c r="F2" i="1"/>
  <c r="N2" i="1" s="1"/>
  <c r="P3" i="1" l="1"/>
  <c r="S3" i="1" s="1"/>
  <c r="Q3" i="1"/>
  <c r="T3" i="1" s="1"/>
  <c r="Q15" i="1"/>
  <c r="T15" i="1" s="1"/>
  <c r="P15" i="1"/>
  <c r="S15" i="1" s="1"/>
  <c r="R28" i="1"/>
  <c r="U28" i="1" s="1"/>
  <c r="P28" i="1"/>
  <c r="S28" i="1" s="1"/>
  <c r="Q28" i="1"/>
  <c r="T28" i="1" s="1"/>
  <c r="R6" i="1"/>
  <c r="U6" i="1" s="1"/>
  <c r="P6" i="1"/>
  <c r="S6" i="1" s="1"/>
  <c r="Q6" i="1"/>
  <c r="T6" i="1" s="1"/>
  <c r="R12" i="1"/>
  <c r="U12" i="1" s="1"/>
  <c r="P12" i="1"/>
  <c r="S12" i="1" s="1"/>
  <c r="Q12" i="1"/>
  <c r="T12" i="1" s="1"/>
  <c r="R18" i="1"/>
  <c r="U18" i="1" s="1"/>
  <c r="P18" i="1"/>
  <c r="S18" i="1" s="1"/>
  <c r="Q18" i="1"/>
  <c r="T18" i="1" s="1"/>
  <c r="R24" i="1"/>
  <c r="U24" i="1" s="1"/>
  <c r="P24" i="1"/>
  <c r="S24" i="1" s="1"/>
  <c r="Q24" i="1"/>
  <c r="T24" i="1" s="1"/>
  <c r="R3" i="1"/>
  <c r="U3" i="1" s="1"/>
  <c r="R9" i="1"/>
  <c r="U9" i="1" s="1"/>
  <c r="R15" i="1"/>
  <c r="U15" i="1" s="1"/>
  <c r="R21" i="1"/>
  <c r="U21" i="1" s="1"/>
  <c r="R7" i="1"/>
  <c r="U7" i="1" s="1"/>
  <c r="Q7" i="1"/>
  <c r="T7" i="1" s="1"/>
  <c r="P7" i="1"/>
  <c r="S7" i="1" s="1"/>
  <c r="R13" i="1"/>
  <c r="U13" i="1" s="1"/>
  <c r="Q13" i="1"/>
  <c r="T13" i="1" s="1"/>
  <c r="P13" i="1"/>
  <c r="S13" i="1" s="1"/>
  <c r="R19" i="1"/>
  <c r="U19" i="1" s="1"/>
  <c r="Q19" i="1"/>
  <c r="T19" i="1" s="1"/>
  <c r="P19" i="1"/>
  <c r="S19" i="1" s="1"/>
  <c r="R25" i="1"/>
  <c r="U25" i="1" s="1"/>
  <c r="P25" i="1"/>
  <c r="S25" i="1" s="1"/>
  <c r="Q25" i="1"/>
  <c r="T25" i="1" s="1"/>
  <c r="R5" i="1"/>
  <c r="U5" i="1" s="1"/>
  <c r="R11" i="1"/>
  <c r="U11" i="1" s="1"/>
  <c r="R17" i="1"/>
  <c r="U17" i="1" s="1"/>
  <c r="R2" i="1"/>
  <c r="U2" i="1" s="1"/>
  <c r="P2" i="1"/>
  <c r="S2" i="1" s="1"/>
  <c r="Q2" i="1"/>
  <c r="T2" i="1" s="1"/>
  <c r="R8" i="1"/>
  <c r="U8" i="1" s="1"/>
  <c r="P8" i="1"/>
  <c r="S8" i="1" s="1"/>
  <c r="Q8" i="1"/>
  <c r="T8" i="1" s="1"/>
  <c r="R14" i="1"/>
  <c r="U14" i="1" s="1"/>
  <c r="Q14" i="1"/>
  <c r="T14" i="1" s="1"/>
  <c r="P14" i="1"/>
  <c r="S14" i="1" s="1"/>
  <c r="R20" i="1"/>
  <c r="U20" i="1" s="1"/>
  <c r="Q20" i="1"/>
  <c r="T20" i="1" s="1"/>
  <c r="P20" i="1"/>
  <c r="S20" i="1" s="1"/>
  <c r="R26" i="1"/>
  <c r="U26" i="1" s="1"/>
  <c r="Q26" i="1"/>
  <c r="T26" i="1" s="1"/>
  <c r="P26" i="1"/>
  <c r="S26" i="1" s="1"/>
  <c r="P9" i="1"/>
  <c r="S9" i="1" s="1"/>
  <c r="Q9" i="1"/>
  <c r="T9" i="1" s="1"/>
  <c r="Q21" i="1"/>
  <c r="T21" i="1" s="1"/>
  <c r="P21" i="1"/>
  <c r="S21" i="1" s="1"/>
  <c r="R4" i="1"/>
  <c r="U4" i="1" s="1"/>
  <c r="P4" i="1"/>
  <c r="S4" i="1" s="1"/>
  <c r="Q4" i="1"/>
  <c r="T4" i="1" s="1"/>
  <c r="R10" i="1"/>
  <c r="U10" i="1" s="1"/>
  <c r="P10" i="1"/>
  <c r="S10" i="1" s="1"/>
  <c r="Q10" i="1"/>
  <c r="T10" i="1" s="1"/>
  <c r="R16" i="1"/>
  <c r="U16" i="1" s="1"/>
  <c r="P16" i="1"/>
  <c r="S16" i="1" s="1"/>
  <c r="Q16" i="1"/>
  <c r="T16" i="1" s="1"/>
  <c r="R22" i="1"/>
  <c r="U22" i="1" s="1"/>
  <c r="P22" i="1"/>
  <c r="S22" i="1" s="1"/>
  <c r="Q22" i="1"/>
  <c r="T22" i="1" s="1"/>
  <c r="Q5" i="1"/>
  <c r="T5" i="1" s="1"/>
  <c r="P5" i="1"/>
  <c r="S5" i="1" s="1"/>
  <c r="Q11" i="1"/>
  <c r="T11" i="1" s="1"/>
  <c r="P11" i="1"/>
  <c r="S11" i="1" s="1"/>
  <c r="P17" i="1"/>
  <c r="S17" i="1" s="1"/>
  <c r="Q17" i="1"/>
  <c r="T17" i="1" s="1"/>
  <c r="Q23" i="1"/>
  <c r="T23" i="1" s="1"/>
  <c r="P23" i="1"/>
  <c r="S23" i="1" s="1"/>
  <c r="R27" i="1"/>
  <c r="U27" i="1" s="1"/>
  <c r="Q27" i="1"/>
  <c r="T27" i="1" s="1"/>
  <c r="P27" i="1"/>
  <c r="S27" i="1" s="1"/>
  <c r="B8" i="1"/>
  <c r="H8" i="1" s="1"/>
  <c r="C8" i="1"/>
  <c r="I8" i="1" s="1"/>
  <c r="D8" i="1"/>
  <c r="J8" i="1" s="1"/>
  <c r="C15" i="1" l="1"/>
  <c r="I15" i="1" s="1"/>
  <c r="D15" i="1"/>
  <c r="J15" i="1" s="1"/>
  <c r="B15" i="1"/>
  <c r="H15" i="1" s="1"/>
  <c r="B3" i="1"/>
  <c r="H3" i="1" s="1"/>
  <c r="C3" i="1"/>
  <c r="I3" i="1" s="1"/>
  <c r="D3" i="1"/>
  <c r="J3" i="1" s="1"/>
  <c r="B4" i="1"/>
  <c r="H4" i="1" s="1"/>
  <c r="C4" i="1"/>
  <c r="I4" i="1" s="1"/>
  <c r="D4" i="1"/>
  <c r="J4" i="1" s="1"/>
  <c r="B5" i="1"/>
  <c r="H5" i="1" s="1"/>
  <c r="C5" i="1"/>
  <c r="I5" i="1" s="1"/>
  <c r="D5" i="1"/>
  <c r="J5" i="1" s="1"/>
  <c r="B6" i="1"/>
  <c r="H6" i="1" s="1"/>
  <c r="C6" i="1"/>
  <c r="I6" i="1" s="1"/>
  <c r="D6" i="1"/>
  <c r="J6" i="1" s="1"/>
  <c r="B7" i="1"/>
  <c r="H7" i="1" s="1"/>
  <c r="C7" i="1"/>
  <c r="I7" i="1" s="1"/>
  <c r="D7" i="1"/>
  <c r="J7" i="1" s="1"/>
  <c r="B9" i="1"/>
  <c r="H9" i="1" s="1"/>
  <c r="C9" i="1"/>
  <c r="I9" i="1" s="1"/>
  <c r="D9" i="1"/>
  <c r="J9" i="1" s="1"/>
  <c r="B10" i="1"/>
  <c r="H10" i="1" s="1"/>
  <c r="C10" i="1"/>
  <c r="I10" i="1" s="1"/>
  <c r="D10" i="1"/>
  <c r="J10" i="1" s="1"/>
  <c r="B11" i="1"/>
  <c r="H11" i="1" s="1"/>
  <c r="C11" i="1"/>
  <c r="I11" i="1" s="1"/>
  <c r="D11" i="1"/>
  <c r="J11" i="1" s="1"/>
  <c r="B12" i="1"/>
  <c r="H12" i="1" s="1"/>
  <c r="C12" i="1"/>
  <c r="I12" i="1" s="1"/>
  <c r="D12" i="1"/>
  <c r="J12" i="1" s="1"/>
  <c r="B13" i="1"/>
  <c r="H13" i="1" s="1"/>
  <c r="C13" i="1"/>
  <c r="I13" i="1" s="1"/>
  <c r="D13" i="1"/>
  <c r="J13" i="1" s="1"/>
  <c r="B14" i="1"/>
  <c r="H14" i="1" s="1"/>
  <c r="C14" i="1"/>
  <c r="I14" i="1" s="1"/>
  <c r="D14" i="1"/>
  <c r="J14" i="1" s="1"/>
  <c r="B16" i="1"/>
  <c r="H16" i="1" s="1"/>
  <c r="C16" i="1"/>
  <c r="I16" i="1" s="1"/>
  <c r="D16" i="1"/>
  <c r="J16" i="1" s="1"/>
  <c r="B17" i="1"/>
  <c r="H17" i="1" s="1"/>
  <c r="C17" i="1"/>
  <c r="I17" i="1" s="1"/>
  <c r="D17" i="1"/>
  <c r="J17" i="1" s="1"/>
  <c r="B18" i="1"/>
  <c r="H18" i="1" s="1"/>
  <c r="C18" i="1"/>
  <c r="I18" i="1" s="1"/>
  <c r="D18" i="1"/>
  <c r="J18" i="1" s="1"/>
  <c r="B19" i="1"/>
  <c r="H19" i="1" s="1"/>
  <c r="C19" i="1"/>
  <c r="I19" i="1" s="1"/>
  <c r="D19" i="1"/>
  <c r="J19" i="1" s="1"/>
  <c r="B20" i="1"/>
  <c r="H20" i="1" s="1"/>
  <c r="C20" i="1"/>
  <c r="I20" i="1" s="1"/>
  <c r="D20" i="1"/>
  <c r="J20" i="1" s="1"/>
  <c r="B21" i="1"/>
  <c r="H21" i="1" s="1"/>
  <c r="C21" i="1"/>
  <c r="I21" i="1" s="1"/>
  <c r="D21" i="1"/>
  <c r="J21" i="1" s="1"/>
  <c r="B22" i="1"/>
  <c r="H22" i="1" s="1"/>
  <c r="C22" i="1"/>
  <c r="I22" i="1" s="1"/>
  <c r="D22" i="1"/>
  <c r="J22" i="1" s="1"/>
  <c r="B23" i="1"/>
  <c r="H23" i="1" s="1"/>
  <c r="C23" i="1"/>
  <c r="I23" i="1" s="1"/>
  <c r="D23" i="1"/>
  <c r="J23" i="1" s="1"/>
  <c r="B24" i="1"/>
  <c r="H24" i="1" s="1"/>
  <c r="C24" i="1"/>
  <c r="I24" i="1" s="1"/>
  <c r="D24" i="1"/>
  <c r="J24" i="1" s="1"/>
  <c r="B25" i="1"/>
  <c r="H25" i="1" s="1"/>
  <c r="C25" i="1"/>
  <c r="I25" i="1" s="1"/>
  <c r="D25" i="1"/>
  <c r="J25" i="1" s="1"/>
  <c r="B26" i="1"/>
  <c r="H26" i="1" s="1"/>
  <c r="C26" i="1"/>
  <c r="I26" i="1" s="1"/>
  <c r="D26" i="1"/>
  <c r="J26" i="1" s="1"/>
  <c r="B27" i="1"/>
  <c r="H27" i="1" s="1"/>
  <c r="C27" i="1"/>
  <c r="I27" i="1" s="1"/>
  <c r="D27" i="1"/>
  <c r="J27" i="1" s="1"/>
  <c r="B28" i="1"/>
  <c r="H28" i="1" s="1"/>
  <c r="C28" i="1"/>
  <c r="I28" i="1" s="1"/>
  <c r="D28" i="1"/>
  <c r="J28" i="1" s="1"/>
  <c r="D2" i="1"/>
  <c r="J2" i="1" s="1"/>
  <c r="C2" i="1"/>
  <c r="I2" i="1" s="1"/>
  <c r="B2" i="1"/>
  <c r="H2" i="1" s="1"/>
</calcChain>
</file>

<file path=xl/sharedStrings.xml><?xml version="1.0" encoding="utf-8"?>
<sst xmlns="http://schemas.openxmlformats.org/spreadsheetml/2006/main" count="133" uniqueCount="27">
  <si>
    <t>simulation name</t>
  </si>
  <si>
    <t>dist_query_ref1</t>
  </si>
  <si>
    <t>dist_ref1_ref2</t>
  </si>
  <si>
    <t>query</t>
  </si>
  <si>
    <t>ref1</t>
  </si>
  <si>
    <t>ref2</t>
  </si>
  <si>
    <t>Comment</t>
  </si>
  <si>
    <t>abs_dist_query_ref1</t>
  </si>
  <si>
    <t>abs_dist_query_ref2</t>
  </si>
  <si>
    <t>abs_dist_ref1_ref2</t>
  </si>
  <si>
    <t>query_central</t>
  </si>
  <si>
    <t>trial_type</t>
  </si>
  <si>
    <t>main</t>
  </si>
  <si>
    <t>dist_query_ref2</t>
  </si>
  <si>
    <t xml:space="preserve">step_size </t>
  </si>
  <si>
    <t>regular</t>
  </si>
  <si>
    <t>practice</t>
  </si>
  <si>
    <t>balancing</t>
  </si>
  <si>
    <t>query_flipped</t>
  </si>
  <si>
    <t>ref1_flipped</t>
  </si>
  <si>
    <t>ref2_flipped</t>
  </si>
  <si>
    <t>dist_query_ref1_flipped</t>
  </si>
  <si>
    <t>dist_query_ref2_flipped</t>
  </si>
  <si>
    <t>dist_ref1_ref2_flipped</t>
  </si>
  <si>
    <t>abs_dist_query_ref1_flipped</t>
  </si>
  <si>
    <t>abs_dist_query_ref2_flipped</t>
  </si>
  <si>
    <t>abs_dist_ref1_ref2_flipped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</si>
</sst>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NumberFormat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zoomScale="55" zoomScaleNormal="55" workbookViewId="0">
      <pane ySplit="1" topLeftCell="A2" activePane="bottomLeft" state="frozen"/>
      <selection pane="bottomLeft" activeCell="O3" sqref="O3"/>
    </sheetView>
  </sheetViews>
  <sheetFormatPr defaultColWidth="9.140625" defaultRowHeight="15" x14ac:dyDescent="0.25"/>
  <cols>
    <col min="1" max="1" width="20.28515625" bestFit="1" customWidth="1"/>
    <col min="2" max="3" width="19.5703125" style="11" bestFit="1" customWidth="1"/>
    <col min="4" max="4" width="18.140625" style="8" bestFit="1" customWidth="1"/>
    <col min="5" max="5" width="10.7109375" style="8" bestFit="1" customWidth="1"/>
    <col min="6" max="7" width="9.5703125" style="8" bestFit="1" customWidth="1"/>
    <col min="8" max="9" width="23.7109375" style="8" bestFit="1" customWidth="1"/>
    <col min="10" max="10" width="22.28515625" style="8" bestFit="1" customWidth="1"/>
    <col min="11" max="13" width="14.28515625" style="8" bestFit="1" customWidth="1"/>
    <col min="14" max="14" width="12.140625" style="8" bestFit="1" customWidth="1"/>
    <col min="15" max="15" width="12.5703125" style="8" bestFit="1" customWidth="1"/>
    <col min="16" max="16384" width="9.140625" style="8"/>
  </cols>
  <sheetData>
    <row r="1" spans="1:21" s="1" customFormat="1" ht="60" x14ac:dyDescent="0.25">
      <c r="A1" s="2" t="s">
        <v>0</v>
      </c>
      <c r="B1" s="7" t="s">
        <v>1</v>
      </c>
      <c r="C1" s="7" t="s">
        <v>13</v>
      </c>
      <c r="D1" s="7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12" t="s">
        <v>11</v>
      </c>
      <c r="L1" s="2" t="s">
        <v>6</v>
      </c>
      <c r="M1" s="1" t="s">
        <v>18</v>
      </c>
      <c r="N1" s="1" t="s">
        <v>19</v>
      </c>
      <c r="O1" s="1" t="s">
        <v>20</v>
      </c>
      <c r="P1" s="7" t="s">
        <v>21</v>
      </c>
      <c r="Q1" s="7" t="s">
        <v>22</v>
      </c>
      <c r="R1" s="7" t="s">
        <v>23</v>
      </c>
      <c r="S1" s="7" t="s">
        <v>24</v>
      </c>
      <c r="T1" s="7" t="s">
        <v>25</v>
      </c>
      <c r="U1" s="7" t="s">
        <v>26</v>
      </c>
    </row>
    <row r="2" spans="1:21" customFormat="1" x14ac:dyDescent="0.25">
      <c r="A2" s="3" t="s">
        <v>15</v>
      </c>
      <c r="B2" s="15">
        <f>E2-F2</f>
        <v>8</v>
      </c>
      <c r="C2" s="15">
        <f>E2-G2</f>
        <v>-8</v>
      </c>
      <c r="D2" s="16">
        <f>F2-G2</f>
        <v>-16</v>
      </c>
      <c r="E2" s="5">
        <v>38</v>
      </c>
      <c r="F2" s="13">
        <f>E2-Sheet2!$B$1</f>
        <v>30</v>
      </c>
      <c r="G2" s="13">
        <f>E2+Sheet2!$B$1</f>
        <v>46</v>
      </c>
      <c r="H2" s="5">
        <f>ABS(B2)</f>
        <v>8</v>
      </c>
      <c r="I2" s="5">
        <f>ABS(C2)</f>
        <v>8</v>
      </c>
      <c r="J2" s="5">
        <f>ABS(D2)</f>
        <v>16</v>
      </c>
      <c r="K2" s="10" t="s">
        <v>10</v>
      </c>
      <c r="L2" s="5" t="s">
        <v>12</v>
      </c>
      <c r="M2">
        <f>((118-30)/2+30)*2-E2</f>
        <v>110</v>
      </c>
      <c r="N2">
        <f>((118-30)/2+30)*2-F2</f>
        <v>118</v>
      </c>
      <c r="O2">
        <f>((118-30)/2+30)*2-G2</f>
        <v>102</v>
      </c>
      <c r="P2" s="15">
        <f>M2-N2</f>
        <v>-8</v>
      </c>
      <c r="Q2" s="15">
        <f>M2-N2</f>
        <v>-8</v>
      </c>
      <c r="R2" s="16">
        <f>N2-O2</f>
        <v>16</v>
      </c>
      <c r="S2">
        <f>ABS(P2)</f>
        <v>8</v>
      </c>
      <c r="T2">
        <f t="shared" ref="T2:U2" si="0">ABS(Q2)</f>
        <v>8</v>
      </c>
      <c r="U2">
        <f t="shared" si="0"/>
        <v>16</v>
      </c>
    </row>
    <row r="3" spans="1:21" customFormat="1" x14ac:dyDescent="0.25">
      <c r="A3" s="3" t="s">
        <v>15</v>
      </c>
      <c r="B3" s="15">
        <f t="shared" ref="B3:B28" si="1">E3-F3</f>
        <v>8</v>
      </c>
      <c r="C3" s="15">
        <f t="shared" ref="C3:C28" si="2">E3-G3</f>
        <v>-8</v>
      </c>
      <c r="D3" s="16">
        <f t="shared" ref="D3:D28" si="3">F3-G3</f>
        <v>-16</v>
      </c>
      <c r="E3" s="5">
        <v>78</v>
      </c>
      <c r="F3" s="13">
        <f>E3-Sheet2!$B$1</f>
        <v>70</v>
      </c>
      <c r="G3" s="13">
        <f>E3+Sheet2!$B$1</f>
        <v>86</v>
      </c>
      <c r="H3" s="5">
        <f t="shared" ref="H3:H28" si="4">ABS(B3)</f>
        <v>8</v>
      </c>
      <c r="I3" s="5">
        <f t="shared" ref="I3:I28" si="5">ABS(C3)</f>
        <v>8</v>
      </c>
      <c r="J3" s="5">
        <f t="shared" ref="J3:J28" si="6">ABS(D3)</f>
        <v>16</v>
      </c>
      <c r="K3" s="10" t="s">
        <v>10</v>
      </c>
      <c r="L3" s="5" t="s">
        <v>12</v>
      </c>
      <c r="M3">
        <f>((118-30)/2+30)*2-E3</f>
        <v>70</v>
      </c>
      <c r="N3">
        <f>((118-30)/2+30)*2-F3</f>
        <v>78</v>
      </c>
      <c r="O3">
        <f>((118-30)/2+30)*2-G3</f>
        <v>62</v>
      </c>
      <c r="P3" s="15">
        <f t="shared" ref="P3:P38" si="7">M3-N3</f>
        <v>-8</v>
      </c>
      <c r="Q3" s="15">
        <f t="shared" ref="Q3:Q38" si="8">M3-N3</f>
        <v>-8</v>
      </c>
      <c r="R3" s="16">
        <f t="shared" ref="R3:R38" si="9">N3-O3</f>
        <v>16</v>
      </c>
      <c r="S3">
        <f t="shared" ref="S3:S38" si="10">ABS(P3)</f>
        <v>8</v>
      </c>
      <c r="T3">
        <f t="shared" ref="T3:T38" si="11">ABS(Q3)</f>
        <v>8</v>
      </c>
      <c r="U3">
        <f t="shared" ref="U3:U38" si="12">ABS(R3)</f>
        <v>16</v>
      </c>
    </row>
    <row r="4" spans="1:21" customFormat="1" x14ac:dyDescent="0.25">
      <c r="A4" s="3" t="s">
        <v>15</v>
      </c>
      <c r="B4" s="15">
        <f t="shared" si="1"/>
        <v>8</v>
      </c>
      <c r="C4" s="15">
        <f t="shared" si="2"/>
        <v>-8</v>
      </c>
      <c r="D4" s="16">
        <f t="shared" si="3"/>
        <v>-16</v>
      </c>
      <c r="E4" s="5">
        <v>110</v>
      </c>
      <c r="F4" s="13">
        <f>E4-Sheet2!$B$1</f>
        <v>102</v>
      </c>
      <c r="G4" s="13">
        <f>E4+Sheet2!$B$1</f>
        <v>118</v>
      </c>
      <c r="H4" s="5">
        <f t="shared" si="4"/>
        <v>8</v>
      </c>
      <c r="I4" s="5">
        <f t="shared" si="5"/>
        <v>8</v>
      </c>
      <c r="J4" s="5">
        <f t="shared" si="6"/>
        <v>16</v>
      </c>
      <c r="K4" s="10" t="s">
        <v>10</v>
      </c>
      <c r="L4" s="5" t="s">
        <v>12</v>
      </c>
      <c r="M4">
        <f>((118-30)/2+30)*2-E4</f>
        <v>38</v>
      </c>
      <c r="N4">
        <f>((118-30)/2+30)*2-F4</f>
        <v>46</v>
      </c>
      <c r="O4">
        <f>((118-30)/2+30)*2-G4</f>
        <v>30</v>
      </c>
      <c r="P4" s="15">
        <f t="shared" si="7"/>
        <v>-8</v>
      </c>
      <c r="Q4" s="15">
        <f t="shared" si="8"/>
        <v>-8</v>
      </c>
      <c r="R4" s="16">
        <f t="shared" si="9"/>
        <v>16</v>
      </c>
      <c r="S4">
        <f t="shared" si="10"/>
        <v>8</v>
      </c>
      <c r="T4">
        <f t="shared" si="11"/>
        <v>8</v>
      </c>
      <c r="U4">
        <f t="shared" si="12"/>
        <v>16</v>
      </c>
    </row>
    <row r="5" spans="1:21" customFormat="1" x14ac:dyDescent="0.25">
      <c r="A5" s="3" t="s">
        <v>15</v>
      </c>
      <c r="B5" s="17">
        <f t="shared" si="1"/>
        <v>16</v>
      </c>
      <c r="C5" s="17">
        <f t="shared" si="2"/>
        <v>-16</v>
      </c>
      <c r="D5" s="18">
        <f t="shared" si="3"/>
        <v>-32</v>
      </c>
      <c r="E5" s="5">
        <v>46</v>
      </c>
      <c r="F5" s="13">
        <f>E5-Sheet2!$B$1*2</f>
        <v>30</v>
      </c>
      <c r="G5" s="13">
        <f>E5+Sheet2!$B$1*2</f>
        <v>62</v>
      </c>
      <c r="H5" s="5">
        <f t="shared" si="4"/>
        <v>16</v>
      </c>
      <c r="I5" s="5">
        <f t="shared" si="5"/>
        <v>16</v>
      </c>
      <c r="J5" s="5">
        <f t="shared" si="6"/>
        <v>32</v>
      </c>
      <c r="K5" s="10" t="s">
        <v>10</v>
      </c>
      <c r="L5" s="5" t="s">
        <v>12</v>
      </c>
      <c r="M5">
        <f>((118-30)/2+30)*2-E5</f>
        <v>102</v>
      </c>
      <c r="N5">
        <f>((118-30)/2+30)*2-F5</f>
        <v>118</v>
      </c>
      <c r="O5">
        <f>((118-30)/2+30)*2-G5</f>
        <v>86</v>
      </c>
      <c r="P5" s="15">
        <f t="shared" si="7"/>
        <v>-16</v>
      </c>
      <c r="Q5" s="15">
        <f t="shared" si="8"/>
        <v>-16</v>
      </c>
      <c r="R5" s="16">
        <f t="shared" si="9"/>
        <v>32</v>
      </c>
      <c r="S5">
        <f t="shared" si="10"/>
        <v>16</v>
      </c>
      <c r="T5">
        <f t="shared" si="11"/>
        <v>16</v>
      </c>
      <c r="U5">
        <f t="shared" si="12"/>
        <v>32</v>
      </c>
    </row>
    <row r="6" spans="1:21" customFormat="1" x14ac:dyDescent="0.25">
      <c r="A6" s="3" t="s">
        <v>15</v>
      </c>
      <c r="B6" s="17">
        <f t="shared" si="1"/>
        <v>16</v>
      </c>
      <c r="C6" s="17">
        <f t="shared" si="2"/>
        <v>-16</v>
      </c>
      <c r="D6" s="18">
        <f t="shared" si="3"/>
        <v>-32</v>
      </c>
      <c r="E6" s="5">
        <v>78</v>
      </c>
      <c r="F6" s="13">
        <f>E6-Sheet2!$B$1*2</f>
        <v>62</v>
      </c>
      <c r="G6" s="13">
        <f>E6+Sheet2!$B$1*2</f>
        <v>94</v>
      </c>
      <c r="H6" s="5">
        <f t="shared" si="4"/>
        <v>16</v>
      </c>
      <c r="I6" s="5">
        <f t="shared" si="5"/>
        <v>16</v>
      </c>
      <c r="J6" s="5">
        <f t="shared" si="6"/>
        <v>32</v>
      </c>
      <c r="K6" s="10" t="s">
        <v>10</v>
      </c>
      <c r="L6" s="5" t="s">
        <v>12</v>
      </c>
      <c r="M6">
        <f>((118-30)/2+30)*2-E6</f>
        <v>70</v>
      </c>
      <c r="N6">
        <f>((118-30)/2+30)*2-F6</f>
        <v>86</v>
      </c>
      <c r="O6">
        <f>((118-30)/2+30)*2-G6</f>
        <v>54</v>
      </c>
      <c r="P6" s="15">
        <f t="shared" si="7"/>
        <v>-16</v>
      </c>
      <c r="Q6" s="15">
        <f t="shared" si="8"/>
        <v>-16</v>
      </c>
      <c r="R6" s="16">
        <f t="shared" si="9"/>
        <v>32</v>
      </c>
      <c r="S6">
        <f t="shared" si="10"/>
        <v>16</v>
      </c>
      <c r="T6">
        <f t="shared" si="11"/>
        <v>16</v>
      </c>
      <c r="U6">
        <f t="shared" si="12"/>
        <v>32</v>
      </c>
    </row>
    <row r="7" spans="1:21" customFormat="1" x14ac:dyDescent="0.25">
      <c r="A7" s="3" t="s">
        <v>15</v>
      </c>
      <c r="B7" s="17">
        <f t="shared" si="1"/>
        <v>16</v>
      </c>
      <c r="C7" s="17">
        <f t="shared" si="2"/>
        <v>-16</v>
      </c>
      <c r="D7" s="18">
        <f t="shared" si="3"/>
        <v>-32</v>
      </c>
      <c r="E7" s="5">
        <v>102</v>
      </c>
      <c r="F7" s="13">
        <f>E7-Sheet2!$B$1*2</f>
        <v>86</v>
      </c>
      <c r="G7" s="13">
        <f>E7+Sheet2!$B$1*2</f>
        <v>118</v>
      </c>
      <c r="H7" s="5">
        <f t="shared" si="4"/>
        <v>16</v>
      </c>
      <c r="I7" s="5">
        <f t="shared" si="5"/>
        <v>16</v>
      </c>
      <c r="J7" s="5">
        <f t="shared" si="6"/>
        <v>32</v>
      </c>
      <c r="K7" s="10" t="s">
        <v>10</v>
      </c>
      <c r="L7" s="5" t="s">
        <v>12</v>
      </c>
      <c r="M7">
        <f>((118-30)/2+30)*2-E7</f>
        <v>46</v>
      </c>
      <c r="N7">
        <f>((118-30)/2+30)*2-F7</f>
        <v>62</v>
      </c>
      <c r="O7">
        <f>((118-30)/2+30)*2-G7</f>
        <v>30</v>
      </c>
      <c r="P7" s="15">
        <f t="shared" si="7"/>
        <v>-16</v>
      </c>
      <c r="Q7" s="15">
        <f t="shared" si="8"/>
        <v>-16</v>
      </c>
      <c r="R7" s="16">
        <f t="shared" si="9"/>
        <v>32</v>
      </c>
      <c r="S7">
        <f t="shared" si="10"/>
        <v>16</v>
      </c>
      <c r="T7">
        <f t="shared" si="11"/>
        <v>16</v>
      </c>
      <c r="U7">
        <f t="shared" si="12"/>
        <v>32</v>
      </c>
    </row>
    <row r="8" spans="1:21" customFormat="1" x14ac:dyDescent="0.25">
      <c r="A8" s="3" t="s">
        <v>15</v>
      </c>
      <c r="B8" s="19">
        <f t="shared" ref="B8" si="13">E8-F8</f>
        <v>24</v>
      </c>
      <c r="C8" s="19">
        <f t="shared" ref="C8" si="14">E8-G8</f>
        <v>-24</v>
      </c>
      <c r="D8" s="20">
        <f t="shared" ref="D8" si="15">F8-G8</f>
        <v>-48</v>
      </c>
      <c r="E8" s="5">
        <v>54</v>
      </c>
      <c r="F8" s="13">
        <f>E8-Sheet2!$B$1*3</f>
        <v>30</v>
      </c>
      <c r="G8" s="13">
        <f>E8+Sheet2!$B$1*3</f>
        <v>78</v>
      </c>
      <c r="H8" s="5">
        <f t="shared" ref="H8" si="16">ABS(B8)</f>
        <v>24</v>
      </c>
      <c r="I8" s="5">
        <f t="shared" ref="I8" si="17">ABS(C8)</f>
        <v>24</v>
      </c>
      <c r="J8" s="5">
        <f t="shared" ref="J8" si="18">ABS(D8)</f>
        <v>48</v>
      </c>
      <c r="K8" s="10" t="s">
        <v>10</v>
      </c>
      <c r="L8" s="5" t="s">
        <v>12</v>
      </c>
      <c r="M8">
        <f>((118-30)/2+30)*2-E8</f>
        <v>94</v>
      </c>
      <c r="N8">
        <f>((118-30)/2+30)*2-F8</f>
        <v>118</v>
      </c>
      <c r="O8">
        <f>((118-30)/2+30)*2-G8</f>
        <v>70</v>
      </c>
      <c r="P8" s="15">
        <f t="shared" si="7"/>
        <v>-24</v>
      </c>
      <c r="Q8" s="15">
        <f t="shared" si="8"/>
        <v>-24</v>
      </c>
      <c r="R8" s="16">
        <f t="shared" si="9"/>
        <v>48</v>
      </c>
      <c r="S8">
        <f t="shared" si="10"/>
        <v>24</v>
      </c>
      <c r="T8">
        <f t="shared" si="11"/>
        <v>24</v>
      </c>
      <c r="U8">
        <f t="shared" si="12"/>
        <v>48</v>
      </c>
    </row>
    <row r="9" spans="1:21" customFormat="1" x14ac:dyDescent="0.25">
      <c r="A9" s="3" t="s">
        <v>15</v>
      </c>
      <c r="B9" s="19">
        <f t="shared" si="1"/>
        <v>24</v>
      </c>
      <c r="C9" s="19">
        <f t="shared" si="2"/>
        <v>-24</v>
      </c>
      <c r="D9" s="20">
        <f t="shared" si="3"/>
        <v>-48</v>
      </c>
      <c r="E9" s="5">
        <v>78</v>
      </c>
      <c r="F9" s="13">
        <f>E9-Sheet2!$B$1*3</f>
        <v>54</v>
      </c>
      <c r="G9" s="13">
        <f>E9+Sheet2!$B$1*3</f>
        <v>102</v>
      </c>
      <c r="H9" s="5">
        <f t="shared" si="4"/>
        <v>24</v>
      </c>
      <c r="I9" s="5">
        <f t="shared" si="5"/>
        <v>24</v>
      </c>
      <c r="J9" s="5">
        <f t="shared" si="6"/>
        <v>48</v>
      </c>
      <c r="K9" s="10" t="s">
        <v>10</v>
      </c>
      <c r="L9" s="5" t="s">
        <v>12</v>
      </c>
      <c r="M9">
        <f>((118-30)/2+30)*2-E9</f>
        <v>70</v>
      </c>
      <c r="N9">
        <f>((118-30)/2+30)*2-F9</f>
        <v>94</v>
      </c>
      <c r="O9">
        <f>((118-30)/2+30)*2-G9</f>
        <v>46</v>
      </c>
      <c r="P9" s="15">
        <f t="shared" si="7"/>
        <v>-24</v>
      </c>
      <c r="Q9" s="15">
        <f t="shared" si="8"/>
        <v>-24</v>
      </c>
      <c r="R9" s="16">
        <f t="shared" si="9"/>
        <v>48</v>
      </c>
      <c r="S9">
        <f t="shared" si="10"/>
        <v>24</v>
      </c>
      <c r="T9">
        <f t="shared" si="11"/>
        <v>24</v>
      </c>
      <c r="U9">
        <f t="shared" si="12"/>
        <v>48</v>
      </c>
    </row>
    <row r="10" spans="1:21" customFormat="1" x14ac:dyDescent="0.25">
      <c r="A10" s="3" t="s">
        <v>15</v>
      </c>
      <c r="B10" s="19">
        <f t="shared" si="1"/>
        <v>24</v>
      </c>
      <c r="C10" s="19">
        <f t="shared" si="2"/>
        <v>-24</v>
      </c>
      <c r="D10" s="20">
        <f t="shared" si="3"/>
        <v>-48</v>
      </c>
      <c r="E10" s="5">
        <v>94</v>
      </c>
      <c r="F10" s="13">
        <f>E10-Sheet2!$B$1*3</f>
        <v>70</v>
      </c>
      <c r="G10" s="13">
        <f>E10+Sheet2!$B$1*3</f>
        <v>118</v>
      </c>
      <c r="H10" s="5">
        <f t="shared" si="4"/>
        <v>24</v>
      </c>
      <c r="I10" s="5">
        <f t="shared" si="5"/>
        <v>24</v>
      </c>
      <c r="J10" s="5">
        <f t="shared" si="6"/>
        <v>48</v>
      </c>
      <c r="K10" s="10" t="s">
        <v>10</v>
      </c>
      <c r="L10" s="5" t="s">
        <v>12</v>
      </c>
      <c r="M10">
        <f>((118-30)/2+30)*2-E10</f>
        <v>54</v>
      </c>
      <c r="N10">
        <f>((118-30)/2+30)*2-F10</f>
        <v>78</v>
      </c>
      <c r="O10">
        <f>((118-30)/2+30)*2-G10</f>
        <v>30</v>
      </c>
      <c r="P10" s="15">
        <f t="shared" si="7"/>
        <v>-24</v>
      </c>
      <c r="Q10" s="15">
        <f t="shared" si="8"/>
        <v>-24</v>
      </c>
      <c r="R10" s="16">
        <f t="shared" si="9"/>
        <v>48</v>
      </c>
      <c r="S10">
        <f t="shared" si="10"/>
        <v>24</v>
      </c>
      <c r="T10">
        <f t="shared" si="11"/>
        <v>24</v>
      </c>
      <c r="U10">
        <f t="shared" si="12"/>
        <v>48</v>
      </c>
    </row>
    <row r="11" spans="1:21" customFormat="1" x14ac:dyDescent="0.25">
      <c r="A11" s="3" t="s">
        <v>15</v>
      </c>
      <c r="B11" s="21">
        <f t="shared" si="1"/>
        <v>8</v>
      </c>
      <c r="C11" s="21">
        <f t="shared" si="2"/>
        <v>-16</v>
      </c>
      <c r="D11" s="22">
        <f t="shared" si="3"/>
        <v>-24</v>
      </c>
      <c r="E11" s="5">
        <v>38</v>
      </c>
      <c r="F11" s="13">
        <f>E11-Sheet2!$B$1*1</f>
        <v>30</v>
      </c>
      <c r="G11" s="13">
        <f>E11+Sheet2!$B$1*2</f>
        <v>54</v>
      </c>
      <c r="H11" s="5">
        <f t="shared" si="4"/>
        <v>8</v>
      </c>
      <c r="I11" s="5">
        <f t="shared" si="5"/>
        <v>16</v>
      </c>
      <c r="J11" s="5">
        <f t="shared" si="6"/>
        <v>24</v>
      </c>
      <c r="K11" s="10" t="s">
        <v>10</v>
      </c>
      <c r="L11" s="5" t="s">
        <v>12</v>
      </c>
      <c r="M11">
        <f>((118-30)/2+30)*2-E11</f>
        <v>110</v>
      </c>
      <c r="N11">
        <f>((118-30)/2+30)*2-F11</f>
        <v>118</v>
      </c>
      <c r="O11">
        <f>((118-30)/2+30)*2-G11</f>
        <v>94</v>
      </c>
      <c r="P11" s="15">
        <f t="shared" si="7"/>
        <v>-8</v>
      </c>
      <c r="Q11" s="15">
        <f t="shared" si="8"/>
        <v>-8</v>
      </c>
      <c r="R11" s="16">
        <f t="shared" si="9"/>
        <v>24</v>
      </c>
      <c r="S11">
        <f t="shared" si="10"/>
        <v>8</v>
      </c>
      <c r="T11">
        <f t="shared" si="11"/>
        <v>8</v>
      </c>
      <c r="U11">
        <f t="shared" si="12"/>
        <v>24</v>
      </c>
    </row>
    <row r="12" spans="1:21" customFormat="1" x14ac:dyDescent="0.25">
      <c r="A12" s="3" t="s">
        <v>15</v>
      </c>
      <c r="B12" s="21">
        <f t="shared" si="1"/>
        <v>8</v>
      </c>
      <c r="C12" s="21">
        <f t="shared" si="2"/>
        <v>-16</v>
      </c>
      <c r="D12" s="22">
        <f t="shared" si="3"/>
        <v>-24</v>
      </c>
      <c r="E12" s="5">
        <v>78</v>
      </c>
      <c r="F12" s="13">
        <f>E12-Sheet2!$B$1*1</f>
        <v>70</v>
      </c>
      <c r="G12" s="13">
        <f>E12+Sheet2!$B$1*2</f>
        <v>94</v>
      </c>
      <c r="H12" s="5">
        <f t="shared" si="4"/>
        <v>8</v>
      </c>
      <c r="I12" s="5">
        <f t="shared" si="5"/>
        <v>16</v>
      </c>
      <c r="J12" s="5">
        <f t="shared" si="6"/>
        <v>24</v>
      </c>
      <c r="K12" s="10" t="s">
        <v>10</v>
      </c>
      <c r="L12" s="5" t="s">
        <v>12</v>
      </c>
      <c r="M12">
        <f>((118-30)/2+30)*2-E12</f>
        <v>70</v>
      </c>
      <c r="N12">
        <f>((118-30)/2+30)*2-F12</f>
        <v>78</v>
      </c>
      <c r="O12">
        <f>((118-30)/2+30)*2-G12</f>
        <v>54</v>
      </c>
      <c r="P12" s="15">
        <f t="shared" si="7"/>
        <v>-8</v>
      </c>
      <c r="Q12" s="15">
        <f t="shared" si="8"/>
        <v>-8</v>
      </c>
      <c r="R12" s="16">
        <f t="shared" si="9"/>
        <v>24</v>
      </c>
      <c r="S12">
        <f t="shared" si="10"/>
        <v>8</v>
      </c>
      <c r="T12">
        <f t="shared" si="11"/>
        <v>8</v>
      </c>
      <c r="U12">
        <f t="shared" si="12"/>
        <v>24</v>
      </c>
    </row>
    <row r="13" spans="1:21" customFormat="1" x14ac:dyDescent="0.25">
      <c r="A13" s="3" t="s">
        <v>15</v>
      </c>
      <c r="B13" s="21">
        <f t="shared" si="1"/>
        <v>8</v>
      </c>
      <c r="C13" s="21">
        <f t="shared" si="2"/>
        <v>-16</v>
      </c>
      <c r="D13" s="22">
        <f t="shared" si="3"/>
        <v>-24</v>
      </c>
      <c r="E13" s="5">
        <v>102</v>
      </c>
      <c r="F13" s="13">
        <f>E13-Sheet2!$B$1*1</f>
        <v>94</v>
      </c>
      <c r="G13" s="13">
        <f>E13+Sheet2!$B$1*2</f>
        <v>118</v>
      </c>
      <c r="H13" s="5">
        <f t="shared" si="4"/>
        <v>8</v>
      </c>
      <c r="I13" s="5">
        <f t="shared" si="5"/>
        <v>16</v>
      </c>
      <c r="J13" s="5">
        <f t="shared" si="6"/>
        <v>24</v>
      </c>
      <c r="K13" s="10" t="s">
        <v>10</v>
      </c>
      <c r="L13" s="5" t="s">
        <v>12</v>
      </c>
      <c r="M13">
        <f>((118-30)/2+30)*2-E13</f>
        <v>46</v>
      </c>
      <c r="N13">
        <f>((118-30)/2+30)*2-F13</f>
        <v>54</v>
      </c>
      <c r="O13">
        <f>((118-30)/2+30)*2-G13</f>
        <v>30</v>
      </c>
      <c r="P13" s="15">
        <f t="shared" si="7"/>
        <v>-8</v>
      </c>
      <c r="Q13" s="15">
        <f t="shared" si="8"/>
        <v>-8</v>
      </c>
      <c r="R13" s="16">
        <f t="shared" si="9"/>
        <v>24</v>
      </c>
      <c r="S13">
        <f t="shared" si="10"/>
        <v>8</v>
      </c>
      <c r="T13">
        <f t="shared" si="11"/>
        <v>8</v>
      </c>
      <c r="U13">
        <f t="shared" si="12"/>
        <v>24</v>
      </c>
    </row>
    <row r="14" spans="1:21" customFormat="1" x14ac:dyDescent="0.25">
      <c r="A14" s="3" t="s">
        <v>15</v>
      </c>
      <c r="B14" s="23">
        <f t="shared" si="1"/>
        <v>16</v>
      </c>
      <c r="C14" s="23">
        <f t="shared" si="2"/>
        <v>-8</v>
      </c>
      <c r="D14" s="24">
        <f t="shared" si="3"/>
        <v>-24</v>
      </c>
      <c r="E14" s="5">
        <v>46</v>
      </c>
      <c r="F14" s="13">
        <f>E14-Sheet2!$B$1*2</f>
        <v>30</v>
      </c>
      <c r="G14" s="13">
        <f>E14+Sheet2!$B$1*1</f>
        <v>54</v>
      </c>
      <c r="H14" s="5">
        <f t="shared" si="4"/>
        <v>16</v>
      </c>
      <c r="I14" s="5">
        <f t="shared" si="5"/>
        <v>8</v>
      </c>
      <c r="J14" s="5">
        <f t="shared" si="6"/>
        <v>24</v>
      </c>
      <c r="K14" s="10" t="s">
        <v>10</v>
      </c>
      <c r="L14" s="5" t="s">
        <v>12</v>
      </c>
      <c r="M14">
        <f>((118-30)/2+30)*2-E14</f>
        <v>102</v>
      </c>
      <c r="N14">
        <f>((118-30)/2+30)*2-F14</f>
        <v>118</v>
      </c>
      <c r="O14">
        <f>((118-30)/2+30)*2-G14</f>
        <v>94</v>
      </c>
      <c r="P14" s="15">
        <f t="shared" si="7"/>
        <v>-16</v>
      </c>
      <c r="Q14" s="15">
        <f t="shared" si="8"/>
        <v>-16</v>
      </c>
      <c r="R14" s="16">
        <f t="shared" si="9"/>
        <v>24</v>
      </c>
      <c r="S14">
        <f t="shared" si="10"/>
        <v>16</v>
      </c>
      <c r="T14">
        <f t="shared" si="11"/>
        <v>16</v>
      </c>
      <c r="U14">
        <f t="shared" si="12"/>
        <v>24</v>
      </c>
    </row>
    <row r="15" spans="1:21" customFormat="1" x14ac:dyDescent="0.25">
      <c r="A15" s="3" t="s">
        <v>15</v>
      </c>
      <c r="B15" s="23">
        <f t="shared" si="1"/>
        <v>16</v>
      </c>
      <c r="C15" s="23">
        <f t="shared" si="2"/>
        <v>-8</v>
      </c>
      <c r="D15" s="24">
        <f t="shared" si="3"/>
        <v>-24</v>
      </c>
      <c r="E15" s="5">
        <v>78</v>
      </c>
      <c r="F15" s="13">
        <f>E15-Sheet2!$B$1*2</f>
        <v>62</v>
      </c>
      <c r="G15" s="13">
        <f>E15+Sheet2!$B$1*1</f>
        <v>86</v>
      </c>
      <c r="H15" s="5">
        <f t="shared" si="4"/>
        <v>16</v>
      </c>
      <c r="I15" s="5">
        <f t="shared" si="5"/>
        <v>8</v>
      </c>
      <c r="J15" s="5">
        <f t="shared" si="6"/>
        <v>24</v>
      </c>
      <c r="K15" s="10" t="s">
        <v>10</v>
      </c>
      <c r="L15" s="5" t="s">
        <v>12</v>
      </c>
      <c r="M15">
        <f>((118-30)/2+30)*2-E15</f>
        <v>70</v>
      </c>
      <c r="N15">
        <f>((118-30)/2+30)*2-F15</f>
        <v>86</v>
      </c>
      <c r="O15">
        <f>((118-30)/2+30)*2-G15</f>
        <v>62</v>
      </c>
      <c r="P15" s="15">
        <f t="shared" si="7"/>
        <v>-16</v>
      </c>
      <c r="Q15" s="15">
        <f t="shared" si="8"/>
        <v>-16</v>
      </c>
      <c r="R15" s="16">
        <f t="shared" si="9"/>
        <v>24</v>
      </c>
      <c r="S15">
        <f t="shared" si="10"/>
        <v>16</v>
      </c>
      <c r="T15">
        <f t="shared" si="11"/>
        <v>16</v>
      </c>
      <c r="U15">
        <f t="shared" si="12"/>
        <v>24</v>
      </c>
    </row>
    <row r="16" spans="1:21" customFormat="1" x14ac:dyDescent="0.25">
      <c r="A16" s="3" t="s">
        <v>15</v>
      </c>
      <c r="B16" s="23">
        <f t="shared" si="1"/>
        <v>16</v>
      </c>
      <c r="C16" s="23">
        <f t="shared" si="2"/>
        <v>-8</v>
      </c>
      <c r="D16" s="24">
        <f t="shared" si="3"/>
        <v>-24</v>
      </c>
      <c r="E16" s="5">
        <v>110</v>
      </c>
      <c r="F16" s="13">
        <f>E16-Sheet2!$B$1*2</f>
        <v>94</v>
      </c>
      <c r="G16" s="13">
        <f>E16+Sheet2!$B$1*1</f>
        <v>118</v>
      </c>
      <c r="H16" s="5">
        <f t="shared" si="4"/>
        <v>16</v>
      </c>
      <c r="I16" s="5">
        <f t="shared" si="5"/>
        <v>8</v>
      </c>
      <c r="J16" s="5">
        <f t="shared" si="6"/>
        <v>24</v>
      </c>
      <c r="K16" s="10" t="s">
        <v>10</v>
      </c>
      <c r="L16" s="5" t="s">
        <v>12</v>
      </c>
      <c r="M16">
        <f>((118-30)/2+30)*2-E16</f>
        <v>38</v>
      </c>
      <c r="N16">
        <f>((118-30)/2+30)*2-F16</f>
        <v>54</v>
      </c>
      <c r="O16">
        <f>((118-30)/2+30)*2-G16</f>
        <v>30</v>
      </c>
      <c r="P16" s="15">
        <f t="shared" si="7"/>
        <v>-16</v>
      </c>
      <c r="Q16" s="15">
        <f t="shared" si="8"/>
        <v>-16</v>
      </c>
      <c r="R16" s="16">
        <f t="shared" si="9"/>
        <v>24</v>
      </c>
      <c r="S16">
        <f t="shared" si="10"/>
        <v>16</v>
      </c>
      <c r="T16">
        <f t="shared" si="11"/>
        <v>16</v>
      </c>
      <c r="U16">
        <f t="shared" si="12"/>
        <v>24</v>
      </c>
    </row>
    <row r="17" spans="1:21" customFormat="1" x14ac:dyDescent="0.25">
      <c r="A17" s="3" t="s">
        <v>15</v>
      </c>
      <c r="B17" s="25">
        <f t="shared" si="1"/>
        <v>16</v>
      </c>
      <c r="C17" s="25">
        <f t="shared" si="2"/>
        <v>-24</v>
      </c>
      <c r="D17" s="26">
        <f t="shared" si="3"/>
        <v>-40</v>
      </c>
      <c r="E17" s="5">
        <v>46</v>
      </c>
      <c r="F17" s="13">
        <f>E17-Sheet2!$B$1*2</f>
        <v>30</v>
      </c>
      <c r="G17" s="13">
        <f>E17+Sheet2!$B$1*3</f>
        <v>70</v>
      </c>
      <c r="H17" s="5">
        <f t="shared" si="4"/>
        <v>16</v>
      </c>
      <c r="I17" s="5">
        <f t="shared" si="5"/>
        <v>24</v>
      </c>
      <c r="J17" s="5">
        <f t="shared" si="6"/>
        <v>40</v>
      </c>
      <c r="K17" s="10" t="s">
        <v>10</v>
      </c>
      <c r="L17" s="5" t="s">
        <v>12</v>
      </c>
      <c r="M17">
        <f>((118-30)/2+30)*2-E17</f>
        <v>102</v>
      </c>
      <c r="N17">
        <f>((118-30)/2+30)*2-F17</f>
        <v>118</v>
      </c>
      <c r="O17">
        <f>((118-30)/2+30)*2-G17</f>
        <v>78</v>
      </c>
      <c r="P17" s="15">
        <f t="shared" si="7"/>
        <v>-16</v>
      </c>
      <c r="Q17" s="15">
        <f t="shared" si="8"/>
        <v>-16</v>
      </c>
      <c r="R17" s="16">
        <f t="shared" si="9"/>
        <v>40</v>
      </c>
      <c r="S17">
        <f t="shared" si="10"/>
        <v>16</v>
      </c>
      <c r="T17">
        <f t="shared" si="11"/>
        <v>16</v>
      </c>
      <c r="U17">
        <f t="shared" si="12"/>
        <v>40</v>
      </c>
    </row>
    <row r="18" spans="1:21" customFormat="1" x14ac:dyDescent="0.25">
      <c r="A18" s="3" t="s">
        <v>15</v>
      </c>
      <c r="B18" s="25">
        <f t="shared" si="1"/>
        <v>16</v>
      </c>
      <c r="C18" s="25">
        <f t="shared" si="2"/>
        <v>-24</v>
      </c>
      <c r="D18" s="26">
        <f t="shared" si="3"/>
        <v>-40</v>
      </c>
      <c r="E18" s="5">
        <v>78</v>
      </c>
      <c r="F18" s="13">
        <f>E18-Sheet2!$B$1*2</f>
        <v>62</v>
      </c>
      <c r="G18" s="13">
        <f>E18+Sheet2!$B$1*3</f>
        <v>102</v>
      </c>
      <c r="H18" s="5">
        <f t="shared" si="4"/>
        <v>16</v>
      </c>
      <c r="I18" s="5">
        <f t="shared" si="5"/>
        <v>24</v>
      </c>
      <c r="J18" s="5">
        <f t="shared" si="6"/>
        <v>40</v>
      </c>
      <c r="K18" s="10" t="s">
        <v>10</v>
      </c>
      <c r="L18" s="5" t="s">
        <v>12</v>
      </c>
      <c r="M18">
        <f>((118-30)/2+30)*2-E18</f>
        <v>70</v>
      </c>
      <c r="N18">
        <f>((118-30)/2+30)*2-F18</f>
        <v>86</v>
      </c>
      <c r="O18">
        <f>((118-30)/2+30)*2-G18</f>
        <v>46</v>
      </c>
      <c r="P18" s="15">
        <f t="shared" si="7"/>
        <v>-16</v>
      </c>
      <c r="Q18" s="15">
        <f t="shared" si="8"/>
        <v>-16</v>
      </c>
      <c r="R18" s="16">
        <f t="shared" si="9"/>
        <v>40</v>
      </c>
      <c r="S18">
        <f t="shared" si="10"/>
        <v>16</v>
      </c>
      <c r="T18">
        <f t="shared" si="11"/>
        <v>16</v>
      </c>
      <c r="U18">
        <f t="shared" si="12"/>
        <v>40</v>
      </c>
    </row>
    <row r="19" spans="1:21" customFormat="1" x14ac:dyDescent="0.25">
      <c r="A19" s="3" t="s">
        <v>15</v>
      </c>
      <c r="B19" s="25">
        <f t="shared" si="1"/>
        <v>16</v>
      </c>
      <c r="C19" s="25">
        <f t="shared" si="2"/>
        <v>-24</v>
      </c>
      <c r="D19" s="26">
        <f t="shared" si="3"/>
        <v>-40</v>
      </c>
      <c r="E19" s="5">
        <v>94</v>
      </c>
      <c r="F19" s="13">
        <f>E19-Sheet2!$B$1*2</f>
        <v>78</v>
      </c>
      <c r="G19" s="13">
        <f>E19+Sheet2!$B$1*3</f>
        <v>118</v>
      </c>
      <c r="H19" s="5">
        <f t="shared" si="4"/>
        <v>16</v>
      </c>
      <c r="I19" s="5">
        <f t="shared" si="5"/>
        <v>24</v>
      </c>
      <c r="J19" s="5">
        <f t="shared" si="6"/>
        <v>40</v>
      </c>
      <c r="K19" s="10" t="s">
        <v>10</v>
      </c>
      <c r="L19" s="5" t="s">
        <v>12</v>
      </c>
      <c r="M19">
        <f>((118-30)/2+30)*2-E19</f>
        <v>54</v>
      </c>
      <c r="N19">
        <f>((118-30)/2+30)*2-F19</f>
        <v>70</v>
      </c>
      <c r="O19">
        <f>((118-30)/2+30)*2-G19</f>
        <v>30</v>
      </c>
      <c r="P19" s="15">
        <f t="shared" si="7"/>
        <v>-16</v>
      </c>
      <c r="Q19" s="15">
        <f t="shared" si="8"/>
        <v>-16</v>
      </c>
      <c r="R19" s="16">
        <f t="shared" si="9"/>
        <v>40</v>
      </c>
      <c r="S19">
        <f t="shared" si="10"/>
        <v>16</v>
      </c>
      <c r="T19">
        <f t="shared" si="11"/>
        <v>16</v>
      </c>
      <c r="U19">
        <f t="shared" si="12"/>
        <v>40</v>
      </c>
    </row>
    <row r="20" spans="1:21" customFormat="1" x14ac:dyDescent="0.25">
      <c r="A20" s="3" t="s">
        <v>15</v>
      </c>
      <c r="B20" s="27">
        <f t="shared" si="1"/>
        <v>24</v>
      </c>
      <c r="C20" s="27">
        <f t="shared" si="2"/>
        <v>-16</v>
      </c>
      <c r="D20" s="28">
        <f t="shared" si="3"/>
        <v>-40</v>
      </c>
      <c r="E20" s="5">
        <v>54</v>
      </c>
      <c r="F20" s="13">
        <f>E20-Sheet2!$B$1*3</f>
        <v>30</v>
      </c>
      <c r="G20" s="13">
        <f>E20+Sheet2!$B$1*2</f>
        <v>70</v>
      </c>
      <c r="H20" s="5">
        <f t="shared" si="4"/>
        <v>24</v>
      </c>
      <c r="I20" s="5">
        <f t="shared" si="5"/>
        <v>16</v>
      </c>
      <c r="J20" s="5">
        <f t="shared" si="6"/>
        <v>40</v>
      </c>
      <c r="K20" s="10" t="s">
        <v>10</v>
      </c>
      <c r="L20" s="5" t="s">
        <v>12</v>
      </c>
      <c r="M20">
        <f>((118-30)/2+30)*2-E20</f>
        <v>94</v>
      </c>
      <c r="N20">
        <f>((118-30)/2+30)*2-F20</f>
        <v>118</v>
      </c>
      <c r="O20">
        <f>((118-30)/2+30)*2-G20</f>
        <v>78</v>
      </c>
      <c r="P20" s="15">
        <f t="shared" si="7"/>
        <v>-24</v>
      </c>
      <c r="Q20" s="15">
        <f t="shared" si="8"/>
        <v>-24</v>
      </c>
      <c r="R20" s="16">
        <f t="shared" si="9"/>
        <v>40</v>
      </c>
      <c r="S20">
        <f t="shared" si="10"/>
        <v>24</v>
      </c>
      <c r="T20">
        <f t="shared" si="11"/>
        <v>24</v>
      </c>
      <c r="U20">
        <f t="shared" si="12"/>
        <v>40</v>
      </c>
    </row>
    <row r="21" spans="1:21" customFormat="1" x14ac:dyDescent="0.25">
      <c r="A21" s="3" t="s">
        <v>15</v>
      </c>
      <c r="B21" s="27">
        <f t="shared" si="1"/>
        <v>24</v>
      </c>
      <c r="C21" s="27">
        <f t="shared" si="2"/>
        <v>-16</v>
      </c>
      <c r="D21" s="28">
        <f t="shared" si="3"/>
        <v>-40</v>
      </c>
      <c r="E21" s="5">
        <v>78</v>
      </c>
      <c r="F21" s="13">
        <f>E21-Sheet2!$B$1*3</f>
        <v>54</v>
      </c>
      <c r="G21" s="13">
        <f>E21+Sheet2!$B$1*2</f>
        <v>94</v>
      </c>
      <c r="H21" s="5">
        <f t="shared" si="4"/>
        <v>24</v>
      </c>
      <c r="I21" s="5">
        <f t="shared" si="5"/>
        <v>16</v>
      </c>
      <c r="J21" s="5">
        <f t="shared" si="6"/>
        <v>40</v>
      </c>
      <c r="K21" s="10" t="s">
        <v>10</v>
      </c>
      <c r="L21" s="5" t="s">
        <v>12</v>
      </c>
      <c r="M21">
        <f>((118-30)/2+30)*2-E21</f>
        <v>70</v>
      </c>
      <c r="N21">
        <f>((118-30)/2+30)*2-F21</f>
        <v>94</v>
      </c>
      <c r="O21">
        <f>((118-30)/2+30)*2-G21</f>
        <v>54</v>
      </c>
      <c r="P21" s="15">
        <f t="shared" si="7"/>
        <v>-24</v>
      </c>
      <c r="Q21" s="15">
        <f t="shared" si="8"/>
        <v>-24</v>
      </c>
      <c r="R21" s="16">
        <f t="shared" si="9"/>
        <v>40</v>
      </c>
      <c r="S21">
        <f t="shared" si="10"/>
        <v>24</v>
      </c>
      <c r="T21">
        <f t="shared" si="11"/>
        <v>24</v>
      </c>
      <c r="U21">
        <f t="shared" si="12"/>
        <v>40</v>
      </c>
    </row>
    <row r="22" spans="1:21" customFormat="1" x14ac:dyDescent="0.25">
      <c r="A22" s="3" t="s">
        <v>15</v>
      </c>
      <c r="B22" s="27">
        <f t="shared" si="1"/>
        <v>24</v>
      </c>
      <c r="C22" s="27">
        <f t="shared" si="2"/>
        <v>-16</v>
      </c>
      <c r="D22" s="28">
        <f t="shared" si="3"/>
        <v>-40</v>
      </c>
      <c r="E22" s="5">
        <v>102</v>
      </c>
      <c r="F22" s="13">
        <f>E22-Sheet2!$B$1*3</f>
        <v>78</v>
      </c>
      <c r="G22" s="13">
        <f>E22+Sheet2!$B$1*2</f>
        <v>118</v>
      </c>
      <c r="H22" s="5">
        <f t="shared" si="4"/>
        <v>24</v>
      </c>
      <c r="I22" s="5">
        <f t="shared" si="5"/>
        <v>16</v>
      </c>
      <c r="J22" s="5">
        <f t="shared" si="6"/>
        <v>40</v>
      </c>
      <c r="K22" s="10" t="s">
        <v>10</v>
      </c>
      <c r="L22" s="5" t="s">
        <v>12</v>
      </c>
      <c r="M22">
        <f>((118-30)/2+30)*2-E22</f>
        <v>46</v>
      </c>
      <c r="N22">
        <f>((118-30)/2+30)*2-F22</f>
        <v>70</v>
      </c>
      <c r="O22">
        <f>((118-30)/2+30)*2-G22</f>
        <v>30</v>
      </c>
      <c r="P22" s="15">
        <f t="shared" si="7"/>
        <v>-24</v>
      </c>
      <c r="Q22" s="15">
        <f t="shared" si="8"/>
        <v>-24</v>
      </c>
      <c r="R22" s="16">
        <f t="shared" si="9"/>
        <v>40</v>
      </c>
      <c r="S22">
        <f t="shared" si="10"/>
        <v>24</v>
      </c>
      <c r="T22">
        <f t="shared" si="11"/>
        <v>24</v>
      </c>
      <c r="U22">
        <f t="shared" si="12"/>
        <v>40</v>
      </c>
    </row>
    <row r="23" spans="1:21" customFormat="1" x14ac:dyDescent="0.25">
      <c r="A23" s="3" t="s">
        <v>15</v>
      </c>
      <c r="B23" s="29">
        <f t="shared" si="1"/>
        <v>8</v>
      </c>
      <c r="C23" s="29">
        <f t="shared" si="2"/>
        <v>-24</v>
      </c>
      <c r="D23" s="30">
        <f t="shared" si="3"/>
        <v>-32</v>
      </c>
      <c r="E23" s="5">
        <v>38</v>
      </c>
      <c r="F23" s="13">
        <f>E23-Sheet2!$B$1*1</f>
        <v>30</v>
      </c>
      <c r="G23" s="13">
        <f>E23+Sheet2!$B$1*3</f>
        <v>62</v>
      </c>
      <c r="H23" s="5">
        <f t="shared" si="4"/>
        <v>8</v>
      </c>
      <c r="I23" s="5">
        <f t="shared" si="5"/>
        <v>24</v>
      </c>
      <c r="J23" s="5">
        <f t="shared" si="6"/>
        <v>32</v>
      </c>
      <c r="K23" s="10" t="s">
        <v>10</v>
      </c>
      <c r="L23" s="5" t="s">
        <v>12</v>
      </c>
      <c r="M23">
        <f>((118-30)/2+30)*2-E23</f>
        <v>110</v>
      </c>
      <c r="N23">
        <f>((118-30)/2+30)*2-F23</f>
        <v>118</v>
      </c>
      <c r="O23">
        <f>((118-30)/2+30)*2-G23</f>
        <v>86</v>
      </c>
      <c r="P23" s="15">
        <f t="shared" si="7"/>
        <v>-8</v>
      </c>
      <c r="Q23" s="15">
        <f t="shared" si="8"/>
        <v>-8</v>
      </c>
      <c r="R23" s="16">
        <f t="shared" si="9"/>
        <v>32</v>
      </c>
      <c r="S23">
        <f t="shared" si="10"/>
        <v>8</v>
      </c>
      <c r="T23">
        <f t="shared" si="11"/>
        <v>8</v>
      </c>
      <c r="U23">
        <f t="shared" si="12"/>
        <v>32</v>
      </c>
    </row>
    <row r="24" spans="1:21" customFormat="1" x14ac:dyDescent="0.25">
      <c r="A24" s="3" t="s">
        <v>15</v>
      </c>
      <c r="B24" s="29">
        <f t="shared" si="1"/>
        <v>8</v>
      </c>
      <c r="C24" s="29">
        <f t="shared" si="2"/>
        <v>-24</v>
      </c>
      <c r="D24" s="30">
        <f t="shared" si="3"/>
        <v>-32</v>
      </c>
      <c r="E24" s="5">
        <v>78</v>
      </c>
      <c r="F24" s="13">
        <f>E24-Sheet2!$B$1*1</f>
        <v>70</v>
      </c>
      <c r="G24" s="13">
        <f>E24+Sheet2!$B$1*3</f>
        <v>102</v>
      </c>
      <c r="H24" s="5">
        <f t="shared" si="4"/>
        <v>8</v>
      </c>
      <c r="I24" s="5">
        <f t="shared" si="5"/>
        <v>24</v>
      </c>
      <c r="J24" s="5">
        <f t="shared" si="6"/>
        <v>32</v>
      </c>
      <c r="K24" s="10" t="s">
        <v>10</v>
      </c>
      <c r="L24" s="5" t="s">
        <v>12</v>
      </c>
      <c r="M24">
        <f>((118-30)/2+30)*2-E24</f>
        <v>70</v>
      </c>
      <c r="N24">
        <f>((118-30)/2+30)*2-F24</f>
        <v>78</v>
      </c>
      <c r="O24">
        <f>((118-30)/2+30)*2-G24</f>
        <v>46</v>
      </c>
      <c r="P24" s="15">
        <f t="shared" si="7"/>
        <v>-8</v>
      </c>
      <c r="Q24" s="15">
        <f t="shared" si="8"/>
        <v>-8</v>
      </c>
      <c r="R24" s="16">
        <f t="shared" si="9"/>
        <v>32</v>
      </c>
      <c r="S24">
        <f t="shared" si="10"/>
        <v>8</v>
      </c>
      <c r="T24">
        <f t="shared" si="11"/>
        <v>8</v>
      </c>
      <c r="U24">
        <f t="shared" si="12"/>
        <v>32</v>
      </c>
    </row>
    <row r="25" spans="1:21" customFormat="1" x14ac:dyDescent="0.25">
      <c r="A25" s="3" t="s">
        <v>15</v>
      </c>
      <c r="B25" s="29">
        <f t="shared" si="1"/>
        <v>8</v>
      </c>
      <c r="C25" s="29">
        <f t="shared" si="2"/>
        <v>-24</v>
      </c>
      <c r="D25" s="30">
        <f t="shared" si="3"/>
        <v>-32</v>
      </c>
      <c r="E25" s="5">
        <v>94</v>
      </c>
      <c r="F25" s="13">
        <f>E25-Sheet2!$B$1*1</f>
        <v>86</v>
      </c>
      <c r="G25" s="13">
        <f>E25+Sheet2!$B$1*3</f>
        <v>118</v>
      </c>
      <c r="H25" s="5">
        <f t="shared" si="4"/>
        <v>8</v>
      </c>
      <c r="I25" s="5">
        <f t="shared" si="5"/>
        <v>24</v>
      </c>
      <c r="J25" s="5">
        <f t="shared" si="6"/>
        <v>32</v>
      </c>
      <c r="K25" s="10" t="s">
        <v>10</v>
      </c>
      <c r="L25" s="5" t="s">
        <v>12</v>
      </c>
      <c r="M25">
        <f>((118-30)/2+30)*2-E25</f>
        <v>54</v>
      </c>
      <c r="N25">
        <f>((118-30)/2+30)*2-F25</f>
        <v>62</v>
      </c>
      <c r="O25">
        <f>((118-30)/2+30)*2-G25</f>
        <v>30</v>
      </c>
      <c r="P25" s="15">
        <f t="shared" si="7"/>
        <v>-8</v>
      </c>
      <c r="Q25" s="15">
        <f t="shared" si="8"/>
        <v>-8</v>
      </c>
      <c r="R25" s="16">
        <f t="shared" si="9"/>
        <v>32</v>
      </c>
      <c r="S25">
        <f t="shared" si="10"/>
        <v>8</v>
      </c>
      <c r="T25">
        <f t="shared" si="11"/>
        <v>8</v>
      </c>
      <c r="U25">
        <f t="shared" si="12"/>
        <v>32</v>
      </c>
    </row>
    <row r="26" spans="1:21" customFormat="1" x14ac:dyDescent="0.25">
      <c r="A26" s="3" t="s">
        <v>15</v>
      </c>
      <c r="B26" s="31">
        <f t="shared" si="1"/>
        <v>24</v>
      </c>
      <c r="C26" s="31">
        <f t="shared" si="2"/>
        <v>-8</v>
      </c>
      <c r="D26" s="32">
        <f t="shared" si="3"/>
        <v>-32</v>
      </c>
      <c r="E26" s="5">
        <v>54</v>
      </c>
      <c r="F26" s="13">
        <f>E26-Sheet2!$B$1*3</f>
        <v>30</v>
      </c>
      <c r="G26" s="13">
        <f>E26+Sheet2!$B$1*1</f>
        <v>62</v>
      </c>
      <c r="H26" s="5">
        <f t="shared" si="4"/>
        <v>24</v>
      </c>
      <c r="I26" s="5">
        <f t="shared" si="5"/>
        <v>8</v>
      </c>
      <c r="J26" s="5">
        <f t="shared" si="6"/>
        <v>32</v>
      </c>
      <c r="K26" s="10" t="s">
        <v>10</v>
      </c>
      <c r="L26" s="5" t="s">
        <v>12</v>
      </c>
      <c r="M26">
        <f>((118-30)/2+30)*2-E26</f>
        <v>94</v>
      </c>
      <c r="N26">
        <f>((118-30)/2+30)*2-F26</f>
        <v>118</v>
      </c>
      <c r="O26">
        <f>((118-30)/2+30)*2-G26</f>
        <v>86</v>
      </c>
      <c r="P26" s="15">
        <f t="shared" si="7"/>
        <v>-24</v>
      </c>
      <c r="Q26" s="15">
        <f t="shared" si="8"/>
        <v>-24</v>
      </c>
      <c r="R26" s="16">
        <f t="shared" si="9"/>
        <v>32</v>
      </c>
      <c r="S26">
        <f t="shared" si="10"/>
        <v>24</v>
      </c>
      <c r="T26">
        <f t="shared" si="11"/>
        <v>24</v>
      </c>
      <c r="U26">
        <f t="shared" si="12"/>
        <v>32</v>
      </c>
    </row>
    <row r="27" spans="1:21" customFormat="1" x14ac:dyDescent="0.25">
      <c r="A27" s="3" t="s">
        <v>15</v>
      </c>
      <c r="B27" s="31">
        <f t="shared" si="1"/>
        <v>24</v>
      </c>
      <c r="C27" s="31">
        <f t="shared" si="2"/>
        <v>-8</v>
      </c>
      <c r="D27" s="32">
        <f t="shared" si="3"/>
        <v>-32</v>
      </c>
      <c r="E27" s="5">
        <v>78</v>
      </c>
      <c r="F27" s="13">
        <f>E27-Sheet2!$B$1*3</f>
        <v>54</v>
      </c>
      <c r="G27" s="13">
        <f>E27+Sheet2!$B$1*1</f>
        <v>86</v>
      </c>
      <c r="H27" s="5">
        <f t="shared" si="4"/>
        <v>24</v>
      </c>
      <c r="I27" s="5">
        <f t="shared" si="5"/>
        <v>8</v>
      </c>
      <c r="J27" s="5">
        <f t="shared" si="6"/>
        <v>32</v>
      </c>
      <c r="K27" s="10" t="s">
        <v>10</v>
      </c>
      <c r="L27" s="5" t="s">
        <v>12</v>
      </c>
      <c r="M27">
        <f>((118-30)/2+30)*2-E27</f>
        <v>70</v>
      </c>
      <c r="N27">
        <f>((118-30)/2+30)*2-F27</f>
        <v>94</v>
      </c>
      <c r="O27">
        <f>((118-30)/2+30)*2-G27</f>
        <v>62</v>
      </c>
      <c r="P27" s="15">
        <f t="shared" si="7"/>
        <v>-24</v>
      </c>
      <c r="Q27" s="15">
        <f t="shared" si="8"/>
        <v>-24</v>
      </c>
      <c r="R27" s="16">
        <f t="shared" si="9"/>
        <v>32</v>
      </c>
      <c r="S27">
        <f t="shared" si="10"/>
        <v>24</v>
      </c>
      <c r="T27">
        <f t="shared" si="11"/>
        <v>24</v>
      </c>
      <c r="U27">
        <f t="shared" si="12"/>
        <v>32</v>
      </c>
    </row>
    <row r="28" spans="1:21" customFormat="1" x14ac:dyDescent="0.25">
      <c r="A28" s="3" t="s">
        <v>15</v>
      </c>
      <c r="B28" s="31">
        <f t="shared" si="1"/>
        <v>24</v>
      </c>
      <c r="C28" s="31">
        <f t="shared" si="2"/>
        <v>-8</v>
      </c>
      <c r="D28" s="32">
        <f t="shared" si="3"/>
        <v>-32</v>
      </c>
      <c r="E28" s="5">
        <v>110</v>
      </c>
      <c r="F28" s="13">
        <f>E28-Sheet2!$B$1*3</f>
        <v>86</v>
      </c>
      <c r="G28" s="13">
        <f>E28+Sheet2!$B$1*1</f>
        <v>118</v>
      </c>
      <c r="H28" s="5">
        <f t="shared" si="4"/>
        <v>24</v>
      </c>
      <c r="I28" s="5">
        <f t="shared" si="5"/>
        <v>8</v>
      </c>
      <c r="J28" s="5">
        <f t="shared" si="6"/>
        <v>32</v>
      </c>
      <c r="K28" s="10" t="s">
        <v>10</v>
      </c>
      <c r="L28" s="5" t="s">
        <v>12</v>
      </c>
      <c r="M28">
        <f>((118-30)/2+30)*2-E28</f>
        <v>38</v>
      </c>
      <c r="N28">
        <f>((118-30)/2+30)*2-F28</f>
        <v>62</v>
      </c>
      <c r="O28">
        <f>((118-30)/2+30)*2-G28</f>
        <v>30</v>
      </c>
      <c r="P28" s="15">
        <f t="shared" si="7"/>
        <v>-24</v>
      </c>
      <c r="Q28" s="15">
        <f t="shared" si="8"/>
        <v>-24</v>
      </c>
      <c r="R28" s="16">
        <f t="shared" si="9"/>
        <v>32</v>
      </c>
      <c r="S28">
        <f t="shared" si="10"/>
        <v>24</v>
      </c>
      <c r="T28">
        <f t="shared" si="11"/>
        <v>24</v>
      </c>
      <c r="U28">
        <f t="shared" si="12"/>
        <v>32</v>
      </c>
    </row>
    <row r="29" spans="1:21" customFormat="1" x14ac:dyDescent="0.25">
      <c r="A29" s="3" t="s">
        <v>17</v>
      </c>
      <c r="B29" s="4">
        <f t="shared" ref="B29:B38" si="19">F29-E29</f>
        <v>-8</v>
      </c>
      <c r="C29" s="4">
        <f t="shared" ref="C29:C38" si="20">F29-G29</f>
        <v>-72</v>
      </c>
      <c r="D29" s="5">
        <f t="shared" ref="D29:D38" si="21">E29-G29</f>
        <v>-64</v>
      </c>
      <c r="E29" s="4">
        <v>46</v>
      </c>
      <c r="F29" s="4">
        <v>38</v>
      </c>
      <c r="G29" s="4">
        <v>110</v>
      </c>
      <c r="H29" s="5">
        <f t="shared" ref="H29:H38" si="22">ABS(B29)</f>
        <v>8</v>
      </c>
      <c r="I29" s="5">
        <f t="shared" ref="I29:I38" si="23">ABS(C29)</f>
        <v>72</v>
      </c>
      <c r="J29" s="5">
        <f t="shared" ref="J29:J38" si="24">ABS(D29)</f>
        <v>64</v>
      </c>
      <c r="K29" s="10" t="s">
        <v>10</v>
      </c>
      <c r="L29" s="5" t="s">
        <v>16</v>
      </c>
      <c r="M29">
        <f>((118-30)/2+30)*2-E29</f>
        <v>102</v>
      </c>
      <c r="N29">
        <f>((118-30)/2+30)*2-F29</f>
        <v>110</v>
      </c>
      <c r="O29">
        <f>((118-30)/2+30)*2-G29</f>
        <v>38</v>
      </c>
      <c r="P29" s="15">
        <f t="shared" si="7"/>
        <v>-8</v>
      </c>
      <c r="Q29" s="15">
        <f t="shared" si="8"/>
        <v>-8</v>
      </c>
      <c r="R29" s="16">
        <f t="shared" si="9"/>
        <v>72</v>
      </c>
      <c r="S29">
        <f t="shared" si="10"/>
        <v>8</v>
      </c>
      <c r="T29">
        <f t="shared" si="11"/>
        <v>8</v>
      </c>
      <c r="U29">
        <f t="shared" si="12"/>
        <v>72</v>
      </c>
    </row>
    <row r="30" spans="1:21" customFormat="1" x14ac:dyDescent="0.25">
      <c r="A30" s="3" t="s">
        <v>17</v>
      </c>
      <c r="B30" s="4">
        <f t="shared" si="19"/>
        <v>-8</v>
      </c>
      <c r="C30" s="4">
        <f t="shared" si="20"/>
        <v>-80</v>
      </c>
      <c r="D30" s="5">
        <f t="shared" si="21"/>
        <v>-72</v>
      </c>
      <c r="E30" s="4">
        <v>38</v>
      </c>
      <c r="F30" s="4">
        <v>30</v>
      </c>
      <c r="G30" s="4">
        <v>110</v>
      </c>
      <c r="H30" s="5">
        <f t="shared" si="22"/>
        <v>8</v>
      </c>
      <c r="I30" s="5">
        <f t="shared" si="23"/>
        <v>80</v>
      </c>
      <c r="J30" s="5">
        <f t="shared" si="24"/>
        <v>72</v>
      </c>
      <c r="K30" s="10" t="s">
        <v>10</v>
      </c>
      <c r="L30" s="5" t="s">
        <v>16</v>
      </c>
      <c r="M30">
        <f>((118-30)/2+30)*2-E30</f>
        <v>110</v>
      </c>
      <c r="N30">
        <f>((118-30)/2+30)*2-F30</f>
        <v>118</v>
      </c>
      <c r="O30">
        <f>((118-30)/2+30)*2-G30</f>
        <v>38</v>
      </c>
      <c r="P30" s="15">
        <f t="shared" si="7"/>
        <v>-8</v>
      </c>
      <c r="Q30" s="15">
        <f t="shared" si="8"/>
        <v>-8</v>
      </c>
      <c r="R30" s="16">
        <f t="shared" si="9"/>
        <v>80</v>
      </c>
      <c r="S30">
        <f t="shared" si="10"/>
        <v>8</v>
      </c>
      <c r="T30">
        <f t="shared" si="11"/>
        <v>8</v>
      </c>
      <c r="U30">
        <f t="shared" si="12"/>
        <v>80</v>
      </c>
    </row>
    <row r="31" spans="1:21" customFormat="1" x14ac:dyDescent="0.25">
      <c r="A31" s="3" t="s">
        <v>17</v>
      </c>
      <c r="B31" s="4">
        <f t="shared" si="19"/>
        <v>-16</v>
      </c>
      <c r="C31" s="4">
        <f t="shared" si="20"/>
        <v>-80</v>
      </c>
      <c r="D31" s="5">
        <f t="shared" si="21"/>
        <v>-64</v>
      </c>
      <c r="E31" s="4">
        <v>46</v>
      </c>
      <c r="F31" s="4">
        <v>30</v>
      </c>
      <c r="G31" s="4">
        <v>110</v>
      </c>
      <c r="H31" s="5">
        <f t="shared" si="22"/>
        <v>16</v>
      </c>
      <c r="I31" s="5">
        <f t="shared" si="23"/>
        <v>80</v>
      </c>
      <c r="J31" s="5">
        <f t="shared" si="24"/>
        <v>64</v>
      </c>
      <c r="K31" s="10" t="s">
        <v>10</v>
      </c>
      <c r="L31" s="5" t="s">
        <v>16</v>
      </c>
      <c r="M31">
        <f>((118-30)/2+30)*2-E31</f>
        <v>102</v>
      </c>
      <c r="N31">
        <f>((118-30)/2+30)*2-F31</f>
        <v>118</v>
      </c>
      <c r="O31">
        <f>((118-30)/2+30)*2-G31</f>
        <v>38</v>
      </c>
      <c r="P31" s="15">
        <f t="shared" si="7"/>
        <v>-16</v>
      </c>
      <c r="Q31" s="15">
        <f t="shared" si="8"/>
        <v>-16</v>
      </c>
      <c r="R31" s="16">
        <f t="shared" si="9"/>
        <v>80</v>
      </c>
      <c r="S31">
        <f t="shared" si="10"/>
        <v>16</v>
      </c>
      <c r="T31">
        <f t="shared" si="11"/>
        <v>16</v>
      </c>
      <c r="U31">
        <f t="shared" si="12"/>
        <v>80</v>
      </c>
    </row>
    <row r="32" spans="1:21" customFormat="1" x14ac:dyDescent="0.25">
      <c r="A32" s="3" t="s">
        <v>17</v>
      </c>
      <c r="B32" s="4">
        <f t="shared" si="19"/>
        <v>-72</v>
      </c>
      <c r="C32" s="4">
        <f t="shared" si="20"/>
        <v>-80</v>
      </c>
      <c r="D32" s="5">
        <f t="shared" si="21"/>
        <v>-8</v>
      </c>
      <c r="E32" s="4">
        <v>110</v>
      </c>
      <c r="F32" s="4">
        <v>38</v>
      </c>
      <c r="G32" s="4">
        <v>118</v>
      </c>
      <c r="H32" s="5">
        <f t="shared" si="22"/>
        <v>72</v>
      </c>
      <c r="I32" s="5">
        <f t="shared" si="23"/>
        <v>80</v>
      </c>
      <c r="J32" s="5">
        <f t="shared" si="24"/>
        <v>8</v>
      </c>
      <c r="K32" s="10" t="s">
        <v>10</v>
      </c>
      <c r="L32" s="5" t="s">
        <v>16</v>
      </c>
      <c r="M32">
        <f>((118-30)/2+30)*2-E32</f>
        <v>38</v>
      </c>
      <c r="N32">
        <f>((118-30)/2+30)*2-F32</f>
        <v>110</v>
      </c>
      <c r="O32">
        <f>((118-30)/2+30)*2-G32</f>
        <v>30</v>
      </c>
      <c r="P32" s="15">
        <f t="shared" si="7"/>
        <v>-72</v>
      </c>
      <c r="Q32" s="15">
        <f t="shared" si="8"/>
        <v>-72</v>
      </c>
      <c r="R32" s="16">
        <f t="shared" si="9"/>
        <v>80</v>
      </c>
      <c r="S32">
        <f t="shared" si="10"/>
        <v>72</v>
      </c>
      <c r="T32">
        <f t="shared" si="11"/>
        <v>72</v>
      </c>
      <c r="U32">
        <f t="shared" si="12"/>
        <v>80</v>
      </c>
    </row>
    <row r="33" spans="1:21" customFormat="1" x14ac:dyDescent="0.25">
      <c r="A33" s="3" t="s">
        <v>17</v>
      </c>
      <c r="B33" s="4">
        <f t="shared" si="19"/>
        <v>-16</v>
      </c>
      <c r="C33" s="4">
        <f t="shared" si="20"/>
        <v>-32</v>
      </c>
      <c r="D33" s="5">
        <f t="shared" si="21"/>
        <v>-16</v>
      </c>
      <c r="E33" s="4">
        <v>46</v>
      </c>
      <c r="F33" s="4">
        <v>30</v>
      </c>
      <c r="G33" s="4">
        <v>62</v>
      </c>
      <c r="H33" s="5">
        <f t="shared" si="22"/>
        <v>16</v>
      </c>
      <c r="I33" s="5">
        <f t="shared" si="23"/>
        <v>32</v>
      </c>
      <c r="J33" s="5">
        <f t="shared" si="24"/>
        <v>16</v>
      </c>
      <c r="K33" s="10" t="s">
        <v>10</v>
      </c>
      <c r="L33" s="5" t="s">
        <v>16</v>
      </c>
      <c r="M33">
        <f>((118-30)/2+30)*2-E33</f>
        <v>102</v>
      </c>
      <c r="N33">
        <f>((118-30)/2+30)*2-F33</f>
        <v>118</v>
      </c>
      <c r="O33">
        <f>((118-30)/2+30)*2-G33</f>
        <v>86</v>
      </c>
      <c r="P33" s="15">
        <f t="shared" si="7"/>
        <v>-16</v>
      </c>
      <c r="Q33" s="15">
        <f t="shared" si="8"/>
        <v>-16</v>
      </c>
      <c r="R33" s="16">
        <f t="shared" si="9"/>
        <v>32</v>
      </c>
      <c r="S33">
        <f t="shared" si="10"/>
        <v>16</v>
      </c>
      <c r="T33">
        <f t="shared" si="11"/>
        <v>16</v>
      </c>
      <c r="U33">
        <f t="shared" si="12"/>
        <v>32</v>
      </c>
    </row>
    <row r="34" spans="1:21" customFormat="1" x14ac:dyDescent="0.25">
      <c r="A34" s="3" t="s">
        <v>17</v>
      </c>
      <c r="B34" s="4">
        <f t="shared" si="19"/>
        <v>-72</v>
      </c>
      <c r="C34" s="4">
        <f t="shared" si="20"/>
        <v>-80</v>
      </c>
      <c r="D34" s="5">
        <f t="shared" si="21"/>
        <v>-8</v>
      </c>
      <c r="E34" s="4">
        <v>110</v>
      </c>
      <c r="F34" s="4">
        <v>38</v>
      </c>
      <c r="G34" s="4">
        <v>118</v>
      </c>
      <c r="H34" s="5">
        <f t="shared" si="22"/>
        <v>72</v>
      </c>
      <c r="I34" s="5">
        <f t="shared" si="23"/>
        <v>80</v>
      </c>
      <c r="J34" s="5">
        <f t="shared" si="24"/>
        <v>8</v>
      </c>
      <c r="K34" s="10" t="s">
        <v>10</v>
      </c>
      <c r="L34" s="5" t="s">
        <v>16</v>
      </c>
      <c r="M34">
        <f>((118-30)/2+30)*2-E34</f>
        <v>38</v>
      </c>
      <c r="N34">
        <f>((118-30)/2+30)*2-F34</f>
        <v>110</v>
      </c>
      <c r="O34">
        <f>((118-30)/2+30)*2-G34</f>
        <v>30</v>
      </c>
      <c r="P34" s="15">
        <f t="shared" si="7"/>
        <v>-72</v>
      </c>
      <c r="Q34" s="15">
        <f t="shared" si="8"/>
        <v>-72</v>
      </c>
      <c r="R34" s="16">
        <f t="shared" si="9"/>
        <v>80</v>
      </c>
      <c r="S34">
        <f t="shared" si="10"/>
        <v>72</v>
      </c>
      <c r="T34">
        <f t="shared" si="11"/>
        <v>72</v>
      </c>
      <c r="U34">
        <f t="shared" si="12"/>
        <v>80</v>
      </c>
    </row>
    <row r="35" spans="1:21" customFormat="1" x14ac:dyDescent="0.25">
      <c r="A35" s="3" t="s">
        <v>17</v>
      </c>
      <c r="B35" s="4">
        <f t="shared" si="19"/>
        <v>-16</v>
      </c>
      <c r="C35" s="4">
        <f t="shared" si="20"/>
        <v>-56</v>
      </c>
      <c r="D35" s="5">
        <f t="shared" si="21"/>
        <v>-40</v>
      </c>
      <c r="E35" s="4">
        <v>62</v>
      </c>
      <c r="F35" s="4">
        <v>46</v>
      </c>
      <c r="G35" s="4">
        <v>102</v>
      </c>
      <c r="H35" s="5">
        <f t="shared" si="22"/>
        <v>16</v>
      </c>
      <c r="I35" s="5">
        <f t="shared" si="23"/>
        <v>56</v>
      </c>
      <c r="J35" s="5">
        <f t="shared" si="24"/>
        <v>40</v>
      </c>
      <c r="K35" s="10" t="s">
        <v>10</v>
      </c>
      <c r="L35" s="5" t="s">
        <v>16</v>
      </c>
      <c r="M35">
        <f>((118-30)/2+30)*2-E35</f>
        <v>86</v>
      </c>
      <c r="N35">
        <f>((118-30)/2+30)*2-F35</f>
        <v>102</v>
      </c>
      <c r="O35">
        <f>((118-30)/2+30)*2-G35</f>
        <v>46</v>
      </c>
      <c r="P35" s="15">
        <f t="shared" si="7"/>
        <v>-16</v>
      </c>
      <c r="Q35" s="15">
        <f t="shared" si="8"/>
        <v>-16</v>
      </c>
      <c r="R35" s="16">
        <f t="shared" si="9"/>
        <v>56</v>
      </c>
      <c r="S35">
        <f t="shared" si="10"/>
        <v>16</v>
      </c>
      <c r="T35">
        <f t="shared" si="11"/>
        <v>16</v>
      </c>
      <c r="U35">
        <f t="shared" si="12"/>
        <v>56</v>
      </c>
    </row>
    <row r="36" spans="1:21" customFormat="1" x14ac:dyDescent="0.25">
      <c r="A36" s="3" t="s">
        <v>17</v>
      </c>
      <c r="B36" s="4">
        <f t="shared" si="19"/>
        <v>-48</v>
      </c>
      <c r="C36" s="4">
        <f t="shared" si="20"/>
        <v>-80</v>
      </c>
      <c r="D36" s="5">
        <f t="shared" si="21"/>
        <v>-32</v>
      </c>
      <c r="E36" s="4">
        <v>86</v>
      </c>
      <c r="F36" s="4">
        <v>38</v>
      </c>
      <c r="G36" s="4">
        <v>118</v>
      </c>
      <c r="H36" s="5">
        <f t="shared" si="22"/>
        <v>48</v>
      </c>
      <c r="I36" s="5">
        <f t="shared" si="23"/>
        <v>80</v>
      </c>
      <c r="J36" s="5">
        <f t="shared" si="24"/>
        <v>32</v>
      </c>
      <c r="K36" s="10" t="s">
        <v>10</v>
      </c>
      <c r="L36" s="5" t="s">
        <v>16</v>
      </c>
      <c r="M36">
        <f>((118-30)/2+30)*2-E36</f>
        <v>62</v>
      </c>
      <c r="N36">
        <f>((118-30)/2+30)*2-F36</f>
        <v>110</v>
      </c>
      <c r="O36">
        <f>((118-30)/2+30)*2-G36</f>
        <v>30</v>
      </c>
      <c r="P36" s="15">
        <f t="shared" si="7"/>
        <v>-48</v>
      </c>
      <c r="Q36" s="15">
        <f t="shared" si="8"/>
        <v>-48</v>
      </c>
      <c r="R36" s="16">
        <f t="shared" si="9"/>
        <v>80</v>
      </c>
      <c r="S36">
        <f t="shared" si="10"/>
        <v>48</v>
      </c>
      <c r="T36">
        <f t="shared" si="11"/>
        <v>48</v>
      </c>
      <c r="U36">
        <f t="shared" si="12"/>
        <v>80</v>
      </c>
    </row>
    <row r="37" spans="1:21" customFormat="1" x14ac:dyDescent="0.25">
      <c r="A37" s="3" t="s">
        <v>17</v>
      </c>
      <c r="B37" s="4">
        <f t="shared" si="19"/>
        <v>-24</v>
      </c>
      <c r="C37" s="4">
        <f t="shared" si="20"/>
        <v>-56</v>
      </c>
      <c r="D37" s="5">
        <f t="shared" si="21"/>
        <v>-32</v>
      </c>
      <c r="E37" s="4">
        <v>70</v>
      </c>
      <c r="F37" s="4">
        <v>46</v>
      </c>
      <c r="G37" s="4">
        <v>102</v>
      </c>
      <c r="H37" s="5">
        <f t="shared" si="22"/>
        <v>24</v>
      </c>
      <c r="I37" s="5">
        <f t="shared" si="23"/>
        <v>56</v>
      </c>
      <c r="J37" s="5">
        <f t="shared" si="24"/>
        <v>32</v>
      </c>
      <c r="K37" s="10" t="s">
        <v>10</v>
      </c>
      <c r="L37" s="5" t="s">
        <v>16</v>
      </c>
      <c r="M37">
        <f>((118-30)/2+30)*2-E37</f>
        <v>78</v>
      </c>
      <c r="N37">
        <f>((118-30)/2+30)*2-F37</f>
        <v>102</v>
      </c>
      <c r="O37">
        <f>((118-30)/2+30)*2-G37</f>
        <v>46</v>
      </c>
      <c r="P37" s="15">
        <f t="shared" si="7"/>
        <v>-24</v>
      </c>
      <c r="Q37" s="15">
        <f t="shared" si="8"/>
        <v>-24</v>
      </c>
      <c r="R37" s="16">
        <f t="shared" si="9"/>
        <v>56</v>
      </c>
      <c r="S37">
        <f t="shared" si="10"/>
        <v>24</v>
      </c>
      <c r="T37">
        <f t="shared" si="11"/>
        <v>24</v>
      </c>
      <c r="U37">
        <f t="shared" si="12"/>
        <v>56</v>
      </c>
    </row>
    <row r="38" spans="1:21" customFormat="1" x14ac:dyDescent="0.25">
      <c r="A38" s="3" t="s">
        <v>17</v>
      </c>
      <c r="B38" s="4">
        <f t="shared" si="19"/>
        <v>-32</v>
      </c>
      <c r="C38" s="4">
        <f t="shared" si="20"/>
        <v>-88</v>
      </c>
      <c r="D38" s="5">
        <f t="shared" si="21"/>
        <v>-56</v>
      </c>
      <c r="E38" s="4">
        <v>62</v>
      </c>
      <c r="F38" s="4">
        <v>30</v>
      </c>
      <c r="G38" s="4">
        <v>118</v>
      </c>
      <c r="H38" s="5">
        <f t="shared" si="22"/>
        <v>32</v>
      </c>
      <c r="I38" s="5">
        <f t="shared" si="23"/>
        <v>88</v>
      </c>
      <c r="J38" s="5">
        <f t="shared" si="24"/>
        <v>56</v>
      </c>
      <c r="K38" s="10" t="s">
        <v>10</v>
      </c>
      <c r="L38" s="5" t="s">
        <v>16</v>
      </c>
      <c r="M38">
        <f t="shared" ref="M38" si="25">((118-30)/2+30)*2-E38</f>
        <v>86</v>
      </c>
      <c r="N38">
        <f t="shared" ref="N38" si="26">((118-30)/2+30)*2-F38</f>
        <v>118</v>
      </c>
      <c r="O38">
        <f t="shared" ref="O38" si="27">((118-30)/2+30)*2-G38</f>
        <v>30</v>
      </c>
      <c r="P38" s="15">
        <f t="shared" si="7"/>
        <v>-32</v>
      </c>
      <c r="Q38" s="15">
        <f t="shared" si="8"/>
        <v>-32</v>
      </c>
      <c r="R38" s="16">
        <f t="shared" si="9"/>
        <v>88</v>
      </c>
      <c r="S38">
        <f t="shared" si="10"/>
        <v>32</v>
      </c>
      <c r="T38">
        <f t="shared" si="11"/>
        <v>32</v>
      </c>
      <c r="U38">
        <f t="shared" si="12"/>
        <v>88</v>
      </c>
    </row>
    <row r="39" spans="1:21" customFormat="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10"/>
      <c r="L39" s="5"/>
    </row>
    <row r="40" spans="1:21" customFormat="1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10"/>
      <c r="L40" s="5"/>
    </row>
    <row r="41" spans="1:21" customFormat="1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10"/>
      <c r="L41" s="5"/>
    </row>
    <row r="42" spans="1:21" customFormat="1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10"/>
      <c r="L42" s="5"/>
    </row>
    <row r="43" spans="1:21" customFormat="1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10"/>
      <c r="L43" s="5"/>
    </row>
    <row r="44" spans="1:21" customForma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10"/>
      <c r="L44" s="5"/>
    </row>
    <row r="45" spans="1:21" customFormat="1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10"/>
      <c r="L45" s="5"/>
    </row>
    <row r="46" spans="1:21" customFormat="1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10"/>
      <c r="L46" s="5"/>
    </row>
    <row r="47" spans="1:21" customFormat="1" x14ac:dyDescent="0.25">
      <c r="A47" s="3"/>
      <c r="B47" s="4"/>
      <c r="C47" s="4"/>
      <c r="D47" s="4"/>
      <c r="E47" s="4"/>
      <c r="F47" s="4"/>
      <c r="G47" s="8"/>
      <c r="H47" s="4"/>
      <c r="I47" s="4"/>
      <c r="J47" s="4"/>
      <c r="K47" s="10"/>
      <c r="L47" s="5"/>
    </row>
    <row r="48" spans="1:21" customFormat="1" x14ac:dyDescent="0.25">
      <c r="A48" s="3"/>
      <c r="B48" s="4"/>
      <c r="C48" s="4"/>
      <c r="D48" s="4"/>
      <c r="E48" s="4"/>
      <c r="F48" s="4"/>
      <c r="G48" s="8"/>
      <c r="H48" s="4"/>
      <c r="I48" s="4"/>
      <c r="J48" s="4"/>
      <c r="K48" s="10"/>
      <c r="L48" s="5"/>
    </row>
    <row r="49" spans="1:12" customFormat="1" x14ac:dyDescent="0.25">
      <c r="A49" s="3"/>
      <c r="B49" s="4"/>
      <c r="C49" s="4"/>
      <c r="D49" s="4"/>
      <c r="E49" s="4"/>
      <c r="F49" s="4"/>
      <c r="G49" s="8"/>
      <c r="H49" s="4"/>
      <c r="I49" s="4"/>
      <c r="J49" s="4"/>
      <c r="K49" s="10"/>
      <c r="L49" s="5"/>
    </row>
    <row r="50" spans="1:12" customFormat="1" x14ac:dyDescent="0.25">
      <c r="A50" s="3"/>
      <c r="B50" s="4"/>
      <c r="C50" s="4"/>
      <c r="D50" s="4"/>
      <c r="E50" s="4"/>
      <c r="F50" s="4"/>
      <c r="G50" s="8"/>
      <c r="H50" s="4"/>
      <c r="I50" s="4"/>
      <c r="J50" s="4"/>
      <c r="K50" s="10"/>
      <c r="L50" s="5"/>
    </row>
    <row r="51" spans="1:12" customFormat="1" x14ac:dyDescent="0.25">
      <c r="A51" s="3"/>
      <c r="B51" s="4"/>
      <c r="C51" s="4"/>
      <c r="D51" s="4"/>
      <c r="E51" s="4"/>
      <c r="F51" s="4"/>
      <c r="G51" s="8"/>
      <c r="H51" s="4"/>
      <c r="I51" s="4"/>
      <c r="J51" s="4"/>
      <c r="K51" s="10"/>
      <c r="L51" s="5"/>
    </row>
    <row r="52" spans="1:12" customFormat="1" x14ac:dyDescent="0.25">
      <c r="A52" s="3"/>
      <c r="B52" s="4"/>
      <c r="C52" s="4"/>
      <c r="D52" s="4"/>
      <c r="E52" s="4"/>
      <c r="F52" s="4"/>
      <c r="G52" s="8"/>
      <c r="H52" s="4"/>
      <c r="I52" s="4"/>
      <c r="J52" s="4"/>
      <c r="K52" s="10"/>
      <c r="L52" s="5"/>
    </row>
    <row r="53" spans="1:12" customFormat="1" x14ac:dyDescent="0.25">
      <c r="A53" s="3"/>
      <c r="B53" s="4"/>
      <c r="C53" s="4"/>
      <c r="D53" s="4"/>
      <c r="E53" s="4"/>
      <c r="F53" s="4"/>
      <c r="G53" s="8"/>
      <c r="H53" s="4"/>
      <c r="I53" s="4"/>
      <c r="J53" s="4"/>
      <c r="K53" s="8"/>
      <c r="L53" s="5"/>
    </row>
    <row r="54" spans="1:12" customFormat="1" x14ac:dyDescent="0.25">
      <c r="A54" s="3"/>
      <c r="B54" s="4"/>
      <c r="C54" s="4"/>
      <c r="D54" s="4"/>
      <c r="E54" s="4"/>
      <c r="F54" s="4"/>
      <c r="G54" s="8"/>
      <c r="H54" s="4"/>
      <c r="I54" s="4"/>
      <c r="J54" s="4"/>
      <c r="K54" s="8"/>
      <c r="L54" s="5"/>
    </row>
    <row r="55" spans="1:12" customFormat="1" x14ac:dyDescent="0.25">
      <c r="A55" s="3"/>
      <c r="B55" s="4"/>
      <c r="C55" s="4"/>
      <c r="D55" s="4"/>
      <c r="E55" s="4"/>
      <c r="F55" s="4"/>
      <c r="G55" s="8"/>
      <c r="H55" s="4"/>
      <c r="I55" s="4"/>
      <c r="J55" s="4"/>
      <c r="K55" s="8"/>
      <c r="L55" s="5"/>
    </row>
    <row r="56" spans="1:12" customFormat="1" x14ac:dyDescent="0.25">
      <c r="A56" s="3"/>
      <c r="B56" s="4"/>
      <c r="C56" s="4"/>
      <c r="D56" s="4"/>
      <c r="E56" s="4"/>
      <c r="F56" s="4"/>
      <c r="G56" s="8"/>
      <c r="H56" s="4"/>
      <c r="I56" s="4"/>
      <c r="J56" s="4"/>
      <c r="K56" s="8"/>
      <c r="L56" s="5"/>
    </row>
    <row r="57" spans="1:12" customForma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8"/>
      <c r="L57" s="5"/>
    </row>
    <row r="58" spans="1:12" customForma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8"/>
      <c r="L58" s="5"/>
    </row>
    <row r="59" spans="1:12" customForma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8"/>
      <c r="L59" s="5"/>
    </row>
    <row r="60" spans="1:12" customForma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8"/>
      <c r="L60" s="5"/>
    </row>
    <row r="61" spans="1:12" customForma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8"/>
      <c r="L61" s="5"/>
    </row>
    <row r="62" spans="1:12" customForma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8"/>
      <c r="L62" s="5"/>
    </row>
    <row r="63" spans="1:12" customForma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8"/>
      <c r="L63" s="5"/>
    </row>
    <row r="64" spans="1:12" customForma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8"/>
      <c r="L64" s="5"/>
    </row>
    <row r="65" spans="1:12" customForma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8"/>
      <c r="L65" s="5"/>
    </row>
    <row r="66" spans="1:12" customForma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8"/>
      <c r="L66" s="5"/>
    </row>
    <row r="67" spans="1:12" customForma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8"/>
      <c r="L67" s="5"/>
    </row>
    <row r="68" spans="1:12" customFormat="1" x14ac:dyDescent="0.25">
      <c r="A68" s="3"/>
      <c r="B68" s="4"/>
      <c r="C68" s="4"/>
      <c r="D68" s="5"/>
      <c r="E68" s="4"/>
      <c r="F68" s="4"/>
      <c r="G68" s="4"/>
      <c r="H68" s="4"/>
      <c r="I68" s="4"/>
      <c r="J68" s="4"/>
      <c r="K68" s="8"/>
      <c r="L68" s="5"/>
    </row>
    <row r="69" spans="1:12" customFormat="1" x14ac:dyDescent="0.25">
      <c r="A69" s="3"/>
      <c r="B69" s="4"/>
      <c r="C69" s="4"/>
      <c r="D69" s="5"/>
      <c r="E69" s="4"/>
      <c r="F69" s="4"/>
      <c r="G69" s="4"/>
      <c r="H69" s="4"/>
      <c r="I69" s="4"/>
      <c r="J69" s="4"/>
      <c r="K69" s="8"/>
      <c r="L69" s="5"/>
    </row>
    <row r="70" spans="1:12" customFormat="1" x14ac:dyDescent="0.25">
      <c r="A70" s="3"/>
      <c r="B70" s="4"/>
      <c r="C70" s="4"/>
      <c r="D70" s="5"/>
      <c r="E70" s="4"/>
      <c r="F70" s="4"/>
      <c r="G70" s="4"/>
      <c r="H70" s="4"/>
      <c r="I70" s="4"/>
      <c r="J70" s="4"/>
      <c r="K70" s="8"/>
      <c r="L70" s="5"/>
    </row>
    <row r="71" spans="1:12" customFormat="1" x14ac:dyDescent="0.25">
      <c r="A71" s="3"/>
      <c r="B71" s="4"/>
      <c r="C71" s="4"/>
      <c r="D71" s="5"/>
      <c r="E71" s="4"/>
      <c r="F71" s="4"/>
      <c r="G71" s="4"/>
      <c r="H71" s="4"/>
      <c r="I71" s="4"/>
      <c r="J71" s="4"/>
      <c r="K71" s="8"/>
      <c r="L71" s="5"/>
    </row>
    <row r="72" spans="1:12" customFormat="1" x14ac:dyDescent="0.25">
      <c r="A72" s="3"/>
      <c r="B72" s="4"/>
      <c r="C72" s="4"/>
      <c r="D72" s="5"/>
      <c r="E72" s="4"/>
      <c r="F72" s="4"/>
      <c r="G72" s="4"/>
      <c r="H72" s="4"/>
      <c r="I72" s="4"/>
      <c r="J72" s="4"/>
      <c r="K72" s="8"/>
      <c r="L72" s="5"/>
    </row>
    <row r="73" spans="1:12" customFormat="1" x14ac:dyDescent="0.25">
      <c r="A73" s="3"/>
      <c r="B73" s="4"/>
      <c r="C73" s="4"/>
      <c r="D73" s="5"/>
      <c r="E73" s="4"/>
      <c r="F73" s="4"/>
      <c r="G73" s="4"/>
      <c r="H73" s="4"/>
      <c r="I73" s="4"/>
      <c r="J73" s="4"/>
      <c r="K73" s="8"/>
      <c r="L73" s="5"/>
    </row>
    <row r="74" spans="1:12" customFormat="1" x14ac:dyDescent="0.25">
      <c r="A74" s="3"/>
      <c r="B74" s="4"/>
      <c r="C74" s="4"/>
      <c r="D74" s="5"/>
      <c r="E74" s="4"/>
      <c r="F74" s="4"/>
      <c r="G74" s="4"/>
      <c r="H74" s="4"/>
      <c r="I74" s="4"/>
      <c r="J74" s="4"/>
      <c r="K74" s="8"/>
      <c r="L74" s="5"/>
    </row>
    <row r="75" spans="1:12" customFormat="1" x14ac:dyDescent="0.25">
      <c r="A75" s="3"/>
      <c r="B75" s="4"/>
      <c r="C75" s="4"/>
      <c r="D75" s="5"/>
      <c r="E75" s="4"/>
      <c r="F75" s="4"/>
      <c r="G75" s="4"/>
      <c r="H75" s="4"/>
      <c r="I75" s="4"/>
      <c r="J75" s="4"/>
      <c r="K75" s="8"/>
      <c r="L75" s="5"/>
    </row>
    <row r="76" spans="1:12" customFormat="1" x14ac:dyDescent="0.25">
      <c r="A76" s="3"/>
      <c r="B76" s="4"/>
      <c r="C76" s="4"/>
      <c r="D76" s="5"/>
      <c r="E76" s="4"/>
      <c r="F76" s="4"/>
      <c r="G76" s="4"/>
      <c r="H76" s="4"/>
      <c r="I76" s="4"/>
      <c r="J76" s="4"/>
      <c r="K76" s="8"/>
      <c r="L76" s="5"/>
    </row>
    <row r="77" spans="1:12" customFormat="1" x14ac:dyDescent="0.25">
      <c r="A77" s="3"/>
      <c r="B77" s="9"/>
      <c r="C77" s="9"/>
      <c r="D77" s="5"/>
      <c r="E77" s="4"/>
      <c r="F77" s="4"/>
      <c r="G77" s="4"/>
      <c r="H77" s="4"/>
      <c r="I77" s="4"/>
      <c r="J77" s="4"/>
      <c r="K77" s="8"/>
      <c r="L77" s="5"/>
    </row>
    <row r="78" spans="1:12" customFormat="1" x14ac:dyDescent="0.25">
      <c r="A78" s="3"/>
      <c r="B78" s="9"/>
      <c r="C78" s="9"/>
      <c r="D78" s="5"/>
      <c r="E78" s="4"/>
      <c r="F78" s="4"/>
      <c r="G78" s="4"/>
      <c r="H78" s="4"/>
      <c r="I78" s="4"/>
      <c r="J78" s="4"/>
      <c r="K78" s="8"/>
      <c r="L78" s="5"/>
    </row>
    <row r="79" spans="1:12" customFormat="1" x14ac:dyDescent="0.25">
      <c r="A79" s="3"/>
      <c r="B79" s="9"/>
      <c r="C79" s="9"/>
      <c r="D79" s="5"/>
      <c r="E79" s="4"/>
      <c r="F79" s="4"/>
      <c r="G79" s="4"/>
      <c r="H79" s="4"/>
      <c r="I79" s="4"/>
      <c r="J79" s="4"/>
      <c r="K79" s="8"/>
      <c r="L79" s="5"/>
    </row>
    <row r="80" spans="1:12" x14ac:dyDescent="0.25">
      <c r="A80" s="6"/>
      <c r="B80" s="9"/>
      <c r="C80" s="9"/>
      <c r="D80" s="5"/>
      <c r="E80" s="10"/>
      <c r="F80" s="10"/>
      <c r="G80" s="10"/>
      <c r="H80" s="10"/>
      <c r="I80" s="10"/>
      <c r="J80" s="10"/>
      <c r="L80" s="10"/>
    </row>
    <row r="81" spans="1:12" x14ac:dyDescent="0.25">
      <c r="A81" s="6"/>
      <c r="B81" s="9"/>
      <c r="C81" s="9"/>
      <c r="D81" s="5"/>
      <c r="E81" s="10"/>
      <c r="F81" s="10"/>
      <c r="G81" s="10"/>
      <c r="H81" s="10"/>
      <c r="I81" s="10"/>
      <c r="J81" s="10"/>
      <c r="K81"/>
      <c r="L81" s="10"/>
    </row>
    <row r="82" spans="1:12" x14ac:dyDescent="0.25">
      <c r="A82" s="6"/>
      <c r="B82" s="9"/>
      <c r="C82" s="9"/>
      <c r="D82" s="5"/>
      <c r="E82" s="10"/>
      <c r="F82" s="10"/>
      <c r="G82" s="10"/>
      <c r="H82" s="10"/>
      <c r="I82" s="10"/>
      <c r="J82" s="10"/>
      <c r="K82"/>
      <c r="L82" s="10"/>
    </row>
    <row r="83" spans="1:12" x14ac:dyDescent="0.25">
      <c r="A83" s="6"/>
      <c r="B83" s="9"/>
      <c r="C83" s="9"/>
      <c r="D83" s="5"/>
      <c r="E83" s="10"/>
      <c r="F83" s="10"/>
      <c r="G83" s="10"/>
      <c r="H83" s="10"/>
      <c r="I83" s="10"/>
      <c r="J83" s="10"/>
      <c r="K83"/>
      <c r="L83" s="10"/>
    </row>
    <row r="84" spans="1:12" x14ac:dyDescent="0.25">
      <c r="A84" s="6"/>
      <c r="B84" s="9"/>
      <c r="C84" s="9"/>
      <c r="D84" s="5"/>
      <c r="E84" s="10"/>
      <c r="F84" s="10"/>
      <c r="G84" s="10"/>
      <c r="H84" s="10"/>
      <c r="I84" s="10"/>
      <c r="J84" s="10"/>
      <c r="K84"/>
      <c r="L84" s="10"/>
    </row>
    <row r="85" spans="1:12" x14ac:dyDescent="0.25">
      <c r="A85" s="6"/>
      <c r="B85" s="9"/>
      <c r="C85" s="9"/>
      <c r="D85" s="5"/>
      <c r="E85" s="10"/>
      <c r="F85" s="10"/>
      <c r="G85" s="10"/>
      <c r="H85" s="10"/>
      <c r="I85" s="10"/>
      <c r="J85" s="10"/>
      <c r="K85"/>
      <c r="L85" s="10"/>
    </row>
    <row r="86" spans="1:12" x14ac:dyDescent="0.25">
      <c r="A86" s="6"/>
      <c r="B86" s="9"/>
      <c r="C86" s="9"/>
      <c r="D86" s="5"/>
      <c r="E86" s="10"/>
      <c r="F86" s="10"/>
      <c r="G86" s="10"/>
      <c r="H86" s="10"/>
      <c r="I86" s="10"/>
      <c r="J86" s="10"/>
      <c r="K86"/>
      <c r="L86" s="10"/>
    </row>
    <row r="87" spans="1:12" x14ac:dyDescent="0.25">
      <c r="A87" s="6"/>
      <c r="B87" s="9"/>
      <c r="C87" s="9"/>
      <c r="D87" s="5"/>
      <c r="E87" s="10"/>
      <c r="F87" s="10"/>
      <c r="G87" s="10"/>
      <c r="H87" s="10"/>
      <c r="I87" s="10"/>
      <c r="J87" s="10"/>
      <c r="K87"/>
      <c r="L87" s="10"/>
    </row>
    <row r="88" spans="1:12" x14ac:dyDescent="0.25">
      <c r="A88" s="6"/>
      <c r="B88" s="9"/>
      <c r="C88" s="9"/>
      <c r="D88" s="5"/>
      <c r="E88" s="10"/>
      <c r="F88" s="10"/>
      <c r="G88" s="10"/>
      <c r="H88" s="10"/>
      <c r="I88" s="10"/>
      <c r="J88" s="10"/>
      <c r="K88"/>
      <c r="L88" s="10"/>
    </row>
    <row r="89" spans="1:12" x14ac:dyDescent="0.25">
      <c r="A89" s="6"/>
      <c r="B89" s="9"/>
      <c r="C89" s="9"/>
      <c r="D89" s="5"/>
      <c r="E89" s="10"/>
      <c r="F89" s="10"/>
      <c r="G89" s="10"/>
      <c r="H89" s="10"/>
      <c r="I89" s="10"/>
      <c r="J89" s="10"/>
      <c r="L89" s="10"/>
    </row>
    <row r="90" spans="1:12" x14ac:dyDescent="0.25">
      <c r="A90" s="6"/>
      <c r="B90" s="9"/>
      <c r="C90" s="9"/>
      <c r="D90" s="5"/>
      <c r="E90" s="10"/>
      <c r="F90" s="10"/>
      <c r="G90" s="10"/>
      <c r="H90" s="10"/>
      <c r="I90" s="10"/>
      <c r="J90" s="10"/>
      <c r="L90" s="10"/>
    </row>
    <row r="91" spans="1:12" x14ac:dyDescent="0.25">
      <c r="A91" s="6"/>
      <c r="B91" s="9"/>
      <c r="C91" s="9"/>
      <c r="D91" s="5"/>
      <c r="E91" s="10"/>
      <c r="F91" s="10"/>
      <c r="G91" s="10"/>
      <c r="H91" s="10"/>
      <c r="I91" s="10"/>
      <c r="J91" s="10"/>
      <c r="L91" s="10"/>
    </row>
    <row r="92" spans="1:12" x14ac:dyDescent="0.25">
      <c r="A92" s="6"/>
      <c r="B92" s="9"/>
      <c r="C92" s="9"/>
      <c r="D92" s="5"/>
      <c r="E92" s="10"/>
      <c r="F92" s="10"/>
      <c r="G92" s="10"/>
      <c r="H92" s="10"/>
      <c r="I92" s="10"/>
      <c r="J92" s="10"/>
      <c r="L92" s="10"/>
    </row>
    <row r="93" spans="1:12" x14ac:dyDescent="0.25">
      <c r="A93" s="6"/>
      <c r="B93" s="9"/>
      <c r="C93" s="9"/>
      <c r="D93" s="5"/>
      <c r="E93" s="10"/>
      <c r="F93" s="10"/>
      <c r="G93" s="10"/>
      <c r="H93" s="10"/>
      <c r="I93" s="10"/>
      <c r="J93" s="10"/>
      <c r="L93" s="10"/>
    </row>
    <row r="94" spans="1:12" x14ac:dyDescent="0.25">
      <c r="A94" s="6"/>
      <c r="B94" s="9"/>
      <c r="C94" s="9"/>
      <c r="D94" s="5"/>
      <c r="E94" s="10"/>
      <c r="F94" s="10"/>
      <c r="G94" s="10"/>
      <c r="H94" s="10"/>
      <c r="I94" s="10"/>
      <c r="J94" s="10"/>
      <c r="L94" s="10"/>
    </row>
  </sheetData>
  <autoFilter ref="A1:L9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14</v>
      </c>
      <c r="B1" s="1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Levan Bokeria</dc:creator>
  <cp:lastModifiedBy>Levan Bokeria</cp:lastModifiedBy>
  <dcterms:created xsi:type="dcterms:W3CDTF">2021-06-25T14:04:40Z</dcterms:created>
  <dcterms:modified xsi:type="dcterms:W3CDTF">2022-02-02T15:57:36Z</dcterms:modified>
</cp:coreProperties>
</file>