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an\GitHub\density_2_analysis\docs\"/>
    </mc:Choice>
  </mc:AlternateContent>
  <xr:revisionPtr revIDLastSave="0" documentId="13_ncr:1_{DE8DC42B-5F75-4657-9022-CF7C44350935}" xr6:coauthVersionLast="47" xr6:coauthVersionMax="47" xr10:uidLastSave="{00000000-0000-0000-0000-000000000000}"/>
  <bookViews>
    <workbookView xWindow="-120" yWindow="-120" windowWidth="21840" windowHeight="13140" tabRatio="358" xr2:uid="{00000000-000D-0000-FFFF-FFFF00000000}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<sst xmlns="http://schemas.openxmlformats.org/spreadsheetml/2006/main" count="94" uniqueCount="16">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</sst>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zoomScale="85" zoomScaleNormal="85" workbookViewId="0">
      <pane ySplit="1" topLeftCell="A2" activePane="bottomLeft" state="frozen"/>
      <selection pane="bottomLeft" activeCell="E27" sqref="E27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15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70</v>
      </c>
      <c r="F3" s="13">
        <f>E3-Sheet2!$B$1</f>
        <v>62</v>
      </c>
      <c r="G3" s="13">
        <f>E3+Sheet2!$B$1</f>
        <v>78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15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102</v>
      </c>
      <c r="F4" s="13">
        <f>E4-Sheet2!$B$1</f>
        <v>94</v>
      </c>
      <c r="G4" s="13">
        <f>E4+Sheet2!$B$1</f>
        <v>110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15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15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70</v>
      </c>
      <c r="F6" s="13">
        <f>E6-Sheet2!$B$1*2</f>
        <v>54</v>
      </c>
      <c r="G6" s="13">
        <f>E6+Sheet2!$B$1*2</f>
        <v>86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15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f>102-8</f>
        <v>94</v>
      </c>
      <c r="F7" s="13">
        <f>E7-Sheet2!$B$1*2</f>
        <v>78</v>
      </c>
      <c r="G7" s="13">
        <f>E7+Sheet2!$B$1*2</f>
        <v>110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15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15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70</v>
      </c>
      <c r="F9" s="13">
        <f>E9-Sheet2!$B$1*3</f>
        <v>46</v>
      </c>
      <c r="G9" s="13">
        <f>E9+Sheet2!$B$1*3</f>
        <v>94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15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86</v>
      </c>
      <c r="F10" s="13">
        <f>E10-Sheet2!$B$1*3</f>
        <v>62</v>
      </c>
      <c r="G10" s="13">
        <f>E10+Sheet2!$B$1*3</f>
        <v>110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15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15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70</v>
      </c>
      <c r="F12" s="13">
        <f>E12-Sheet2!$B$1*1</f>
        <v>62</v>
      </c>
      <c r="G12" s="13">
        <f>E12+Sheet2!$B$1*2</f>
        <v>86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15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94</v>
      </c>
      <c r="F13" s="13">
        <f>E13-Sheet2!$B$1*1</f>
        <v>86</v>
      </c>
      <c r="G13" s="13">
        <f>E13+Sheet2!$B$1*2</f>
        <v>110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15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15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70</v>
      </c>
      <c r="F15" s="13">
        <f>E15-Sheet2!$B$1*2</f>
        <v>54</v>
      </c>
      <c r="G15" s="13">
        <f>E15+Sheet2!$B$1*1</f>
        <v>78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15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102</v>
      </c>
      <c r="F16" s="13">
        <f>E16-Sheet2!$B$1*2</f>
        <v>86</v>
      </c>
      <c r="G16" s="13">
        <f>E16+Sheet2!$B$1*1</f>
        <v>110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15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15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70</v>
      </c>
      <c r="F18" s="13">
        <f>E18-Sheet2!$B$1*2</f>
        <v>54</v>
      </c>
      <c r="G18" s="13">
        <f>E18+Sheet2!$B$1*3</f>
        <v>94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15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86</v>
      </c>
      <c r="F19" s="13">
        <f>E19-Sheet2!$B$1*2</f>
        <v>70</v>
      </c>
      <c r="G19" s="13">
        <f>E19+Sheet2!$B$1*3</f>
        <v>110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15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15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70</v>
      </c>
      <c r="F21" s="13">
        <f>E21-Sheet2!$B$1*3</f>
        <v>46</v>
      </c>
      <c r="G21" s="13">
        <f>E21+Sheet2!$B$1*2</f>
        <v>86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15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94</v>
      </c>
      <c r="F22" s="13">
        <f>E22-Sheet2!$B$1*3</f>
        <v>70</v>
      </c>
      <c r="G22" s="13">
        <f>E22+Sheet2!$B$1*2</f>
        <v>110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15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15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70</v>
      </c>
      <c r="F24" s="13">
        <f>E24-Sheet2!$B$1*1</f>
        <v>62</v>
      </c>
      <c r="G24" s="13">
        <f>E24+Sheet2!$B$1*3</f>
        <v>94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15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86</v>
      </c>
      <c r="F25" s="13">
        <f>E25-Sheet2!$B$1*1</f>
        <v>78</v>
      </c>
      <c r="G25" s="13">
        <f>E25+Sheet2!$B$1*3</f>
        <v>110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15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15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70</v>
      </c>
      <c r="F27" s="13">
        <f>E27-Sheet2!$B$1*3</f>
        <v>46</v>
      </c>
      <c r="G27" s="13">
        <f>E27+Sheet2!$B$1*1</f>
        <v>78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15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102</v>
      </c>
      <c r="F28" s="13">
        <f>E28-Sheet2!$B$1*3</f>
        <v>78</v>
      </c>
      <c r="G28" s="13">
        <f>E28+Sheet2!$B$1*1</f>
        <v>110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/>
      <c r="B29" s="4"/>
      <c r="C29" s="4"/>
      <c r="D29" s="5"/>
      <c r="E29" s="4"/>
      <c r="F29" s="4"/>
      <c r="G29" s="4"/>
      <c r="H29" s="5"/>
      <c r="I29" s="5"/>
      <c r="J29" s="5"/>
      <c r="K29" s="10"/>
      <c r="L29" s="5"/>
    </row>
    <row r="30" spans="1:12" customFormat="1" x14ac:dyDescent="0.25">
      <c r="A30" s="3"/>
      <c r="B30" s="4"/>
      <c r="C30" s="4"/>
      <c r="D30" s="5"/>
      <c r="E30" s="4"/>
      <c r="F30" s="4"/>
      <c r="G30" s="4"/>
      <c r="H30" s="5"/>
      <c r="I30" s="5"/>
      <c r="J30" s="5"/>
      <c r="K30" s="10"/>
      <c r="L30" s="5"/>
    </row>
    <row r="31" spans="1:12" customFormat="1" x14ac:dyDescent="0.25">
      <c r="A31" s="3"/>
      <c r="B31" s="4"/>
      <c r="C31" s="4"/>
      <c r="D31" s="5"/>
      <c r="E31" s="4"/>
      <c r="F31" s="4"/>
      <c r="G31" s="4"/>
      <c r="H31" s="5"/>
      <c r="I31" s="5"/>
      <c r="J31" s="5"/>
      <c r="K31" s="10"/>
      <c r="L31" s="5"/>
    </row>
    <row r="32" spans="1:12" customFormat="1" x14ac:dyDescent="0.25">
      <c r="A32" s="3"/>
      <c r="B32" s="4"/>
      <c r="C32" s="4"/>
      <c r="D32" s="5"/>
      <c r="E32" s="4"/>
      <c r="F32" s="4"/>
      <c r="G32" s="4"/>
      <c r="H32" s="5"/>
      <c r="I32" s="5"/>
      <c r="J32" s="5"/>
      <c r="K32" s="10"/>
      <c r="L32" s="5"/>
    </row>
    <row r="33" spans="1:12" customFormat="1" x14ac:dyDescent="0.25">
      <c r="A33" s="3"/>
      <c r="B33" s="4"/>
      <c r="C33" s="4"/>
      <c r="D33" s="5"/>
      <c r="E33" s="4"/>
      <c r="F33" s="4"/>
      <c r="G33" s="4"/>
      <c r="H33" s="5"/>
      <c r="I33" s="5"/>
      <c r="J33" s="5"/>
      <c r="K33" s="10"/>
      <c r="L33" s="5"/>
    </row>
    <row r="34" spans="1:12" customFormat="1" x14ac:dyDescent="0.25">
      <c r="A34" s="3"/>
      <c r="B34" s="4"/>
      <c r="C34" s="4"/>
      <c r="D34" s="5"/>
      <c r="E34" s="4"/>
      <c r="F34" s="4"/>
      <c r="G34" s="4"/>
      <c r="H34" s="5"/>
      <c r="I34" s="5"/>
      <c r="J34" s="5"/>
      <c r="K34" s="10"/>
      <c r="L34" s="5"/>
    </row>
    <row r="35" spans="1:12" customFormat="1" x14ac:dyDescent="0.25">
      <c r="A35" s="3"/>
      <c r="B35" s="4"/>
      <c r="C35" s="4"/>
      <c r="D35" s="5"/>
      <c r="E35" s="4"/>
      <c r="F35" s="4"/>
      <c r="G35" s="4"/>
      <c r="H35" s="5"/>
      <c r="I35" s="5"/>
      <c r="J35" s="5"/>
      <c r="K35" s="10"/>
      <c r="L35" s="5"/>
    </row>
    <row r="36" spans="1:12" customFormat="1" x14ac:dyDescent="0.25">
      <c r="A36" s="3"/>
      <c r="B36" s="4"/>
      <c r="C36" s="4"/>
      <c r="D36" s="5"/>
      <c r="E36" s="4"/>
      <c r="F36" s="4"/>
      <c r="G36" s="4"/>
      <c r="H36" s="5"/>
      <c r="I36" s="5"/>
      <c r="J36" s="5"/>
      <c r="K36" s="10"/>
      <c r="L36" s="5"/>
    </row>
    <row r="37" spans="1:12" customFormat="1" x14ac:dyDescent="0.25">
      <c r="A37" s="3"/>
      <c r="B37" s="4"/>
      <c r="C37" s="4"/>
      <c r="D37" s="5"/>
      <c r="E37" s="4"/>
      <c r="F37" s="4"/>
      <c r="G37" s="4"/>
      <c r="H37" s="5"/>
      <c r="I37" s="5"/>
      <c r="J37" s="5"/>
      <c r="K37" s="10"/>
      <c r="L37" s="5"/>
    </row>
    <row r="38" spans="1:12" customFormat="1" x14ac:dyDescent="0.25">
      <c r="A38" s="3"/>
      <c r="B38" s="4"/>
      <c r="C38" s="4"/>
      <c r="D38" s="5"/>
      <c r="E38" s="4"/>
      <c r="F38" s="4"/>
      <c r="G38" s="4"/>
      <c r="H38" s="5"/>
      <c r="I38" s="5"/>
      <c r="J38" s="5"/>
      <c r="K38" s="10"/>
      <c r="L38" s="5"/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2022-02-13T21:41:20Z</dcterms:modified>
</cp:coreProperties>
</file>