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EE50DEA2-EB99-4116-95A9-7D12C5B970DE}" xr6:coauthVersionLast="47" xr6:coauthVersionMax="47" xr10:uidLastSave="{00000000-0000-0000-0000-000000000000}"/>
  <bookViews>
    <workbookView xWindow="-108" yWindow="-108" windowWidth="23256" windowHeight="12576" activeTab="1" xr2:uid="{00000000-000D-0000-FFFF-FFFF00000000}"/>
  </bookViews>
  <sheets>
    <sheet name="Dashboard" sheetId="2" r:id="rId1"/>
    <sheet name="Pivot Table " sheetId="3" r:id="rId2"/>
    <sheet name="Working Sheet" sheetId="4" r:id="rId3"/>
    <sheet name="raw_bike_buyers" sheetId="1" r:id="rId4"/>
  </sheets>
  <definedNames>
    <definedName name="_xlnm._FilterDatabase" localSheetId="3" hidden="1">raw_bike_buyers!$A$1:$M$1001</definedName>
    <definedName name="_xlnm._FilterDatabase" localSheetId="2" hidden="1">'Working Sheet'!$A$1:$N$1027</definedName>
    <definedName name="Slicer_Marital_Status">#N/A</definedName>
    <definedName name="Slicer_Occupation">#N/A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<sst xmlns="http://schemas.openxmlformats.org/spreadsheetml/2006/main" count="16267" uniqueCount="51">
  <si>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</si>
  <si>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</si>
  <si>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</si>
  <si>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</si>
  <si>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</si>
  <si>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</si>
  <si>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</si>
  <si>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</si>
  <si>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</si>
  <si>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</si>
  <si>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</si>
  <si>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</si>
  <si>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</si>
  <si>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</si>
  <si>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</si>
  <si>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</si>
  <si>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</si>
  <si>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</si>
  <si>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</si>
  <si>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</si>
  <si>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</si>
  <si>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</si>
  <si>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</si>
  <si>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</si>
  <si>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</si>
  <si>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</si>
  <si>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</si>
  <si>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</si>
  <si>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</si>
  <si>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</si>
  <si>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</si>
  <si>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</si>
  <si>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</si>
  <si>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</si>
  <si>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</si>
  <si>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</si>
  <si>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</si>
  <si>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</si>
  <si>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</si>
  <si>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</si>
  <si>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</si>
  <si>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</si>
  <si>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</si>
  <si>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</si>
  <si>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</si>
  <si>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</si>
  <si>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 xml:space="preserve">10 + Miles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</si>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</sst>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674B-4BAC-BB9B-5AAD3EC57338}"/>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674B-4BAC-BB9B-5AAD3EC57338}"/>
            </c:ext>
          </c:extLst>
        </c:ser>
        <c:dLbls>
          <c:dLblPos val="inEnd"/>
          <c:showLegendKey val="0"/>
          <c:showVal val="1"/>
          <c:showCatName val="0"/>
          <c:showSerName val="0"/>
          <c:showPercent val="0"/>
          <c:showBubbleSize val="0"/>
        </c:dLbls>
        <c:gapWidth val="65"/>
        <c:axId val="537675264"/>
        <c:axId val="537677888"/>
      </c:barChart>
      <c:catAx>
        <c:axId val="537675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7677888"/>
        <c:crosses val="autoZero"/>
        <c:auto val="1"/>
        <c:lblAlgn val="ctr"/>
        <c:lblOffset val="100"/>
        <c:noMultiLvlLbl val="0"/>
      </c:catAx>
      <c:valAx>
        <c:axId val="5376778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53767526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'!$B$10:$B$11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'!$A$12:$A$17</c:f>
              <c:strCache>
                <c:ptCount val="5"/>
                <c:pt idx="0">
                  <c:v>0-1 Miles</c:v>
                </c:pt>
                <c:pt idx="1">
                  <c:v>1-2 Miles</c:v>
                </c:pt>
                <c:pt idx="2">
                  <c:v>2-5 Miles</c:v>
                </c:pt>
                <c:pt idx="3">
                  <c:v>5-10 Miles</c:v>
                </c:pt>
                <c:pt idx="4">
                  <c:v>10 + Miles </c:v>
                </c:pt>
              </c:strCache>
            </c:strRef>
          </c:cat>
          <c:val>
            <c:numRef>
              <c:f>'Pivot Table '!$B$12:$B$17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20-4EE6-AEAD-24426D003398}"/>
            </c:ext>
          </c:extLst>
        </c:ser>
        <c:ser>
          <c:idx val="1"/>
          <c:order val="1"/>
          <c:tx>
            <c:strRef>
              <c:f>'Pivot Table '!$C$10:$C$11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'!$A$12:$A$17</c:f>
              <c:strCache>
                <c:ptCount val="5"/>
                <c:pt idx="0">
                  <c:v>0-1 Miles</c:v>
                </c:pt>
                <c:pt idx="1">
                  <c:v>1-2 Miles</c:v>
                </c:pt>
                <c:pt idx="2">
                  <c:v>2-5 Miles</c:v>
                </c:pt>
                <c:pt idx="3">
                  <c:v>5-10 Miles</c:v>
                </c:pt>
                <c:pt idx="4">
                  <c:v>10 + Miles </c:v>
                </c:pt>
              </c:strCache>
            </c:strRef>
          </c:cat>
          <c:val>
            <c:numRef>
              <c:f>'Pivot Table '!$C$12:$C$17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20-4EE6-AEAD-24426D003398}"/>
            </c:ext>
          </c:extLst>
        </c:ser>
        <c:dLbls>
          <c:dLblPos val="ctr"/>
          <c:showLegendKey val="0"/>
          <c:showVal val="1"/>
          <c:showCatName val="0"/>
          <c:showSerName val="0"/>
          <c:showPercent val="0"/>
          <c:showBubbleSize val="0"/>
        </c:dLbls>
        <c:marker val="1"/>
        <c:smooth val="0"/>
        <c:axId val="515068768"/>
        <c:axId val="515070080"/>
      </c:lineChart>
      <c:catAx>
        <c:axId val="515068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5070080"/>
        <c:crosses val="autoZero"/>
        <c:auto val="1"/>
        <c:lblAlgn val="ctr"/>
        <c:lblOffset val="100"/>
        <c:noMultiLvlLbl val="0"/>
      </c:catAx>
      <c:valAx>
        <c:axId val="515070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150687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'!$A$22:$A$25</c:f>
              <c:strCache>
                <c:ptCount val="3"/>
                <c:pt idx="0">
                  <c:v>Adolescent 0-30</c:v>
                </c:pt>
                <c:pt idx="1">
                  <c:v>Middle Age 31-54</c:v>
                </c:pt>
                <c:pt idx="2">
                  <c:v>Old 55+</c:v>
                </c:pt>
              </c:strCache>
            </c:strRef>
          </c:cat>
          <c:val>
            <c:numRef>
              <c:f>'Pivot Table '!$B$22:$B$25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22-4198-A6E4-3AF82D813D26}"/>
            </c:ext>
          </c:extLst>
        </c:ser>
        <c:ser>
          <c:idx val="1"/>
          <c:order val="1"/>
          <c:tx>
            <c:strRef>
              <c:f>'Pivot Table '!$C$20:$C$21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'!$A$22:$A$25</c:f>
              <c:strCache>
                <c:ptCount val="3"/>
                <c:pt idx="0">
                  <c:v>Adolescent 0-30</c:v>
                </c:pt>
                <c:pt idx="1">
                  <c:v>Middle Age 31-54</c:v>
                </c:pt>
                <c:pt idx="2">
                  <c:v>Old 55+</c:v>
                </c:pt>
              </c:strCache>
            </c:strRef>
          </c:cat>
          <c:val>
            <c:numRef>
              <c:f>'Pivot Table '!$C$22:$C$25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22-4198-A6E4-3AF82D813D26}"/>
            </c:ext>
          </c:extLst>
        </c:ser>
        <c:dLbls>
          <c:dLblPos val="ctr"/>
          <c:showLegendKey val="0"/>
          <c:showVal val="1"/>
          <c:showCatName val="0"/>
          <c:showSerName val="0"/>
          <c:showPercent val="0"/>
          <c:showBubbleSize val="0"/>
        </c:dLbls>
        <c:marker val="1"/>
        <c:smooth val="0"/>
        <c:axId val="522371824"/>
        <c:axId val="522377072"/>
      </c:lineChart>
      <c:catAx>
        <c:axId val="522371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2377072"/>
        <c:crosses val="autoZero"/>
        <c:auto val="1"/>
        <c:lblAlgn val="ctr"/>
        <c:lblOffset val="100"/>
        <c:noMultiLvlLbl val="0"/>
      </c:catAx>
      <c:valAx>
        <c:axId val="522377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223718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106466</xdr:colOff>
      <xdr:row>6</xdr:row>
      <xdr:rowOff>96662</xdr:rowOff>
    </xdr:from>
    <xdr:to>
      <xdr:col>10</xdr:col>
      <xdr:colOff>411266</xdr:colOff>
      <xdr:row>21</xdr:row>
      <xdr:rowOff>96660</xdr:rowOff>
    </xdr:to>
    <xdr:graphicFrame macro="">
      <xdr:nvGraphicFramePr>
        <xdr:cNvPr id="2" name="Chart 1">
          <a:extLst>
            <a:ext uri="{FF2B5EF4-FFF2-40B4-BE49-F238E27FC236}">
              <a16:creationId xmlns:a16="http://schemas.microsoft.com/office/drawing/2014/main" id="{135CDB6E-9D44-47C9-B93B-1D45B43B3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106466</xdr:colOff>
      <xdr:row>22</xdr:row>
      <xdr:rowOff>164776</xdr:rowOff>
    </xdr:from>
    <xdr:to>
      <xdr:col>18</xdr:col>
      <xdr:colOff>327275</xdr:colOff>
      <xdr:row>37</xdr:row>
      <xdr:rowOff>164774</xdr:rowOff>
    </xdr:to>
    <xdr:graphicFrame macro="">
      <xdr:nvGraphicFramePr>
        <xdr:cNvPr id="3" name="Chart 2">
          <a:extLst>
            <a:ext uri="{FF2B5EF4-FFF2-40B4-BE49-F238E27FC236}">
              <a16:creationId xmlns:a16="http://schemas.microsoft.com/office/drawing/2014/main" id="{FE7333D0-8AC9-4375-A9E8-712223672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24404</xdr:colOff>
      <xdr:row>6</xdr:row>
      <xdr:rowOff>96662</xdr:rowOff>
    </xdr:from>
    <xdr:to>
      <xdr:col>18</xdr:col>
      <xdr:colOff>327275</xdr:colOff>
      <xdr:row>21</xdr:row>
      <xdr:rowOff>96660</xdr:rowOff>
    </xdr:to>
    <xdr:graphicFrame macro="">
      <xdr:nvGraphicFramePr>
        <xdr:cNvPr id="4" name="Chart 3">
          <a:extLst>
            <a:ext uri="{FF2B5EF4-FFF2-40B4-BE49-F238E27FC236}">
              <a16:creationId xmlns:a16="http://schemas.microsoft.com/office/drawing/2014/main" id="{5F2B4181-AAD4-44CD-B869-9D7A24AA9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114301</xdr:rowOff>
    </xdr:from>
    <xdr:to>
      <xdr:col>3</xdr:col>
      <xdr:colOff>0</xdr:colOff>
      <xdr:row>11</xdr:row>
      <xdr:rowOff>144781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13749BF-04AC-2292-A5FD-C19D4D5107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158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12</xdr:row>
      <xdr:rowOff>53341</xdr:rowOff>
    </xdr:from>
    <xdr:to>
      <xdr:col>3</xdr:col>
      <xdr:colOff>15240</xdr:colOff>
      <xdr:row>21</xdr:row>
      <xdr:rowOff>121921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66C9E628-5086-574C-D124-B12B1D0A4B3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240" y="22479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22</xdr:row>
      <xdr:rowOff>22861</xdr:rowOff>
    </xdr:from>
    <xdr:to>
      <xdr:col>3</xdr:col>
      <xdr:colOff>30480</xdr:colOff>
      <xdr:row>28</xdr:row>
      <xdr:rowOff>129541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D7E9BC-932E-2E08-F56A-2026051F75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404622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681.125890509262" createdVersion="7" refreshedVersion="7" minRefreshableVersion="3" recordCount="1000" xr:uid="{3EE5B90F-51FB-40D9-94C0-2BCC48F371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10 + Miles "/>
        <s v="10+ Miles" u="1"/>
        <s v="10 Miles Plu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72107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1"/>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1"/>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1"/>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1"/>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1"/>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1"/>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1"/>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1"/>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2"/>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1"/>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1"/>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1"/>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1"/>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1"/>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1"/>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1"/>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1"/>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1"/>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1"/>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D09B1-18D0-4BFC-8B8C-C1D509F01A63}"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5"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F6BBED-1FB1-4D1D-BEC6-AF51A9331E9B}"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0:D17"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6A4F80-3493-40E6-8107-B654D7D5F5EF}"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E8193E-79FD-4AA9-AB60-461E7CFC5A86}" sourceName="Marital Status">
  <pivotTables>
    <pivotTable tabId="3" name="PivotTable1"/>
    <pivotTable tabId="3" name="PivotTable2"/>
    <pivotTable tabId="3" name="PivotTable3"/>
  </pivotTables>
  <data>
    <tabular pivotCacheId="13721075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BE4E5D9-A68D-4836-8081-4AA83EC22F98}" sourceName="Occupation">
  <pivotTables>
    <pivotTable tabId="3" name="PivotTable1"/>
  </pivotTables>
  <data>
    <tabular pivotCacheId="137210753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57EF65-87C2-4574-8644-768E16F5F73B}" sourceName="Region">
  <pivotTables>
    <pivotTable tabId="3" name="PivotTable1"/>
    <pivotTable tabId="3" name="PivotTable2"/>
    <pivotTable tabId="3" name="PivotTable3"/>
  </pivotTables>
  <data>
    <tabular pivotCacheId="13721075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34DE55-BBAA-4D96-A1A2-F0AA5ACC5E99}" cache="Slicer_Marital_Status" caption="Marital Status" rowHeight="234950"/>
  <slicer name="Occupation" xr10:uid="{4450ED75-7271-4647-A589-C73CD99F1923}" cache="Slicer_Occupation" caption="Occupation" rowHeight="234950"/>
  <slicer name="Region" xr10:uid="{1CBE2138-EC66-4668-A868-8502569AF5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CA5C6-2BF5-4299-AFCD-FDDDEBEC88C2}">
  <dimension ref="A1:S6"/>
  <sheetViews>
    <sheetView showGridLines="0" zoomScaleNormal="100" workbookViewId="0">
      <selection activeCell="V9" sqref="V9"/>
    </sheetView>
  </sheetViews>
  <sheetFormatPr defaultRowHeight="14.4" x14ac:dyDescent="0.3"/>
  <cols>
    <col min="19" max="19" width="4.88671875" customWidth="1"/>
  </cols>
  <sheetData>
    <row r="1" spans="1:19" ht="14.4" customHeight="1" x14ac:dyDescent="0.3">
      <c r="A1" s="8" t="s">
        <v>50</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row r="5" spans="1:19" ht="14.4" customHeight="1" x14ac:dyDescent="0.3">
      <c r="A5" s="8"/>
      <c r="B5" s="8"/>
      <c r="C5" s="8"/>
      <c r="D5" s="8"/>
      <c r="E5" s="8"/>
      <c r="F5" s="8"/>
      <c r="G5" s="8"/>
      <c r="H5" s="8"/>
      <c r="I5" s="8"/>
      <c r="J5" s="8"/>
      <c r="K5" s="8"/>
      <c r="L5" s="8"/>
      <c r="M5" s="8"/>
      <c r="N5" s="8"/>
      <c r="O5" s="8"/>
      <c r="P5" s="8"/>
      <c r="Q5" s="8"/>
      <c r="R5" s="8"/>
      <c r="S5" s="8"/>
    </row>
    <row r="6" spans="1:19" ht="14.4" customHeight="1" x14ac:dyDescent="0.3">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F928D-ACD3-4E33-9B68-C393EA1F4E52}">
  <dimension ref="A3:D25"/>
  <sheetViews>
    <sheetView tabSelected="1" workbookViewId="0">
      <selection activeCell="M16" sqref="M16"/>
    </sheetView>
  </sheetViews>
  <sheetFormatPr defaultRowHeight="14.4" x14ac:dyDescent="0.3"/>
  <cols>
    <col min="1" max="1" width="21.88671875" bestFit="1" customWidth="1"/>
    <col min="2" max="2" width="15.5546875" bestFit="1" customWidth="1"/>
    <col min="3" max="3" width="9.21875"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10" spans="1:4" x14ac:dyDescent="0.3">
      <c r="A10" s="5" t="s">
        <v>45</v>
      </c>
      <c r="B10" s="5" t="s">
        <v>44</v>
      </c>
    </row>
    <row r="11" spans="1:4" x14ac:dyDescent="0.3">
      <c r="A11" s="5" t="s">
        <v>41</v>
      </c>
      <c r="B11" t="s">
        <v>18</v>
      </c>
      <c r="C11" t="s">
        <v>15</v>
      </c>
      <c r="D11" t="s">
        <v>42</v>
      </c>
    </row>
    <row r="12" spans="1:4" x14ac:dyDescent="0.3">
      <c r="A12" s="6" t="s">
        <v>16</v>
      </c>
      <c r="B12" s="4">
        <v>166</v>
      </c>
      <c r="C12" s="4">
        <v>200</v>
      </c>
      <c r="D12" s="4">
        <v>366</v>
      </c>
    </row>
    <row r="13" spans="1:4" x14ac:dyDescent="0.3">
      <c r="A13" s="6" t="s">
        <v>26</v>
      </c>
      <c r="B13" s="4">
        <v>92</v>
      </c>
      <c r="C13" s="4">
        <v>77</v>
      </c>
      <c r="D13" s="4">
        <v>169</v>
      </c>
    </row>
    <row r="14" spans="1:4" x14ac:dyDescent="0.3">
      <c r="A14" s="6" t="s">
        <v>22</v>
      </c>
      <c r="B14" s="4">
        <v>67</v>
      </c>
      <c r="C14" s="4">
        <v>95</v>
      </c>
      <c r="D14" s="4">
        <v>162</v>
      </c>
    </row>
    <row r="15" spans="1:4" x14ac:dyDescent="0.3">
      <c r="A15" s="6" t="s">
        <v>23</v>
      </c>
      <c r="B15" s="4">
        <v>116</v>
      </c>
      <c r="C15" s="4">
        <v>76</v>
      </c>
      <c r="D15" s="4">
        <v>192</v>
      </c>
    </row>
    <row r="16" spans="1:4" x14ac:dyDescent="0.3">
      <c r="A16" s="6" t="s">
        <v>46</v>
      </c>
      <c r="B16" s="4">
        <v>78</v>
      </c>
      <c r="C16" s="4">
        <v>33</v>
      </c>
      <c r="D16" s="4">
        <v>111</v>
      </c>
    </row>
    <row r="17" spans="1:4" x14ac:dyDescent="0.3">
      <c r="A17" s="6" t="s">
        <v>42</v>
      </c>
      <c r="B17" s="4">
        <v>519</v>
      </c>
      <c r="C17" s="4">
        <v>481</v>
      </c>
      <c r="D17" s="4">
        <v>1000</v>
      </c>
    </row>
    <row r="20" spans="1:4" x14ac:dyDescent="0.3">
      <c r="A20" s="5" t="s">
        <v>45</v>
      </c>
      <c r="B20" s="5" t="s">
        <v>44</v>
      </c>
    </row>
    <row r="21" spans="1:4" x14ac:dyDescent="0.3">
      <c r="A21" s="5" t="s">
        <v>41</v>
      </c>
      <c r="B21" t="s">
        <v>18</v>
      </c>
      <c r="C21" t="s">
        <v>15</v>
      </c>
      <c r="D21" t="s">
        <v>42</v>
      </c>
    </row>
    <row r="22" spans="1:4" x14ac:dyDescent="0.3">
      <c r="A22" s="6" t="s">
        <v>49</v>
      </c>
      <c r="B22" s="4">
        <v>71</v>
      </c>
      <c r="C22" s="4">
        <v>39</v>
      </c>
      <c r="D22" s="4">
        <v>110</v>
      </c>
    </row>
    <row r="23" spans="1:4" x14ac:dyDescent="0.3">
      <c r="A23" s="6" t="s">
        <v>47</v>
      </c>
      <c r="B23" s="4">
        <v>318</v>
      </c>
      <c r="C23" s="4">
        <v>383</v>
      </c>
      <c r="D23" s="4">
        <v>701</v>
      </c>
    </row>
    <row r="24" spans="1:4" x14ac:dyDescent="0.3">
      <c r="A24" s="6" t="s">
        <v>48</v>
      </c>
      <c r="B24" s="4">
        <v>130</v>
      </c>
      <c r="C24" s="4">
        <v>59</v>
      </c>
      <c r="D24" s="4">
        <v>189</v>
      </c>
    </row>
    <row r="25" spans="1:4" x14ac:dyDescent="0.3">
      <c r="A25" s="6" t="s">
        <v>42</v>
      </c>
      <c r="B25" s="4">
        <v>519</v>
      </c>
      <c r="C25" s="4">
        <v>481</v>
      </c>
      <c r="D25" s="4">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D26F-998D-4C04-9E0E-8273229BCF11}">
  <dimension ref="A1:N1001"/>
  <sheetViews>
    <sheetView workbookViewId="0">
      <selection activeCell="O10" sqref="O10"/>
    </sheetView>
  </sheetViews>
  <sheetFormatPr defaultColWidth="11.88671875" defaultRowHeight="14.4" x14ac:dyDescent="0.3"/>
  <cols>
    <col min="4" max="4" width="11.88671875" style="3"/>
    <col min="13" max="13" width="13.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55+", IF(L2&gt;=31,"Middle Age 31-54",IF(L2&lt;31,"Adolescent 0-30", "Invalid")))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55+", IF(L3&gt;=31,"Middle Age 31-54",IF(L3&lt;31,"Adolescent 0-30", "Invalid")))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55+", IF(L67&gt;=31,"Middle Age 31-54",IF(L67&lt;31,"Adolescent 0-30", "Invalid")))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55+", IF(L131&gt;=31,"Middle Age 31-54",IF(L131&lt;31,"Adolescent 0-30", "Invalid")))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55+", IF(L195&gt;=31,"Middle Age 31-54",IF(L195&lt;31,"Adolescent 0-30", "Invalid")))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55+", IF(L259&gt;=31,"Middle Age 31-54",IF(L259&lt;31,"Adolescent 0-30", "Invalid")))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55+", IF(L323&gt;=31,"Middle Age 31-54",IF(L323&lt;31,"Adolescent 0-30", "Invalid")))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55+", IF(L387&gt;=31,"Middle Age 31-54",IF(L387&lt;31,"Adolescent 0-30", "Invalid")))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55+", IF(L451&gt;=31,"Middle Age 31-54",IF(L451&lt;31,"Adolescent 0-30", "Invalid")))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55+", IF(L515&gt;=31,"Middle Age 31-54",IF(L515&lt;31,"Adolescent 0-30", "Invalid")))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55+", IF(L579&gt;=31,"Middle Age 31-54",IF(L579&lt;31,"Adolescent 0-30", "Invalid")))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55+", IF(L643&gt;=31,"Middle Age 31-54",IF(L643&lt;31,"Adolescent 0-30", "Invalid")))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55+", IF(L707&gt;=31,"Middle Age 31-54",IF(L707&lt;31,"Adolescent 0-30", "Invalid")))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55+", IF(L771&gt;=31,"Middle Age 31-54",IF(L771&lt;31,"Adolescent 0-30", "Invalid")))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55+", IF(L835&gt;=31,"Middle Age 31-54",IF(L835&lt;31,"Adolescent 0-30", "Invalid")))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55+", IF(L899&gt;=31,"Middle Age 31-54",IF(L899&lt;31,"Adolescent 0-30", "Invalid")))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55+", IF(L963&gt;=31,"Middle Age 31-54",IF(L963&lt;31,"Adolescent 0-30", "Invalid")))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27" xr:uid="{F724D26F-998D-4C04-9E0E-8273229BCF11}"/>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 </vt:lpstr>
      <vt:lpstr>Working Sheet</vt:lpstr>
      <vt:lpstr>raw_bike_buyers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2022-04-29T19:30:13Z</dcterms:modified>
</cp:coreProperties>
</file>