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ИТМО\Informatics\Lab 5\"/>
    </mc:Choice>
  </mc:AlternateContent>
  <xr:revisionPtr revIDLastSave="0" documentId="13_ncr:1_{40B1A2FD-8B4F-4DCE-A108-BEDD33E01D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4" i="1" l="1"/>
  <c r="P74" i="1"/>
  <c r="K74" i="1"/>
  <c r="AH73" i="1"/>
  <c r="AB73" i="1"/>
  <c r="U65" i="1"/>
  <c r="P65" i="1"/>
  <c r="K65" i="1"/>
  <c r="AH64" i="1"/>
  <c r="AB64" i="1"/>
  <c r="U56" i="1"/>
  <c r="P56" i="1"/>
  <c r="K56" i="1"/>
  <c r="AH55" i="1"/>
  <c r="AB55" i="1"/>
  <c r="U48" i="1"/>
  <c r="P48" i="1"/>
  <c r="K48" i="1"/>
  <c r="AH47" i="1"/>
  <c r="AB47" i="1"/>
  <c r="U39" i="1"/>
  <c r="P39" i="1"/>
  <c r="K39" i="1"/>
  <c r="AH38" i="1"/>
  <c r="AB38" i="1"/>
  <c r="U30" i="1"/>
  <c r="P30" i="1"/>
  <c r="K30" i="1"/>
  <c r="AH29" i="1"/>
  <c r="AB29" i="1"/>
  <c r="AH20" i="1"/>
  <c r="AB20" i="1"/>
  <c r="K21" i="1"/>
  <c r="P21" i="1"/>
  <c r="U21" i="1"/>
  <c r="K7" i="1" l="1"/>
  <c r="P7" i="1"/>
  <c r="U7" i="1"/>
  <c r="K8" i="1"/>
  <c r="P8" i="1"/>
  <c r="U8" i="1"/>
  <c r="K9" i="1"/>
  <c r="P9" i="1"/>
  <c r="U9" i="1"/>
  <c r="K10" i="1"/>
  <c r="P10" i="1"/>
  <c r="U10" i="1"/>
  <c r="K11" i="1"/>
  <c r="P11" i="1"/>
  <c r="U11" i="1"/>
  <c r="K12" i="1"/>
  <c r="K54" i="1" s="1"/>
  <c r="P12" i="1"/>
  <c r="P54" i="1" s="1"/>
  <c r="U12" i="1"/>
  <c r="U54" i="1" s="1"/>
  <c r="K13" i="1"/>
  <c r="P13" i="1"/>
  <c r="U13" i="1"/>
  <c r="K14" i="1"/>
  <c r="K71" i="1" s="1"/>
  <c r="P14" i="1"/>
  <c r="P71" i="1" s="1"/>
  <c r="U14" i="1"/>
  <c r="U71" i="1" s="1"/>
  <c r="K15" i="1"/>
  <c r="P15" i="1"/>
  <c r="U15" i="1"/>
  <c r="K6" i="1"/>
  <c r="P6" i="1"/>
  <c r="U6" i="1"/>
  <c r="K5" i="1"/>
  <c r="P5" i="1"/>
  <c r="U5" i="1"/>
  <c r="K4" i="1"/>
  <c r="P4" i="1"/>
  <c r="U4" i="1"/>
  <c r="U19" i="1" l="1"/>
  <c r="U27" i="1"/>
  <c r="U36" i="1"/>
  <c r="U38" i="1" s="1"/>
  <c r="P19" i="1"/>
  <c r="P27" i="1"/>
  <c r="P36" i="1"/>
  <c r="K19" i="1"/>
  <c r="K27" i="1"/>
  <c r="K36" i="1"/>
  <c r="U63" i="1"/>
  <c r="U46" i="1"/>
  <c r="U53" i="1"/>
  <c r="P46" i="1"/>
  <c r="P53" i="1"/>
  <c r="P63" i="1"/>
  <c r="K53" i="1"/>
  <c r="K46" i="1"/>
  <c r="K63" i="1"/>
  <c r="P18" i="1"/>
  <c r="P62" i="1"/>
  <c r="P73" i="1"/>
  <c r="P70" i="1"/>
  <c r="U45" i="1"/>
  <c r="U37" i="1"/>
  <c r="K45" i="1"/>
  <c r="K37" i="1"/>
  <c r="K72" i="1"/>
  <c r="K28" i="1"/>
  <c r="U18" i="1"/>
  <c r="U17" i="1" s="1"/>
  <c r="U62" i="1"/>
  <c r="P37" i="1"/>
  <c r="P45" i="1"/>
  <c r="K70" i="1"/>
  <c r="K73" i="1"/>
  <c r="P28" i="1"/>
  <c r="P72" i="1"/>
  <c r="U70" i="1"/>
  <c r="U73" i="1"/>
  <c r="K18" i="1"/>
  <c r="K20" i="1" s="1"/>
  <c r="K62" i="1"/>
  <c r="U72" i="1"/>
  <c r="U28" i="1"/>
  <c r="P17" i="1"/>
  <c r="P20" i="1"/>
  <c r="F15" i="1"/>
  <c r="F14" i="1"/>
  <c r="F13" i="1"/>
  <c r="F12" i="1"/>
  <c r="F11" i="1"/>
  <c r="F10" i="1"/>
  <c r="C5" i="1"/>
  <c r="C4" i="1"/>
  <c r="B15" i="1"/>
  <c r="B14" i="1"/>
  <c r="B13" i="1"/>
  <c r="B12" i="1"/>
  <c r="B11" i="1"/>
  <c r="B10" i="1"/>
  <c r="P29" i="1" l="1"/>
  <c r="P26" i="1"/>
  <c r="K55" i="1"/>
  <c r="K52" i="1"/>
  <c r="U52" i="1"/>
  <c r="U55" i="1"/>
  <c r="K35" i="1"/>
  <c r="K38" i="1"/>
  <c r="K26" i="1"/>
  <c r="K29" i="1"/>
  <c r="P38" i="1"/>
  <c r="P35" i="1"/>
  <c r="AG27" i="1"/>
  <c r="AG19" i="1"/>
  <c r="AG36" i="1"/>
  <c r="P55" i="1"/>
  <c r="P52" i="1"/>
  <c r="U26" i="1"/>
  <c r="U29" i="1"/>
  <c r="U61" i="1"/>
  <c r="U64" i="1"/>
  <c r="K64" i="1"/>
  <c r="K61" i="1"/>
  <c r="K47" i="1"/>
  <c r="K44" i="1"/>
  <c r="K17" i="1"/>
  <c r="P61" i="1"/>
  <c r="P64" i="1"/>
  <c r="U44" i="1"/>
  <c r="U47" i="1"/>
  <c r="AG62" i="1"/>
  <c r="AG18" i="1"/>
  <c r="AG20" i="1" s="1"/>
  <c r="U20" i="1"/>
  <c r="P44" i="1"/>
  <c r="P47" i="1"/>
  <c r="J5" i="1"/>
  <c r="V5" i="1"/>
  <c r="W5" i="1"/>
  <c r="G5" i="1"/>
  <c r="X5" i="1"/>
  <c r="O5" i="1"/>
  <c r="L5" i="1"/>
  <c r="M5" i="1"/>
  <c r="Y5" i="1"/>
  <c r="Q5" i="1"/>
  <c r="R5" i="1"/>
  <c r="S5" i="1"/>
  <c r="T5" i="1"/>
  <c r="N5" i="1"/>
  <c r="H5" i="1"/>
  <c r="I5" i="1"/>
  <c r="C11" i="1"/>
  <c r="C8" i="1"/>
  <c r="W4" i="1"/>
  <c r="N4" i="1"/>
  <c r="Q4" i="1"/>
  <c r="I4" i="1"/>
  <c r="V4" i="1"/>
  <c r="L4" i="1"/>
  <c r="R4" i="1"/>
  <c r="S4" i="1"/>
  <c r="J4" i="1"/>
  <c r="X4" i="1"/>
  <c r="Y4" i="1"/>
  <c r="H4" i="1"/>
  <c r="T4" i="1"/>
  <c r="O4" i="1"/>
  <c r="M4" i="1"/>
  <c r="G4" i="1"/>
  <c r="C10" i="1"/>
  <c r="C6" i="1"/>
  <c r="J19" i="1" l="1"/>
  <c r="J27" i="1"/>
  <c r="J36" i="1"/>
  <c r="S19" i="1"/>
  <c r="S36" i="1"/>
  <c r="S27" i="1"/>
  <c r="Y19" i="1"/>
  <c r="Y27" i="1"/>
  <c r="Y36" i="1"/>
  <c r="M19" i="1"/>
  <c r="M27" i="1"/>
  <c r="M36" i="1"/>
  <c r="T19" i="1"/>
  <c r="T27" i="1"/>
  <c r="T36" i="1"/>
  <c r="L19" i="1"/>
  <c r="L27" i="1"/>
  <c r="L36" i="1"/>
  <c r="O19" i="1"/>
  <c r="O27" i="1"/>
  <c r="O36" i="1"/>
  <c r="X19" i="1"/>
  <c r="X27" i="1"/>
  <c r="X36" i="1"/>
  <c r="Q19" i="1"/>
  <c r="Q27" i="1"/>
  <c r="Q36" i="1"/>
  <c r="G19" i="1"/>
  <c r="G27" i="1"/>
  <c r="G36" i="1"/>
  <c r="R19" i="1"/>
  <c r="R36" i="1"/>
  <c r="R27" i="1"/>
  <c r="I19" i="1"/>
  <c r="I27" i="1"/>
  <c r="I36" i="1"/>
  <c r="H19" i="1"/>
  <c r="H27" i="1"/>
  <c r="H36" i="1"/>
  <c r="W19" i="1"/>
  <c r="W27" i="1"/>
  <c r="W36" i="1"/>
  <c r="AG46" i="1"/>
  <c r="AG53" i="1"/>
  <c r="AG63" i="1"/>
  <c r="AG64" i="1" s="1"/>
  <c r="N19" i="1"/>
  <c r="N36" i="1"/>
  <c r="N27" i="1"/>
  <c r="V19" i="1"/>
  <c r="V27" i="1"/>
  <c r="V36" i="1"/>
  <c r="O18" i="1"/>
  <c r="O62" i="1"/>
  <c r="N18" i="1"/>
  <c r="N62" i="1"/>
  <c r="H18" i="1"/>
  <c r="H62" i="1"/>
  <c r="Y18" i="1"/>
  <c r="Y20" i="1" s="1"/>
  <c r="Y62" i="1"/>
  <c r="X18" i="1"/>
  <c r="X62" i="1"/>
  <c r="J18" i="1"/>
  <c r="J62" i="1"/>
  <c r="T18" i="1"/>
  <c r="T62" i="1"/>
  <c r="S18" i="1"/>
  <c r="S62" i="1"/>
  <c r="W18" i="1"/>
  <c r="W62" i="1"/>
  <c r="R18" i="1"/>
  <c r="R62" i="1"/>
  <c r="AG72" i="1"/>
  <c r="AG28" i="1"/>
  <c r="AG29" i="1" s="1"/>
  <c r="L18" i="1"/>
  <c r="L62" i="1"/>
  <c r="AG45" i="1"/>
  <c r="AG37" i="1"/>
  <c r="AG38" i="1" s="1"/>
  <c r="V18" i="1"/>
  <c r="V62" i="1"/>
  <c r="G18" i="1"/>
  <c r="G62" i="1"/>
  <c r="I18" i="1"/>
  <c r="I62" i="1"/>
  <c r="M18" i="1"/>
  <c r="M62" i="1"/>
  <c r="Q18" i="1"/>
  <c r="Q62" i="1"/>
  <c r="H11" i="1"/>
  <c r="T11" i="1"/>
  <c r="V11" i="1"/>
  <c r="I11" i="1"/>
  <c r="W11" i="1"/>
  <c r="J11" i="1"/>
  <c r="Y11" i="1"/>
  <c r="Q11" i="1"/>
  <c r="N11" i="1"/>
  <c r="L11" i="1"/>
  <c r="X11" i="1"/>
  <c r="O11" i="1"/>
  <c r="G11" i="1"/>
  <c r="M11" i="1"/>
  <c r="R11" i="1"/>
  <c r="S11" i="1"/>
  <c r="Q6" i="1"/>
  <c r="S6" i="1"/>
  <c r="T6" i="1"/>
  <c r="W6" i="1"/>
  <c r="R6" i="1"/>
  <c r="X6" i="1"/>
  <c r="G6" i="1"/>
  <c r="H6" i="1"/>
  <c r="Y6" i="1"/>
  <c r="V6" i="1"/>
  <c r="I6" i="1"/>
  <c r="L6" i="1"/>
  <c r="M6" i="1"/>
  <c r="J6" i="1"/>
  <c r="N6" i="1"/>
  <c r="O6" i="1"/>
  <c r="W10" i="1"/>
  <c r="L10" i="1"/>
  <c r="X10" i="1"/>
  <c r="M10" i="1"/>
  <c r="Y10" i="1"/>
  <c r="N10" i="1"/>
  <c r="O10" i="1"/>
  <c r="J10" i="1"/>
  <c r="Q10" i="1"/>
  <c r="R10" i="1"/>
  <c r="G10" i="1"/>
  <c r="S10" i="1"/>
  <c r="H10" i="1"/>
  <c r="T10" i="1"/>
  <c r="I10" i="1"/>
  <c r="V10" i="1"/>
  <c r="C14" i="1"/>
  <c r="AG71" i="1" s="1"/>
  <c r="M8" i="1"/>
  <c r="Y8" i="1"/>
  <c r="N8" i="1"/>
  <c r="X8" i="1"/>
  <c r="O8" i="1"/>
  <c r="W8" i="1"/>
  <c r="Q8" i="1"/>
  <c r="L8" i="1"/>
  <c r="R8" i="1"/>
  <c r="G8" i="1"/>
  <c r="S8" i="1"/>
  <c r="H8" i="1"/>
  <c r="T8" i="1"/>
  <c r="I8" i="1"/>
  <c r="J8" i="1"/>
  <c r="V8" i="1"/>
  <c r="C7" i="1"/>
  <c r="C12" i="1"/>
  <c r="AG54" i="1" s="1"/>
  <c r="AG55" i="1" s="1"/>
  <c r="Q46" i="1" l="1"/>
  <c r="Q53" i="1"/>
  <c r="Q63" i="1"/>
  <c r="J53" i="1"/>
  <c r="J63" i="1"/>
  <c r="J46" i="1"/>
  <c r="W53" i="1"/>
  <c r="W46" i="1"/>
  <c r="W63" i="1"/>
  <c r="W64" i="1" s="1"/>
  <c r="S63" i="1"/>
  <c r="S46" i="1"/>
  <c r="S53" i="1"/>
  <c r="I63" i="1"/>
  <c r="I46" i="1"/>
  <c r="I53" i="1"/>
  <c r="V53" i="1"/>
  <c r="V63" i="1"/>
  <c r="V46" i="1"/>
  <c r="M53" i="1"/>
  <c r="M63" i="1"/>
  <c r="M46" i="1"/>
  <c r="T63" i="1"/>
  <c r="T53" i="1"/>
  <c r="T46" i="1"/>
  <c r="Y53" i="1"/>
  <c r="Y63" i="1"/>
  <c r="Y46" i="1"/>
  <c r="G46" i="1"/>
  <c r="G53" i="1"/>
  <c r="G63" i="1"/>
  <c r="H63" i="1"/>
  <c r="H46" i="1"/>
  <c r="H53" i="1"/>
  <c r="AG47" i="1"/>
  <c r="O46" i="1"/>
  <c r="O63" i="1"/>
  <c r="O53" i="1"/>
  <c r="X53" i="1"/>
  <c r="X46" i="1"/>
  <c r="X63" i="1"/>
  <c r="L53" i="1"/>
  <c r="L46" i="1"/>
  <c r="L63" i="1"/>
  <c r="R63" i="1"/>
  <c r="R53" i="1"/>
  <c r="R46" i="1"/>
  <c r="N46" i="1"/>
  <c r="N53" i="1"/>
  <c r="N63" i="1"/>
  <c r="L45" i="1"/>
  <c r="L37" i="1"/>
  <c r="X28" i="1"/>
  <c r="X72" i="1"/>
  <c r="W37" i="1"/>
  <c r="W45" i="1"/>
  <c r="G45" i="1"/>
  <c r="G37" i="1"/>
  <c r="N28" i="1"/>
  <c r="N72" i="1"/>
  <c r="T72" i="1"/>
  <c r="T28" i="1"/>
  <c r="AG73" i="1"/>
  <c r="S72" i="1"/>
  <c r="S28" i="1"/>
  <c r="Y64" i="1"/>
  <c r="Y61" i="1"/>
  <c r="X61" i="1" s="1"/>
  <c r="S37" i="1"/>
  <c r="S45" i="1"/>
  <c r="Q28" i="1"/>
  <c r="Q72" i="1"/>
  <c r="L28" i="1"/>
  <c r="L72" i="1"/>
  <c r="Y17" i="1"/>
  <c r="X17" i="1" s="1"/>
  <c r="W17" i="1" s="1"/>
  <c r="T37" i="1"/>
  <c r="T45" i="1"/>
  <c r="W72" i="1"/>
  <c r="W28" i="1"/>
  <c r="J72" i="1"/>
  <c r="J28" i="1"/>
  <c r="O37" i="1"/>
  <c r="O45" i="1"/>
  <c r="I72" i="1"/>
  <c r="I28" i="1"/>
  <c r="H37" i="1"/>
  <c r="H45" i="1"/>
  <c r="Q37" i="1"/>
  <c r="Q45" i="1"/>
  <c r="N37" i="1"/>
  <c r="N45" i="1"/>
  <c r="V72" i="1"/>
  <c r="V28" i="1"/>
  <c r="R37" i="1"/>
  <c r="R45" i="1"/>
  <c r="J45" i="1"/>
  <c r="J37" i="1"/>
  <c r="Y37" i="1"/>
  <c r="Y45" i="1"/>
  <c r="Y72" i="1"/>
  <c r="Y28" i="1"/>
  <c r="O28" i="1"/>
  <c r="O72" i="1"/>
  <c r="V45" i="1"/>
  <c r="V37" i="1"/>
  <c r="M37" i="1"/>
  <c r="M45" i="1"/>
  <c r="H72" i="1"/>
  <c r="H28" i="1"/>
  <c r="R72" i="1"/>
  <c r="R28" i="1"/>
  <c r="M72" i="1"/>
  <c r="M28" i="1"/>
  <c r="I37" i="1"/>
  <c r="I45" i="1"/>
  <c r="X45" i="1"/>
  <c r="X37" i="1"/>
  <c r="G28" i="1"/>
  <c r="G72" i="1"/>
  <c r="G14" i="1"/>
  <c r="G71" i="1" s="1"/>
  <c r="S14" i="1"/>
  <c r="S71" i="1" s="1"/>
  <c r="H14" i="1"/>
  <c r="H71" i="1" s="1"/>
  <c r="T14" i="1"/>
  <c r="T71" i="1" s="1"/>
  <c r="M14" i="1"/>
  <c r="M71" i="1" s="1"/>
  <c r="O14" i="1"/>
  <c r="O71" i="1" s="1"/>
  <c r="R14" i="1"/>
  <c r="R71" i="1" s="1"/>
  <c r="I14" i="1"/>
  <c r="I71" i="1" s="1"/>
  <c r="Y14" i="1"/>
  <c r="Y71" i="1" s="1"/>
  <c r="J14" i="1"/>
  <c r="J71" i="1" s="1"/>
  <c r="V14" i="1"/>
  <c r="V71" i="1" s="1"/>
  <c r="N14" i="1"/>
  <c r="N71" i="1" s="1"/>
  <c r="W14" i="1"/>
  <c r="W71" i="1" s="1"/>
  <c r="L14" i="1"/>
  <c r="L71" i="1" s="1"/>
  <c r="X14" i="1"/>
  <c r="X71" i="1" s="1"/>
  <c r="Q14" i="1"/>
  <c r="Q71" i="1" s="1"/>
  <c r="I12" i="1"/>
  <c r="I54" i="1" s="1"/>
  <c r="S12" i="1"/>
  <c r="S54" i="1" s="1"/>
  <c r="J12" i="1"/>
  <c r="J54" i="1" s="1"/>
  <c r="V12" i="1"/>
  <c r="V54" i="1" s="1"/>
  <c r="W12" i="1"/>
  <c r="W54" i="1" s="1"/>
  <c r="T12" i="1"/>
  <c r="T54" i="1" s="1"/>
  <c r="L12" i="1"/>
  <c r="L54" i="1" s="1"/>
  <c r="X12" i="1"/>
  <c r="X54" i="1" s="1"/>
  <c r="M12" i="1"/>
  <c r="M54" i="1" s="1"/>
  <c r="Y12" i="1"/>
  <c r="Y54" i="1" s="1"/>
  <c r="G12" i="1"/>
  <c r="G54" i="1" s="1"/>
  <c r="N12" i="1"/>
  <c r="N54" i="1" s="1"/>
  <c r="O12" i="1"/>
  <c r="O54" i="1" s="1"/>
  <c r="H12" i="1"/>
  <c r="H54" i="1" s="1"/>
  <c r="Q12" i="1"/>
  <c r="Q54" i="1" s="1"/>
  <c r="R12" i="1"/>
  <c r="R54" i="1" s="1"/>
  <c r="H7" i="1"/>
  <c r="T7" i="1"/>
  <c r="I7" i="1"/>
  <c r="J7" i="1"/>
  <c r="V7" i="1"/>
  <c r="W7" i="1"/>
  <c r="S7" i="1"/>
  <c r="L7" i="1"/>
  <c r="X7" i="1"/>
  <c r="M7" i="1"/>
  <c r="Y7" i="1"/>
  <c r="N7" i="1"/>
  <c r="O7" i="1"/>
  <c r="G7" i="1"/>
  <c r="Q7" i="1"/>
  <c r="R7" i="1"/>
  <c r="C13" i="1"/>
  <c r="C9" i="1"/>
  <c r="W61" i="1" l="1"/>
  <c r="X64" i="1"/>
  <c r="V64" i="1"/>
  <c r="V61" i="1"/>
  <c r="W20" i="1"/>
  <c r="X20" i="1"/>
  <c r="Y26" i="1"/>
  <c r="X29" i="1" s="1"/>
  <c r="Y29" i="1"/>
  <c r="Y70" i="1"/>
  <c r="X73" i="1" s="1"/>
  <c r="Y73" i="1"/>
  <c r="Y52" i="1"/>
  <c r="X55" i="1" s="1"/>
  <c r="Y55" i="1"/>
  <c r="Y47" i="1"/>
  <c r="Y44" i="1"/>
  <c r="X47" i="1" s="1"/>
  <c r="Y38" i="1"/>
  <c r="Y35" i="1"/>
  <c r="X35" i="1" s="1"/>
  <c r="X44" i="1"/>
  <c r="W44" i="1" s="1"/>
  <c r="V44" i="1" s="1"/>
  <c r="Q50" i="1" s="1"/>
  <c r="V17" i="1"/>
  <c r="Q23" i="1" s="1"/>
  <c r="V20" i="1"/>
  <c r="C15" i="1"/>
  <c r="R9" i="1"/>
  <c r="G9" i="1"/>
  <c r="S9" i="1"/>
  <c r="H9" i="1"/>
  <c r="T9" i="1"/>
  <c r="I9" i="1"/>
  <c r="J9" i="1"/>
  <c r="V9" i="1"/>
  <c r="W9" i="1"/>
  <c r="L9" i="1"/>
  <c r="X9" i="1"/>
  <c r="Q9" i="1"/>
  <c r="M9" i="1"/>
  <c r="Y9" i="1"/>
  <c r="N9" i="1"/>
  <c r="O9" i="1"/>
  <c r="N13" i="1"/>
  <c r="H13" i="1"/>
  <c r="M13" i="1"/>
  <c r="O13" i="1"/>
  <c r="I13" i="1"/>
  <c r="Q13" i="1"/>
  <c r="R13" i="1"/>
  <c r="T13" i="1"/>
  <c r="G13" i="1"/>
  <c r="S13" i="1"/>
  <c r="X13" i="1"/>
  <c r="J13" i="1"/>
  <c r="V13" i="1"/>
  <c r="L13" i="1"/>
  <c r="Y13" i="1"/>
  <c r="W13" i="1"/>
  <c r="X52" i="1" l="1"/>
  <c r="W55" i="1" s="1"/>
  <c r="X26" i="1"/>
  <c r="V47" i="1"/>
  <c r="W52" i="1"/>
  <c r="V52" i="1" s="1"/>
  <c r="T52" i="1" s="1"/>
  <c r="W35" i="1"/>
  <c r="W38" i="1"/>
  <c r="X38" i="1"/>
  <c r="X70" i="1"/>
  <c r="W47" i="1"/>
  <c r="T44" i="1"/>
  <c r="Q67" i="1"/>
  <c r="T61" i="1"/>
  <c r="T64" i="1"/>
  <c r="T47" i="1"/>
  <c r="T17" i="1"/>
  <c r="T20" i="1"/>
  <c r="L15" i="1"/>
  <c r="X15" i="1"/>
  <c r="M15" i="1"/>
  <c r="Y15" i="1"/>
  <c r="N15" i="1"/>
  <c r="O15" i="1"/>
  <c r="S15" i="1"/>
  <c r="V15" i="1"/>
  <c r="W15" i="1"/>
  <c r="R15" i="1"/>
  <c r="Q15" i="1"/>
  <c r="I15" i="1"/>
  <c r="J15" i="1"/>
  <c r="G15" i="1"/>
  <c r="H15" i="1"/>
  <c r="T15" i="1"/>
  <c r="T55" i="1" l="1"/>
  <c r="Q58" i="1"/>
  <c r="V55" i="1"/>
  <c r="W29" i="1"/>
  <c r="W26" i="1"/>
  <c r="W70" i="1"/>
  <c r="W73" i="1"/>
  <c r="V38" i="1"/>
  <c r="V35" i="1"/>
  <c r="S61" i="1"/>
  <c r="S64" i="1"/>
  <c r="S52" i="1"/>
  <c r="S55" i="1"/>
  <c r="S47" i="1"/>
  <c r="S44" i="1"/>
  <c r="S17" i="1"/>
  <c r="S20" i="1"/>
  <c r="V26" i="1" l="1"/>
  <c r="V29" i="1"/>
  <c r="R64" i="1"/>
  <c r="R61" i="1"/>
  <c r="R44" i="1"/>
  <c r="R47" i="1"/>
  <c r="R52" i="1"/>
  <c r="R55" i="1"/>
  <c r="U35" i="1"/>
  <c r="Q41" i="1"/>
  <c r="V70" i="1"/>
  <c r="V73" i="1"/>
  <c r="R17" i="1"/>
  <c r="R20" i="1"/>
  <c r="T26" i="1" l="1"/>
  <c r="Q32" i="1"/>
  <c r="T29" i="1"/>
  <c r="T38" i="1"/>
  <c r="T35" i="1"/>
  <c r="Q44" i="1"/>
  <c r="Q47" i="1"/>
  <c r="M50" i="1" s="1"/>
  <c r="Q64" i="1"/>
  <c r="M67" i="1" s="1"/>
  <c r="Q61" i="1"/>
  <c r="Q76" i="1"/>
  <c r="T73" i="1"/>
  <c r="T70" i="1"/>
  <c r="Q55" i="1"/>
  <c r="M58" i="1" s="1"/>
  <c r="Q52" i="1"/>
  <c r="Q17" i="1"/>
  <c r="Q20" i="1"/>
  <c r="M23" i="1" s="1"/>
  <c r="S29" i="1" l="1"/>
  <c r="S26" i="1"/>
  <c r="S73" i="1"/>
  <c r="S70" i="1"/>
  <c r="O44" i="1"/>
  <c r="O47" i="1"/>
  <c r="O64" i="1"/>
  <c r="O61" i="1"/>
  <c r="S38" i="1"/>
  <c r="S35" i="1"/>
  <c r="O55" i="1"/>
  <c r="O52" i="1"/>
  <c r="O17" i="1"/>
  <c r="O20" i="1"/>
  <c r="R26" i="1" l="1"/>
  <c r="R29" i="1"/>
  <c r="N55" i="1"/>
  <c r="N52" i="1"/>
  <c r="N64" i="1"/>
  <c r="N61" i="1"/>
  <c r="R73" i="1"/>
  <c r="R70" i="1"/>
  <c r="R38" i="1"/>
  <c r="R35" i="1"/>
  <c r="N47" i="1"/>
  <c r="N44" i="1"/>
  <c r="N17" i="1"/>
  <c r="N20" i="1"/>
  <c r="Q29" i="1" l="1"/>
  <c r="M32" i="1" s="1"/>
  <c r="Q26" i="1"/>
  <c r="Q35" i="1"/>
  <c r="Q38" i="1"/>
  <c r="M41" i="1" s="1"/>
  <c r="M55" i="1"/>
  <c r="M52" i="1"/>
  <c r="M44" i="1"/>
  <c r="M47" i="1"/>
  <c r="Q70" i="1"/>
  <c r="Q73" i="1"/>
  <c r="M76" i="1" s="1"/>
  <c r="M61" i="1"/>
  <c r="M64" i="1"/>
  <c r="M17" i="1"/>
  <c r="M20" i="1"/>
  <c r="O26" i="1" l="1"/>
  <c r="O29" i="1"/>
  <c r="L64" i="1"/>
  <c r="L61" i="1"/>
  <c r="O73" i="1"/>
  <c r="O70" i="1"/>
  <c r="O35" i="1"/>
  <c r="O38" i="1"/>
  <c r="L44" i="1"/>
  <c r="L47" i="1"/>
  <c r="L55" i="1"/>
  <c r="L52" i="1"/>
  <c r="L17" i="1"/>
  <c r="L20" i="1"/>
  <c r="N26" i="1" l="1"/>
  <c r="N29" i="1"/>
  <c r="J55" i="1"/>
  <c r="J52" i="1"/>
  <c r="J47" i="1"/>
  <c r="J44" i="1"/>
  <c r="J64" i="1"/>
  <c r="J61" i="1"/>
  <c r="N35" i="1"/>
  <c r="N38" i="1"/>
  <c r="N73" i="1"/>
  <c r="N70" i="1"/>
  <c r="J17" i="1"/>
  <c r="J20" i="1"/>
  <c r="M29" i="1" l="1"/>
  <c r="M26" i="1"/>
  <c r="M35" i="1"/>
  <c r="M38" i="1"/>
  <c r="I47" i="1"/>
  <c r="I44" i="1"/>
  <c r="M73" i="1"/>
  <c r="M70" i="1"/>
  <c r="I55" i="1"/>
  <c r="I52" i="1"/>
  <c r="I61" i="1"/>
  <c r="I64" i="1"/>
  <c r="I17" i="1"/>
  <c r="I20" i="1"/>
  <c r="L29" i="1" l="1"/>
  <c r="L26" i="1"/>
  <c r="L73" i="1"/>
  <c r="L70" i="1"/>
  <c r="H64" i="1"/>
  <c r="H61" i="1"/>
  <c r="H52" i="1"/>
  <c r="H55" i="1"/>
  <c r="H44" i="1"/>
  <c r="H47" i="1"/>
  <c r="L38" i="1"/>
  <c r="L35" i="1"/>
  <c r="H17" i="1"/>
  <c r="H20" i="1"/>
  <c r="J26" i="1" l="1"/>
  <c r="J29" i="1"/>
  <c r="J35" i="1"/>
  <c r="J38" i="1"/>
  <c r="G55" i="1"/>
  <c r="G52" i="1"/>
  <c r="I58" i="1" s="1"/>
  <c r="G47" i="1"/>
  <c r="G44" i="1"/>
  <c r="I50" i="1" s="1"/>
  <c r="G64" i="1"/>
  <c r="G61" i="1"/>
  <c r="I67" i="1" s="1"/>
  <c r="J73" i="1"/>
  <c r="J70" i="1"/>
  <c r="G17" i="1"/>
  <c r="I23" i="1" s="1"/>
  <c r="G20" i="1"/>
  <c r="I29" i="1" l="1"/>
  <c r="I26" i="1"/>
  <c r="I70" i="1"/>
  <c r="I73" i="1"/>
  <c r="Y50" i="1"/>
  <c r="J48" i="1"/>
  <c r="I48" i="1"/>
  <c r="H48" i="1"/>
  <c r="R48" i="1"/>
  <c r="U50" i="1"/>
  <c r="T48" i="1"/>
  <c r="Q48" i="1"/>
  <c r="O48" i="1"/>
  <c r="N48" i="1"/>
  <c r="Y48" i="1"/>
  <c r="M48" i="1"/>
  <c r="X48" i="1"/>
  <c r="L48" i="1"/>
  <c r="W48" i="1"/>
  <c r="S48" i="1"/>
  <c r="G48" i="1"/>
  <c r="V48" i="1"/>
  <c r="AJ46" i="1"/>
  <c r="AB50" i="1"/>
  <c r="V65" i="1"/>
  <c r="T65" i="1"/>
  <c r="L65" i="1"/>
  <c r="I65" i="1"/>
  <c r="G65" i="1"/>
  <c r="U67" i="1"/>
  <c r="Y65" i="1"/>
  <c r="H65" i="1"/>
  <c r="Q65" i="1"/>
  <c r="J65" i="1"/>
  <c r="M65" i="1"/>
  <c r="AA64" i="1" s="1"/>
  <c r="R65" i="1"/>
  <c r="X65" i="1"/>
  <c r="N65" i="1"/>
  <c r="S65" i="1"/>
  <c r="W65" i="1"/>
  <c r="Y67" i="1"/>
  <c r="O65" i="1"/>
  <c r="AB67" i="1"/>
  <c r="AJ63" i="1"/>
  <c r="U58" i="1"/>
  <c r="T56" i="1"/>
  <c r="O56" i="1"/>
  <c r="M56" i="1"/>
  <c r="J56" i="1"/>
  <c r="R56" i="1"/>
  <c r="S56" i="1"/>
  <c r="W56" i="1"/>
  <c r="H56" i="1"/>
  <c r="Q56" i="1"/>
  <c r="N56" i="1"/>
  <c r="L56" i="1"/>
  <c r="G56" i="1"/>
  <c r="V56" i="1"/>
  <c r="I56" i="1"/>
  <c r="X56" i="1"/>
  <c r="Y58" i="1"/>
  <c r="Y56" i="1"/>
  <c r="AA55" i="1"/>
  <c r="AJ54" i="1"/>
  <c r="AB58" i="1"/>
  <c r="Y23" i="1"/>
  <c r="U23" i="1"/>
  <c r="AJ19" i="1"/>
  <c r="AB23" i="1"/>
  <c r="I38" i="1"/>
  <c r="I35" i="1"/>
  <c r="G21" i="1"/>
  <c r="W21" i="1"/>
  <c r="S21" i="1"/>
  <c r="L21" i="1"/>
  <c r="X21" i="1"/>
  <c r="O21" i="1"/>
  <c r="Q21" i="1"/>
  <c r="T21" i="1"/>
  <c r="V21" i="1"/>
  <c r="M21" i="1"/>
  <c r="Y21" i="1"/>
  <c r="N21" i="1"/>
  <c r="I21" i="1"/>
  <c r="H21" i="1"/>
  <c r="R21" i="1"/>
  <c r="J21" i="1"/>
  <c r="AA20" i="1" l="1"/>
  <c r="AA47" i="1"/>
  <c r="H29" i="1"/>
  <c r="H26" i="1"/>
  <c r="H38" i="1"/>
  <c r="H35" i="1"/>
  <c r="H73" i="1"/>
  <c r="H70" i="1"/>
  <c r="G26" i="1" l="1"/>
  <c r="I32" i="1" s="1"/>
  <c r="G29" i="1"/>
  <c r="G38" i="1"/>
  <c r="G35" i="1"/>
  <c r="I41" i="1" s="1"/>
  <c r="G73" i="1"/>
  <c r="G70" i="1"/>
  <c r="I76" i="1" s="1"/>
  <c r="H30" i="1" l="1"/>
  <c r="V30" i="1"/>
  <c r="R30" i="1"/>
  <c r="I30" i="1"/>
  <c r="U32" i="1"/>
  <c r="T30" i="1"/>
  <c r="X30" i="1"/>
  <c r="Q30" i="1"/>
  <c r="AB32" i="1"/>
  <c r="Y30" i="1"/>
  <c r="N30" i="1"/>
  <c r="AJ28" i="1"/>
  <c r="O30" i="1"/>
  <c r="L30" i="1"/>
  <c r="J30" i="1"/>
  <c r="Y32" i="1"/>
  <c r="M30" i="1"/>
  <c r="G30" i="1"/>
  <c r="S30" i="1"/>
  <c r="W30" i="1"/>
  <c r="I74" i="1"/>
  <c r="V74" i="1"/>
  <c r="Q74" i="1"/>
  <c r="X74" i="1"/>
  <c r="AA73" i="1"/>
  <c r="W74" i="1"/>
  <c r="H74" i="1"/>
  <c r="G74" i="1"/>
  <c r="N74" i="1"/>
  <c r="R74" i="1"/>
  <c r="O74" i="1"/>
  <c r="U76" i="1"/>
  <c r="T74" i="1"/>
  <c r="Y76" i="1"/>
  <c r="S74" i="1"/>
  <c r="M74" i="1"/>
  <c r="L74" i="1"/>
  <c r="J74" i="1"/>
  <c r="Y74" i="1"/>
  <c r="AJ72" i="1"/>
  <c r="AB76" i="1"/>
  <c r="N39" i="1"/>
  <c r="Y41" i="1"/>
  <c r="W39" i="1"/>
  <c r="Q39" i="1"/>
  <c r="Y39" i="1"/>
  <c r="M39" i="1"/>
  <c r="S39" i="1"/>
  <c r="G39" i="1"/>
  <c r="R39" i="1"/>
  <c r="U41" i="1"/>
  <c r="T39" i="1"/>
  <c r="O39" i="1"/>
  <c r="H39" i="1"/>
  <c r="J39" i="1"/>
  <c r="AA38" i="1"/>
  <c r="X39" i="1"/>
  <c r="L39" i="1"/>
  <c r="V39" i="1"/>
  <c r="I39" i="1"/>
  <c r="AJ37" i="1"/>
  <c r="AB41" i="1"/>
  <c r="AA29" i="1" l="1"/>
</calcChain>
</file>

<file path=xl/sharedStrings.xml><?xml version="1.0" encoding="utf-8"?>
<sst xmlns="http://schemas.openxmlformats.org/spreadsheetml/2006/main" count="145" uniqueCount="62">
  <si>
    <t>X1 =</t>
  </si>
  <si>
    <t>X2 =</t>
  </si>
  <si>
    <t>X3 =</t>
  </si>
  <si>
    <t>X4 =</t>
  </si>
  <si>
    <t>X5 =</t>
  </si>
  <si>
    <t>X6 =</t>
  </si>
  <si>
    <t>X7 =</t>
  </si>
  <si>
    <t>X8 =</t>
  </si>
  <si>
    <t>X9 =</t>
  </si>
  <si>
    <t>X10 =</t>
  </si>
  <si>
    <t>X11 =</t>
  </si>
  <si>
    <t>X12 =</t>
  </si>
  <si>
    <t>A =</t>
  </si>
  <si>
    <t>C =</t>
  </si>
  <si>
    <t>A + C =</t>
  </si>
  <si>
    <t>A + C + C =</t>
  </si>
  <si>
    <t>C - A =</t>
  </si>
  <si>
    <t>65536 - X4 =</t>
  </si>
  <si>
    <t>B1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</si>
  <si>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</si>
  <si>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</si>
  <si>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</si>
  <si>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</si>
  <si>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</si>
  <si>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</si>
  <si>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</si>
  <si>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</si>
  <si>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</si>
  <si>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</si>
  <si>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</si>
  <si>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Перенос</t>
  </si>
  <si>
    <r>
      <t>B1</t>
    </r>
    <r>
      <rPr>
        <sz val="8"/>
        <color theme="1"/>
        <rFont val="Calibri"/>
        <family val="2"/>
        <charset val="204"/>
        <scheme val="minor"/>
      </rPr>
      <t>(2)</t>
    </r>
  </si>
  <si>
    <r>
      <t>B2</t>
    </r>
    <r>
      <rPr>
        <sz val="8"/>
        <color theme="1"/>
        <rFont val="Calibri"/>
        <family val="2"/>
        <charset val="204"/>
        <scheme val="minor"/>
      </rPr>
      <t>(2)</t>
    </r>
  </si>
  <si>
    <t>+</t>
  </si>
  <si>
    <r>
      <t>(2)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=</t>
    </r>
  </si>
  <si>
    <t>=</t>
  </si>
  <si>
    <r>
      <t>X1</t>
    </r>
    <r>
      <rPr>
        <sz val="8"/>
        <color theme="1"/>
        <rFont val="Calibri"/>
        <family val="2"/>
        <charset val="204"/>
        <scheme val="minor"/>
      </rPr>
      <t>(10)</t>
    </r>
  </si>
  <si>
    <r>
      <t>X2</t>
    </r>
    <r>
      <rPr>
        <sz val="8"/>
        <color theme="1"/>
        <rFont val="Calibri"/>
        <family val="2"/>
        <charset val="204"/>
        <scheme val="minor"/>
      </rPr>
      <t>(10)</t>
    </r>
  </si>
  <si>
    <t>CF =</t>
  </si>
  <si>
    <t>PF =</t>
  </si>
  <si>
    <t>AF =</t>
  </si>
  <si>
    <t>ZF =</t>
  </si>
  <si>
    <t>SF =</t>
  </si>
  <si>
    <t>OF =</t>
  </si>
  <si>
    <r>
      <t>B3</t>
    </r>
    <r>
      <rPr>
        <sz val="8"/>
        <color theme="1"/>
        <rFont val="Calibri"/>
        <family val="2"/>
        <charset val="204"/>
        <scheme val="minor"/>
      </rPr>
      <t>(2)</t>
    </r>
  </si>
  <si>
    <r>
      <t>X3</t>
    </r>
    <r>
      <rPr>
        <sz val="8"/>
        <color theme="1"/>
        <rFont val="Calibri"/>
        <family val="2"/>
        <charset val="204"/>
        <scheme val="minor"/>
      </rPr>
      <t>(10)</t>
    </r>
  </si>
  <si>
    <r>
      <t>B7</t>
    </r>
    <r>
      <rPr>
        <sz val="8"/>
        <color theme="1"/>
        <rFont val="Calibri"/>
        <family val="2"/>
        <charset val="204"/>
        <scheme val="minor"/>
      </rPr>
      <t>(2)</t>
    </r>
  </si>
  <si>
    <r>
      <t>X7</t>
    </r>
    <r>
      <rPr>
        <sz val="8"/>
        <color theme="1"/>
        <rFont val="Calibri"/>
        <family val="2"/>
        <charset val="204"/>
        <scheme val="minor"/>
      </rPr>
      <t>(10)</t>
    </r>
  </si>
  <si>
    <r>
      <t>B8</t>
    </r>
    <r>
      <rPr>
        <sz val="8"/>
        <color theme="1"/>
        <rFont val="Calibri"/>
        <family val="2"/>
        <charset val="204"/>
        <scheme val="minor"/>
      </rPr>
      <t>(2)</t>
    </r>
  </si>
  <si>
    <r>
      <t>X8</t>
    </r>
    <r>
      <rPr>
        <sz val="8"/>
        <color theme="1"/>
        <rFont val="Calibri"/>
        <family val="2"/>
        <charset val="204"/>
        <scheme val="minor"/>
      </rPr>
      <t>(10)</t>
    </r>
  </si>
  <si>
    <r>
      <t>B9</t>
    </r>
    <r>
      <rPr>
        <sz val="8"/>
        <color theme="1"/>
        <rFont val="Calibri"/>
        <family val="2"/>
        <charset val="204"/>
        <scheme val="minor"/>
      </rPr>
      <t>(2)</t>
    </r>
  </si>
  <si>
    <r>
      <t>X9</t>
    </r>
    <r>
      <rPr>
        <sz val="8"/>
        <color theme="1"/>
        <rFont val="Calibri"/>
        <family val="2"/>
        <charset val="204"/>
        <scheme val="minor"/>
      </rPr>
      <t>(10)</t>
    </r>
  </si>
  <si>
    <r>
      <t>B11</t>
    </r>
    <r>
      <rPr>
        <sz val="8"/>
        <color theme="1"/>
        <rFont val="Calibri"/>
        <family val="2"/>
        <charset val="204"/>
        <scheme val="minor"/>
      </rPr>
      <t>(2)</t>
    </r>
  </si>
  <si>
    <r>
      <t>X11</t>
    </r>
    <r>
      <rPr>
        <sz val="8"/>
        <color theme="1"/>
        <rFont val="Calibri"/>
        <family val="2"/>
        <charset val="204"/>
        <scheme val="minor"/>
      </rPr>
      <t>(10)</t>
    </r>
  </si>
  <si>
    <t>Область допустимых значений: от -2^15 до 2^15 - 1, т.е. от -32 768 до 32767</t>
  </si>
  <si>
    <t>При сложении положительных чисел получено положительное число. Результат верный.</t>
  </si>
  <si>
    <t>При сложении положительного и отрицательного чисел получено положительное число. Результат верный.</t>
  </si>
  <si>
    <t>При сложении положительных чисел получено отрицательное число. Результат не верный из-за переполнения.</t>
  </si>
  <si>
    <t>Возможные варианты:</t>
  </si>
  <si>
    <t>При сложении положительного и отрицательного чисел получено отрицательное число. Результат верный.</t>
  </si>
  <si>
    <t>При сложении отрицательных чисел получено отрицательное число. Результат верный.</t>
  </si>
  <si>
    <t>При сложении отрицательных чисел получено положительное число. Результат не верный из-за переполнения.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</si>
</sst>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6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/>
  </cellXfs>
  <cellStyles count="1">
    <cellStyle name="Обычный" xfId="0" builtinId="0"/>
  </cellStyles>
  <dxfs count="2">
    <dxf>
      <font>
        <b/>
        <i val="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Диаграмма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4BBC-42AB-B354-57A004AF9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BBC-42AB-B354-57A004AF9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4BBC-42AB-B354-57A004AF9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BBC-42AB-B354-57A004AF9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4BBC-42AB-B354-57A004AF9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BBC-42AB-B354-57A004AF9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4BBC-42AB-B354-57A004AF9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BBC-42AB-B354-57A004AF91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4BBC-42AB-B354-57A004AF91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BBC-42AB-B354-57A004AF918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4BBC-42AB-B354-57A004AF918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BBC-42AB-B354-57A004AF918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4BBC-42AB-B354-57A004AF918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4BBC-42AB-B354-57A004AF918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4BBC-42AB-B354-57A004AF918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4BBC-42AB-B354-57A004AF918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4BBC-42AB-B354-57A004AF918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4BBC-42AB-B354-57A004AF918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4BBC-42AB-B354-57A004AF918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4BBC-42AB-B354-57A004AF918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4BBC-42AB-B354-57A004AF9188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4BBC-42AB-B354-57A004AF9188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4BBC-42AB-B354-57A004AF9188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4BBC-42AB-B354-57A004AF918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Лист1!$A$4:$A$15</c:f>
              <c:strCache>
                <c:ptCount val="12"/>
                <c:pt idx="0">
                  <c:v>X1 =</c:v>
                </c:pt>
                <c:pt idx="1">
                  <c:v>X2 =</c:v>
                </c:pt>
                <c:pt idx="2">
                  <c:v>X3 =</c:v>
                </c:pt>
                <c:pt idx="3">
                  <c:v>X4 =</c:v>
                </c:pt>
                <c:pt idx="4">
                  <c:v>X5 =</c:v>
                </c:pt>
                <c:pt idx="5">
                  <c:v>X6 =</c:v>
                </c:pt>
                <c:pt idx="6">
                  <c:v>X7 =</c:v>
                </c:pt>
                <c:pt idx="7">
                  <c:v>X8 =</c:v>
                </c:pt>
                <c:pt idx="8">
                  <c:v>X9 =</c:v>
                </c:pt>
                <c:pt idx="9">
                  <c:v>X10 =</c:v>
                </c:pt>
                <c:pt idx="10">
                  <c:v>X11 =</c:v>
                </c:pt>
                <c:pt idx="11">
                  <c:v>X12 =</c:v>
                </c:pt>
              </c:strCache>
            </c:strRef>
          </c:cat>
          <c:val>
            <c:numRef>
              <c:f>Лист1!$C$4:$C$15</c:f>
              <c:numCache>
                <c:formatCode>General</c:formatCode>
                <c:ptCount val="12"/>
                <c:pt idx="0">
                  <c:v>5232</c:v>
                </c:pt>
                <c:pt idx="1">
                  <c:v>18094</c:v>
                </c:pt>
                <c:pt idx="2">
                  <c:v>23326</c:v>
                </c:pt>
                <c:pt idx="3">
                  <c:v>41420</c:v>
                </c:pt>
                <c:pt idx="4">
                  <c:v>12862</c:v>
                </c:pt>
                <c:pt idx="5">
                  <c:v>24116</c:v>
                </c:pt>
                <c:pt idx="6">
                  <c:v>-5232</c:v>
                </c:pt>
                <c:pt idx="7">
                  <c:v>-18094</c:v>
                </c:pt>
                <c:pt idx="8">
                  <c:v>-23326</c:v>
                </c:pt>
                <c:pt idx="9">
                  <c:v>-41420</c:v>
                </c:pt>
                <c:pt idx="10">
                  <c:v>-12862</c:v>
                </c:pt>
                <c:pt idx="11">
                  <c:v>-24116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C-42AB-B354-57A004AF91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5</xdr:row>
      <xdr:rowOff>147637</xdr:rowOff>
    </xdr:from>
    <xdr:to>
      <xdr:col>20</xdr:col>
      <xdr:colOff>409575</xdr:colOff>
      <xdr:row>29</xdr:row>
      <xdr:rowOff>66675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E8D7DBC-7CF9-4096-BB04-28EABF28A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J76"/>
  <sheetViews>
    <sheetView tabSelected="1" zoomScaleNormal="100" workbookViewId="0"/>
  </sheetViews>
  <sheetFormatPr defaultRowHeight="15" x14ac:dyDescent="0.25"/>
  <cols>
    <col min="1" max="1" width="5.7109375" customWidth="1"/>
    <col min="2" max="2" width="10.7109375" customWidth="1"/>
    <col min="3" max="3" width="6.7109375" customWidth="1"/>
    <col min="4" max="4" width="3.7109375" customWidth="1"/>
    <col min="5" max="6" width="5.7109375" customWidth="1"/>
    <col min="7" max="25" width="2.7109375" customWidth="1"/>
    <col min="26" max="26" width="4.7109375" customWidth="1"/>
    <col min="27" max="27" width="6.7109375" customWidth="1"/>
    <col min="28" max="28" width="3.7109375" customWidth="1"/>
    <col min="29" max="29" width="2.7109375" style="2" customWidth="1"/>
    <col min="30" max="30" width="3.7109375" style="1" customWidth="1"/>
    <col min="31" max="32" width="5.7109375" customWidth="1"/>
    <col min="33" max="33" width="6.7109375" customWidth="1"/>
    <col min="34" max="34" width="3.7109375" customWidth="1"/>
  </cols>
  <sheetData>
    <row r="1" spans="1:36" x14ac:dyDescent="0.25">
      <c r="A1" s="1"/>
      <c r="B1" s="1" t="s">
        <v>12</v>
      </c>
      <c r="C1" s="1">
        <v>5232</v>
      </c>
      <c r="D1" s="1"/>
      <c r="G1" t="s">
        <v>54</v>
      </c>
      <c r="AJ1" t="s">
        <v>58</v>
      </c>
    </row>
    <row r="2" spans="1:36" x14ac:dyDescent="0.25">
      <c r="A2" s="1"/>
      <c r="B2" s="1" t="s">
        <v>13</v>
      </c>
      <c r="C2" s="1">
        <v>18094</v>
      </c>
      <c r="D2" s="1"/>
      <c r="E2" s="1"/>
      <c r="F2" s="1"/>
      <c r="AJ2" t="s">
        <v>55</v>
      </c>
    </row>
    <row r="3" spans="1:36" x14ac:dyDescent="0.25">
      <c r="A3" s="1"/>
      <c r="B3" s="1"/>
      <c r="C3" s="1"/>
      <c r="D3" s="1"/>
      <c r="E3" s="1"/>
      <c r="F3" s="1"/>
      <c r="G3" s="3">
        <v>1</v>
      </c>
      <c r="H3" s="3">
        <v>2</v>
      </c>
      <c r="I3" s="3">
        <v>3</v>
      </c>
      <c r="J3" s="3">
        <v>4</v>
      </c>
      <c r="K3" s="3"/>
      <c r="L3" s="3">
        <v>5</v>
      </c>
      <c r="M3" s="3">
        <v>6</v>
      </c>
      <c r="N3" s="3">
        <v>7</v>
      </c>
      <c r="O3" s="3">
        <v>8</v>
      </c>
      <c r="P3" s="3"/>
      <c r="Q3" s="3">
        <v>9</v>
      </c>
      <c r="R3" s="3">
        <v>10</v>
      </c>
      <c r="S3" s="3">
        <v>11</v>
      </c>
      <c r="T3" s="3">
        <v>12</v>
      </c>
      <c r="U3" s="3"/>
      <c r="V3" s="3">
        <v>13</v>
      </c>
      <c r="W3" s="3">
        <v>14</v>
      </c>
      <c r="X3" s="3">
        <v>15</v>
      </c>
      <c r="Y3" s="3">
        <v>16</v>
      </c>
      <c r="AJ3" t="s">
        <v>56</v>
      </c>
    </row>
    <row r="4" spans="1:36" x14ac:dyDescent="0.25">
      <c r="A4" s="1" t="s">
        <v>0</v>
      </c>
      <c r="B4" s="1" t="s">
        <v>12</v>
      </c>
      <c r="C4" s="1">
        <f>C1</f>
        <v>5232</v>
      </c>
      <c r="D4" s="1"/>
      <c r="E4" s="1" t="s">
        <v>18</v>
      </c>
      <c r="F4" s="1"/>
      <c r="G4" s="2">
        <f>IF(G$3&lt;&gt;"",VALUE(MID(IF($C4&gt;0,_xlfn.BASE($C4,2,16),_xlfn.BASE(2^16+$C4,2,16)),G$3,1)),".")</f>
        <v>0</v>
      </c>
      <c r="H4" s="2">
        <f t="shared" ref="H4:Y15" si="0">IF(H$3&lt;&gt;"",VALUE(MID(IF($C4&gt;0,_xlfn.BASE($C4,2,16),_xlfn.BASE(2^16+$C4,2,16)),H$3,1)),".")</f>
        <v>0</v>
      </c>
      <c r="I4" s="2">
        <f t="shared" si="0"/>
        <v>0</v>
      </c>
      <c r="J4" s="2">
        <f t="shared" si="0"/>
        <v>1</v>
      </c>
      <c r="K4" s="2" t="str">
        <f t="shared" si="0"/>
        <v>.</v>
      </c>
      <c r="L4" s="2">
        <f t="shared" si="0"/>
        <v>0</v>
      </c>
      <c r="M4" s="2">
        <f t="shared" si="0"/>
        <v>1</v>
      </c>
      <c r="N4" s="2">
        <f t="shared" si="0"/>
        <v>0</v>
      </c>
      <c r="O4" s="2">
        <f t="shared" si="0"/>
        <v>0</v>
      </c>
      <c r="P4" s="2" t="str">
        <f t="shared" si="0"/>
        <v>.</v>
      </c>
      <c r="Q4" s="2">
        <f t="shared" si="0"/>
        <v>0</v>
      </c>
      <c r="R4" s="2">
        <f t="shared" si="0"/>
        <v>1</v>
      </c>
      <c r="S4" s="2">
        <f t="shared" si="0"/>
        <v>1</v>
      </c>
      <c r="T4" s="2">
        <f t="shared" si="0"/>
        <v>1</v>
      </c>
      <c r="U4" s="2" t="str">
        <f t="shared" si="0"/>
        <v>.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AJ4" t="s">
        <v>59</v>
      </c>
    </row>
    <row r="5" spans="1:36" x14ac:dyDescent="0.25">
      <c r="A5" s="1" t="s">
        <v>1</v>
      </c>
      <c r="B5" s="1" t="s">
        <v>13</v>
      </c>
      <c r="C5" s="1">
        <f>C2</f>
        <v>18094</v>
      </c>
      <c r="D5" s="1"/>
      <c r="E5" s="1" t="s">
        <v>19</v>
      </c>
      <c r="F5" s="1"/>
      <c r="G5" s="2">
        <f>IF(G$3&lt;&gt;"",VALUE(MID(IF($C5&gt;0,_xlfn.BASE($C5,2,16),_xlfn.BASE(2^16+$C5,2,16)),G$3,1)),".")</f>
        <v>0</v>
      </c>
      <c r="H5" s="2">
        <f t="shared" si="0"/>
        <v>1</v>
      </c>
      <c r="I5" s="2">
        <f t="shared" si="0"/>
        <v>0</v>
      </c>
      <c r="J5" s="2">
        <f t="shared" si="0"/>
        <v>0</v>
      </c>
      <c r="K5" s="2" t="str">
        <f t="shared" si="0"/>
        <v>.</v>
      </c>
      <c r="L5" s="2">
        <f t="shared" si="0"/>
        <v>0</v>
      </c>
      <c r="M5" s="2">
        <f t="shared" si="0"/>
        <v>1</v>
      </c>
      <c r="N5" s="2">
        <f t="shared" si="0"/>
        <v>1</v>
      </c>
      <c r="O5" s="2">
        <f t="shared" si="0"/>
        <v>0</v>
      </c>
      <c r="P5" s="2" t="str">
        <f t="shared" si="0"/>
        <v>.</v>
      </c>
      <c r="Q5" s="2">
        <f t="shared" si="0"/>
        <v>1</v>
      </c>
      <c r="R5" s="2">
        <f t="shared" si="0"/>
        <v>0</v>
      </c>
      <c r="S5" s="2">
        <f t="shared" si="0"/>
        <v>1</v>
      </c>
      <c r="T5" s="2">
        <f t="shared" si="0"/>
        <v>0</v>
      </c>
      <c r="U5" s="2" t="str">
        <f t="shared" si="0"/>
        <v>.</v>
      </c>
      <c r="V5" s="2">
        <f t="shared" si="0"/>
        <v>1</v>
      </c>
      <c r="W5" s="2">
        <f t="shared" si="0"/>
        <v>1</v>
      </c>
      <c r="X5" s="2">
        <f t="shared" si="0"/>
        <v>1</v>
      </c>
      <c r="Y5" s="2">
        <f t="shared" si="0"/>
        <v>0</v>
      </c>
      <c r="AJ5" t="s">
        <v>60</v>
      </c>
    </row>
    <row r="6" spans="1:36" x14ac:dyDescent="0.25">
      <c r="A6" s="1" t="s">
        <v>2</v>
      </c>
      <c r="B6" s="1" t="s">
        <v>14</v>
      </c>
      <c r="C6" s="1">
        <f>C4+C5</f>
        <v>23326</v>
      </c>
      <c r="D6" s="1"/>
      <c r="E6" s="1" t="s">
        <v>20</v>
      </c>
      <c r="F6" s="1"/>
      <c r="G6" s="2">
        <f>IF(G$3&lt;&gt;"",VALUE(MID(IF($C6&gt;0,_xlfn.BASE($C6,2,16),_xlfn.BASE(2^16+$C6,2,16)),G$3,1)),".")</f>
        <v>0</v>
      </c>
      <c r="H6" s="2">
        <f t="shared" si="0"/>
        <v>1</v>
      </c>
      <c r="I6" s="2">
        <f t="shared" si="0"/>
        <v>0</v>
      </c>
      <c r="J6" s="2">
        <f t="shared" si="0"/>
        <v>1</v>
      </c>
      <c r="K6" s="2" t="str">
        <f t="shared" si="0"/>
        <v>.</v>
      </c>
      <c r="L6" s="2">
        <f t="shared" si="0"/>
        <v>1</v>
      </c>
      <c r="M6" s="2">
        <f t="shared" si="0"/>
        <v>0</v>
      </c>
      <c r="N6" s="2">
        <f t="shared" si="0"/>
        <v>1</v>
      </c>
      <c r="O6" s="2">
        <f t="shared" si="0"/>
        <v>1</v>
      </c>
      <c r="P6" s="2" t="str">
        <f t="shared" si="0"/>
        <v>.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1</v>
      </c>
      <c r="U6" s="2" t="str">
        <f t="shared" si="0"/>
        <v>.</v>
      </c>
      <c r="V6" s="2">
        <f t="shared" si="0"/>
        <v>1</v>
      </c>
      <c r="W6" s="2">
        <f t="shared" si="0"/>
        <v>1</v>
      </c>
      <c r="X6" s="2">
        <f t="shared" si="0"/>
        <v>1</v>
      </c>
      <c r="Y6" s="2">
        <f t="shared" si="0"/>
        <v>0</v>
      </c>
      <c r="AJ6" t="s">
        <v>57</v>
      </c>
    </row>
    <row r="7" spans="1:36" x14ac:dyDescent="0.25">
      <c r="A7" s="1" t="s">
        <v>3</v>
      </c>
      <c r="B7" s="1" t="s">
        <v>15</v>
      </c>
      <c r="C7" s="1">
        <f>C6+C5</f>
        <v>41420</v>
      </c>
      <c r="D7" s="1"/>
      <c r="E7" s="1" t="s">
        <v>21</v>
      </c>
      <c r="F7" s="1"/>
      <c r="G7" s="2">
        <f t="shared" ref="G7:G15" si="1">IF(G$3&lt;&gt;"",VALUE(MID(IF($C7&gt;0,_xlfn.BASE($C7,2,16),_xlfn.BASE(2^16+$C7,2,16)),G$3,1)),".")</f>
        <v>1</v>
      </c>
      <c r="H7" s="2">
        <f t="shared" si="0"/>
        <v>0</v>
      </c>
      <c r="I7" s="2">
        <f t="shared" si="0"/>
        <v>1</v>
      </c>
      <c r="J7" s="2">
        <f t="shared" si="0"/>
        <v>0</v>
      </c>
      <c r="K7" s="2" t="str">
        <f t="shared" si="0"/>
        <v>.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1</v>
      </c>
      <c r="P7" s="2" t="str">
        <f t="shared" si="0"/>
        <v>.</v>
      </c>
      <c r="Q7" s="2">
        <f t="shared" si="0"/>
        <v>1</v>
      </c>
      <c r="R7" s="2">
        <f t="shared" si="0"/>
        <v>1</v>
      </c>
      <c r="S7" s="2">
        <f t="shared" si="0"/>
        <v>0</v>
      </c>
      <c r="T7" s="2">
        <f t="shared" si="0"/>
        <v>0</v>
      </c>
      <c r="U7" s="2" t="str">
        <f t="shared" si="0"/>
        <v>.</v>
      </c>
      <c r="V7" s="2">
        <f t="shared" si="0"/>
        <v>1</v>
      </c>
      <c r="W7" s="2">
        <f t="shared" si="0"/>
        <v>1</v>
      </c>
      <c r="X7" s="2">
        <f t="shared" si="0"/>
        <v>0</v>
      </c>
      <c r="Y7" s="2">
        <f t="shared" si="0"/>
        <v>0</v>
      </c>
      <c r="AJ7" t="s">
        <v>61</v>
      </c>
    </row>
    <row r="8" spans="1:36" x14ac:dyDescent="0.25">
      <c r="A8" s="1" t="s">
        <v>4</v>
      </c>
      <c r="B8" s="1" t="s">
        <v>16</v>
      </c>
      <c r="C8" s="1">
        <f>C5-C4</f>
        <v>12862</v>
      </c>
      <c r="D8" s="1"/>
      <c r="E8" s="1" t="s">
        <v>22</v>
      </c>
      <c r="F8" s="1"/>
      <c r="G8" s="2">
        <f t="shared" si="1"/>
        <v>0</v>
      </c>
      <c r="H8" s="2">
        <f t="shared" si="0"/>
        <v>0</v>
      </c>
      <c r="I8" s="2">
        <f t="shared" si="0"/>
        <v>1</v>
      </c>
      <c r="J8" s="2">
        <f t="shared" si="0"/>
        <v>1</v>
      </c>
      <c r="K8" s="2" t="str">
        <f t="shared" si="0"/>
        <v>.</v>
      </c>
      <c r="L8" s="2">
        <f t="shared" si="0"/>
        <v>0</v>
      </c>
      <c r="M8" s="2">
        <f t="shared" si="0"/>
        <v>0</v>
      </c>
      <c r="N8" s="2">
        <f t="shared" si="0"/>
        <v>1</v>
      </c>
      <c r="O8" s="2">
        <f t="shared" si="0"/>
        <v>0</v>
      </c>
      <c r="P8" s="2" t="str">
        <f t="shared" si="0"/>
        <v>.</v>
      </c>
      <c r="Q8" s="2">
        <f t="shared" si="0"/>
        <v>0</v>
      </c>
      <c r="R8" s="2">
        <f t="shared" si="0"/>
        <v>0</v>
      </c>
      <c r="S8" s="2">
        <f t="shared" si="0"/>
        <v>1</v>
      </c>
      <c r="T8" s="2">
        <f t="shared" si="0"/>
        <v>1</v>
      </c>
      <c r="U8" s="2" t="str">
        <f t="shared" si="0"/>
        <v>.</v>
      </c>
      <c r="V8" s="2">
        <f t="shared" si="0"/>
        <v>1</v>
      </c>
      <c r="W8" s="2">
        <f t="shared" si="0"/>
        <v>1</v>
      </c>
      <c r="X8" s="2">
        <f t="shared" si="0"/>
        <v>1</v>
      </c>
      <c r="Y8" s="2">
        <f t="shared" si="0"/>
        <v>0</v>
      </c>
    </row>
    <row r="9" spans="1:36" x14ac:dyDescent="0.25">
      <c r="A9" s="1" t="s">
        <v>5</v>
      </c>
      <c r="B9" s="1" t="s">
        <v>17</v>
      </c>
      <c r="C9" s="1">
        <f>65536-C7</f>
        <v>24116</v>
      </c>
      <c r="D9" s="1"/>
      <c r="E9" s="1" t="s">
        <v>23</v>
      </c>
      <c r="F9" s="1"/>
      <c r="G9" s="2">
        <f t="shared" si="1"/>
        <v>0</v>
      </c>
      <c r="H9" s="2">
        <f t="shared" si="0"/>
        <v>1</v>
      </c>
      <c r="I9" s="2">
        <f t="shared" si="0"/>
        <v>0</v>
      </c>
      <c r="J9" s="2">
        <f t="shared" si="0"/>
        <v>1</v>
      </c>
      <c r="K9" s="2" t="str">
        <f t="shared" si="0"/>
        <v>.</v>
      </c>
      <c r="L9" s="2">
        <f t="shared" si="0"/>
        <v>1</v>
      </c>
      <c r="M9" s="2">
        <f t="shared" si="0"/>
        <v>1</v>
      </c>
      <c r="N9" s="2">
        <f t="shared" si="0"/>
        <v>1</v>
      </c>
      <c r="O9" s="2">
        <f t="shared" si="0"/>
        <v>0</v>
      </c>
      <c r="P9" s="2" t="str">
        <f t="shared" si="0"/>
        <v>.</v>
      </c>
      <c r="Q9" s="2">
        <f t="shared" si="0"/>
        <v>0</v>
      </c>
      <c r="R9" s="2">
        <f t="shared" si="0"/>
        <v>0</v>
      </c>
      <c r="S9" s="2">
        <f t="shared" si="0"/>
        <v>1</v>
      </c>
      <c r="T9" s="2">
        <f t="shared" si="0"/>
        <v>1</v>
      </c>
      <c r="U9" s="2" t="str">
        <f t="shared" si="0"/>
        <v>.</v>
      </c>
      <c r="V9" s="2">
        <f t="shared" si="0"/>
        <v>0</v>
      </c>
      <c r="W9" s="2">
        <f t="shared" si="0"/>
        <v>1</v>
      </c>
      <c r="X9" s="2">
        <f t="shared" si="0"/>
        <v>0</v>
      </c>
      <c r="Y9" s="2">
        <f t="shared" si="0"/>
        <v>0</v>
      </c>
    </row>
    <row r="10" spans="1:36" x14ac:dyDescent="0.25">
      <c r="A10" s="1" t="s">
        <v>6</v>
      </c>
      <c r="B10" s="1" t="str">
        <f>"-X1 ="</f>
        <v>-X1 =</v>
      </c>
      <c r="C10" s="1">
        <f t="shared" ref="C10:C15" si="2">-C4</f>
        <v>-5232</v>
      </c>
      <c r="D10" s="1"/>
      <c r="E10" s="1" t="s">
        <v>24</v>
      </c>
      <c r="F10" s="1" t="str">
        <f>"-B1 ="</f>
        <v>-B1 =</v>
      </c>
      <c r="G10" s="2">
        <f t="shared" si="1"/>
        <v>1</v>
      </c>
      <c r="H10" s="2">
        <f t="shared" si="0"/>
        <v>1</v>
      </c>
      <c r="I10" s="2">
        <f t="shared" si="0"/>
        <v>1</v>
      </c>
      <c r="J10" s="2">
        <f t="shared" si="0"/>
        <v>0</v>
      </c>
      <c r="K10" s="2" t="str">
        <f t="shared" si="0"/>
        <v>.</v>
      </c>
      <c r="L10" s="2">
        <f t="shared" si="0"/>
        <v>1</v>
      </c>
      <c r="M10" s="2">
        <f t="shared" si="0"/>
        <v>0</v>
      </c>
      <c r="N10" s="2">
        <f t="shared" si="0"/>
        <v>1</v>
      </c>
      <c r="O10" s="2">
        <f t="shared" si="0"/>
        <v>1</v>
      </c>
      <c r="P10" s="2" t="str">
        <f t="shared" si="0"/>
        <v>.</v>
      </c>
      <c r="Q10" s="2">
        <f t="shared" si="0"/>
        <v>1</v>
      </c>
      <c r="R10" s="2">
        <f t="shared" si="0"/>
        <v>0</v>
      </c>
      <c r="S10" s="2">
        <f t="shared" si="0"/>
        <v>0</v>
      </c>
      <c r="T10" s="2">
        <f t="shared" si="0"/>
        <v>1</v>
      </c>
      <c r="U10" s="2" t="str">
        <f t="shared" si="0"/>
        <v>.</v>
      </c>
      <c r="V10" s="2">
        <f t="shared" si="0"/>
        <v>0</v>
      </c>
      <c r="W10" s="2">
        <f t="shared" si="0"/>
        <v>0</v>
      </c>
      <c r="X10" s="2">
        <f t="shared" si="0"/>
        <v>0</v>
      </c>
      <c r="Y10" s="2">
        <f t="shared" si="0"/>
        <v>0</v>
      </c>
    </row>
    <row r="11" spans="1:36" x14ac:dyDescent="0.25">
      <c r="A11" s="1" t="s">
        <v>7</v>
      </c>
      <c r="B11" s="1" t="str">
        <f>"-X2 ="</f>
        <v>-X2 =</v>
      </c>
      <c r="C11" s="1">
        <f t="shared" si="2"/>
        <v>-18094</v>
      </c>
      <c r="D11" s="1"/>
      <c r="E11" s="1" t="s">
        <v>25</v>
      </c>
      <c r="F11" s="1" t="str">
        <f>"-B2 ="</f>
        <v>-B2 =</v>
      </c>
      <c r="G11" s="2">
        <f t="shared" si="1"/>
        <v>1</v>
      </c>
      <c r="H11" s="2">
        <f t="shared" si="0"/>
        <v>0</v>
      </c>
      <c r="I11" s="2">
        <f t="shared" si="0"/>
        <v>1</v>
      </c>
      <c r="J11" s="2">
        <f t="shared" si="0"/>
        <v>1</v>
      </c>
      <c r="K11" s="2" t="str">
        <f t="shared" si="0"/>
        <v>.</v>
      </c>
      <c r="L11" s="2">
        <f t="shared" si="0"/>
        <v>1</v>
      </c>
      <c r="M11" s="2">
        <f t="shared" si="0"/>
        <v>0</v>
      </c>
      <c r="N11" s="2">
        <f t="shared" si="0"/>
        <v>0</v>
      </c>
      <c r="O11" s="2">
        <f t="shared" si="0"/>
        <v>1</v>
      </c>
      <c r="P11" s="2" t="str">
        <f t="shared" si="0"/>
        <v>.</v>
      </c>
      <c r="Q11" s="2">
        <f t="shared" si="0"/>
        <v>0</v>
      </c>
      <c r="R11" s="2">
        <f t="shared" si="0"/>
        <v>1</v>
      </c>
      <c r="S11" s="2">
        <f t="shared" si="0"/>
        <v>0</v>
      </c>
      <c r="T11" s="2">
        <f t="shared" si="0"/>
        <v>1</v>
      </c>
      <c r="U11" s="2" t="str">
        <f t="shared" si="0"/>
        <v>.</v>
      </c>
      <c r="V11" s="2">
        <f t="shared" si="0"/>
        <v>0</v>
      </c>
      <c r="W11" s="2">
        <f t="shared" si="0"/>
        <v>0</v>
      </c>
      <c r="X11" s="2">
        <f t="shared" si="0"/>
        <v>1</v>
      </c>
      <c r="Y11" s="2">
        <f t="shared" si="0"/>
        <v>0</v>
      </c>
    </row>
    <row r="12" spans="1:36" x14ac:dyDescent="0.25">
      <c r="A12" s="1" t="s">
        <v>8</v>
      </c>
      <c r="B12" s="1" t="str">
        <f>"-X3 ="</f>
        <v>-X3 =</v>
      </c>
      <c r="C12" s="1">
        <f t="shared" si="2"/>
        <v>-23326</v>
      </c>
      <c r="D12" s="1"/>
      <c r="E12" s="1" t="s">
        <v>26</v>
      </c>
      <c r="F12" s="1" t="str">
        <f>"-B3 ="</f>
        <v>-B3 =</v>
      </c>
      <c r="G12" s="2">
        <f t="shared" si="1"/>
        <v>1</v>
      </c>
      <c r="H12" s="2">
        <f t="shared" si="0"/>
        <v>0</v>
      </c>
      <c r="I12" s="2">
        <f t="shared" si="0"/>
        <v>1</v>
      </c>
      <c r="J12" s="2">
        <f t="shared" si="0"/>
        <v>0</v>
      </c>
      <c r="K12" s="2" t="str">
        <f t="shared" si="0"/>
        <v>.</v>
      </c>
      <c r="L12" s="2">
        <f t="shared" si="0"/>
        <v>0</v>
      </c>
      <c r="M12" s="2">
        <f t="shared" si="0"/>
        <v>1</v>
      </c>
      <c r="N12" s="2">
        <f t="shared" si="0"/>
        <v>0</v>
      </c>
      <c r="O12" s="2">
        <f t="shared" si="0"/>
        <v>0</v>
      </c>
      <c r="P12" s="2" t="str">
        <f t="shared" si="0"/>
        <v>.</v>
      </c>
      <c r="Q12" s="2">
        <f t="shared" si="0"/>
        <v>1</v>
      </c>
      <c r="R12" s="2">
        <f t="shared" si="0"/>
        <v>1</v>
      </c>
      <c r="S12" s="2">
        <f t="shared" si="0"/>
        <v>1</v>
      </c>
      <c r="T12" s="2">
        <f t="shared" si="0"/>
        <v>0</v>
      </c>
      <c r="U12" s="2" t="str">
        <f t="shared" si="0"/>
        <v>.</v>
      </c>
      <c r="V12" s="2">
        <f t="shared" si="0"/>
        <v>0</v>
      </c>
      <c r="W12" s="2">
        <f t="shared" si="0"/>
        <v>0</v>
      </c>
      <c r="X12" s="2">
        <f t="shared" si="0"/>
        <v>1</v>
      </c>
      <c r="Y12" s="2">
        <f t="shared" si="0"/>
        <v>0</v>
      </c>
    </row>
    <row r="13" spans="1:36" x14ac:dyDescent="0.25">
      <c r="A13" s="1" t="s">
        <v>9</v>
      </c>
      <c r="B13" s="1" t="str">
        <f>"-X4 ="</f>
        <v>-X4 =</v>
      </c>
      <c r="C13" s="1">
        <f t="shared" si="2"/>
        <v>-41420</v>
      </c>
      <c r="D13" s="1"/>
      <c r="E13" s="1" t="s">
        <v>27</v>
      </c>
      <c r="F13" s="1" t="str">
        <f>"-B4 ="</f>
        <v>-B4 =</v>
      </c>
      <c r="G13" s="2">
        <f t="shared" si="1"/>
        <v>0</v>
      </c>
      <c r="H13" s="2">
        <f t="shared" si="0"/>
        <v>1</v>
      </c>
      <c r="I13" s="2">
        <f t="shared" si="0"/>
        <v>0</v>
      </c>
      <c r="J13" s="2">
        <f t="shared" si="0"/>
        <v>1</v>
      </c>
      <c r="K13" s="2" t="str">
        <f t="shared" si="0"/>
        <v>.</v>
      </c>
      <c r="L13" s="2">
        <f t="shared" si="0"/>
        <v>1</v>
      </c>
      <c r="M13" s="2">
        <f t="shared" si="0"/>
        <v>1</v>
      </c>
      <c r="N13" s="2">
        <f t="shared" si="0"/>
        <v>1</v>
      </c>
      <c r="O13" s="2">
        <f t="shared" si="0"/>
        <v>0</v>
      </c>
      <c r="P13" s="2" t="str">
        <f t="shared" si="0"/>
        <v>.</v>
      </c>
      <c r="Q13" s="2">
        <f t="shared" si="0"/>
        <v>0</v>
      </c>
      <c r="R13" s="2">
        <f t="shared" si="0"/>
        <v>0</v>
      </c>
      <c r="S13" s="2">
        <f t="shared" si="0"/>
        <v>1</v>
      </c>
      <c r="T13" s="2">
        <f t="shared" si="0"/>
        <v>1</v>
      </c>
      <c r="U13" s="2" t="str">
        <f t="shared" si="0"/>
        <v>.</v>
      </c>
      <c r="V13" s="2">
        <f t="shared" si="0"/>
        <v>0</v>
      </c>
      <c r="W13" s="2">
        <f t="shared" si="0"/>
        <v>1</v>
      </c>
      <c r="X13" s="2">
        <f t="shared" si="0"/>
        <v>0</v>
      </c>
      <c r="Y13" s="2">
        <f t="shared" si="0"/>
        <v>0</v>
      </c>
    </row>
    <row r="14" spans="1:36" x14ac:dyDescent="0.25">
      <c r="A14" s="1" t="s">
        <v>10</v>
      </c>
      <c r="B14" s="1" t="str">
        <f>"-X5 ="</f>
        <v>-X5 =</v>
      </c>
      <c r="C14" s="1">
        <f t="shared" si="2"/>
        <v>-12862</v>
      </c>
      <c r="D14" s="1"/>
      <c r="E14" s="1" t="s">
        <v>28</v>
      </c>
      <c r="F14" s="1" t="str">
        <f>"-B5 ="</f>
        <v>-B5 =</v>
      </c>
      <c r="G14" s="2">
        <f t="shared" si="1"/>
        <v>1</v>
      </c>
      <c r="H14" s="2">
        <f t="shared" si="0"/>
        <v>1</v>
      </c>
      <c r="I14" s="2">
        <f t="shared" si="0"/>
        <v>0</v>
      </c>
      <c r="J14" s="2">
        <f t="shared" si="0"/>
        <v>0</v>
      </c>
      <c r="K14" s="2" t="str">
        <f t="shared" si="0"/>
        <v>.</v>
      </c>
      <c r="L14" s="2">
        <f t="shared" si="0"/>
        <v>1</v>
      </c>
      <c r="M14" s="2">
        <f t="shared" si="0"/>
        <v>1</v>
      </c>
      <c r="N14" s="2">
        <f t="shared" si="0"/>
        <v>0</v>
      </c>
      <c r="O14" s="2">
        <f t="shared" si="0"/>
        <v>1</v>
      </c>
      <c r="P14" s="2" t="str">
        <f t="shared" si="0"/>
        <v>.</v>
      </c>
      <c r="Q14" s="2">
        <f t="shared" si="0"/>
        <v>1</v>
      </c>
      <c r="R14" s="2">
        <f t="shared" si="0"/>
        <v>1</v>
      </c>
      <c r="S14" s="2">
        <f t="shared" si="0"/>
        <v>0</v>
      </c>
      <c r="T14" s="2">
        <f t="shared" si="0"/>
        <v>0</v>
      </c>
      <c r="U14" s="2" t="str">
        <f t="shared" si="0"/>
        <v>.</v>
      </c>
      <c r="V14" s="2">
        <f t="shared" si="0"/>
        <v>0</v>
      </c>
      <c r="W14" s="2">
        <f t="shared" si="0"/>
        <v>0</v>
      </c>
      <c r="X14" s="2">
        <f t="shared" si="0"/>
        <v>1</v>
      </c>
      <c r="Y14" s="2">
        <f t="shared" si="0"/>
        <v>0</v>
      </c>
    </row>
    <row r="15" spans="1:36" x14ac:dyDescent="0.25">
      <c r="A15" s="1" t="s">
        <v>11</v>
      </c>
      <c r="B15" s="1" t="str">
        <f>"-X6 ="</f>
        <v>-X6 =</v>
      </c>
      <c r="C15" s="1">
        <f t="shared" si="2"/>
        <v>-24116</v>
      </c>
      <c r="D15" s="1"/>
      <c r="E15" s="1" t="s">
        <v>29</v>
      </c>
      <c r="F15" s="1" t="str">
        <f>"-B6 ="</f>
        <v>-B6 =</v>
      </c>
      <c r="G15" s="2">
        <f t="shared" si="1"/>
        <v>1</v>
      </c>
      <c r="H15" s="2">
        <f t="shared" si="0"/>
        <v>0</v>
      </c>
      <c r="I15" s="2">
        <f t="shared" si="0"/>
        <v>1</v>
      </c>
      <c r="J15" s="2">
        <f t="shared" si="0"/>
        <v>0</v>
      </c>
      <c r="K15" s="2" t="str">
        <f t="shared" si="0"/>
        <v>.</v>
      </c>
      <c r="L15" s="2">
        <f t="shared" si="0"/>
        <v>0</v>
      </c>
      <c r="M15" s="2">
        <f t="shared" si="0"/>
        <v>0</v>
      </c>
      <c r="N15" s="2">
        <f t="shared" si="0"/>
        <v>0</v>
      </c>
      <c r="O15" s="2">
        <f t="shared" si="0"/>
        <v>1</v>
      </c>
      <c r="P15" s="2" t="str">
        <f t="shared" si="0"/>
        <v>.</v>
      </c>
      <c r="Q15" s="2">
        <f t="shared" si="0"/>
        <v>1</v>
      </c>
      <c r="R15" s="2">
        <f t="shared" si="0"/>
        <v>1</v>
      </c>
      <c r="S15" s="2">
        <f t="shared" si="0"/>
        <v>0</v>
      </c>
      <c r="T15" s="2">
        <f t="shared" si="0"/>
        <v>0</v>
      </c>
      <c r="U15" s="2" t="str">
        <f t="shared" si="0"/>
        <v>.</v>
      </c>
      <c r="V15" s="2">
        <f t="shared" si="0"/>
        <v>1</v>
      </c>
      <c r="W15" s="2">
        <f t="shared" si="0"/>
        <v>1</v>
      </c>
      <c r="X15" s="2">
        <f t="shared" si="0"/>
        <v>0</v>
      </c>
      <c r="Y15" s="2">
        <f t="shared" si="0"/>
        <v>0</v>
      </c>
    </row>
    <row r="17" spans="4:36" x14ac:dyDescent="0.25">
      <c r="D17" s="4"/>
      <c r="E17" s="5" t="s">
        <v>30</v>
      </c>
      <c r="F17" s="4"/>
      <c r="G17" s="3">
        <f t="shared" ref="G17:X17" si="3">IF(G18&lt;&gt;".",INT((G18+G19+IF(H17&lt;&gt;"",H17,I17))/2),"")</f>
        <v>0</v>
      </c>
      <c r="H17" s="3">
        <f t="shared" si="3"/>
        <v>0</v>
      </c>
      <c r="I17" s="3">
        <f t="shared" si="3"/>
        <v>0</v>
      </c>
      <c r="J17" s="3">
        <f t="shared" si="3"/>
        <v>0</v>
      </c>
      <c r="K17" s="3" t="str">
        <f t="shared" si="3"/>
        <v/>
      </c>
      <c r="L17" s="3">
        <f t="shared" si="3"/>
        <v>0</v>
      </c>
      <c r="M17" s="3">
        <f t="shared" si="3"/>
        <v>1</v>
      </c>
      <c r="N17" s="3">
        <f t="shared" si="3"/>
        <v>0</v>
      </c>
      <c r="O17" s="3">
        <f t="shared" si="3"/>
        <v>0</v>
      </c>
      <c r="P17" s="3" t="str">
        <f t="shared" si="3"/>
        <v/>
      </c>
      <c r="Q17" s="3">
        <f t="shared" si="3"/>
        <v>1</v>
      </c>
      <c r="R17" s="3">
        <f t="shared" si="3"/>
        <v>1</v>
      </c>
      <c r="S17" s="3">
        <f t="shared" si="3"/>
        <v>1</v>
      </c>
      <c r="T17" s="3">
        <f t="shared" si="3"/>
        <v>0</v>
      </c>
      <c r="U17" s="3" t="str">
        <f t="shared" si="3"/>
        <v/>
      </c>
      <c r="V17" s="3">
        <f t="shared" si="3"/>
        <v>0</v>
      </c>
      <c r="W17" s="3">
        <f t="shared" si="3"/>
        <v>0</v>
      </c>
      <c r="X17" s="3">
        <f t="shared" si="3"/>
        <v>0</v>
      </c>
      <c r="Y17" s="3">
        <f>IF(Y18&lt;&gt;".",INT((Y18+Y19+IF(Z17&lt;&gt;"",Z17,AA17))/2),"")</f>
        <v>0</v>
      </c>
    </row>
    <row r="18" spans="4:36" x14ac:dyDescent="0.25">
      <c r="E18" s="1" t="s">
        <v>31</v>
      </c>
      <c r="G18" s="2">
        <f>G4</f>
        <v>0</v>
      </c>
      <c r="H18" s="2">
        <f t="shared" ref="H18:Y18" si="4">H4</f>
        <v>0</v>
      </c>
      <c r="I18" s="2">
        <f t="shared" si="4"/>
        <v>0</v>
      </c>
      <c r="J18" s="2">
        <f t="shared" si="4"/>
        <v>1</v>
      </c>
      <c r="K18" s="2" t="str">
        <f t="shared" si="4"/>
        <v>.</v>
      </c>
      <c r="L18" s="2">
        <f t="shared" si="4"/>
        <v>0</v>
      </c>
      <c r="M18" s="2">
        <f t="shared" si="4"/>
        <v>1</v>
      </c>
      <c r="N18" s="2">
        <f t="shared" si="4"/>
        <v>0</v>
      </c>
      <c r="O18" s="2">
        <f t="shared" si="4"/>
        <v>0</v>
      </c>
      <c r="P18" s="2" t="str">
        <f t="shared" si="4"/>
        <v>.</v>
      </c>
      <c r="Q18" s="2">
        <f t="shared" si="4"/>
        <v>0</v>
      </c>
      <c r="R18" s="2">
        <f t="shared" si="4"/>
        <v>1</v>
      </c>
      <c r="S18" s="2">
        <f t="shared" si="4"/>
        <v>1</v>
      </c>
      <c r="T18" s="2">
        <f t="shared" si="4"/>
        <v>1</v>
      </c>
      <c r="U18" s="2" t="str">
        <f t="shared" si="4"/>
        <v>.</v>
      </c>
      <c r="V18" s="2">
        <f t="shared" si="4"/>
        <v>0</v>
      </c>
      <c r="W18" s="2">
        <f t="shared" si="4"/>
        <v>0</v>
      </c>
      <c r="X18" s="2">
        <f t="shared" si="4"/>
        <v>0</v>
      </c>
      <c r="Y18" s="2">
        <f t="shared" si="4"/>
        <v>0</v>
      </c>
      <c r="AE18" s="1" t="s">
        <v>36</v>
      </c>
      <c r="AG18">
        <f>C4</f>
        <v>5232</v>
      </c>
    </row>
    <row r="19" spans="4:36" x14ac:dyDescent="0.25">
      <c r="D19" s="1" t="s">
        <v>33</v>
      </c>
      <c r="E19" s="1" t="s">
        <v>32</v>
      </c>
      <c r="G19" s="6">
        <f>G5</f>
        <v>0</v>
      </c>
      <c r="H19" s="6">
        <f t="shared" ref="H19:Y19" si="5">H5</f>
        <v>1</v>
      </c>
      <c r="I19" s="6">
        <f t="shared" si="5"/>
        <v>0</v>
      </c>
      <c r="J19" s="6">
        <f t="shared" si="5"/>
        <v>0</v>
      </c>
      <c r="K19" s="6" t="str">
        <f t="shared" si="5"/>
        <v>.</v>
      </c>
      <c r="L19" s="6">
        <f t="shared" si="5"/>
        <v>0</v>
      </c>
      <c r="M19" s="6">
        <f t="shared" si="5"/>
        <v>1</v>
      </c>
      <c r="N19" s="6">
        <f t="shared" si="5"/>
        <v>1</v>
      </c>
      <c r="O19" s="6">
        <f t="shared" si="5"/>
        <v>0</v>
      </c>
      <c r="P19" s="6" t="str">
        <f t="shared" si="5"/>
        <v>.</v>
      </c>
      <c r="Q19" s="6">
        <f t="shared" si="5"/>
        <v>1</v>
      </c>
      <c r="R19" s="6">
        <f t="shared" si="5"/>
        <v>0</v>
      </c>
      <c r="S19" s="6">
        <f t="shared" si="5"/>
        <v>1</v>
      </c>
      <c r="T19" s="6">
        <f t="shared" si="5"/>
        <v>0</v>
      </c>
      <c r="U19" s="6" t="str">
        <f t="shared" si="5"/>
        <v>.</v>
      </c>
      <c r="V19" s="6">
        <f t="shared" si="5"/>
        <v>1</v>
      </c>
      <c r="W19" s="6">
        <f t="shared" si="5"/>
        <v>1</v>
      </c>
      <c r="X19" s="6">
        <f t="shared" si="5"/>
        <v>1</v>
      </c>
      <c r="Y19" s="6">
        <f t="shared" si="5"/>
        <v>0</v>
      </c>
      <c r="AC19" s="2" t="s">
        <v>35</v>
      </c>
      <c r="AD19" s="1" t="s">
        <v>33</v>
      </c>
      <c r="AE19" s="10" t="s">
        <v>37</v>
      </c>
      <c r="AF19" s="11"/>
      <c r="AG19" s="11">
        <f>C5</f>
        <v>18094</v>
      </c>
      <c r="AJ19" t="str">
        <f>IF(AND(G18=0,G19=0,G20=0),AJ2,IF(OR(AND(G18=0,G19=1,G20=0),AND(G18=1,G19=0,G20=0)),AJ3,IF(OR(AND(G18=0,G19=1,G20=1),AND(G18=1,G19=0,G20=1)),AJ4,IF(AND(G18=1,G19=1,G20=1),AJ5,IF(AND(G18=0,G19=0,G20=1),AJ6,AJ7)))))</f>
        <v>При сложении положительных чисел получено положительное число. Результат верный.</v>
      </c>
    </row>
    <row r="20" spans="4:36" ht="18.75" x14ac:dyDescent="0.3">
      <c r="G20" s="2">
        <f t="shared" ref="G20:X20" si="6">IF(G18&lt;&gt;".",MOD(G18+G19+IF(H17&lt;&gt;"",H17,I17),2),".")</f>
        <v>0</v>
      </c>
      <c r="H20" s="2">
        <f t="shared" si="6"/>
        <v>1</v>
      </c>
      <c r="I20" s="2">
        <f t="shared" si="6"/>
        <v>0</v>
      </c>
      <c r="J20" s="2">
        <f t="shared" si="6"/>
        <v>1</v>
      </c>
      <c r="K20" s="2" t="str">
        <f t="shared" si="6"/>
        <v>.</v>
      </c>
      <c r="L20" s="2">
        <f t="shared" si="6"/>
        <v>1</v>
      </c>
      <c r="M20" s="2">
        <f t="shared" si="6"/>
        <v>0</v>
      </c>
      <c r="N20" s="2">
        <f t="shared" si="6"/>
        <v>1</v>
      </c>
      <c r="O20" s="2">
        <f t="shared" si="6"/>
        <v>1</v>
      </c>
      <c r="P20" s="2" t="str">
        <f t="shared" si="6"/>
        <v>.</v>
      </c>
      <c r="Q20" s="2">
        <f t="shared" si="6"/>
        <v>0</v>
      </c>
      <c r="R20" s="2">
        <f t="shared" si="6"/>
        <v>0</v>
      </c>
      <c r="S20" s="2">
        <f t="shared" si="6"/>
        <v>0</v>
      </c>
      <c r="T20" s="2">
        <f t="shared" si="6"/>
        <v>1</v>
      </c>
      <c r="U20" s="2" t="str">
        <f t="shared" si="6"/>
        <v>.</v>
      </c>
      <c r="V20" s="2">
        <f t="shared" si="6"/>
        <v>1</v>
      </c>
      <c r="W20" s="2">
        <f t="shared" si="6"/>
        <v>1</v>
      </c>
      <c r="X20" s="2">
        <f t="shared" si="6"/>
        <v>1</v>
      </c>
      <c r="Y20" s="2">
        <f>IF(Y18&lt;&gt;".",MOD(Y18+Y19+IF(Z17&lt;&gt;"",Z17,AA17),2),".")</f>
        <v>0</v>
      </c>
      <c r="Z20" s="7" t="s">
        <v>34</v>
      </c>
      <c r="AA20" s="2">
        <f>IF(G20=0,_xlfn.DECIMAL(SUBSTITUTE(_xlfn.CONCAT(G20:Y20),".",""),2),0-_xlfn.DECIMAL(SUBSTITUTE(_xlfn.CONCAT(G21:Y21),".",""),2))</f>
        <v>23326</v>
      </c>
      <c r="AB20" s="9" t="str">
        <f>"(10)"</f>
        <v>(10)</v>
      </c>
      <c r="AG20">
        <f>AG18+AG19</f>
        <v>23326</v>
      </c>
      <c r="AH20" s="8" t="str">
        <f>"(10)"</f>
        <v>(10)</v>
      </c>
    </row>
    <row r="21" spans="4:36" x14ac:dyDescent="0.25">
      <c r="G21" s="2">
        <f t="shared" ref="G21:W21" si="7">IF(G$3 &lt;&gt; "",VALUE(MID(_xlfn.BASE(2^16-_xlfn.DECIMAL(SUBSTITUTE(_xlfn.CONCAT($G20:$Y20),".",""),2),2,16),G$3,1)),".")</f>
        <v>1</v>
      </c>
      <c r="H21" s="2">
        <f t="shared" si="7"/>
        <v>0</v>
      </c>
      <c r="I21" s="2">
        <f t="shared" si="7"/>
        <v>1</v>
      </c>
      <c r="J21" s="2">
        <f t="shared" si="7"/>
        <v>0</v>
      </c>
      <c r="K21" s="2" t="str">
        <f t="shared" si="7"/>
        <v>.</v>
      </c>
      <c r="L21" s="2">
        <f t="shared" si="7"/>
        <v>0</v>
      </c>
      <c r="M21" s="2">
        <f t="shared" si="7"/>
        <v>1</v>
      </c>
      <c r="N21" s="2">
        <f t="shared" si="7"/>
        <v>0</v>
      </c>
      <c r="O21" s="2">
        <f t="shared" si="7"/>
        <v>0</v>
      </c>
      <c r="P21" s="2" t="str">
        <f t="shared" si="7"/>
        <v>.</v>
      </c>
      <c r="Q21" s="2">
        <f t="shared" si="7"/>
        <v>1</v>
      </c>
      <c r="R21" s="2">
        <f t="shared" si="7"/>
        <v>1</v>
      </c>
      <c r="S21" s="2">
        <f t="shared" si="7"/>
        <v>1</v>
      </c>
      <c r="T21" s="2">
        <f t="shared" si="7"/>
        <v>0</v>
      </c>
      <c r="U21" s="2" t="str">
        <f t="shared" si="7"/>
        <v>.</v>
      </c>
      <c r="V21" s="2">
        <f t="shared" si="7"/>
        <v>0</v>
      </c>
      <c r="W21" s="2">
        <f t="shared" si="7"/>
        <v>0</v>
      </c>
      <c r="X21" s="2">
        <f>IF(X$3 &lt;&gt; "",VALUE(MID(_xlfn.BASE(2^16-_xlfn.DECIMAL(SUBSTITUTE(_xlfn.CONCAT($G20:$Y20),".",""),2),2,16),X$3,1)),".")</f>
        <v>1</v>
      </c>
      <c r="Y21" s="2">
        <f>IF(Y$3 &lt;&gt; "",VALUE(MID(_xlfn.BASE(2^16-_xlfn.DECIMAL(SUBSTITUTE(_xlfn.CONCAT($G20:$Y20),".",""),2),2,16),Y$3,1)),".")</f>
        <v>0</v>
      </c>
    </row>
    <row r="22" spans="4:36" x14ac:dyDescent="0.25"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4:36" x14ac:dyDescent="0.25">
      <c r="G23" s="2"/>
      <c r="H23" s="1" t="s">
        <v>38</v>
      </c>
      <c r="I23" s="2">
        <f>G17</f>
        <v>0</v>
      </c>
      <c r="J23" s="2"/>
      <c r="K23" s="2"/>
      <c r="L23" s="1" t="s">
        <v>39</v>
      </c>
      <c r="M23" s="2">
        <f>IF(MOD(SUM(Q20:Y20),2)=0,1,0)</f>
        <v>1</v>
      </c>
      <c r="N23" s="2"/>
      <c r="O23" s="2"/>
      <c r="P23" s="1" t="s">
        <v>40</v>
      </c>
      <c r="Q23" s="2">
        <f>V17</f>
        <v>0</v>
      </c>
      <c r="R23" s="2"/>
      <c r="S23" s="2"/>
      <c r="T23" s="1" t="s">
        <v>41</v>
      </c>
      <c r="U23" s="2">
        <f>IF(SUM(G20:Y20)=0,1,0)</f>
        <v>0</v>
      </c>
      <c r="V23" s="2"/>
      <c r="W23" s="2"/>
      <c r="X23" s="1" t="s">
        <v>42</v>
      </c>
      <c r="Y23" s="2">
        <f>G20</f>
        <v>0</v>
      </c>
      <c r="AA23" s="1" t="s">
        <v>43</v>
      </c>
      <c r="AB23" s="2">
        <f>IF(OR(AND(G18=0,G19=0,G20=1), AND(G18=1,G19=1,G20=0)),1,0)</f>
        <v>0</v>
      </c>
    </row>
    <row r="24" spans="4:36" x14ac:dyDescent="0.25"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4:36" x14ac:dyDescent="0.25"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4:36" x14ac:dyDescent="0.25">
      <c r="D26" s="4"/>
      <c r="E26" s="5" t="s">
        <v>30</v>
      </c>
      <c r="F26" s="4"/>
      <c r="G26" s="3">
        <f>IF(G27&lt;&gt;".",INT((G27+G28+IF(H26&lt;&gt;"",H26,I26))/2),"")</f>
        <v>0</v>
      </c>
      <c r="H26" s="3">
        <f t="shared" ref="H26" si="8">IF(H27&lt;&gt;".",INT((H27+H28+IF(I26&lt;&gt;"",I26,J26))/2),"")</f>
        <v>1</v>
      </c>
      <c r="I26" s="3">
        <f t="shared" ref="I26" si="9">IF(I27&lt;&gt;".",INT((I27+I28+IF(J26&lt;&gt;"",J26,K26))/2),"")</f>
        <v>0</v>
      </c>
      <c r="J26" s="3">
        <f t="shared" ref="J26" si="10">IF(J27&lt;&gt;".",INT((J27+J28+IF(K26&lt;&gt;"",K26,L26))/2),"")</f>
        <v>1</v>
      </c>
      <c r="K26" s="3" t="str">
        <f t="shared" ref="K26" si="11">IF(K27&lt;&gt;".",INT((K27+K28+IF(L26&lt;&gt;"",L26,M26))/2),"")</f>
        <v/>
      </c>
      <c r="L26" s="3">
        <f t="shared" ref="L26" si="12">IF(L27&lt;&gt;".",INT((L27+L28+IF(M26&lt;&gt;"",M26,N26))/2),"")</f>
        <v>1</v>
      </c>
      <c r="M26" s="3">
        <f t="shared" ref="M26" si="13">IF(M27&lt;&gt;".",INT((M27+M28+IF(N26&lt;&gt;"",N26,O26))/2),"")</f>
        <v>1</v>
      </c>
      <c r="N26" s="3">
        <f t="shared" ref="N26" si="14">IF(N27&lt;&gt;".",INT((N27+N28+IF(O26&lt;&gt;"",O26,P26))/2),"")</f>
        <v>1</v>
      </c>
      <c r="O26" s="3">
        <f t="shared" ref="O26" si="15">IF(O27&lt;&gt;".",INT((O27+O28+IF(P26&lt;&gt;"",P26,Q26))/2),"")</f>
        <v>0</v>
      </c>
      <c r="P26" s="3" t="str">
        <f t="shared" ref="P26" si="16">IF(P27&lt;&gt;".",INT((P27+P28+IF(Q26&lt;&gt;"",Q26,R26))/2),"")</f>
        <v/>
      </c>
      <c r="Q26" s="3">
        <f t="shared" ref="Q26" si="17">IF(Q27&lt;&gt;".",INT((Q27+Q28+IF(R26&lt;&gt;"",R26,S26))/2),"")</f>
        <v>0</v>
      </c>
      <c r="R26" s="3">
        <f t="shared" ref="R26" si="18">IF(R27&lt;&gt;".",INT((R27+R28+IF(S26&lt;&gt;"",S26,T26))/2),"")</f>
        <v>0</v>
      </c>
      <c r="S26" s="3">
        <f t="shared" ref="S26" si="19">IF(S27&lt;&gt;".",INT((S27+S28+IF(T26&lt;&gt;"",T26,U26))/2),"")</f>
        <v>1</v>
      </c>
      <c r="T26" s="3">
        <f t="shared" ref="T26" si="20">IF(T27&lt;&gt;".",INT((T27+T28+IF(U26&lt;&gt;"",U26,V26))/2),"")</f>
        <v>1</v>
      </c>
      <c r="U26" s="3" t="str">
        <f t="shared" ref="U26" si="21">IF(U27&lt;&gt;".",INT((U27+U28+IF(V26&lt;&gt;"",V26,W26))/2),"")</f>
        <v/>
      </c>
      <c r="V26" s="3">
        <f t="shared" ref="V26" si="22">IF(V27&lt;&gt;".",INT((V27+V28+IF(W26&lt;&gt;"",W26,X26))/2),"")</f>
        <v>1</v>
      </c>
      <c r="W26" s="3">
        <f t="shared" ref="W26" si="23">IF(W27&lt;&gt;".",INT((W27+W28+IF(X26&lt;&gt;"",X26,Y26))/2),"")</f>
        <v>1</v>
      </c>
      <c r="X26" s="3">
        <f t="shared" ref="X26" si="24">IF(X27&lt;&gt;".",INT((X27+X28+IF(Y26&lt;&gt;"",Y26,Z26))/2),"")</f>
        <v>1</v>
      </c>
      <c r="Y26" s="3">
        <f>IF(Y27&lt;&gt;".",INT((Y27+Y28+IF(Z26&lt;&gt;"",Z26,AA26))/2),"")</f>
        <v>0</v>
      </c>
    </row>
    <row r="27" spans="4:36" x14ac:dyDescent="0.25">
      <c r="E27" s="1" t="s">
        <v>32</v>
      </c>
      <c r="G27" s="2">
        <f>G5</f>
        <v>0</v>
      </c>
      <c r="H27" s="2">
        <f t="shared" ref="H27:Y27" si="25">H5</f>
        <v>1</v>
      </c>
      <c r="I27" s="2">
        <f t="shared" si="25"/>
        <v>0</v>
      </c>
      <c r="J27" s="2">
        <f t="shared" si="25"/>
        <v>0</v>
      </c>
      <c r="K27" s="2" t="str">
        <f t="shared" si="25"/>
        <v>.</v>
      </c>
      <c r="L27" s="2">
        <f t="shared" si="25"/>
        <v>0</v>
      </c>
      <c r="M27" s="2">
        <f t="shared" si="25"/>
        <v>1</v>
      </c>
      <c r="N27" s="2">
        <f t="shared" si="25"/>
        <v>1</v>
      </c>
      <c r="O27" s="2">
        <f t="shared" si="25"/>
        <v>0</v>
      </c>
      <c r="P27" s="2" t="str">
        <f t="shared" si="25"/>
        <v>.</v>
      </c>
      <c r="Q27" s="2">
        <f t="shared" si="25"/>
        <v>1</v>
      </c>
      <c r="R27" s="2">
        <f t="shared" si="25"/>
        <v>0</v>
      </c>
      <c r="S27" s="2">
        <f t="shared" si="25"/>
        <v>1</v>
      </c>
      <c r="T27" s="2">
        <f t="shared" si="25"/>
        <v>0</v>
      </c>
      <c r="U27" s="2" t="str">
        <f t="shared" si="25"/>
        <v>.</v>
      </c>
      <c r="V27" s="2">
        <f t="shared" si="25"/>
        <v>1</v>
      </c>
      <c r="W27" s="2">
        <f t="shared" si="25"/>
        <v>1</v>
      </c>
      <c r="X27" s="2">
        <f t="shared" si="25"/>
        <v>1</v>
      </c>
      <c r="Y27" s="2">
        <f t="shared" si="25"/>
        <v>0</v>
      </c>
      <c r="AE27" s="1" t="s">
        <v>37</v>
      </c>
      <c r="AG27">
        <f>C5</f>
        <v>18094</v>
      </c>
    </row>
    <row r="28" spans="4:36" x14ac:dyDescent="0.25">
      <c r="D28" s="1" t="s">
        <v>33</v>
      </c>
      <c r="E28" s="1" t="s">
        <v>44</v>
      </c>
      <c r="G28" s="6">
        <f>G6</f>
        <v>0</v>
      </c>
      <c r="H28" s="6">
        <f t="shared" ref="H28:Y28" si="26">H6</f>
        <v>1</v>
      </c>
      <c r="I28" s="6">
        <f t="shared" si="26"/>
        <v>0</v>
      </c>
      <c r="J28" s="6">
        <f t="shared" si="26"/>
        <v>1</v>
      </c>
      <c r="K28" s="6" t="str">
        <f t="shared" si="26"/>
        <v>.</v>
      </c>
      <c r="L28" s="6">
        <f t="shared" si="26"/>
        <v>1</v>
      </c>
      <c r="M28" s="6">
        <f t="shared" si="26"/>
        <v>0</v>
      </c>
      <c r="N28" s="6">
        <f t="shared" si="26"/>
        <v>1</v>
      </c>
      <c r="O28" s="6">
        <f t="shared" si="26"/>
        <v>1</v>
      </c>
      <c r="P28" s="6" t="str">
        <f t="shared" si="26"/>
        <v>.</v>
      </c>
      <c r="Q28" s="6">
        <f t="shared" si="26"/>
        <v>0</v>
      </c>
      <c r="R28" s="6">
        <f t="shared" si="26"/>
        <v>0</v>
      </c>
      <c r="S28" s="6">
        <f t="shared" si="26"/>
        <v>0</v>
      </c>
      <c r="T28" s="6">
        <f t="shared" si="26"/>
        <v>1</v>
      </c>
      <c r="U28" s="6" t="str">
        <f t="shared" si="26"/>
        <v>.</v>
      </c>
      <c r="V28" s="6">
        <f t="shared" si="26"/>
        <v>1</v>
      </c>
      <c r="W28" s="6">
        <f t="shared" si="26"/>
        <v>1</v>
      </c>
      <c r="X28" s="6">
        <f t="shared" si="26"/>
        <v>1</v>
      </c>
      <c r="Y28" s="6">
        <f t="shared" si="26"/>
        <v>0</v>
      </c>
      <c r="AC28" s="2" t="s">
        <v>35</v>
      </c>
      <c r="AD28" s="1" t="s">
        <v>33</v>
      </c>
      <c r="AE28" s="10" t="s">
        <v>45</v>
      </c>
      <c r="AF28" s="11"/>
      <c r="AG28" s="11">
        <f>C6</f>
        <v>23326</v>
      </c>
      <c r="AJ28" t="str">
        <f>IF(AND(G27=0,G28=0,G29=0),AJ2,IF(OR(AND(G27=0,G28=1,G29=0),AND(G27=1,G28=0,G29=0)),AJ3,IF(OR(AND(G27=0,G28=1,G29=1),AND(G27=1,G28=0,G29=1)),AJ4,IF(AND(G27=1,G28=1,G29=1),AJ5,IF(AND(G27=0,G28=0,G29=1),AJ6,AJ7)))))</f>
        <v>При сложении положительных чисел получено отрицательное число. Результат не верный из-за переполнения.</v>
      </c>
    </row>
    <row r="29" spans="4:36" ht="18.75" x14ac:dyDescent="0.3">
      <c r="G29" s="2">
        <f t="shared" ref="G29" si="27">IF(G27&lt;&gt;".",MOD(G27+G28+IF(H26&lt;&gt;"",H26,I26),2),".")</f>
        <v>1</v>
      </c>
      <c r="H29" s="2">
        <f t="shared" ref="H29" si="28">IF(H27&lt;&gt;".",MOD(H27+H28+IF(I26&lt;&gt;"",I26,J26),2),".")</f>
        <v>0</v>
      </c>
      <c r="I29" s="2">
        <f t="shared" ref="I29" si="29">IF(I27&lt;&gt;".",MOD(I27+I28+IF(J26&lt;&gt;"",J26,K26),2),".")</f>
        <v>1</v>
      </c>
      <c r="J29" s="2">
        <f t="shared" ref="J29" si="30">IF(J27&lt;&gt;".",MOD(J27+J28+IF(K26&lt;&gt;"",K26,L26),2),".")</f>
        <v>0</v>
      </c>
      <c r="K29" s="2" t="str">
        <f t="shared" ref="K29" si="31">IF(K27&lt;&gt;".",MOD(K27+K28+IF(L26&lt;&gt;"",L26,M26),2),".")</f>
        <v>.</v>
      </c>
      <c r="L29" s="2">
        <f t="shared" ref="L29" si="32">IF(L27&lt;&gt;".",MOD(L27+L28+IF(M26&lt;&gt;"",M26,N26),2),".")</f>
        <v>0</v>
      </c>
      <c r="M29" s="2">
        <f t="shared" ref="M29" si="33">IF(M27&lt;&gt;".",MOD(M27+M28+IF(N26&lt;&gt;"",N26,O26),2),".")</f>
        <v>0</v>
      </c>
      <c r="N29" s="2">
        <f t="shared" ref="N29" si="34">IF(N27&lt;&gt;".",MOD(N27+N28+IF(O26&lt;&gt;"",O26,P26),2),".")</f>
        <v>0</v>
      </c>
      <c r="O29" s="2">
        <f t="shared" ref="O29" si="35">IF(O27&lt;&gt;".",MOD(O27+O28+IF(P26&lt;&gt;"",P26,Q26),2),".")</f>
        <v>1</v>
      </c>
      <c r="P29" s="2" t="str">
        <f t="shared" ref="P29" si="36">IF(P27&lt;&gt;".",MOD(P27+P28+IF(Q26&lt;&gt;"",Q26,R26),2),".")</f>
        <v>.</v>
      </c>
      <c r="Q29" s="2">
        <f t="shared" ref="Q29" si="37">IF(Q27&lt;&gt;".",MOD(Q27+Q28+IF(R26&lt;&gt;"",R26,S26),2),".")</f>
        <v>1</v>
      </c>
      <c r="R29" s="2">
        <f t="shared" ref="R29" si="38">IF(R27&lt;&gt;".",MOD(R27+R28+IF(S26&lt;&gt;"",S26,T26),2),".")</f>
        <v>1</v>
      </c>
      <c r="S29" s="2">
        <f t="shared" ref="S29" si="39">IF(S27&lt;&gt;".",MOD(S27+S28+IF(T26&lt;&gt;"",T26,U26),2),".")</f>
        <v>0</v>
      </c>
      <c r="T29" s="2">
        <f t="shared" ref="T29" si="40">IF(T27&lt;&gt;".",MOD(T27+T28+IF(U26&lt;&gt;"",U26,V26),2),".")</f>
        <v>0</v>
      </c>
      <c r="U29" s="2" t="str">
        <f t="shared" ref="U29" si="41">IF(U27&lt;&gt;".",MOD(U27+U28+IF(V26&lt;&gt;"",V26,W26),2),".")</f>
        <v>.</v>
      </c>
      <c r="V29" s="2">
        <f t="shared" ref="V29" si="42">IF(V27&lt;&gt;".",MOD(V27+V28+IF(W26&lt;&gt;"",W26,X26),2),".")</f>
        <v>1</v>
      </c>
      <c r="W29" s="2">
        <f t="shared" ref="W29" si="43">IF(W27&lt;&gt;".",MOD(W27+W28+IF(X26&lt;&gt;"",X26,Y26),2),".")</f>
        <v>1</v>
      </c>
      <c r="X29" s="2">
        <f t="shared" ref="X29" si="44">IF(X27&lt;&gt;".",MOD(X27+X28+IF(Y26&lt;&gt;"",Y26,Z26),2),".")</f>
        <v>0</v>
      </c>
      <c r="Y29" s="2">
        <f>IF(Y27&lt;&gt;".",MOD(Y27+Y28+IF(Z26&lt;&gt;"",Z26,AA26),2),".")</f>
        <v>0</v>
      </c>
      <c r="Z29" s="7" t="s">
        <v>34</v>
      </c>
      <c r="AA29" s="2">
        <f>IF(G29=0,_xlfn.DECIMAL(SUBSTITUTE(_xlfn.CONCAT(G29:Y29),".",""),2),0-_xlfn.DECIMAL(SUBSTITUTE(_xlfn.CONCAT(G30:Y30),".",""),2))</f>
        <v>-24116</v>
      </c>
      <c r="AB29" s="9" t="str">
        <f>"(10)"</f>
        <v>(10)</v>
      </c>
      <c r="AG29">
        <f>AG27+AG28</f>
        <v>41420</v>
      </c>
      <c r="AH29" s="8" t="str">
        <f>"(10)"</f>
        <v>(10)</v>
      </c>
    </row>
    <row r="30" spans="4:36" x14ac:dyDescent="0.25">
      <c r="G30" s="2">
        <f t="shared" ref="G30" si="45">IF(G$3 &lt;&gt; "",VALUE(MID(_xlfn.BASE(2^16-_xlfn.DECIMAL(SUBSTITUTE(_xlfn.CONCAT($G29:$Y29),".",""),2),2,16),G$3,1)),".")</f>
        <v>0</v>
      </c>
      <c r="H30" s="2">
        <f t="shared" ref="H30" si="46">IF(H$3 &lt;&gt; "",VALUE(MID(_xlfn.BASE(2^16-_xlfn.DECIMAL(SUBSTITUTE(_xlfn.CONCAT($G29:$Y29),".",""),2),2,16),H$3,1)),".")</f>
        <v>1</v>
      </c>
      <c r="I30" s="2">
        <f t="shared" ref="I30" si="47">IF(I$3 &lt;&gt; "",VALUE(MID(_xlfn.BASE(2^16-_xlfn.DECIMAL(SUBSTITUTE(_xlfn.CONCAT($G29:$Y29),".",""),2),2,16),I$3,1)),".")</f>
        <v>0</v>
      </c>
      <c r="J30" s="2">
        <f t="shared" ref="J30" si="48">IF(J$3 &lt;&gt; "",VALUE(MID(_xlfn.BASE(2^16-_xlfn.DECIMAL(SUBSTITUTE(_xlfn.CONCAT($G29:$Y29),".",""),2),2,16),J$3,1)),".")</f>
        <v>1</v>
      </c>
      <c r="K30" s="2" t="str">
        <f t="shared" ref="K30" si="49">IF(K$3 &lt;&gt; "",VALUE(MID(_xlfn.BASE(2^16-_xlfn.DECIMAL(SUBSTITUTE(_xlfn.CONCAT($G29:$Y29),".",""),2),2,16),K$3,1)),".")</f>
        <v>.</v>
      </c>
      <c r="L30" s="2">
        <f t="shared" ref="L30" si="50">IF(L$3 &lt;&gt; "",VALUE(MID(_xlfn.BASE(2^16-_xlfn.DECIMAL(SUBSTITUTE(_xlfn.CONCAT($G29:$Y29),".",""),2),2,16),L$3,1)),".")</f>
        <v>1</v>
      </c>
      <c r="M30" s="2">
        <f t="shared" ref="M30" si="51">IF(M$3 &lt;&gt; "",VALUE(MID(_xlfn.BASE(2^16-_xlfn.DECIMAL(SUBSTITUTE(_xlfn.CONCAT($G29:$Y29),".",""),2),2,16),M$3,1)),".")</f>
        <v>1</v>
      </c>
      <c r="N30" s="2">
        <f t="shared" ref="N30" si="52">IF(N$3 &lt;&gt; "",VALUE(MID(_xlfn.BASE(2^16-_xlfn.DECIMAL(SUBSTITUTE(_xlfn.CONCAT($G29:$Y29),".",""),2),2,16),N$3,1)),".")</f>
        <v>1</v>
      </c>
      <c r="O30" s="2">
        <f t="shared" ref="O30" si="53">IF(O$3 &lt;&gt; "",VALUE(MID(_xlfn.BASE(2^16-_xlfn.DECIMAL(SUBSTITUTE(_xlfn.CONCAT($G29:$Y29),".",""),2),2,16),O$3,1)),".")</f>
        <v>0</v>
      </c>
      <c r="P30" s="2" t="str">
        <f t="shared" ref="P30" si="54">IF(P$3 &lt;&gt; "",VALUE(MID(_xlfn.BASE(2^16-_xlfn.DECIMAL(SUBSTITUTE(_xlfn.CONCAT($G29:$Y29),".",""),2),2,16),P$3,1)),".")</f>
        <v>.</v>
      </c>
      <c r="Q30" s="2">
        <f t="shared" ref="Q30" si="55">IF(Q$3 &lt;&gt; "",VALUE(MID(_xlfn.BASE(2^16-_xlfn.DECIMAL(SUBSTITUTE(_xlfn.CONCAT($G29:$Y29),".",""),2),2,16),Q$3,1)),".")</f>
        <v>0</v>
      </c>
      <c r="R30" s="2">
        <f t="shared" ref="R30" si="56">IF(R$3 &lt;&gt; "",VALUE(MID(_xlfn.BASE(2^16-_xlfn.DECIMAL(SUBSTITUTE(_xlfn.CONCAT($G29:$Y29),".",""),2),2,16),R$3,1)),".")</f>
        <v>0</v>
      </c>
      <c r="S30" s="2">
        <f t="shared" ref="S30" si="57">IF(S$3 &lt;&gt; "",VALUE(MID(_xlfn.BASE(2^16-_xlfn.DECIMAL(SUBSTITUTE(_xlfn.CONCAT($G29:$Y29),".",""),2),2,16),S$3,1)),".")</f>
        <v>1</v>
      </c>
      <c r="T30" s="2">
        <f t="shared" ref="T30" si="58">IF(T$3 &lt;&gt; "",VALUE(MID(_xlfn.BASE(2^16-_xlfn.DECIMAL(SUBSTITUTE(_xlfn.CONCAT($G29:$Y29),".",""),2),2,16),T$3,1)),".")</f>
        <v>1</v>
      </c>
      <c r="U30" s="2" t="str">
        <f t="shared" ref="U30" si="59">IF(U$3 &lt;&gt; "",VALUE(MID(_xlfn.BASE(2^16-_xlfn.DECIMAL(SUBSTITUTE(_xlfn.CONCAT($G29:$Y29),".",""),2),2,16),U$3,1)),".")</f>
        <v>.</v>
      </c>
      <c r="V30" s="2">
        <f t="shared" ref="V30" si="60">IF(V$3 &lt;&gt; "",VALUE(MID(_xlfn.BASE(2^16-_xlfn.DECIMAL(SUBSTITUTE(_xlfn.CONCAT($G29:$Y29),".",""),2),2,16),V$3,1)),".")</f>
        <v>0</v>
      </c>
      <c r="W30" s="2">
        <f t="shared" ref="W30" si="61">IF(W$3 &lt;&gt; "",VALUE(MID(_xlfn.BASE(2^16-_xlfn.DECIMAL(SUBSTITUTE(_xlfn.CONCAT($G29:$Y29),".",""),2),2,16),W$3,1)),".")</f>
        <v>1</v>
      </c>
      <c r="X30" s="2">
        <f>IF(X$3 &lt;&gt; "",VALUE(MID(_xlfn.BASE(2^16-_xlfn.DECIMAL(SUBSTITUTE(_xlfn.CONCAT($G29:$Y29),".",""),2),2,16),X$3,1)),".")</f>
        <v>0</v>
      </c>
      <c r="Y30" s="2">
        <f>IF(Y$3 &lt;&gt; "",VALUE(MID(_xlfn.BASE(2^16-_xlfn.DECIMAL(SUBSTITUTE(_xlfn.CONCAT($G29:$Y29),".",""),2),2,16),Y$3,1)),".")</f>
        <v>0</v>
      </c>
    </row>
    <row r="31" spans="4:36" x14ac:dyDescent="0.25"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4:36" x14ac:dyDescent="0.25">
      <c r="G32" s="2"/>
      <c r="H32" s="1" t="s">
        <v>38</v>
      </c>
      <c r="I32" s="2">
        <f>G26</f>
        <v>0</v>
      </c>
      <c r="J32" s="2"/>
      <c r="K32" s="2"/>
      <c r="L32" s="1" t="s">
        <v>39</v>
      </c>
      <c r="M32" s="2">
        <f>IF(MOD(SUM(Q29:Y29),2)=0,1,0)</f>
        <v>1</v>
      </c>
      <c r="N32" s="2"/>
      <c r="O32" s="2"/>
      <c r="P32" s="1" t="s">
        <v>40</v>
      </c>
      <c r="Q32" s="2">
        <f>V26</f>
        <v>1</v>
      </c>
      <c r="R32" s="2"/>
      <c r="S32" s="2"/>
      <c r="T32" s="1" t="s">
        <v>41</v>
      </c>
      <c r="U32" s="2">
        <f>IF(SUM(G29:Y29)=0,1,0)</f>
        <v>0</v>
      </c>
      <c r="V32" s="2"/>
      <c r="W32" s="2"/>
      <c r="X32" s="1" t="s">
        <v>42</v>
      </c>
      <c r="Y32" s="2">
        <f>G29</f>
        <v>1</v>
      </c>
      <c r="AA32" s="1" t="s">
        <v>43</v>
      </c>
      <c r="AB32" s="2">
        <f>IF(OR(AND(G27=0,G28=0,G29=1), AND(G27=1,G28=1,G29=0)),1,0)</f>
        <v>1</v>
      </c>
    </row>
    <row r="35" spans="4:36" x14ac:dyDescent="0.25">
      <c r="D35" s="4"/>
      <c r="E35" s="5" t="s">
        <v>30</v>
      </c>
      <c r="F35" s="4"/>
      <c r="G35" s="3">
        <f t="shared" ref="G35" si="62">IF(G36&lt;&gt;".",INT((G36+G37+IF(H35&lt;&gt;"",H35,I35))/2),"")</f>
        <v>1</v>
      </c>
      <c r="H35" s="3">
        <f t="shared" ref="H35" si="63">IF(H36&lt;&gt;".",INT((H36+H37+IF(I35&lt;&gt;"",I35,J35))/2),"")</f>
        <v>1</v>
      </c>
      <c r="I35" s="3">
        <f t="shared" ref="I35" si="64">IF(I36&lt;&gt;".",INT((I36+I37+IF(J35&lt;&gt;"",J35,K35))/2),"")</f>
        <v>0</v>
      </c>
      <c r="J35" s="3">
        <f t="shared" ref="J35" si="65">IF(J36&lt;&gt;".",INT((J36+J37+IF(K35&lt;&gt;"",K35,L35))/2),"")</f>
        <v>0</v>
      </c>
      <c r="K35" s="3" t="str">
        <f t="shared" ref="K35" si="66">IF(K36&lt;&gt;".",INT((K36+K37+IF(L35&lt;&gt;"",L35,M35))/2),"")</f>
        <v/>
      </c>
      <c r="L35" s="3">
        <f t="shared" ref="L35" si="67">IF(L36&lt;&gt;".",INT((L36+L37+IF(M35&lt;&gt;"",M35,N35))/2),"")</f>
        <v>1</v>
      </c>
      <c r="M35" s="3">
        <f t="shared" ref="M35" si="68">IF(M36&lt;&gt;".",INT((M36+M37+IF(N35&lt;&gt;"",N35,O35))/2),"")</f>
        <v>1</v>
      </c>
      <c r="N35" s="3">
        <f t="shared" ref="N35" si="69">IF(N36&lt;&gt;".",INT((N36+N37+IF(O35&lt;&gt;"",O35,P35))/2),"")</f>
        <v>1</v>
      </c>
      <c r="O35" s="3">
        <f t="shared" ref="O35" si="70">IF(O36&lt;&gt;".",INT((O36+O37+IF(P35&lt;&gt;"",P35,Q35))/2),"")</f>
        <v>1</v>
      </c>
      <c r="P35" s="3" t="str">
        <f t="shared" ref="P35" si="71">IF(P36&lt;&gt;".",INT((P36+P37+IF(Q35&lt;&gt;"",Q35,R35))/2),"")</f>
        <v/>
      </c>
      <c r="Q35" s="3">
        <f t="shared" ref="Q35" si="72">IF(Q36&lt;&gt;".",INT((Q36+Q37+IF(R35&lt;&gt;"",R35,S35))/2),"")</f>
        <v>1</v>
      </c>
      <c r="R35" s="3">
        <f t="shared" ref="R35" si="73">IF(R36&lt;&gt;".",INT((R36+R37+IF(S35&lt;&gt;"",S35,T35))/2),"")</f>
        <v>0</v>
      </c>
      <c r="S35" s="3">
        <f t="shared" ref="S35" si="74">IF(S36&lt;&gt;".",INT((S36+S37+IF(T35&lt;&gt;"",T35,U35))/2),"")</f>
        <v>0</v>
      </c>
      <c r="T35" s="3">
        <f t="shared" ref="T35" si="75">IF(T36&lt;&gt;".",INT((T36+T37+IF(U35&lt;&gt;"",U35,V35))/2),"")</f>
        <v>0</v>
      </c>
      <c r="U35" s="3" t="str">
        <f t="shared" ref="U35" si="76">IF(U36&lt;&gt;".",INT((U36+U37+IF(V35&lt;&gt;"",V35,W35))/2),"")</f>
        <v/>
      </c>
      <c r="V35" s="3">
        <f t="shared" ref="V35" si="77">IF(V36&lt;&gt;".",INT((V36+V37+IF(W35&lt;&gt;"",W35,X35))/2),"")</f>
        <v>0</v>
      </c>
      <c r="W35" s="3">
        <f t="shared" ref="W35" si="78">IF(W36&lt;&gt;".",INT((W36+W37+IF(X35&lt;&gt;"",X35,Y35))/2),"")</f>
        <v>0</v>
      </c>
      <c r="X35" s="3">
        <f t="shared" ref="X35" si="79">IF(X36&lt;&gt;".",INT((X36+X37+IF(Y35&lt;&gt;"",Y35,Z35))/2),"")</f>
        <v>0</v>
      </c>
      <c r="Y35" s="3">
        <f>IF(Y36&lt;&gt;".",INT((Y36+Y37+IF(Z35&lt;&gt;"",Z35,AA35))/2),"")</f>
        <v>0</v>
      </c>
    </row>
    <row r="36" spans="4:36" x14ac:dyDescent="0.25">
      <c r="E36" s="1" t="s">
        <v>32</v>
      </c>
      <c r="G36" s="2">
        <f>G5</f>
        <v>0</v>
      </c>
      <c r="H36" s="2">
        <f t="shared" ref="H36:Y36" si="80">H5</f>
        <v>1</v>
      </c>
      <c r="I36" s="2">
        <f t="shared" si="80"/>
        <v>0</v>
      </c>
      <c r="J36" s="2">
        <f t="shared" si="80"/>
        <v>0</v>
      </c>
      <c r="K36" s="2" t="str">
        <f t="shared" si="80"/>
        <v>.</v>
      </c>
      <c r="L36" s="2">
        <f t="shared" si="80"/>
        <v>0</v>
      </c>
      <c r="M36" s="2">
        <f t="shared" si="80"/>
        <v>1</v>
      </c>
      <c r="N36" s="2">
        <f t="shared" si="80"/>
        <v>1</v>
      </c>
      <c r="O36" s="2">
        <f t="shared" si="80"/>
        <v>0</v>
      </c>
      <c r="P36" s="2" t="str">
        <f t="shared" si="80"/>
        <v>.</v>
      </c>
      <c r="Q36" s="2">
        <f t="shared" si="80"/>
        <v>1</v>
      </c>
      <c r="R36" s="2">
        <f t="shared" si="80"/>
        <v>0</v>
      </c>
      <c r="S36" s="2">
        <f t="shared" si="80"/>
        <v>1</v>
      </c>
      <c r="T36" s="2">
        <f t="shared" si="80"/>
        <v>0</v>
      </c>
      <c r="U36" s="2" t="str">
        <f t="shared" si="80"/>
        <v>.</v>
      </c>
      <c r="V36" s="2">
        <f t="shared" si="80"/>
        <v>1</v>
      </c>
      <c r="W36" s="2">
        <f t="shared" si="80"/>
        <v>1</v>
      </c>
      <c r="X36" s="2">
        <f t="shared" si="80"/>
        <v>1</v>
      </c>
      <c r="Y36" s="2">
        <f t="shared" si="80"/>
        <v>0</v>
      </c>
      <c r="AE36" s="1" t="s">
        <v>37</v>
      </c>
      <c r="AG36">
        <f>C5</f>
        <v>18094</v>
      </c>
    </row>
    <row r="37" spans="4:36" x14ac:dyDescent="0.25">
      <c r="D37" s="1" t="s">
        <v>33</v>
      </c>
      <c r="E37" s="1" t="s">
        <v>46</v>
      </c>
      <c r="G37" s="6">
        <f>G10</f>
        <v>1</v>
      </c>
      <c r="H37" s="6">
        <f t="shared" ref="H37:Y37" si="81">H10</f>
        <v>1</v>
      </c>
      <c r="I37" s="6">
        <f t="shared" si="81"/>
        <v>1</v>
      </c>
      <c r="J37" s="6">
        <f t="shared" si="81"/>
        <v>0</v>
      </c>
      <c r="K37" s="6" t="str">
        <f t="shared" si="81"/>
        <v>.</v>
      </c>
      <c r="L37" s="6">
        <f t="shared" si="81"/>
        <v>1</v>
      </c>
      <c r="M37" s="6">
        <f t="shared" si="81"/>
        <v>0</v>
      </c>
      <c r="N37" s="6">
        <f t="shared" si="81"/>
        <v>1</v>
      </c>
      <c r="O37" s="6">
        <f t="shared" si="81"/>
        <v>1</v>
      </c>
      <c r="P37" s="6" t="str">
        <f t="shared" si="81"/>
        <v>.</v>
      </c>
      <c r="Q37" s="6">
        <f t="shared" si="81"/>
        <v>1</v>
      </c>
      <c r="R37" s="6">
        <f t="shared" si="81"/>
        <v>0</v>
      </c>
      <c r="S37" s="6">
        <f t="shared" si="81"/>
        <v>0</v>
      </c>
      <c r="T37" s="6">
        <f t="shared" si="81"/>
        <v>1</v>
      </c>
      <c r="U37" s="6" t="str">
        <f t="shared" si="81"/>
        <v>.</v>
      </c>
      <c r="V37" s="6">
        <f t="shared" si="81"/>
        <v>0</v>
      </c>
      <c r="W37" s="6">
        <f t="shared" si="81"/>
        <v>0</v>
      </c>
      <c r="X37" s="6">
        <f t="shared" si="81"/>
        <v>0</v>
      </c>
      <c r="Y37" s="6">
        <f t="shared" si="81"/>
        <v>0</v>
      </c>
      <c r="AC37" s="2" t="s">
        <v>35</v>
      </c>
      <c r="AD37" s="1" t="s">
        <v>33</v>
      </c>
      <c r="AE37" s="10" t="s">
        <v>47</v>
      </c>
      <c r="AF37" s="11"/>
      <c r="AG37" s="11">
        <f>C10</f>
        <v>-5232</v>
      </c>
      <c r="AJ37" t="str">
        <f>IF(AND(G36=0,G37=0,G38=0),AJ2,IF(OR(AND(G36=0,G37=1,G38=0),AND(G36=1,G37=0,G38=0)),AJ3,IF(OR(AND(G36=0,G37=1,G38=1),AND(G36=1,G37=0,G38=1)),AJ4,IF(AND(G36=1,G37=1,G38=1),AJ5,IF(AND(G36=0,G37=0,G38=1),AJ6,AJ7)))))</f>
        <v>При сложении положительного и отрицательного чисел получено положительное число. Результат верный.</v>
      </c>
    </row>
    <row r="38" spans="4:36" ht="18.75" x14ac:dyDescent="0.3">
      <c r="G38" s="2">
        <f t="shared" ref="G38" si="82">IF(G36&lt;&gt;".",MOD(G36+G37+IF(H35&lt;&gt;"",H35,I35),2),".")</f>
        <v>0</v>
      </c>
      <c r="H38" s="2">
        <f t="shared" ref="H38" si="83">IF(H36&lt;&gt;".",MOD(H36+H37+IF(I35&lt;&gt;"",I35,J35),2),".")</f>
        <v>0</v>
      </c>
      <c r="I38" s="2">
        <f t="shared" ref="I38" si="84">IF(I36&lt;&gt;".",MOD(I36+I37+IF(J35&lt;&gt;"",J35,K35),2),".")</f>
        <v>1</v>
      </c>
      <c r="J38" s="2">
        <f t="shared" ref="J38" si="85">IF(J36&lt;&gt;".",MOD(J36+J37+IF(K35&lt;&gt;"",K35,L35),2),".")</f>
        <v>1</v>
      </c>
      <c r="K38" s="2" t="str">
        <f t="shared" ref="K38" si="86">IF(K36&lt;&gt;".",MOD(K36+K37+IF(L35&lt;&gt;"",L35,M35),2),".")</f>
        <v>.</v>
      </c>
      <c r="L38" s="2">
        <f t="shared" ref="L38" si="87">IF(L36&lt;&gt;".",MOD(L36+L37+IF(M35&lt;&gt;"",M35,N35),2),".")</f>
        <v>0</v>
      </c>
      <c r="M38" s="2">
        <f t="shared" ref="M38" si="88">IF(M36&lt;&gt;".",MOD(M36+M37+IF(N35&lt;&gt;"",N35,O35),2),".")</f>
        <v>0</v>
      </c>
      <c r="N38" s="2">
        <f t="shared" ref="N38" si="89">IF(N36&lt;&gt;".",MOD(N36+N37+IF(O35&lt;&gt;"",O35,P35),2),".")</f>
        <v>1</v>
      </c>
      <c r="O38" s="2">
        <f t="shared" ref="O38" si="90">IF(O36&lt;&gt;".",MOD(O36+O37+IF(P35&lt;&gt;"",P35,Q35),2),".")</f>
        <v>0</v>
      </c>
      <c r="P38" s="2" t="str">
        <f t="shared" ref="P38" si="91">IF(P36&lt;&gt;".",MOD(P36+P37+IF(Q35&lt;&gt;"",Q35,R35),2),".")</f>
        <v>.</v>
      </c>
      <c r="Q38" s="2">
        <f t="shared" ref="Q38" si="92">IF(Q36&lt;&gt;".",MOD(Q36+Q37+IF(R35&lt;&gt;"",R35,S35),2),".")</f>
        <v>0</v>
      </c>
      <c r="R38" s="2">
        <f t="shared" ref="R38" si="93">IF(R36&lt;&gt;".",MOD(R36+R37+IF(S35&lt;&gt;"",S35,T35),2),".")</f>
        <v>0</v>
      </c>
      <c r="S38" s="2">
        <f t="shared" ref="S38" si="94">IF(S36&lt;&gt;".",MOD(S36+S37+IF(T35&lt;&gt;"",T35,U35),2),".")</f>
        <v>1</v>
      </c>
      <c r="T38" s="2">
        <f t="shared" ref="T38" si="95">IF(T36&lt;&gt;".",MOD(T36+T37+IF(U35&lt;&gt;"",U35,V35),2),".")</f>
        <v>1</v>
      </c>
      <c r="U38" s="2" t="str">
        <f t="shared" ref="U38" si="96">IF(U36&lt;&gt;".",MOD(U36+U37+IF(V35&lt;&gt;"",V35,W35),2),".")</f>
        <v>.</v>
      </c>
      <c r="V38" s="2">
        <f t="shared" ref="V38" si="97">IF(V36&lt;&gt;".",MOD(V36+V37+IF(W35&lt;&gt;"",W35,X35),2),".")</f>
        <v>1</v>
      </c>
      <c r="W38" s="2">
        <f t="shared" ref="W38" si="98">IF(W36&lt;&gt;".",MOD(W36+W37+IF(X35&lt;&gt;"",X35,Y35),2),".")</f>
        <v>1</v>
      </c>
      <c r="X38" s="2">
        <f t="shared" ref="X38" si="99">IF(X36&lt;&gt;".",MOD(X36+X37+IF(Y35&lt;&gt;"",Y35,Z35),2),".")</f>
        <v>1</v>
      </c>
      <c r="Y38" s="2">
        <f>IF(Y36&lt;&gt;".",MOD(Y36+Y37+IF(Z35&lt;&gt;"",Z35,AA35),2),".")</f>
        <v>0</v>
      </c>
      <c r="Z38" s="7" t="s">
        <v>34</v>
      </c>
      <c r="AA38" s="2">
        <f>IF(G38=0,_xlfn.DECIMAL(SUBSTITUTE(_xlfn.CONCAT(G38:Y38),".",""),2),0-_xlfn.DECIMAL(SUBSTITUTE(_xlfn.CONCAT(G39:Y39),".",""),2))</f>
        <v>12862</v>
      </c>
      <c r="AB38" s="9" t="str">
        <f>"(10)"</f>
        <v>(10)</v>
      </c>
      <c r="AG38">
        <f>AG36+AG37</f>
        <v>12862</v>
      </c>
      <c r="AH38" s="8" t="str">
        <f>"(10)"</f>
        <v>(10)</v>
      </c>
    </row>
    <row r="39" spans="4:36" x14ac:dyDescent="0.25">
      <c r="G39" s="2">
        <f t="shared" ref="G39" si="100">IF(G$3 &lt;&gt; "",VALUE(MID(_xlfn.BASE(2^16-_xlfn.DECIMAL(SUBSTITUTE(_xlfn.CONCAT($G38:$Y38),".",""),2),2,16),G$3,1)),".")</f>
        <v>1</v>
      </c>
      <c r="H39" s="2">
        <f t="shared" ref="H39" si="101">IF(H$3 &lt;&gt; "",VALUE(MID(_xlfn.BASE(2^16-_xlfn.DECIMAL(SUBSTITUTE(_xlfn.CONCAT($G38:$Y38),".",""),2),2,16),H$3,1)),".")</f>
        <v>1</v>
      </c>
      <c r="I39" s="2">
        <f t="shared" ref="I39" si="102">IF(I$3 &lt;&gt; "",VALUE(MID(_xlfn.BASE(2^16-_xlfn.DECIMAL(SUBSTITUTE(_xlfn.CONCAT($G38:$Y38),".",""),2),2,16),I$3,1)),".")</f>
        <v>0</v>
      </c>
      <c r="J39" s="2">
        <f t="shared" ref="J39" si="103">IF(J$3 &lt;&gt; "",VALUE(MID(_xlfn.BASE(2^16-_xlfn.DECIMAL(SUBSTITUTE(_xlfn.CONCAT($G38:$Y38),".",""),2),2,16),J$3,1)),".")</f>
        <v>0</v>
      </c>
      <c r="K39" s="2" t="str">
        <f t="shared" ref="K39" si="104">IF(K$3 &lt;&gt; "",VALUE(MID(_xlfn.BASE(2^16-_xlfn.DECIMAL(SUBSTITUTE(_xlfn.CONCAT($G38:$Y38),".",""),2),2,16),K$3,1)),".")</f>
        <v>.</v>
      </c>
      <c r="L39" s="2">
        <f t="shared" ref="L39" si="105">IF(L$3 &lt;&gt; "",VALUE(MID(_xlfn.BASE(2^16-_xlfn.DECIMAL(SUBSTITUTE(_xlfn.CONCAT($G38:$Y38),".",""),2),2,16),L$3,1)),".")</f>
        <v>1</v>
      </c>
      <c r="M39" s="2">
        <f t="shared" ref="M39" si="106">IF(M$3 &lt;&gt; "",VALUE(MID(_xlfn.BASE(2^16-_xlfn.DECIMAL(SUBSTITUTE(_xlfn.CONCAT($G38:$Y38),".",""),2),2,16),M$3,1)),".")</f>
        <v>1</v>
      </c>
      <c r="N39" s="2">
        <f t="shared" ref="N39" si="107">IF(N$3 &lt;&gt; "",VALUE(MID(_xlfn.BASE(2^16-_xlfn.DECIMAL(SUBSTITUTE(_xlfn.CONCAT($G38:$Y38),".",""),2),2,16),N$3,1)),".")</f>
        <v>0</v>
      </c>
      <c r="O39" s="2">
        <f t="shared" ref="O39" si="108">IF(O$3 &lt;&gt; "",VALUE(MID(_xlfn.BASE(2^16-_xlfn.DECIMAL(SUBSTITUTE(_xlfn.CONCAT($G38:$Y38),".",""),2),2,16),O$3,1)),".")</f>
        <v>1</v>
      </c>
      <c r="P39" s="2" t="str">
        <f t="shared" ref="P39" si="109">IF(P$3 &lt;&gt; "",VALUE(MID(_xlfn.BASE(2^16-_xlfn.DECIMAL(SUBSTITUTE(_xlfn.CONCAT($G38:$Y38),".",""),2),2,16),P$3,1)),".")</f>
        <v>.</v>
      </c>
      <c r="Q39" s="2">
        <f t="shared" ref="Q39" si="110">IF(Q$3 &lt;&gt; "",VALUE(MID(_xlfn.BASE(2^16-_xlfn.DECIMAL(SUBSTITUTE(_xlfn.CONCAT($G38:$Y38),".",""),2),2,16),Q$3,1)),".")</f>
        <v>1</v>
      </c>
      <c r="R39" s="2">
        <f t="shared" ref="R39" si="111">IF(R$3 &lt;&gt; "",VALUE(MID(_xlfn.BASE(2^16-_xlfn.DECIMAL(SUBSTITUTE(_xlfn.CONCAT($G38:$Y38),".",""),2),2,16),R$3,1)),".")</f>
        <v>1</v>
      </c>
      <c r="S39" s="2">
        <f t="shared" ref="S39" si="112">IF(S$3 &lt;&gt; "",VALUE(MID(_xlfn.BASE(2^16-_xlfn.DECIMAL(SUBSTITUTE(_xlfn.CONCAT($G38:$Y38),".",""),2),2,16),S$3,1)),".")</f>
        <v>0</v>
      </c>
      <c r="T39" s="2">
        <f t="shared" ref="T39" si="113">IF(T$3 &lt;&gt; "",VALUE(MID(_xlfn.BASE(2^16-_xlfn.DECIMAL(SUBSTITUTE(_xlfn.CONCAT($G38:$Y38),".",""),2),2,16),T$3,1)),".")</f>
        <v>0</v>
      </c>
      <c r="U39" s="2" t="str">
        <f t="shared" ref="U39" si="114">IF(U$3 &lt;&gt; "",VALUE(MID(_xlfn.BASE(2^16-_xlfn.DECIMAL(SUBSTITUTE(_xlfn.CONCAT($G38:$Y38),".",""),2),2,16),U$3,1)),".")</f>
        <v>.</v>
      </c>
      <c r="V39" s="2">
        <f t="shared" ref="V39" si="115">IF(V$3 &lt;&gt; "",VALUE(MID(_xlfn.BASE(2^16-_xlfn.DECIMAL(SUBSTITUTE(_xlfn.CONCAT($G38:$Y38),".",""),2),2,16),V$3,1)),".")</f>
        <v>0</v>
      </c>
      <c r="W39" s="2">
        <f t="shared" ref="W39" si="116">IF(W$3 &lt;&gt; "",VALUE(MID(_xlfn.BASE(2^16-_xlfn.DECIMAL(SUBSTITUTE(_xlfn.CONCAT($G38:$Y38),".",""),2),2,16),W$3,1)),".")</f>
        <v>0</v>
      </c>
      <c r="X39" s="2">
        <f>IF(X$3 &lt;&gt; "",VALUE(MID(_xlfn.BASE(2^16-_xlfn.DECIMAL(SUBSTITUTE(_xlfn.CONCAT($G38:$Y38),".",""),2),2,16),X$3,1)),".")</f>
        <v>1</v>
      </c>
      <c r="Y39" s="2">
        <f>IF(Y$3 &lt;&gt; "",VALUE(MID(_xlfn.BASE(2^16-_xlfn.DECIMAL(SUBSTITUTE(_xlfn.CONCAT($G38:$Y38),".",""),2),2,16),Y$3,1)),".")</f>
        <v>0</v>
      </c>
    </row>
    <row r="40" spans="4:36" x14ac:dyDescent="0.25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4:36" x14ac:dyDescent="0.25">
      <c r="G41" s="2"/>
      <c r="H41" s="1" t="s">
        <v>38</v>
      </c>
      <c r="I41" s="2">
        <f>G35</f>
        <v>1</v>
      </c>
      <c r="J41" s="2"/>
      <c r="K41" s="2"/>
      <c r="L41" s="1" t="s">
        <v>39</v>
      </c>
      <c r="M41" s="2">
        <f>IF(MOD(SUM(Q38:Y38),2)=0,1,0)</f>
        <v>0</v>
      </c>
      <c r="N41" s="2"/>
      <c r="O41" s="2"/>
      <c r="P41" s="1" t="s">
        <v>40</v>
      </c>
      <c r="Q41" s="2">
        <f>V35</f>
        <v>0</v>
      </c>
      <c r="R41" s="2"/>
      <c r="S41" s="2"/>
      <c r="T41" s="1" t="s">
        <v>41</v>
      </c>
      <c r="U41" s="2">
        <f>IF(SUM(G38:Y38)=0,1,0)</f>
        <v>0</v>
      </c>
      <c r="V41" s="2"/>
      <c r="W41" s="2"/>
      <c r="X41" s="1" t="s">
        <v>42</v>
      </c>
      <c r="Y41" s="2">
        <f>G38</f>
        <v>0</v>
      </c>
      <c r="AA41" s="1" t="s">
        <v>43</v>
      </c>
      <c r="AB41" s="2">
        <f>IF(OR(AND(G36=0,G37=0,G38=1), AND(G36=1,G37=1,G38=0)),1,0)</f>
        <v>0</v>
      </c>
    </row>
    <row r="44" spans="4:36" x14ac:dyDescent="0.25">
      <c r="D44" s="4"/>
      <c r="E44" s="5" t="s">
        <v>30</v>
      </c>
      <c r="F44" s="4"/>
      <c r="G44" s="3">
        <f t="shared" ref="G44" si="117">IF(G45&lt;&gt;".",INT((G45+G46+IF(H44&lt;&gt;"",H44,I44))/2),"")</f>
        <v>1</v>
      </c>
      <c r="H44" s="3">
        <f t="shared" ref="H44" si="118">IF(H45&lt;&gt;".",INT((H45+H46+IF(I44&lt;&gt;"",I44,J44))/2),"")</f>
        <v>1</v>
      </c>
      <c r="I44" s="3">
        <f t="shared" ref="I44" si="119">IF(I45&lt;&gt;".",INT((I45+I46+IF(J44&lt;&gt;"",J44,K44))/2),"")</f>
        <v>1</v>
      </c>
      <c r="J44" s="3">
        <f t="shared" ref="J44" si="120">IF(J45&lt;&gt;".",INT((J45+J46+IF(K44&lt;&gt;"",K44,L44))/2),"")</f>
        <v>1</v>
      </c>
      <c r="K44" s="3" t="str">
        <f t="shared" ref="K44" si="121">IF(K45&lt;&gt;".",INT((K45+K46+IF(L44&lt;&gt;"",L44,M44))/2),"")</f>
        <v/>
      </c>
      <c r="L44" s="3">
        <f t="shared" ref="L44" si="122">IF(L45&lt;&gt;".",INT((L45+L46+IF(M44&lt;&gt;"",M44,N44))/2),"")</f>
        <v>1</v>
      </c>
      <c r="M44" s="3">
        <f t="shared" ref="M44" si="123">IF(M45&lt;&gt;".",INT((M45+M46+IF(N44&lt;&gt;"",N44,O44))/2),"")</f>
        <v>0</v>
      </c>
      <c r="N44" s="3">
        <f t="shared" ref="N44" si="124">IF(N45&lt;&gt;".",INT((N45+N46+IF(O44&lt;&gt;"",O44,P44))/2),"")</f>
        <v>1</v>
      </c>
      <c r="O44" s="3">
        <f t="shared" ref="O44" si="125">IF(O45&lt;&gt;".",INT((O45+O46+IF(P44&lt;&gt;"",P44,Q44))/2),"")</f>
        <v>1</v>
      </c>
      <c r="P44" s="3" t="str">
        <f t="shared" ref="P44" si="126">IF(P45&lt;&gt;".",INT((P45+P46+IF(Q44&lt;&gt;"",Q44,R44))/2),"")</f>
        <v/>
      </c>
      <c r="Q44" s="3">
        <f t="shared" ref="Q44" si="127">IF(Q45&lt;&gt;".",INT((Q45+Q46+IF(R44&lt;&gt;"",R44,S44))/2),"")</f>
        <v>0</v>
      </c>
      <c r="R44" s="3">
        <f t="shared" ref="R44" si="128">IF(R45&lt;&gt;".",INT((R45+R46+IF(S44&lt;&gt;"",S44,T44))/2),"")</f>
        <v>0</v>
      </c>
      <c r="S44" s="3">
        <f t="shared" ref="S44" si="129">IF(S45&lt;&gt;".",INT((S45+S46+IF(T44&lt;&gt;"",T44,U44))/2),"")</f>
        <v>0</v>
      </c>
      <c r="T44" s="3">
        <f t="shared" ref="T44" si="130">IF(T45&lt;&gt;".",INT((T45+T46+IF(U44&lt;&gt;"",U44,V44))/2),"")</f>
        <v>1</v>
      </c>
      <c r="U44" s="3" t="str">
        <f t="shared" ref="U44" si="131">IF(U45&lt;&gt;".",INT((U45+U46+IF(V44&lt;&gt;"",V44,W44))/2),"")</f>
        <v/>
      </c>
      <c r="V44" s="3">
        <f t="shared" ref="V44" si="132">IF(V45&lt;&gt;".",INT((V45+V46+IF(W44&lt;&gt;"",W44,X44))/2),"")</f>
        <v>0</v>
      </c>
      <c r="W44" s="3">
        <f t="shared" ref="W44" si="133">IF(W45&lt;&gt;".",INT((W45+W46+IF(X44&lt;&gt;"",X44,Y44))/2),"")</f>
        <v>0</v>
      </c>
      <c r="X44" s="3">
        <f t="shared" ref="X44" si="134">IF(X45&lt;&gt;".",INT((X45+X46+IF(Y44&lt;&gt;"",Y44,Z44))/2),"")</f>
        <v>0</v>
      </c>
      <c r="Y44" s="3">
        <f>IF(Y45&lt;&gt;".",INT((Y45+Y46+IF(Z44&lt;&gt;"",Z44,AA44))/2),"")</f>
        <v>0</v>
      </c>
    </row>
    <row r="45" spans="4:36" x14ac:dyDescent="0.25">
      <c r="E45" s="1" t="s">
        <v>46</v>
      </c>
      <c r="G45" s="2">
        <f>G10</f>
        <v>1</v>
      </c>
      <c r="H45" s="2">
        <f t="shared" ref="H45:Y45" si="135">H10</f>
        <v>1</v>
      </c>
      <c r="I45" s="2">
        <f t="shared" si="135"/>
        <v>1</v>
      </c>
      <c r="J45" s="2">
        <f t="shared" si="135"/>
        <v>0</v>
      </c>
      <c r="K45" s="2" t="str">
        <f t="shared" si="135"/>
        <v>.</v>
      </c>
      <c r="L45" s="2">
        <f t="shared" si="135"/>
        <v>1</v>
      </c>
      <c r="M45" s="2">
        <f t="shared" si="135"/>
        <v>0</v>
      </c>
      <c r="N45" s="2">
        <f t="shared" si="135"/>
        <v>1</v>
      </c>
      <c r="O45" s="2">
        <f t="shared" si="135"/>
        <v>1</v>
      </c>
      <c r="P45" s="2" t="str">
        <f t="shared" si="135"/>
        <v>.</v>
      </c>
      <c r="Q45" s="2">
        <f t="shared" si="135"/>
        <v>1</v>
      </c>
      <c r="R45" s="2">
        <f t="shared" si="135"/>
        <v>0</v>
      </c>
      <c r="S45" s="2">
        <f t="shared" si="135"/>
        <v>0</v>
      </c>
      <c r="T45" s="2">
        <f t="shared" si="135"/>
        <v>1</v>
      </c>
      <c r="U45" s="2" t="str">
        <f t="shared" si="135"/>
        <v>.</v>
      </c>
      <c r="V45" s="2">
        <f t="shared" si="135"/>
        <v>0</v>
      </c>
      <c r="W45" s="2">
        <f t="shared" si="135"/>
        <v>0</v>
      </c>
      <c r="X45" s="2">
        <f t="shared" si="135"/>
        <v>0</v>
      </c>
      <c r="Y45" s="2">
        <f t="shared" si="135"/>
        <v>0</v>
      </c>
      <c r="AE45" s="1" t="s">
        <v>47</v>
      </c>
      <c r="AG45">
        <f>C10</f>
        <v>-5232</v>
      </c>
    </row>
    <row r="46" spans="4:36" x14ac:dyDescent="0.25">
      <c r="D46" s="1" t="s">
        <v>33</v>
      </c>
      <c r="E46" s="1" t="s">
        <v>48</v>
      </c>
      <c r="G46" s="6">
        <f>G11</f>
        <v>1</v>
      </c>
      <c r="H46" s="6">
        <f t="shared" ref="H46:Y46" si="136">H11</f>
        <v>0</v>
      </c>
      <c r="I46" s="6">
        <f t="shared" si="136"/>
        <v>1</v>
      </c>
      <c r="J46" s="6">
        <f t="shared" si="136"/>
        <v>1</v>
      </c>
      <c r="K46" s="6" t="str">
        <f t="shared" si="136"/>
        <v>.</v>
      </c>
      <c r="L46" s="6">
        <f t="shared" si="136"/>
        <v>1</v>
      </c>
      <c r="M46" s="6">
        <f t="shared" si="136"/>
        <v>0</v>
      </c>
      <c r="N46" s="6">
        <f t="shared" si="136"/>
        <v>0</v>
      </c>
      <c r="O46" s="6">
        <f t="shared" si="136"/>
        <v>1</v>
      </c>
      <c r="P46" s="6" t="str">
        <f t="shared" si="136"/>
        <v>.</v>
      </c>
      <c r="Q46" s="6">
        <f t="shared" si="136"/>
        <v>0</v>
      </c>
      <c r="R46" s="6">
        <f t="shared" si="136"/>
        <v>1</v>
      </c>
      <c r="S46" s="6">
        <f t="shared" si="136"/>
        <v>0</v>
      </c>
      <c r="T46" s="6">
        <f t="shared" si="136"/>
        <v>1</v>
      </c>
      <c r="U46" s="6" t="str">
        <f t="shared" si="136"/>
        <v>.</v>
      </c>
      <c r="V46" s="6">
        <f t="shared" si="136"/>
        <v>0</v>
      </c>
      <c r="W46" s="6">
        <f t="shared" si="136"/>
        <v>0</v>
      </c>
      <c r="X46" s="6">
        <f t="shared" si="136"/>
        <v>1</v>
      </c>
      <c r="Y46" s="6">
        <f t="shared" si="136"/>
        <v>0</v>
      </c>
      <c r="AC46" s="2" t="s">
        <v>35</v>
      </c>
      <c r="AD46" s="1" t="s">
        <v>33</v>
      </c>
      <c r="AE46" s="10" t="s">
        <v>49</v>
      </c>
      <c r="AF46" s="11"/>
      <c r="AG46" s="11">
        <f>C11</f>
        <v>-18094</v>
      </c>
      <c r="AJ46" t="str">
        <f>IF(AND(G45=0,G46=0,G47=0),AJ2,IF(OR(AND(G45=0,G46=1,G47=0),AND(G45=1,G46=0,G47=0)),AJ3,IF(OR(AND(G45=0,G46=1,G47=1),AND(G45=1,G46=0,G47=1)),AJ4,IF(AND(G45=1,G46=1,G47=1),AJ5,IF(AND(G45=0,G46=0,G47=1),AJ6,AJ7)))))</f>
        <v>При сложении отрицательных чисел получено отрицательное число. Результат верный.</v>
      </c>
    </row>
    <row r="47" spans="4:36" ht="18.75" x14ac:dyDescent="0.3">
      <c r="G47" s="2">
        <f t="shared" ref="G47" si="137">IF(G45&lt;&gt;".",MOD(G45+G46+IF(H44&lt;&gt;"",H44,I44),2),".")</f>
        <v>1</v>
      </c>
      <c r="H47" s="2">
        <f t="shared" ref="H47" si="138">IF(H45&lt;&gt;".",MOD(H45+H46+IF(I44&lt;&gt;"",I44,J44),2),".")</f>
        <v>0</v>
      </c>
      <c r="I47" s="2">
        <f t="shared" ref="I47" si="139">IF(I45&lt;&gt;".",MOD(I45+I46+IF(J44&lt;&gt;"",J44,K44),2),".")</f>
        <v>1</v>
      </c>
      <c r="J47" s="2">
        <f t="shared" ref="J47" si="140">IF(J45&lt;&gt;".",MOD(J45+J46+IF(K44&lt;&gt;"",K44,L44),2),".")</f>
        <v>0</v>
      </c>
      <c r="K47" s="2" t="str">
        <f t="shared" ref="K47" si="141">IF(K45&lt;&gt;".",MOD(K45+K46+IF(L44&lt;&gt;"",L44,M44),2),".")</f>
        <v>.</v>
      </c>
      <c r="L47" s="2">
        <f t="shared" ref="L47" si="142">IF(L45&lt;&gt;".",MOD(L45+L46+IF(M44&lt;&gt;"",M44,N44),2),".")</f>
        <v>0</v>
      </c>
      <c r="M47" s="2">
        <f t="shared" ref="M47" si="143">IF(M45&lt;&gt;".",MOD(M45+M46+IF(N44&lt;&gt;"",N44,O44),2),".")</f>
        <v>1</v>
      </c>
      <c r="N47" s="2">
        <f t="shared" ref="N47" si="144">IF(N45&lt;&gt;".",MOD(N45+N46+IF(O44&lt;&gt;"",O44,P44),2),".")</f>
        <v>0</v>
      </c>
      <c r="O47" s="2">
        <f t="shared" ref="O47" si="145">IF(O45&lt;&gt;".",MOD(O45+O46+IF(P44&lt;&gt;"",P44,Q44),2),".")</f>
        <v>0</v>
      </c>
      <c r="P47" s="2" t="str">
        <f t="shared" ref="P47" si="146">IF(P45&lt;&gt;".",MOD(P45+P46+IF(Q44&lt;&gt;"",Q44,R44),2),".")</f>
        <v>.</v>
      </c>
      <c r="Q47" s="2">
        <f t="shared" ref="Q47" si="147">IF(Q45&lt;&gt;".",MOD(Q45+Q46+IF(R44&lt;&gt;"",R44,S44),2),".")</f>
        <v>1</v>
      </c>
      <c r="R47" s="2">
        <f t="shared" ref="R47" si="148">IF(R45&lt;&gt;".",MOD(R45+R46+IF(S44&lt;&gt;"",S44,T44),2),".")</f>
        <v>1</v>
      </c>
      <c r="S47" s="2">
        <f t="shared" ref="S47" si="149">IF(S45&lt;&gt;".",MOD(S45+S46+IF(T44&lt;&gt;"",T44,U44),2),".")</f>
        <v>1</v>
      </c>
      <c r="T47" s="2">
        <f t="shared" ref="T47" si="150">IF(T45&lt;&gt;".",MOD(T45+T46+IF(U44&lt;&gt;"",U44,V44),2),".")</f>
        <v>0</v>
      </c>
      <c r="U47" s="2" t="str">
        <f t="shared" ref="U47" si="151">IF(U45&lt;&gt;".",MOD(U45+U46+IF(V44&lt;&gt;"",V44,W44),2),".")</f>
        <v>.</v>
      </c>
      <c r="V47" s="2">
        <f t="shared" ref="V47" si="152">IF(V45&lt;&gt;".",MOD(V45+V46+IF(W44&lt;&gt;"",W44,X44),2),".")</f>
        <v>0</v>
      </c>
      <c r="W47" s="2">
        <f t="shared" ref="W47" si="153">IF(W45&lt;&gt;".",MOD(W45+W46+IF(X44&lt;&gt;"",X44,Y44),2),".")</f>
        <v>0</v>
      </c>
      <c r="X47" s="2">
        <f t="shared" ref="X47" si="154">IF(X45&lt;&gt;".",MOD(X45+X46+IF(Y44&lt;&gt;"",Y44,Z44),2),".")</f>
        <v>1</v>
      </c>
      <c r="Y47" s="2">
        <f>IF(Y45&lt;&gt;".",MOD(Y45+Y46+IF(Z44&lt;&gt;"",Z44,AA44),2),".")</f>
        <v>0</v>
      </c>
      <c r="Z47" s="7" t="s">
        <v>34</v>
      </c>
      <c r="AA47" s="2">
        <f>IF(G47=0,_xlfn.DECIMAL(SUBSTITUTE(_xlfn.CONCAT(G47:Y47),".",""),2),0-_xlfn.DECIMAL(SUBSTITUTE(_xlfn.CONCAT(G48:Y48),".",""),2))</f>
        <v>-23326</v>
      </c>
      <c r="AB47" s="9" t="str">
        <f>"(10)"</f>
        <v>(10)</v>
      </c>
      <c r="AG47">
        <f>AG45+AG46</f>
        <v>-23326</v>
      </c>
      <c r="AH47" s="8" t="str">
        <f>"(10)"</f>
        <v>(10)</v>
      </c>
    </row>
    <row r="48" spans="4:36" x14ac:dyDescent="0.25">
      <c r="G48" s="2">
        <f t="shared" ref="G48" si="155">IF(G$3 &lt;&gt; "",VALUE(MID(_xlfn.BASE(2^16-_xlfn.DECIMAL(SUBSTITUTE(_xlfn.CONCAT($G47:$Y47),".",""),2),2,16),G$3,1)),".")</f>
        <v>0</v>
      </c>
      <c r="H48" s="2">
        <f t="shared" ref="H48" si="156">IF(H$3 &lt;&gt; "",VALUE(MID(_xlfn.BASE(2^16-_xlfn.DECIMAL(SUBSTITUTE(_xlfn.CONCAT($G47:$Y47),".",""),2),2,16),H$3,1)),".")</f>
        <v>1</v>
      </c>
      <c r="I48" s="2">
        <f t="shared" ref="I48" si="157">IF(I$3 &lt;&gt; "",VALUE(MID(_xlfn.BASE(2^16-_xlfn.DECIMAL(SUBSTITUTE(_xlfn.CONCAT($G47:$Y47),".",""),2),2,16),I$3,1)),".")</f>
        <v>0</v>
      </c>
      <c r="J48" s="2">
        <f t="shared" ref="J48" si="158">IF(J$3 &lt;&gt; "",VALUE(MID(_xlfn.BASE(2^16-_xlfn.DECIMAL(SUBSTITUTE(_xlfn.CONCAT($G47:$Y47),".",""),2),2,16),J$3,1)),".")</f>
        <v>1</v>
      </c>
      <c r="K48" s="2" t="str">
        <f t="shared" ref="K48" si="159">IF(K$3 &lt;&gt; "",VALUE(MID(_xlfn.BASE(2^16-_xlfn.DECIMAL(SUBSTITUTE(_xlfn.CONCAT($G47:$Y47),".",""),2),2,16),K$3,1)),".")</f>
        <v>.</v>
      </c>
      <c r="L48" s="2">
        <f t="shared" ref="L48" si="160">IF(L$3 &lt;&gt; "",VALUE(MID(_xlfn.BASE(2^16-_xlfn.DECIMAL(SUBSTITUTE(_xlfn.CONCAT($G47:$Y47),".",""),2),2,16),L$3,1)),".")</f>
        <v>1</v>
      </c>
      <c r="M48" s="2">
        <f t="shared" ref="M48" si="161">IF(M$3 &lt;&gt; "",VALUE(MID(_xlfn.BASE(2^16-_xlfn.DECIMAL(SUBSTITUTE(_xlfn.CONCAT($G47:$Y47),".",""),2),2,16),M$3,1)),".")</f>
        <v>0</v>
      </c>
      <c r="N48" s="2">
        <f t="shared" ref="N48" si="162">IF(N$3 &lt;&gt; "",VALUE(MID(_xlfn.BASE(2^16-_xlfn.DECIMAL(SUBSTITUTE(_xlfn.CONCAT($G47:$Y47),".",""),2),2,16),N$3,1)),".")</f>
        <v>1</v>
      </c>
      <c r="O48" s="2">
        <f t="shared" ref="O48" si="163">IF(O$3 &lt;&gt; "",VALUE(MID(_xlfn.BASE(2^16-_xlfn.DECIMAL(SUBSTITUTE(_xlfn.CONCAT($G47:$Y47),".",""),2),2,16),O$3,1)),".")</f>
        <v>1</v>
      </c>
      <c r="P48" s="2" t="str">
        <f t="shared" ref="P48" si="164">IF(P$3 &lt;&gt; "",VALUE(MID(_xlfn.BASE(2^16-_xlfn.DECIMAL(SUBSTITUTE(_xlfn.CONCAT($G47:$Y47),".",""),2),2,16),P$3,1)),".")</f>
        <v>.</v>
      </c>
      <c r="Q48" s="2">
        <f t="shared" ref="Q48" si="165">IF(Q$3 &lt;&gt; "",VALUE(MID(_xlfn.BASE(2^16-_xlfn.DECIMAL(SUBSTITUTE(_xlfn.CONCAT($G47:$Y47),".",""),2),2,16),Q$3,1)),".")</f>
        <v>0</v>
      </c>
      <c r="R48" s="2">
        <f t="shared" ref="R48" si="166">IF(R$3 &lt;&gt; "",VALUE(MID(_xlfn.BASE(2^16-_xlfn.DECIMAL(SUBSTITUTE(_xlfn.CONCAT($G47:$Y47),".",""),2),2,16),R$3,1)),".")</f>
        <v>0</v>
      </c>
      <c r="S48" s="2">
        <f t="shared" ref="S48" si="167">IF(S$3 &lt;&gt; "",VALUE(MID(_xlfn.BASE(2^16-_xlfn.DECIMAL(SUBSTITUTE(_xlfn.CONCAT($G47:$Y47),".",""),2),2,16),S$3,1)),".")</f>
        <v>0</v>
      </c>
      <c r="T48" s="2">
        <f t="shared" ref="T48" si="168">IF(T$3 &lt;&gt; "",VALUE(MID(_xlfn.BASE(2^16-_xlfn.DECIMAL(SUBSTITUTE(_xlfn.CONCAT($G47:$Y47),".",""),2),2,16),T$3,1)),".")</f>
        <v>1</v>
      </c>
      <c r="U48" s="2" t="str">
        <f t="shared" ref="U48" si="169">IF(U$3 &lt;&gt; "",VALUE(MID(_xlfn.BASE(2^16-_xlfn.DECIMAL(SUBSTITUTE(_xlfn.CONCAT($G47:$Y47),".",""),2),2,16),U$3,1)),".")</f>
        <v>.</v>
      </c>
      <c r="V48" s="2">
        <f t="shared" ref="V48" si="170">IF(V$3 &lt;&gt; "",VALUE(MID(_xlfn.BASE(2^16-_xlfn.DECIMAL(SUBSTITUTE(_xlfn.CONCAT($G47:$Y47),".",""),2),2,16),V$3,1)),".")</f>
        <v>1</v>
      </c>
      <c r="W48" s="2">
        <f t="shared" ref="W48" si="171">IF(W$3 &lt;&gt; "",VALUE(MID(_xlfn.BASE(2^16-_xlfn.DECIMAL(SUBSTITUTE(_xlfn.CONCAT($G47:$Y47),".",""),2),2,16),W$3,1)),".")</f>
        <v>1</v>
      </c>
      <c r="X48" s="2">
        <f>IF(X$3 &lt;&gt; "",VALUE(MID(_xlfn.BASE(2^16-_xlfn.DECIMAL(SUBSTITUTE(_xlfn.CONCAT($G47:$Y47),".",""),2),2,16),X$3,1)),".")</f>
        <v>1</v>
      </c>
      <c r="Y48" s="2">
        <f>IF(Y$3 &lt;&gt; "",VALUE(MID(_xlfn.BASE(2^16-_xlfn.DECIMAL(SUBSTITUTE(_xlfn.CONCAT($G47:$Y47),".",""),2),2,16),Y$3,1)),".")</f>
        <v>0</v>
      </c>
    </row>
    <row r="49" spans="4:36" x14ac:dyDescent="0.25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4:36" x14ac:dyDescent="0.25">
      <c r="G50" s="2"/>
      <c r="H50" s="1" t="s">
        <v>38</v>
      </c>
      <c r="I50" s="2">
        <f>G44</f>
        <v>1</v>
      </c>
      <c r="J50" s="2"/>
      <c r="K50" s="2"/>
      <c r="L50" s="1" t="s">
        <v>39</v>
      </c>
      <c r="M50" s="2">
        <f>IF(MOD(SUM(Q47:Y47),2)=0,1,0)</f>
        <v>1</v>
      </c>
      <c r="N50" s="2"/>
      <c r="O50" s="2"/>
      <c r="P50" s="1" t="s">
        <v>40</v>
      </c>
      <c r="Q50" s="2">
        <f>V44</f>
        <v>0</v>
      </c>
      <c r="R50" s="2"/>
      <c r="S50" s="2"/>
      <c r="T50" s="1" t="s">
        <v>41</v>
      </c>
      <c r="U50" s="2">
        <f>IF(SUM(G47:Y47)=0,1,0)</f>
        <v>0</v>
      </c>
      <c r="V50" s="2"/>
      <c r="W50" s="2"/>
      <c r="X50" s="1" t="s">
        <v>42</v>
      </c>
      <c r="Y50" s="2">
        <f>G47</f>
        <v>1</v>
      </c>
      <c r="AA50" s="1" t="s">
        <v>43</v>
      </c>
      <c r="AB50" s="2">
        <f>IF(OR(AND(G45=0,G46=0,G47=1), AND(G45=1,G46=1,G47=0)),1,0)</f>
        <v>0</v>
      </c>
    </row>
    <row r="52" spans="4:36" x14ac:dyDescent="0.25">
      <c r="D52" s="4"/>
      <c r="E52" s="5" t="s">
        <v>30</v>
      </c>
      <c r="F52" s="4"/>
      <c r="G52" s="3">
        <f t="shared" ref="G52" si="172">IF(G53&lt;&gt;".",INT((G53+G54+IF(H52&lt;&gt;"",H52,I52))/2),"")</f>
        <v>1</v>
      </c>
      <c r="H52" s="3">
        <f t="shared" ref="H52" si="173">IF(H53&lt;&gt;".",INT((H53+H54+IF(I52&lt;&gt;"",I52,J52))/2),"")</f>
        <v>0</v>
      </c>
      <c r="I52" s="3">
        <f t="shared" ref="I52" si="174">IF(I53&lt;&gt;".",INT((I53+I54+IF(J52&lt;&gt;"",J52,K52))/2),"")</f>
        <v>1</v>
      </c>
      <c r="J52" s="3">
        <f t="shared" ref="J52" si="175">IF(J53&lt;&gt;".",INT((J53+J54+IF(K52&lt;&gt;"",K52,L52))/2),"")</f>
        <v>0</v>
      </c>
      <c r="K52" s="3" t="str">
        <f t="shared" ref="K52" si="176">IF(K53&lt;&gt;".",INT((K53+K54+IF(L52&lt;&gt;"",L52,M52))/2),"")</f>
        <v/>
      </c>
      <c r="L52" s="3">
        <f t="shared" ref="L52" si="177">IF(L53&lt;&gt;".",INT((L53+L54+IF(M52&lt;&gt;"",M52,N52))/2),"")</f>
        <v>0</v>
      </c>
      <c r="M52" s="3">
        <f t="shared" ref="M52" si="178">IF(M53&lt;&gt;".",INT((M53+M54+IF(N52&lt;&gt;"",N52,O52))/2),"")</f>
        <v>0</v>
      </c>
      <c r="N52" s="3">
        <f t="shared" ref="N52" si="179">IF(N53&lt;&gt;".",INT((N53+N54+IF(O52&lt;&gt;"",O52,P52))/2),"")</f>
        <v>0</v>
      </c>
      <c r="O52" s="3">
        <f t="shared" ref="O52" si="180">IF(O53&lt;&gt;".",INT((O53+O54+IF(P52&lt;&gt;"",P52,Q52))/2),"")</f>
        <v>1</v>
      </c>
      <c r="P52" s="3" t="str">
        <f t="shared" ref="P52" si="181">IF(P53&lt;&gt;".",INT((P53+P54+IF(Q52&lt;&gt;"",Q52,R52))/2),"")</f>
        <v/>
      </c>
      <c r="Q52" s="3">
        <f t="shared" ref="Q52" si="182">IF(Q53&lt;&gt;".",INT((Q53+Q54+IF(R52&lt;&gt;"",R52,S52))/2),"")</f>
        <v>1</v>
      </c>
      <c r="R52" s="3">
        <f t="shared" ref="R52" si="183">IF(R53&lt;&gt;".",INT((R53+R54+IF(S52&lt;&gt;"",S52,T52))/2),"")</f>
        <v>1</v>
      </c>
      <c r="S52" s="3">
        <f t="shared" ref="S52" si="184">IF(S53&lt;&gt;".",INT((S53+S54+IF(T52&lt;&gt;"",T52,U52))/2),"")</f>
        <v>0</v>
      </c>
      <c r="T52" s="3">
        <f t="shared" ref="T52" si="185">IF(T53&lt;&gt;".",INT((T53+T54+IF(U52&lt;&gt;"",U52,V52))/2),"")</f>
        <v>0</v>
      </c>
      <c r="U52" s="3" t="str">
        <f t="shared" ref="U52" si="186">IF(U53&lt;&gt;".",INT((U53+U54+IF(V52&lt;&gt;"",V52,W52))/2),"")</f>
        <v/>
      </c>
      <c r="V52" s="3">
        <f t="shared" ref="V52" si="187">IF(V53&lt;&gt;".",INT((V53+V54+IF(W52&lt;&gt;"",W52,X52))/2),"")</f>
        <v>0</v>
      </c>
      <c r="W52" s="3">
        <f t="shared" ref="W52" si="188">IF(W53&lt;&gt;".",INT((W53+W54+IF(X52&lt;&gt;"",X52,Y52))/2),"")</f>
        <v>0</v>
      </c>
      <c r="X52" s="3">
        <f t="shared" ref="X52" si="189">IF(X53&lt;&gt;".",INT((X53+X54+IF(Y52&lt;&gt;"",Y52,Z52))/2),"")</f>
        <v>1</v>
      </c>
      <c r="Y52" s="3">
        <f>IF(Y53&lt;&gt;".",INT((Y53+Y54+IF(Z52&lt;&gt;"",Z52,AA52))/2),"")</f>
        <v>0</v>
      </c>
    </row>
    <row r="53" spans="4:36" x14ac:dyDescent="0.25">
      <c r="E53" s="1" t="s">
        <v>48</v>
      </c>
      <c r="G53" s="2">
        <f>G11</f>
        <v>1</v>
      </c>
      <c r="H53" s="2">
        <f t="shared" ref="H53:Y53" si="190">H11</f>
        <v>0</v>
      </c>
      <c r="I53" s="2">
        <f t="shared" si="190"/>
        <v>1</v>
      </c>
      <c r="J53" s="2">
        <f t="shared" si="190"/>
        <v>1</v>
      </c>
      <c r="K53" s="2" t="str">
        <f t="shared" si="190"/>
        <v>.</v>
      </c>
      <c r="L53" s="2">
        <f t="shared" si="190"/>
        <v>1</v>
      </c>
      <c r="M53" s="2">
        <f t="shared" si="190"/>
        <v>0</v>
      </c>
      <c r="N53" s="2">
        <f t="shared" si="190"/>
        <v>0</v>
      </c>
      <c r="O53" s="2">
        <f t="shared" si="190"/>
        <v>1</v>
      </c>
      <c r="P53" s="2" t="str">
        <f t="shared" si="190"/>
        <v>.</v>
      </c>
      <c r="Q53" s="2">
        <f t="shared" si="190"/>
        <v>0</v>
      </c>
      <c r="R53" s="2">
        <f t="shared" si="190"/>
        <v>1</v>
      </c>
      <c r="S53" s="2">
        <f t="shared" si="190"/>
        <v>0</v>
      </c>
      <c r="T53" s="2">
        <f t="shared" si="190"/>
        <v>1</v>
      </c>
      <c r="U53" s="2" t="str">
        <f t="shared" si="190"/>
        <v>.</v>
      </c>
      <c r="V53" s="2">
        <f t="shared" si="190"/>
        <v>0</v>
      </c>
      <c r="W53" s="2">
        <f t="shared" si="190"/>
        <v>0</v>
      </c>
      <c r="X53" s="2">
        <f t="shared" si="190"/>
        <v>1</v>
      </c>
      <c r="Y53" s="2">
        <f t="shared" si="190"/>
        <v>0</v>
      </c>
      <c r="AE53" s="1" t="s">
        <v>49</v>
      </c>
      <c r="AG53">
        <f>C11</f>
        <v>-18094</v>
      </c>
    </row>
    <row r="54" spans="4:36" x14ac:dyDescent="0.25">
      <c r="D54" s="1" t="s">
        <v>33</v>
      </c>
      <c r="E54" s="1" t="s">
        <v>50</v>
      </c>
      <c r="G54" s="6">
        <f>G12</f>
        <v>1</v>
      </c>
      <c r="H54" s="6">
        <f t="shared" ref="H54:Y54" si="191">H12</f>
        <v>0</v>
      </c>
      <c r="I54" s="6">
        <f t="shared" si="191"/>
        <v>1</v>
      </c>
      <c r="J54" s="6">
        <f t="shared" si="191"/>
        <v>0</v>
      </c>
      <c r="K54" s="6" t="str">
        <f t="shared" si="191"/>
        <v>.</v>
      </c>
      <c r="L54" s="6">
        <f t="shared" si="191"/>
        <v>0</v>
      </c>
      <c r="M54" s="6">
        <f t="shared" si="191"/>
        <v>1</v>
      </c>
      <c r="N54" s="6">
        <f t="shared" si="191"/>
        <v>0</v>
      </c>
      <c r="O54" s="6">
        <f t="shared" si="191"/>
        <v>0</v>
      </c>
      <c r="P54" s="6" t="str">
        <f t="shared" si="191"/>
        <v>.</v>
      </c>
      <c r="Q54" s="6">
        <f t="shared" si="191"/>
        <v>1</v>
      </c>
      <c r="R54" s="6">
        <f t="shared" si="191"/>
        <v>1</v>
      </c>
      <c r="S54" s="6">
        <f t="shared" si="191"/>
        <v>1</v>
      </c>
      <c r="T54" s="6">
        <f t="shared" si="191"/>
        <v>0</v>
      </c>
      <c r="U54" s="6" t="str">
        <f t="shared" si="191"/>
        <v>.</v>
      </c>
      <c r="V54" s="6">
        <f t="shared" si="191"/>
        <v>0</v>
      </c>
      <c r="W54" s="6">
        <f t="shared" si="191"/>
        <v>0</v>
      </c>
      <c r="X54" s="6">
        <f t="shared" si="191"/>
        <v>1</v>
      </c>
      <c r="Y54" s="6">
        <f t="shared" si="191"/>
        <v>0</v>
      </c>
      <c r="AC54" s="2" t="s">
        <v>35</v>
      </c>
      <c r="AD54" s="1" t="s">
        <v>33</v>
      </c>
      <c r="AE54" s="10" t="s">
        <v>51</v>
      </c>
      <c r="AF54" s="11"/>
      <c r="AG54" s="11">
        <f>C12</f>
        <v>-23326</v>
      </c>
      <c r="AJ54" t="str">
        <f>IF(AND(G53=0,G54=0,G55=0),AJ2,IF(OR(AND(G53=0,G54=1,G55=0),AND(G53=1,G54=0,G55=0)),AJ3,IF(OR(AND(G53=0,G54=1,G55=1),AND(G53=1,G54=0,G55=1)),AJ4,IF(AND(G53=1,G54=1,G55=1),AJ5,IF(AND(G53=0,G54=0,G55=1),AJ6,AJ7)))))</f>
        <v>При сложении отрицательных чисел получено положительное число. Результат не верный из-за переполнения.</v>
      </c>
    </row>
    <row r="55" spans="4:36" ht="18.75" x14ac:dyDescent="0.3">
      <c r="G55" s="2">
        <f t="shared" ref="G55" si="192">IF(G53&lt;&gt;".",MOD(G53+G54+IF(H52&lt;&gt;"",H52,I52),2),".")</f>
        <v>0</v>
      </c>
      <c r="H55" s="2">
        <f t="shared" ref="H55" si="193">IF(H53&lt;&gt;".",MOD(H53+H54+IF(I52&lt;&gt;"",I52,J52),2),".")</f>
        <v>1</v>
      </c>
      <c r="I55" s="2">
        <f t="shared" ref="I55" si="194">IF(I53&lt;&gt;".",MOD(I53+I54+IF(J52&lt;&gt;"",J52,K52),2),".")</f>
        <v>0</v>
      </c>
      <c r="J55" s="2">
        <f t="shared" ref="J55" si="195">IF(J53&lt;&gt;".",MOD(J53+J54+IF(K52&lt;&gt;"",K52,L52),2),".")</f>
        <v>1</v>
      </c>
      <c r="K55" s="2" t="str">
        <f t="shared" ref="K55" si="196">IF(K53&lt;&gt;".",MOD(K53+K54+IF(L52&lt;&gt;"",L52,M52),2),".")</f>
        <v>.</v>
      </c>
      <c r="L55" s="2">
        <f t="shared" ref="L55" si="197">IF(L53&lt;&gt;".",MOD(L53+L54+IF(M52&lt;&gt;"",M52,N52),2),".")</f>
        <v>1</v>
      </c>
      <c r="M55" s="2">
        <f t="shared" ref="M55" si="198">IF(M53&lt;&gt;".",MOD(M53+M54+IF(N52&lt;&gt;"",N52,O52),2),".")</f>
        <v>1</v>
      </c>
      <c r="N55" s="2">
        <f t="shared" ref="N55" si="199">IF(N53&lt;&gt;".",MOD(N53+N54+IF(O52&lt;&gt;"",O52,P52),2),".")</f>
        <v>1</v>
      </c>
      <c r="O55" s="2">
        <f t="shared" ref="O55" si="200">IF(O53&lt;&gt;".",MOD(O53+O54+IF(P52&lt;&gt;"",P52,Q52),2),".")</f>
        <v>0</v>
      </c>
      <c r="P55" s="2" t="str">
        <f t="shared" ref="P55" si="201">IF(P53&lt;&gt;".",MOD(P53+P54+IF(Q52&lt;&gt;"",Q52,R52),2),".")</f>
        <v>.</v>
      </c>
      <c r="Q55" s="2">
        <f t="shared" ref="Q55" si="202">IF(Q53&lt;&gt;".",MOD(Q53+Q54+IF(R52&lt;&gt;"",R52,S52),2),".")</f>
        <v>0</v>
      </c>
      <c r="R55" s="2">
        <f t="shared" ref="R55" si="203">IF(R53&lt;&gt;".",MOD(R53+R54+IF(S52&lt;&gt;"",S52,T52),2),".")</f>
        <v>0</v>
      </c>
      <c r="S55" s="2">
        <f t="shared" ref="S55" si="204">IF(S53&lt;&gt;".",MOD(S53+S54+IF(T52&lt;&gt;"",T52,U52),2),".")</f>
        <v>1</v>
      </c>
      <c r="T55" s="2">
        <f t="shared" ref="T55" si="205">IF(T53&lt;&gt;".",MOD(T53+T54+IF(U52&lt;&gt;"",U52,V52),2),".")</f>
        <v>1</v>
      </c>
      <c r="U55" s="2" t="str">
        <f t="shared" ref="U55" si="206">IF(U53&lt;&gt;".",MOD(U53+U54+IF(V52&lt;&gt;"",V52,W52),2),".")</f>
        <v>.</v>
      </c>
      <c r="V55" s="2">
        <f t="shared" ref="V55" si="207">IF(V53&lt;&gt;".",MOD(V53+V54+IF(W52&lt;&gt;"",W52,X52),2),".")</f>
        <v>0</v>
      </c>
      <c r="W55" s="2">
        <f t="shared" ref="W55" si="208">IF(W53&lt;&gt;".",MOD(W53+W54+IF(X52&lt;&gt;"",X52,Y52),2),".")</f>
        <v>1</v>
      </c>
      <c r="X55" s="2">
        <f t="shared" ref="X55" si="209">IF(X53&lt;&gt;".",MOD(X53+X54+IF(Y52&lt;&gt;"",Y52,Z52),2),".")</f>
        <v>0</v>
      </c>
      <c r="Y55" s="2">
        <f>IF(Y53&lt;&gt;".",MOD(Y53+Y54+IF(Z52&lt;&gt;"",Z52,AA52),2),".")</f>
        <v>0</v>
      </c>
      <c r="Z55" s="7" t="s">
        <v>34</v>
      </c>
      <c r="AA55" s="2">
        <f>IF(G55=0,_xlfn.DECIMAL(SUBSTITUTE(_xlfn.CONCAT(G55:Y55),".",""),2),0-_xlfn.DECIMAL(SUBSTITUTE(_xlfn.CONCAT(G56:Y56),".",""),2))</f>
        <v>24116</v>
      </c>
      <c r="AB55" s="9" t="str">
        <f>"(10)"</f>
        <v>(10)</v>
      </c>
      <c r="AG55">
        <f>AG53+AG54</f>
        <v>-41420</v>
      </c>
      <c r="AH55" s="8" t="str">
        <f>"(10)"</f>
        <v>(10)</v>
      </c>
    </row>
    <row r="56" spans="4:36" x14ac:dyDescent="0.25">
      <c r="G56" s="2">
        <f t="shared" ref="G56" si="210">IF(G$3 &lt;&gt; "",VALUE(MID(_xlfn.BASE(2^16-_xlfn.DECIMAL(SUBSTITUTE(_xlfn.CONCAT($G55:$Y55),".",""),2),2,16),G$3,1)),".")</f>
        <v>1</v>
      </c>
      <c r="H56" s="2">
        <f t="shared" ref="H56" si="211">IF(H$3 &lt;&gt; "",VALUE(MID(_xlfn.BASE(2^16-_xlfn.DECIMAL(SUBSTITUTE(_xlfn.CONCAT($G55:$Y55),".",""),2),2,16),H$3,1)),".")</f>
        <v>0</v>
      </c>
      <c r="I56" s="2">
        <f t="shared" ref="I56" si="212">IF(I$3 &lt;&gt; "",VALUE(MID(_xlfn.BASE(2^16-_xlfn.DECIMAL(SUBSTITUTE(_xlfn.CONCAT($G55:$Y55),".",""),2),2,16),I$3,1)),".")</f>
        <v>1</v>
      </c>
      <c r="J56" s="2">
        <f t="shared" ref="J56" si="213">IF(J$3 &lt;&gt; "",VALUE(MID(_xlfn.BASE(2^16-_xlfn.DECIMAL(SUBSTITUTE(_xlfn.CONCAT($G55:$Y55),".",""),2),2,16),J$3,1)),".")</f>
        <v>0</v>
      </c>
      <c r="K56" s="2" t="str">
        <f t="shared" ref="K56" si="214">IF(K$3 &lt;&gt; "",VALUE(MID(_xlfn.BASE(2^16-_xlfn.DECIMAL(SUBSTITUTE(_xlfn.CONCAT($G55:$Y55),".",""),2),2,16),K$3,1)),".")</f>
        <v>.</v>
      </c>
      <c r="L56" s="2">
        <f t="shared" ref="L56" si="215">IF(L$3 &lt;&gt; "",VALUE(MID(_xlfn.BASE(2^16-_xlfn.DECIMAL(SUBSTITUTE(_xlfn.CONCAT($G55:$Y55),".",""),2),2,16),L$3,1)),".")</f>
        <v>0</v>
      </c>
      <c r="M56" s="2">
        <f t="shared" ref="M56" si="216">IF(M$3 &lt;&gt; "",VALUE(MID(_xlfn.BASE(2^16-_xlfn.DECIMAL(SUBSTITUTE(_xlfn.CONCAT($G55:$Y55),".",""),2),2,16),M$3,1)),".")</f>
        <v>0</v>
      </c>
      <c r="N56" s="2">
        <f t="shared" ref="N56" si="217">IF(N$3 &lt;&gt; "",VALUE(MID(_xlfn.BASE(2^16-_xlfn.DECIMAL(SUBSTITUTE(_xlfn.CONCAT($G55:$Y55),".",""),2),2,16),N$3,1)),".")</f>
        <v>0</v>
      </c>
      <c r="O56" s="2">
        <f t="shared" ref="O56" si="218">IF(O$3 &lt;&gt; "",VALUE(MID(_xlfn.BASE(2^16-_xlfn.DECIMAL(SUBSTITUTE(_xlfn.CONCAT($G55:$Y55),".",""),2),2,16),O$3,1)),".")</f>
        <v>1</v>
      </c>
      <c r="P56" s="2" t="str">
        <f t="shared" ref="P56" si="219">IF(P$3 &lt;&gt; "",VALUE(MID(_xlfn.BASE(2^16-_xlfn.DECIMAL(SUBSTITUTE(_xlfn.CONCAT($G55:$Y55),".",""),2),2,16),P$3,1)),".")</f>
        <v>.</v>
      </c>
      <c r="Q56" s="2">
        <f t="shared" ref="Q56" si="220">IF(Q$3 &lt;&gt; "",VALUE(MID(_xlfn.BASE(2^16-_xlfn.DECIMAL(SUBSTITUTE(_xlfn.CONCAT($G55:$Y55),".",""),2),2,16),Q$3,1)),".")</f>
        <v>1</v>
      </c>
      <c r="R56" s="2">
        <f t="shared" ref="R56" si="221">IF(R$3 &lt;&gt; "",VALUE(MID(_xlfn.BASE(2^16-_xlfn.DECIMAL(SUBSTITUTE(_xlfn.CONCAT($G55:$Y55),".",""),2),2,16),R$3,1)),".")</f>
        <v>1</v>
      </c>
      <c r="S56" s="2">
        <f t="shared" ref="S56" si="222">IF(S$3 &lt;&gt; "",VALUE(MID(_xlfn.BASE(2^16-_xlfn.DECIMAL(SUBSTITUTE(_xlfn.CONCAT($G55:$Y55),".",""),2),2,16),S$3,1)),".")</f>
        <v>0</v>
      </c>
      <c r="T56" s="2">
        <f t="shared" ref="T56" si="223">IF(T$3 &lt;&gt; "",VALUE(MID(_xlfn.BASE(2^16-_xlfn.DECIMAL(SUBSTITUTE(_xlfn.CONCAT($G55:$Y55),".",""),2),2,16),T$3,1)),".")</f>
        <v>0</v>
      </c>
      <c r="U56" s="2" t="str">
        <f t="shared" ref="U56" si="224">IF(U$3 &lt;&gt; "",VALUE(MID(_xlfn.BASE(2^16-_xlfn.DECIMAL(SUBSTITUTE(_xlfn.CONCAT($G55:$Y55),".",""),2),2,16),U$3,1)),".")</f>
        <v>.</v>
      </c>
      <c r="V56" s="2">
        <f t="shared" ref="V56" si="225">IF(V$3 &lt;&gt; "",VALUE(MID(_xlfn.BASE(2^16-_xlfn.DECIMAL(SUBSTITUTE(_xlfn.CONCAT($G55:$Y55),".",""),2),2,16),V$3,1)),".")</f>
        <v>1</v>
      </c>
      <c r="W56" s="2">
        <f t="shared" ref="W56" si="226">IF(W$3 &lt;&gt; "",VALUE(MID(_xlfn.BASE(2^16-_xlfn.DECIMAL(SUBSTITUTE(_xlfn.CONCAT($G55:$Y55),".",""),2),2,16),W$3,1)),".")</f>
        <v>1</v>
      </c>
      <c r="X56" s="2">
        <f>IF(X$3 &lt;&gt; "",VALUE(MID(_xlfn.BASE(2^16-_xlfn.DECIMAL(SUBSTITUTE(_xlfn.CONCAT($G55:$Y55),".",""),2),2,16),X$3,1)),".")</f>
        <v>0</v>
      </c>
      <c r="Y56" s="2">
        <f>IF(Y$3 &lt;&gt; "",VALUE(MID(_xlfn.BASE(2^16-_xlfn.DECIMAL(SUBSTITUTE(_xlfn.CONCAT($G55:$Y55),".",""),2),2,16),Y$3,1)),".")</f>
        <v>0</v>
      </c>
    </row>
    <row r="57" spans="4:36" x14ac:dyDescent="0.25"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4:36" x14ac:dyDescent="0.25">
      <c r="G58" s="2"/>
      <c r="H58" s="1" t="s">
        <v>38</v>
      </c>
      <c r="I58" s="2">
        <f>G52</f>
        <v>1</v>
      </c>
      <c r="J58" s="2"/>
      <c r="K58" s="2"/>
      <c r="L58" s="1" t="s">
        <v>39</v>
      </c>
      <c r="M58" s="2">
        <f>IF(MOD(SUM(Q55:Y55),2)=0,1,0)</f>
        <v>0</v>
      </c>
      <c r="N58" s="2"/>
      <c r="O58" s="2"/>
      <c r="P58" s="1" t="s">
        <v>40</v>
      </c>
      <c r="Q58" s="2">
        <f>V52</f>
        <v>0</v>
      </c>
      <c r="R58" s="2"/>
      <c r="S58" s="2"/>
      <c r="T58" s="1" t="s">
        <v>41</v>
      </c>
      <c r="U58" s="2">
        <f>IF(SUM(G55:Y55)=0,1,0)</f>
        <v>0</v>
      </c>
      <c r="V58" s="2"/>
      <c r="W58" s="2"/>
      <c r="X58" s="1" t="s">
        <v>42</v>
      </c>
      <c r="Y58" s="2">
        <f>G55</f>
        <v>0</v>
      </c>
      <c r="AA58" s="1" t="s">
        <v>43</v>
      </c>
      <c r="AB58" s="2">
        <f>IF(OR(AND(G53=0,G54=0,G55=1), AND(G53=1,G54=1,G55=0)),1,0)</f>
        <v>1</v>
      </c>
    </row>
    <row r="61" spans="4:36" x14ac:dyDescent="0.25">
      <c r="D61" s="4"/>
      <c r="E61" s="5" t="s">
        <v>30</v>
      </c>
      <c r="F61" s="4"/>
      <c r="G61" s="3">
        <f t="shared" ref="G61" si="227">IF(G62&lt;&gt;".",INT((G62+G63+IF(H61&lt;&gt;"",H61,I61))/2),"")</f>
        <v>0</v>
      </c>
      <c r="H61" s="3">
        <f t="shared" ref="H61" si="228">IF(H62&lt;&gt;".",INT((H62+H63+IF(I61&lt;&gt;"",I61,J61))/2),"")</f>
        <v>0</v>
      </c>
      <c r="I61" s="3">
        <f t="shared" ref="I61" si="229">IF(I62&lt;&gt;".",INT((I62+I63+IF(J61&lt;&gt;"",J61,K61))/2),"")</f>
        <v>1</v>
      </c>
      <c r="J61" s="3">
        <f t="shared" ref="J61" si="230">IF(J62&lt;&gt;".",INT((J62+J63+IF(K61&lt;&gt;"",K61,L61))/2),"")</f>
        <v>1</v>
      </c>
      <c r="K61" s="3" t="str">
        <f t="shared" ref="K61" si="231">IF(K62&lt;&gt;".",INT((K62+K63+IF(L61&lt;&gt;"",L61,M61))/2),"")</f>
        <v/>
      </c>
      <c r="L61" s="3">
        <f t="shared" ref="L61" si="232">IF(L62&lt;&gt;".",INT((L62+L63+IF(M61&lt;&gt;"",M61,N61))/2),"")</f>
        <v>0</v>
      </c>
      <c r="M61" s="3">
        <f t="shared" ref="M61" si="233">IF(M62&lt;&gt;".",INT((M62+M63+IF(N61&lt;&gt;"",N61,O61))/2),"")</f>
        <v>0</v>
      </c>
      <c r="N61" s="3">
        <f t="shared" ref="N61" si="234">IF(N62&lt;&gt;".",INT((N62+N63+IF(O61&lt;&gt;"",O61,P61))/2),"")</f>
        <v>0</v>
      </c>
      <c r="O61" s="3">
        <f t="shared" ref="O61" si="235">IF(O62&lt;&gt;".",INT((O62+O63+IF(P61&lt;&gt;"",P61,Q61))/2),"")</f>
        <v>0</v>
      </c>
      <c r="P61" s="3" t="str">
        <f t="shared" ref="P61" si="236">IF(P62&lt;&gt;".",INT((P62+P63+IF(Q61&lt;&gt;"",Q61,R61))/2),"")</f>
        <v/>
      </c>
      <c r="Q61" s="3">
        <f t="shared" ref="Q61" si="237">IF(Q62&lt;&gt;".",INT((Q62+Q63+IF(R61&lt;&gt;"",R61,S61))/2),"")</f>
        <v>0</v>
      </c>
      <c r="R61" s="3">
        <f t="shared" ref="R61" si="238">IF(R62&lt;&gt;".",INT((R62+R63+IF(S61&lt;&gt;"",S61,T61))/2),"")</f>
        <v>1</v>
      </c>
      <c r="S61" s="3">
        <f t="shared" ref="S61" si="239">IF(S62&lt;&gt;".",INT((S62+S63+IF(T61&lt;&gt;"",T61,U61))/2),"")</f>
        <v>1</v>
      </c>
      <c r="T61" s="3">
        <f t="shared" ref="T61" si="240">IF(T62&lt;&gt;".",INT((T62+T63+IF(U61&lt;&gt;"",U61,V61))/2),"")</f>
        <v>1</v>
      </c>
      <c r="U61" s="3" t="str">
        <f t="shared" ref="U61" si="241">IF(U62&lt;&gt;".",INT((U62+U63+IF(V61&lt;&gt;"",V61,W61))/2),"")</f>
        <v/>
      </c>
      <c r="V61" s="3">
        <f t="shared" ref="V61" si="242">IF(V62&lt;&gt;".",INT((V62+V63+IF(W61&lt;&gt;"",W61,X61))/2),"")</f>
        <v>0</v>
      </c>
      <c r="W61" s="3">
        <f t="shared" ref="W61" si="243">IF(W62&lt;&gt;".",INT((W62+W63+IF(X61&lt;&gt;"",X61,Y61))/2),"")</f>
        <v>0</v>
      </c>
      <c r="X61" s="3">
        <f t="shared" ref="X61" si="244">IF(X62&lt;&gt;".",INT((X62+X63+IF(Y61&lt;&gt;"",Y61,Z61))/2),"")</f>
        <v>0</v>
      </c>
      <c r="Y61" s="3">
        <f>IF(Y62&lt;&gt;".",INT((Y62+Y63+IF(Z61&lt;&gt;"",Z61,AA61))/2),"")</f>
        <v>0</v>
      </c>
    </row>
    <row r="62" spans="4:36" x14ac:dyDescent="0.25">
      <c r="E62" s="1" t="s">
        <v>31</v>
      </c>
      <c r="G62" s="2">
        <f>G4</f>
        <v>0</v>
      </c>
      <c r="H62" s="2">
        <f t="shared" ref="H62:Y62" si="245">H4</f>
        <v>0</v>
      </c>
      <c r="I62" s="2">
        <f t="shared" si="245"/>
        <v>0</v>
      </c>
      <c r="J62" s="2">
        <f t="shared" si="245"/>
        <v>1</v>
      </c>
      <c r="K62" s="2" t="str">
        <f t="shared" si="245"/>
        <v>.</v>
      </c>
      <c r="L62" s="2">
        <f t="shared" si="245"/>
        <v>0</v>
      </c>
      <c r="M62" s="2">
        <f t="shared" si="245"/>
        <v>1</v>
      </c>
      <c r="N62" s="2">
        <f t="shared" si="245"/>
        <v>0</v>
      </c>
      <c r="O62" s="2">
        <f t="shared" si="245"/>
        <v>0</v>
      </c>
      <c r="P62" s="2" t="str">
        <f t="shared" si="245"/>
        <v>.</v>
      </c>
      <c r="Q62" s="2">
        <f t="shared" si="245"/>
        <v>0</v>
      </c>
      <c r="R62" s="2">
        <f t="shared" si="245"/>
        <v>1</v>
      </c>
      <c r="S62" s="2">
        <f t="shared" si="245"/>
        <v>1</v>
      </c>
      <c r="T62" s="2">
        <f t="shared" si="245"/>
        <v>1</v>
      </c>
      <c r="U62" s="2" t="str">
        <f t="shared" si="245"/>
        <v>.</v>
      </c>
      <c r="V62" s="2">
        <f t="shared" si="245"/>
        <v>0</v>
      </c>
      <c r="W62" s="2">
        <f t="shared" si="245"/>
        <v>0</v>
      </c>
      <c r="X62" s="2">
        <f t="shared" si="245"/>
        <v>0</v>
      </c>
      <c r="Y62" s="2">
        <f t="shared" si="245"/>
        <v>0</v>
      </c>
      <c r="AE62" s="1" t="s">
        <v>36</v>
      </c>
      <c r="AG62">
        <f>C4</f>
        <v>5232</v>
      </c>
    </row>
    <row r="63" spans="4:36" x14ac:dyDescent="0.25">
      <c r="D63" s="1" t="s">
        <v>33</v>
      </c>
      <c r="E63" s="1" t="s">
        <v>48</v>
      </c>
      <c r="G63" s="6">
        <f>G11</f>
        <v>1</v>
      </c>
      <c r="H63" s="6">
        <f t="shared" ref="H63:Y63" si="246">H11</f>
        <v>0</v>
      </c>
      <c r="I63" s="6">
        <f t="shared" si="246"/>
        <v>1</v>
      </c>
      <c r="J63" s="6">
        <f t="shared" si="246"/>
        <v>1</v>
      </c>
      <c r="K63" s="6" t="str">
        <f t="shared" si="246"/>
        <v>.</v>
      </c>
      <c r="L63" s="6">
        <f t="shared" si="246"/>
        <v>1</v>
      </c>
      <c r="M63" s="6">
        <f t="shared" si="246"/>
        <v>0</v>
      </c>
      <c r="N63" s="6">
        <f t="shared" si="246"/>
        <v>0</v>
      </c>
      <c r="O63" s="6">
        <f t="shared" si="246"/>
        <v>1</v>
      </c>
      <c r="P63" s="6" t="str">
        <f t="shared" si="246"/>
        <v>.</v>
      </c>
      <c r="Q63" s="6">
        <f t="shared" si="246"/>
        <v>0</v>
      </c>
      <c r="R63" s="6">
        <f t="shared" si="246"/>
        <v>1</v>
      </c>
      <c r="S63" s="6">
        <f t="shared" si="246"/>
        <v>0</v>
      </c>
      <c r="T63" s="6">
        <f t="shared" si="246"/>
        <v>1</v>
      </c>
      <c r="U63" s="6" t="str">
        <f t="shared" si="246"/>
        <v>.</v>
      </c>
      <c r="V63" s="6">
        <f t="shared" si="246"/>
        <v>0</v>
      </c>
      <c r="W63" s="6">
        <f t="shared" si="246"/>
        <v>0</v>
      </c>
      <c r="X63" s="6">
        <f t="shared" si="246"/>
        <v>1</v>
      </c>
      <c r="Y63" s="6">
        <f t="shared" si="246"/>
        <v>0</v>
      </c>
      <c r="AC63" s="2" t="s">
        <v>35</v>
      </c>
      <c r="AD63" s="1" t="s">
        <v>33</v>
      </c>
      <c r="AE63" s="10" t="s">
        <v>49</v>
      </c>
      <c r="AF63" s="11"/>
      <c r="AG63" s="11">
        <f>C11</f>
        <v>-18094</v>
      </c>
      <c r="AJ63" t="str">
        <f>IF(AND(G62=0,G63=0,G64=0),AJ2,IF(OR(AND(G62=0,G63=1,G64=0),AND(G62=1,G63=0,G64=0)),AJ3,IF(OR(AND(G62=0,G63=1,G64=1),AND(G62=1,G63=0,G64=1)),AJ4,IF(AND(G62=1,G63=1,G64=1),AJ5,IF(AND(G62=0,G63=0,G64=1),AJ6,AJ7)))))</f>
        <v>При сложении положительного и отрицательного чисел получено отрицательное число. Результат верный.</v>
      </c>
    </row>
    <row r="64" spans="4:36" ht="18.75" x14ac:dyDescent="0.3">
      <c r="G64" s="2">
        <f t="shared" ref="G64" si="247">IF(G62&lt;&gt;".",MOD(G62+G63+IF(H61&lt;&gt;"",H61,I61),2),".")</f>
        <v>1</v>
      </c>
      <c r="H64" s="2">
        <f t="shared" ref="H64" si="248">IF(H62&lt;&gt;".",MOD(H62+H63+IF(I61&lt;&gt;"",I61,J61),2),".")</f>
        <v>1</v>
      </c>
      <c r="I64" s="2">
        <f t="shared" ref="I64" si="249">IF(I62&lt;&gt;".",MOD(I62+I63+IF(J61&lt;&gt;"",J61,K61),2),".")</f>
        <v>0</v>
      </c>
      <c r="J64" s="2">
        <f t="shared" ref="J64" si="250">IF(J62&lt;&gt;".",MOD(J62+J63+IF(K61&lt;&gt;"",K61,L61),2),".")</f>
        <v>0</v>
      </c>
      <c r="K64" s="2" t="str">
        <f t="shared" ref="K64" si="251">IF(K62&lt;&gt;".",MOD(K62+K63+IF(L61&lt;&gt;"",L61,M61),2),".")</f>
        <v>.</v>
      </c>
      <c r="L64" s="2">
        <f t="shared" ref="L64" si="252">IF(L62&lt;&gt;".",MOD(L62+L63+IF(M61&lt;&gt;"",M61,N61),2),".")</f>
        <v>1</v>
      </c>
      <c r="M64" s="2">
        <f t="shared" ref="M64" si="253">IF(M62&lt;&gt;".",MOD(M62+M63+IF(N61&lt;&gt;"",N61,O61),2),".")</f>
        <v>1</v>
      </c>
      <c r="N64" s="2">
        <f t="shared" ref="N64" si="254">IF(N62&lt;&gt;".",MOD(N62+N63+IF(O61&lt;&gt;"",O61,P61),2),".")</f>
        <v>0</v>
      </c>
      <c r="O64" s="2">
        <f t="shared" ref="O64" si="255">IF(O62&lt;&gt;".",MOD(O62+O63+IF(P61&lt;&gt;"",P61,Q61),2),".")</f>
        <v>1</v>
      </c>
      <c r="P64" s="2" t="str">
        <f t="shared" ref="P64" si="256">IF(P62&lt;&gt;".",MOD(P62+P63+IF(Q61&lt;&gt;"",Q61,R61),2),".")</f>
        <v>.</v>
      </c>
      <c r="Q64" s="2">
        <f t="shared" ref="Q64" si="257">IF(Q62&lt;&gt;".",MOD(Q62+Q63+IF(R61&lt;&gt;"",R61,S61),2),".")</f>
        <v>1</v>
      </c>
      <c r="R64" s="2">
        <f t="shared" ref="R64" si="258">IF(R62&lt;&gt;".",MOD(R62+R63+IF(S61&lt;&gt;"",S61,T61),2),".")</f>
        <v>1</v>
      </c>
      <c r="S64" s="2">
        <f t="shared" ref="S64" si="259">IF(S62&lt;&gt;".",MOD(S62+S63+IF(T61&lt;&gt;"",T61,U61),2),".")</f>
        <v>0</v>
      </c>
      <c r="T64" s="2">
        <f t="shared" ref="T64" si="260">IF(T62&lt;&gt;".",MOD(T62+T63+IF(U61&lt;&gt;"",U61,V61),2),".")</f>
        <v>0</v>
      </c>
      <c r="U64" s="2" t="str">
        <f t="shared" ref="U64" si="261">IF(U62&lt;&gt;".",MOD(U62+U63+IF(V61&lt;&gt;"",V61,W61),2),".")</f>
        <v>.</v>
      </c>
      <c r="V64" s="2">
        <f t="shared" ref="V64" si="262">IF(V62&lt;&gt;".",MOD(V62+V63+IF(W61&lt;&gt;"",W61,X61),2),".")</f>
        <v>0</v>
      </c>
      <c r="W64" s="2">
        <f t="shared" ref="W64" si="263">IF(W62&lt;&gt;".",MOD(W62+W63+IF(X61&lt;&gt;"",X61,Y61),2),".")</f>
        <v>0</v>
      </c>
      <c r="X64" s="2">
        <f t="shared" ref="X64" si="264">IF(X62&lt;&gt;".",MOD(X62+X63+IF(Y61&lt;&gt;"",Y61,Z61),2),".")</f>
        <v>1</v>
      </c>
      <c r="Y64" s="2">
        <f>IF(Y62&lt;&gt;".",MOD(Y62+Y63+IF(Z61&lt;&gt;"",Z61,AA61),2),".")</f>
        <v>0</v>
      </c>
      <c r="Z64" s="7" t="s">
        <v>34</v>
      </c>
      <c r="AA64" s="2">
        <f>IF(G64=0,_xlfn.DECIMAL(SUBSTITUTE(_xlfn.CONCAT(G64:Y64),".",""),2),0-_xlfn.DECIMAL(SUBSTITUTE(_xlfn.CONCAT(G65:Y65),".",""),2))</f>
        <v>-12862</v>
      </c>
      <c r="AB64" s="9" t="str">
        <f>"(10)"</f>
        <v>(10)</v>
      </c>
      <c r="AG64">
        <f>AG62+AG63</f>
        <v>-12862</v>
      </c>
      <c r="AH64" s="8" t="str">
        <f>"(10)"</f>
        <v>(10)</v>
      </c>
    </row>
    <row r="65" spans="4:36" x14ac:dyDescent="0.25">
      <c r="G65" s="2">
        <f t="shared" ref="G65" si="265">IF(G$3 &lt;&gt; "",VALUE(MID(_xlfn.BASE(2^16-_xlfn.DECIMAL(SUBSTITUTE(_xlfn.CONCAT($G64:$Y64),".",""),2),2,16),G$3,1)),".")</f>
        <v>0</v>
      </c>
      <c r="H65" s="2">
        <f t="shared" ref="H65" si="266">IF(H$3 &lt;&gt; "",VALUE(MID(_xlfn.BASE(2^16-_xlfn.DECIMAL(SUBSTITUTE(_xlfn.CONCAT($G64:$Y64),".",""),2),2,16),H$3,1)),".")</f>
        <v>0</v>
      </c>
      <c r="I65" s="2">
        <f t="shared" ref="I65" si="267">IF(I$3 &lt;&gt; "",VALUE(MID(_xlfn.BASE(2^16-_xlfn.DECIMAL(SUBSTITUTE(_xlfn.CONCAT($G64:$Y64),".",""),2),2,16),I$3,1)),".")</f>
        <v>1</v>
      </c>
      <c r="J65" s="2">
        <f t="shared" ref="J65" si="268">IF(J$3 &lt;&gt; "",VALUE(MID(_xlfn.BASE(2^16-_xlfn.DECIMAL(SUBSTITUTE(_xlfn.CONCAT($G64:$Y64),".",""),2),2,16),J$3,1)),".")</f>
        <v>1</v>
      </c>
      <c r="K65" s="2" t="str">
        <f t="shared" ref="K65" si="269">IF(K$3 &lt;&gt; "",VALUE(MID(_xlfn.BASE(2^16-_xlfn.DECIMAL(SUBSTITUTE(_xlfn.CONCAT($G64:$Y64),".",""),2),2,16),K$3,1)),".")</f>
        <v>.</v>
      </c>
      <c r="L65" s="2">
        <f t="shared" ref="L65" si="270">IF(L$3 &lt;&gt; "",VALUE(MID(_xlfn.BASE(2^16-_xlfn.DECIMAL(SUBSTITUTE(_xlfn.CONCAT($G64:$Y64),".",""),2),2,16),L$3,1)),".")</f>
        <v>0</v>
      </c>
      <c r="M65" s="2">
        <f t="shared" ref="M65" si="271">IF(M$3 &lt;&gt; "",VALUE(MID(_xlfn.BASE(2^16-_xlfn.DECIMAL(SUBSTITUTE(_xlfn.CONCAT($G64:$Y64),".",""),2),2,16),M$3,1)),".")</f>
        <v>0</v>
      </c>
      <c r="N65" s="2">
        <f t="shared" ref="N65" si="272">IF(N$3 &lt;&gt; "",VALUE(MID(_xlfn.BASE(2^16-_xlfn.DECIMAL(SUBSTITUTE(_xlfn.CONCAT($G64:$Y64),".",""),2),2,16),N$3,1)),".")</f>
        <v>1</v>
      </c>
      <c r="O65" s="2">
        <f t="shared" ref="O65" si="273">IF(O$3 &lt;&gt; "",VALUE(MID(_xlfn.BASE(2^16-_xlfn.DECIMAL(SUBSTITUTE(_xlfn.CONCAT($G64:$Y64),".",""),2),2,16),O$3,1)),".")</f>
        <v>0</v>
      </c>
      <c r="P65" s="2" t="str">
        <f t="shared" ref="P65" si="274">IF(P$3 &lt;&gt; "",VALUE(MID(_xlfn.BASE(2^16-_xlfn.DECIMAL(SUBSTITUTE(_xlfn.CONCAT($G64:$Y64),".",""),2),2,16),P$3,1)),".")</f>
        <v>.</v>
      </c>
      <c r="Q65" s="2">
        <f t="shared" ref="Q65" si="275">IF(Q$3 &lt;&gt; "",VALUE(MID(_xlfn.BASE(2^16-_xlfn.DECIMAL(SUBSTITUTE(_xlfn.CONCAT($G64:$Y64),".",""),2),2,16),Q$3,1)),".")</f>
        <v>0</v>
      </c>
      <c r="R65" s="2">
        <f t="shared" ref="R65" si="276">IF(R$3 &lt;&gt; "",VALUE(MID(_xlfn.BASE(2^16-_xlfn.DECIMAL(SUBSTITUTE(_xlfn.CONCAT($G64:$Y64),".",""),2),2,16),R$3,1)),".")</f>
        <v>0</v>
      </c>
      <c r="S65" s="2">
        <f t="shared" ref="S65" si="277">IF(S$3 &lt;&gt; "",VALUE(MID(_xlfn.BASE(2^16-_xlfn.DECIMAL(SUBSTITUTE(_xlfn.CONCAT($G64:$Y64),".",""),2),2,16),S$3,1)),".")</f>
        <v>1</v>
      </c>
      <c r="T65" s="2">
        <f t="shared" ref="T65" si="278">IF(T$3 &lt;&gt; "",VALUE(MID(_xlfn.BASE(2^16-_xlfn.DECIMAL(SUBSTITUTE(_xlfn.CONCAT($G64:$Y64),".",""),2),2,16),T$3,1)),".")</f>
        <v>1</v>
      </c>
      <c r="U65" s="2" t="str">
        <f t="shared" ref="U65" si="279">IF(U$3 &lt;&gt; "",VALUE(MID(_xlfn.BASE(2^16-_xlfn.DECIMAL(SUBSTITUTE(_xlfn.CONCAT($G64:$Y64),".",""),2),2,16),U$3,1)),".")</f>
        <v>.</v>
      </c>
      <c r="V65" s="2">
        <f t="shared" ref="V65" si="280">IF(V$3 &lt;&gt; "",VALUE(MID(_xlfn.BASE(2^16-_xlfn.DECIMAL(SUBSTITUTE(_xlfn.CONCAT($G64:$Y64),".",""),2),2,16),V$3,1)),".")</f>
        <v>1</v>
      </c>
      <c r="W65" s="2">
        <f t="shared" ref="W65" si="281">IF(W$3 &lt;&gt; "",VALUE(MID(_xlfn.BASE(2^16-_xlfn.DECIMAL(SUBSTITUTE(_xlfn.CONCAT($G64:$Y64),".",""),2),2,16),W$3,1)),".")</f>
        <v>1</v>
      </c>
      <c r="X65" s="2">
        <f>IF(X$3 &lt;&gt; "",VALUE(MID(_xlfn.BASE(2^16-_xlfn.DECIMAL(SUBSTITUTE(_xlfn.CONCAT($G64:$Y64),".",""),2),2,16),X$3,1)),".")</f>
        <v>1</v>
      </c>
      <c r="Y65" s="2">
        <f>IF(Y$3 &lt;&gt; "",VALUE(MID(_xlfn.BASE(2^16-_xlfn.DECIMAL(SUBSTITUTE(_xlfn.CONCAT($G64:$Y64),".",""),2),2,16),Y$3,1)),".")</f>
        <v>0</v>
      </c>
    </row>
    <row r="66" spans="4:36" x14ac:dyDescent="0.25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4:36" x14ac:dyDescent="0.25">
      <c r="G67" s="2"/>
      <c r="H67" s="1" t="s">
        <v>38</v>
      </c>
      <c r="I67" s="2">
        <f>G61</f>
        <v>0</v>
      </c>
      <c r="J67" s="2"/>
      <c r="K67" s="2"/>
      <c r="L67" s="1" t="s">
        <v>39</v>
      </c>
      <c r="M67" s="2">
        <f>IF(MOD(SUM(Q64:Y64),2)=0,1,0)</f>
        <v>0</v>
      </c>
      <c r="N67" s="2"/>
      <c r="O67" s="2"/>
      <c r="P67" s="1" t="s">
        <v>40</v>
      </c>
      <c r="Q67" s="2">
        <f>V61</f>
        <v>0</v>
      </c>
      <c r="R67" s="2"/>
      <c r="S67" s="2"/>
      <c r="T67" s="1" t="s">
        <v>41</v>
      </c>
      <c r="U67" s="2">
        <f>IF(SUM(G64:Y64)=0,1,0)</f>
        <v>0</v>
      </c>
      <c r="V67" s="2"/>
      <c r="W67" s="2"/>
      <c r="X67" s="1" t="s">
        <v>42</v>
      </c>
      <c r="Y67" s="2">
        <f>G64</f>
        <v>1</v>
      </c>
      <c r="AA67" s="1" t="s">
        <v>43</v>
      </c>
      <c r="AB67" s="2">
        <f>IF(OR(AND(G62=0,G63=0,G64=1), AND(G62=1,G63=1,G64=0)),1,0)</f>
        <v>0</v>
      </c>
    </row>
    <row r="70" spans="4:36" x14ac:dyDescent="0.25">
      <c r="D70" s="4"/>
      <c r="E70" s="5" t="s">
        <v>30</v>
      </c>
      <c r="F70" s="4"/>
      <c r="G70" s="3">
        <f t="shared" ref="G70" si="282">IF(G71&lt;&gt;".",INT((G71+G72+IF(H70&lt;&gt;"",H70,I70))/2),"")</f>
        <v>1</v>
      </c>
      <c r="H70" s="3">
        <f t="shared" ref="H70" si="283">IF(H71&lt;&gt;".",INT((H71+H72+IF(I70&lt;&gt;"",I70,J70))/2),"")</f>
        <v>1</v>
      </c>
      <c r="I70" s="3">
        <f t="shared" ref="I70" si="284">IF(I71&lt;&gt;".",INT((I71+I72+IF(J70&lt;&gt;"",J70,K70))/2),"")</f>
        <v>0</v>
      </c>
      <c r="J70" s="3">
        <f t="shared" ref="J70" si="285">IF(J71&lt;&gt;".",INT((J71+J72+IF(K70&lt;&gt;"",K70,L70))/2),"")</f>
        <v>1</v>
      </c>
      <c r="K70" s="3" t="str">
        <f t="shared" ref="K70" si="286">IF(K71&lt;&gt;".",INT((K71+K72+IF(L70&lt;&gt;"",L70,M70))/2),"")</f>
        <v/>
      </c>
      <c r="L70" s="3">
        <f t="shared" ref="L70" si="287">IF(L71&lt;&gt;".",INT((L71+L72+IF(M70&lt;&gt;"",M70,N70))/2),"")</f>
        <v>1</v>
      </c>
      <c r="M70" s="3">
        <f t="shared" ref="M70" si="288">IF(M71&lt;&gt;".",INT((M71+M72+IF(N70&lt;&gt;"",N70,O70))/2),"")</f>
        <v>1</v>
      </c>
      <c r="N70" s="3">
        <f t="shared" ref="N70" si="289">IF(N71&lt;&gt;".",INT((N71+N72+IF(O70&lt;&gt;"",O70,P70))/2),"")</f>
        <v>1</v>
      </c>
      <c r="O70" s="3">
        <f t="shared" ref="O70" si="290">IF(O71&lt;&gt;".",INT((O71+O72+IF(P70&lt;&gt;"",P70,Q70))/2),"")</f>
        <v>1</v>
      </c>
      <c r="P70" s="3" t="str">
        <f t="shared" ref="P70" si="291">IF(P71&lt;&gt;".",INT((P71+P72+IF(Q70&lt;&gt;"",Q70,R70))/2),"")</f>
        <v/>
      </c>
      <c r="Q70" s="3">
        <f t="shared" ref="Q70" si="292">IF(Q71&lt;&gt;".",INT((Q71+Q72+IF(R70&lt;&gt;"",R70,S70))/2),"")</f>
        <v>0</v>
      </c>
      <c r="R70" s="3">
        <f t="shared" ref="R70" si="293">IF(R71&lt;&gt;".",INT((R71+R72+IF(S70&lt;&gt;"",S70,T70))/2),"")</f>
        <v>0</v>
      </c>
      <c r="S70" s="3">
        <f t="shared" ref="S70" si="294">IF(S71&lt;&gt;".",INT((S71+S72+IF(T70&lt;&gt;"",T70,U70))/2),"")</f>
        <v>0</v>
      </c>
      <c r="T70" s="3">
        <f t="shared" ref="T70" si="295">IF(T71&lt;&gt;".",INT((T71+T72+IF(U70&lt;&gt;"",U70,V70))/2),"")</f>
        <v>1</v>
      </c>
      <c r="U70" s="3" t="str">
        <f t="shared" ref="U70" si="296">IF(U71&lt;&gt;".",INT((U71+U72+IF(V70&lt;&gt;"",V70,W70))/2),"")</f>
        <v/>
      </c>
      <c r="V70" s="3">
        <f t="shared" ref="V70" si="297">IF(V71&lt;&gt;".",INT((V71+V72+IF(W70&lt;&gt;"",W70,X70))/2),"")</f>
        <v>1</v>
      </c>
      <c r="W70" s="3">
        <f t="shared" ref="W70" si="298">IF(W71&lt;&gt;".",INT((W71+W72+IF(X70&lt;&gt;"",X70,Y70))/2),"")</f>
        <v>1</v>
      </c>
      <c r="X70" s="3">
        <f t="shared" ref="X70" si="299">IF(X71&lt;&gt;".",INT((X71+X72+IF(Y70&lt;&gt;"",Y70,Z70))/2),"")</f>
        <v>1</v>
      </c>
      <c r="Y70" s="3">
        <f>IF(Y71&lt;&gt;".",INT((Y71+Y72+IF(Z70&lt;&gt;"",Z70,AA70))/2),"")</f>
        <v>0</v>
      </c>
    </row>
    <row r="71" spans="4:36" x14ac:dyDescent="0.25">
      <c r="E71" s="1" t="s">
        <v>52</v>
      </c>
      <c r="G71" s="2">
        <f>G14</f>
        <v>1</v>
      </c>
      <c r="H71" s="2">
        <f t="shared" ref="H71:Y71" si="300">H14</f>
        <v>1</v>
      </c>
      <c r="I71" s="2">
        <f t="shared" si="300"/>
        <v>0</v>
      </c>
      <c r="J71" s="2">
        <f t="shared" si="300"/>
        <v>0</v>
      </c>
      <c r="K71" s="2" t="str">
        <f t="shared" si="300"/>
        <v>.</v>
      </c>
      <c r="L71" s="2">
        <f t="shared" si="300"/>
        <v>1</v>
      </c>
      <c r="M71" s="2">
        <f t="shared" si="300"/>
        <v>1</v>
      </c>
      <c r="N71" s="2">
        <f t="shared" si="300"/>
        <v>0</v>
      </c>
      <c r="O71" s="2">
        <f t="shared" si="300"/>
        <v>1</v>
      </c>
      <c r="P71" s="2" t="str">
        <f t="shared" si="300"/>
        <v>.</v>
      </c>
      <c r="Q71" s="2">
        <f t="shared" si="300"/>
        <v>1</v>
      </c>
      <c r="R71" s="2">
        <f t="shared" si="300"/>
        <v>1</v>
      </c>
      <c r="S71" s="2">
        <f t="shared" si="300"/>
        <v>0</v>
      </c>
      <c r="T71" s="2">
        <f t="shared" si="300"/>
        <v>0</v>
      </c>
      <c r="U71" s="2" t="str">
        <f t="shared" si="300"/>
        <v>.</v>
      </c>
      <c r="V71" s="2">
        <f t="shared" si="300"/>
        <v>0</v>
      </c>
      <c r="W71" s="2">
        <f t="shared" si="300"/>
        <v>0</v>
      </c>
      <c r="X71" s="2">
        <f t="shared" si="300"/>
        <v>1</v>
      </c>
      <c r="Y71" s="2">
        <f t="shared" si="300"/>
        <v>0</v>
      </c>
      <c r="AE71" s="1" t="s">
        <v>53</v>
      </c>
      <c r="AG71">
        <f>C14</f>
        <v>-12862</v>
      </c>
    </row>
    <row r="72" spans="4:36" x14ac:dyDescent="0.25">
      <c r="D72" s="1" t="s">
        <v>33</v>
      </c>
      <c r="E72" s="1" t="s">
        <v>44</v>
      </c>
      <c r="G72" s="6">
        <f>G6</f>
        <v>0</v>
      </c>
      <c r="H72" s="6">
        <f t="shared" ref="H72:Y72" si="301">H6</f>
        <v>1</v>
      </c>
      <c r="I72" s="6">
        <f t="shared" si="301"/>
        <v>0</v>
      </c>
      <c r="J72" s="6">
        <f t="shared" si="301"/>
        <v>1</v>
      </c>
      <c r="K72" s="6" t="str">
        <f t="shared" si="301"/>
        <v>.</v>
      </c>
      <c r="L72" s="6">
        <f t="shared" si="301"/>
        <v>1</v>
      </c>
      <c r="M72" s="6">
        <f t="shared" si="301"/>
        <v>0</v>
      </c>
      <c r="N72" s="6">
        <f t="shared" si="301"/>
        <v>1</v>
      </c>
      <c r="O72" s="6">
        <f t="shared" si="301"/>
        <v>1</v>
      </c>
      <c r="P72" s="6" t="str">
        <f t="shared" si="301"/>
        <v>.</v>
      </c>
      <c r="Q72" s="6">
        <f t="shared" si="301"/>
        <v>0</v>
      </c>
      <c r="R72" s="6">
        <f t="shared" si="301"/>
        <v>0</v>
      </c>
      <c r="S72" s="6">
        <f t="shared" si="301"/>
        <v>0</v>
      </c>
      <c r="T72" s="6">
        <f t="shared" si="301"/>
        <v>1</v>
      </c>
      <c r="U72" s="6" t="str">
        <f t="shared" si="301"/>
        <v>.</v>
      </c>
      <c r="V72" s="6">
        <f t="shared" si="301"/>
        <v>1</v>
      </c>
      <c r="W72" s="6">
        <f t="shared" si="301"/>
        <v>1</v>
      </c>
      <c r="X72" s="6">
        <f t="shared" si="301"/>
        <v>1</v>
      </c>
      <c r="Y72" s="6">
        <f t="shared" si="301"/>
        <v>0</v>
      </c>
      <c r="AC72" s="2" t="s">
        <v>35</v>
      </c>
      <c r="AD72" s="1" t="s">
        <v>33</v>
      </c>
      <c r="AE72" s="10" t="s">
        <v>45</v>
      </c>
      <c r="AF72" s="11"/>
      <c r="AG72" s="11">
        <f>C6</f>
        <v>23326</v>
      </c>
      <c r="AJ72" t="str">
        <f>IF(AND(G71=0,G72=0,G73=0),AJ2,IF(OR(AND(G71=0,G72=1,G73=0),AND(G71=1,G72=0,G73=0)),AJ3,IF(OR(AND(G71=0,G72=1,G73=1),AND(G71=1,G72=0,G73=1)),AJ4,IF(AND(G71=1,G72=1,G73=1),AJ5,IF(AND(G71=0,G72=0,G73=1),AJ6,AJ7)))))</f>
        <v>При сложении положительного и отрицательного чисел получено положительное число. Результат верный.</v>
      </c>
    </row>
    <row r="73" spans="4:36" ht="18.75" x14ac:dyDescent="0.3">
      <c r="G73" s="2">
        <f t="shared" ref="G73" si="302">IF(G71&lt;&gt;".",MOD(G71+G72+IF(H70&lt;&gt;"",H70,I70),2),".")</f>
        <v>0</v>
      </c>
      <c r="H73" s="2">
        <f t="shared" ref="H73" si="303">IF(H71&lt;&gt;".",MOD(H71+H72+IF(I70&lt;&gt;"",I70,J70),2),".")</f>
        <v>0</v>
      </c>
      <c r="I73" s="2">
        <f t="shared" ref="I73" si="304">IF(I71&lt;&gt;".",MOD(I71+I72+IF(J70&lt;&gt;"",J70,K70),2),".")</f>
        <v>1</v>
      </c>
      <c r="J73" s="2">
        <f t="shared" ref="J73" si="305">IF(J71&lt;&gt;".",MOD(J71+J72+IF(K70&lt;&gt;"",K70,L70),2),".")</f>
        <v>0</v>
      </c>
      <c r="K73" s="2" t="str">
        <f t="shared" ref="K73" si="306">IF(K71&lt;&gt;".",MOD(K71+K72+IF(L70&lt;&gt;"",L70,M70),2),".")</f>
        <v>.</v>
      </c>
      <c r="L73" s="2">
        <f t="shared" ref="L73" si="307">IF(L71&lt;&gt;".",MOD(L71+L72+IF(M70&lt;&gt;"",M70,N70),2),".")</f>
        <v>1</v>
      </c>
      <c r="M73" s="2">
        <f t="shared" ref="M73" si="308">IF(M71&lt;&gt;".",MOD(M71+M72+IF(N70&lt;&gt;"",N70,O70),2),".")</f>
        <v>0</v>
      </c>
      <c r="N73" s="2">
        <f t="shared" ref="N73" si="309">IF(N71&lt;&gt;".",MOD(N71+N72+IF(O70&lt;&gt;"",O70,P70),2),".")</f>
        <v>0</v>
      </c>
      <c r="O73" s="2">
        <f t="shared" ref="O73" si="310">IF(O71&lt;&gt;".",MOD(O71+O72+IF(P70&lt;&gt;"",P70,Q70),2),".")</f>
        <v>0</v>
      </c>
      <c r="P73" s="2" t="str">
        <f t="shared" ref="P73" si="311">IF(P71&lt;&gt;".",MOD(P71+P72+IF(Q70&lt;&gt;"",Q70,R70),2),".")</f>
        <v>.</v>
      </c>
      <c r="Q73" s="2">
        <f t="shared" ref="Q73" si="312">IF(Q71&lt;&gt;".",MOD(Q71+Q72+IF(R70&lt;&gt;"",R70,S70),2),".")</f>
        <v>1</v>
      </c>
      <c r="R73" s="2">
        <f t="shared" ref="R73" si="313">IF(R71&lt;&gt;".",MOD(R71+R72+IF(S70&lt;&gt;"",S70,T70),2),".")</f>
        <v>1</v>
      </c>
      <c r="S73" s="2">
        <f t="shared" ref="S73" si="314">IF(S71&lt;&gt;".",MOD(S71+S72+IF(T70&lt;&gt;"",T70,U70),2),".")</f>
        <v>1</v>
      </c>
      <c r="T73" s="2">
        <f t="shared" ref="T73" si="315">IF(T71&lt;&gt;".",MOD(T71+T72+IF(U70&lt;&gt;"",U70,V70),2),".")</f>
        <v>0</v>
      </c>
      <c r="U73" s="2" t="str">
        <f t="shared" ref="U73" si="316">IF(U71&lt;&gt;".",MOD(U71+U72+IF(V70&lt;&gt;"",V70,W70),2),".")</f>
        <v>.</v>
      </c>
      <c r="V73" s="2">
        <f t="shared" ref="V73" si="317">IF(V71&lt;&gt;".",MOD(V71+V72+IF(W70&lt;&gt;"",W70,X70),2),".")</f>
        <v>0</v>
      </c>
      <c r="W73" s="2">
        <f t="shared" ref="W73" si="318">IF(W71&lt;&gt;".",MOD(W71+W72+IF(X70&lt;&gt;"",X70,Y70),2),".")</f>
        <v>0</v>
      </c>
      <c r="X73" s="2">
        <f t="shared" ref="X73" si="319">IF(X71&lt;&gt;".",MOD(X71+X72+IF(Y70&lt;&gt;"",Y70,Z70),2),".")</f>
        <v>0</v>
      </c>
      <c r="Y73" s="2">
        <f>IF(Y71&lt;&gt;".",MOD(Y71+Y72+IF(Z70&lt;&gt;"",Z70,AA70),2),".")</f>
        <v>0</v>
      </c>
      <c r="Z73" s="7" t="s">
        <v>34</v>
      </c>
      <c r="AA73" s="2">
        <f>IF(G73=0,_xlfn.DECIMAL(SUBSTITUTE(_xlfn.CONCAT(G73:Y73),".",""),2),0-_xlfn.DECIMAL(SUBSTITUTE(_xlfn.CONCAT(G74:Y74),".",""),2))</f>
        <v>10464</v>
      </c>
      <c r="AB73" s="9" t="str">
        <f>"(10)"</f>
        <v>(10)</v>
      </c>
      <c r="AG73">
        <f>AG71+AG72</f>
        <v>10464</v>
      </c>
      <c r="AH73" s="8" t="str">
        <f>"(10)"</f>
        <v>(10)</v>
      </c>
    </row>
    <row r="74" spans="4:36" x14ac:dyDescent="0.25">
      <c r="G74" s="2">
        <f t="shared" ref="G74" si="320">IF(G$3 &lt;&gt; "",VALUE(MID(_xlfn.BASE(2^16-_xlfn.DECIMAL(SUBSTITUTE(_xlfn.CONCAT($G73:$Y73),".",""),2),2,16),G$3,1)),".")</f>
        <v>1</v>
      </c>
      <c r="H74" s="2">
        <f t="shared" ref="H74" si="321">IF(H$3 &lt;&gt; "",VALUE(MID(_xlfn.BASE(2^16-_xlfn.DECIMAL(SUBSTITUTE(_xlfn.CONCAT($G73:$Y73),".",""),2),2,16),H$3,1)),".")</f>
        <v>1</v>
      </c>
      <c r="I74" s="2">
        <f t="shared" ref="I74" si="322">IF(I$3 &lt;&gt; "",VALUE(MID(_xlfn.BASE(2^16-_xlfn.DECIMAL(SUBSTITUTE(_xlfn.CONCAT($G73:$Y73),".",""),2),2,16),I$3,1)),".")</f>
        <v>0</v>
      </c>
      <c r="J74" s="2">
        <f t="shared" ref="J74" si="323">IF(J$3 &lt;&gt; "",VALUE(MID(_xlfn.BASE(2^16-_xlfn.DECIMAL(SUBSTITUTE(_xlfn.CONCAT($G73:$Y73),".",""),2),2,16),J$3,1)),".")</f>
        <v>1</v>
      </c>
      <c r="K74" s="2" t="str">
        <f t="shared" ref="K74" si="324">IF(K$3 &lt;&gt; "",VALUE(MID(_xlfn.BASE(2^16-_xlfn.DECIMAL(SUBSTITUTE(_xlfn.CONCAT($G73:$Y73),".",""),2),2,16),K$3,1)),".")</f>
        <v>.</v>
      </c>
      <c r="L74" s="2">
        <f t="shared" ref="L74" si="325">IF(L$3 &lt;&gt; "",VALUE(MID(_xlfn.BASE(2^16-_xlfn.DECIMAL(SUBSTITUTE(_xlfn.CONCAT($G73:$Y73),".",""),2),2,16),L$3,1)),".")</f>
        <v>0</v>
      </c>
      <c r="M74" s="2">
        <f t="shared" ref="M74" si="326">IF(M$3 &lt;&gt; "",VALUE(MID(_xlfn.BASE(2^16-_xlfn.DECIMAL(SUBSTITUTE(_xlfn.CONCAT($G73:$Y73),".",""),2),2,16),M$3,1)),".")</f>
        <v>1</v>
      </c>
      <c r="N74" s="2">
        <f t="shared" ref="N74" si="327">IF(N$3 &lt;&gt; "",VALUE(MID(_xlfn.BASE(2^16-_xlfn.DECIMAL(SUBSTITUTE(_xlfn.CONCAT($G73:$Y73),".",""),2),2,16),N$3,1)),".")</f>
        <v>1</v>
      </c>
      <c r="O74" s="2">
        <f t="shared" ref="O74" si="328">IF(O$3 &lt;&gt; "",VALUE(MID(_xlfn.BASE(2^16-_xlfn.DECIMAL(SUBSTITUTE(_xlfn.CONCAT($G73:$Y73),".",""),2),2,16),O$3,1)),".")</f>
        <v>1</v>
      </c>
      <c r="P74" s="2" t="str">
        <f t="shared" ref="P74" si="329">IF(P$3 &lt;&gt; "",VALUE(MID(_xlfn.BASE(2^16-_xlfn.DECIMAL(SUBSTITUTE(_xlfn.CONCAT($G73:$Y73),".",""),2),2,16),P$3,1)),".")</f>
        <v>.</v>
      </c>
      <c r="Q74" s="2">
        <f t="shared" ref="Q74" si="330">IF(Q$3 &lt;&gt; "",VALUE(MID(_xlfn.BASE(2^16-_xlfn.DECIMAL(SUBSTITUTE(_xlfn.CONCAT($G73:$Y73),".",""),2),2,16),Q$3,1)),".")</f>
        <v>0</v>
      </c>
      <c r="R74" s="2">
        <f t="shared" ref="R74" si="331">IF(R$3 &lt;&gt; "",VALUE(MID(_xlfn.BASE(2^16-_xlfn.DECIMAL(SUBSTITUTE(_xlfn.CONCAT($G73:$Y73),".",""),2),2,16),R$3,1)),".")</f>
        <v>0</v>
      </c>
      <c r="S74" s="2">
        <f t="shared" ref="S74" si="332">IF(S$3 &lt;&gt; "",VALUE(MID(_xlfn.BASE(2^16-_xlfn.DECIMAL(SUBSTITUTE(_xlfn.CONCAT($G73:$Y73),".",""),2),2,16),S$3,1)),".")</f>
        <v>1</v>
      </c>
      <c r="T74" s="2">
        <f t="shared" ref="T74" si="333">IF(T$3 &lt;&gt; "",VALUE(MID(_xlfn.BASE(2^16-_xlfn.DECIMAL(SUBSTITUTE(_xlfn.CONCAT($G73:$Y73),".",""),2),2,16),T$3,1)),".")</f>
        <v>0</v>
      </c>
      <c r="U74" s="2" t="str">
        <f t="shared" ref="U74" si="334">IF(U$3 &lt;&gt; "",VALUE(MID(_xlfn.BASE(2^16-_xlfn.DECIMAL(SUBSTITUTE(_xlfn.CONCAT($G73:$Y73),".",""),2),2,16),U$3,1)),".")</f>
        <v>.</v>
      </c>
      <c r="V74" s="2">
        <f t="shared" ref="V74" si="335">IF(V$3 &lt;&gt; "",VALUE(MID(_xlfn.BASE(2^16-_xlfn.DECIMAL(SUBSTITUTE(_xlfn.CONCAT($G73:$Y73),".",""),2),2,16),V$3,1)),".")</f>
        <v>0</v>
      </c>
      <c r="W74" s="2">
        <f t="shared" ref="W74" si="336">IF(W$3 &lt;&gt; "",VALUE(MID(_xlfn.BASE(2^16-_xlfn.DECIMAL(SUBSTITUTE(_xlfn.CONCAT($G73:$Y73),".",""),2),2,16),W$3,1)),".")</f>
        <v>0</v>
      </c>
      <c r="X74" s="2">
        <f>IF(X$3 &lt;&gt; "",VALUE(MID(_xlfn.BASE(2^16-_xlfn.DECIMAL(SUBSTITUTE(_xlfn.CONCAT($G73:$Y73),".",""),2),2,16),X$3,1)),".")</f>
        <v>0</v>
      </c>
      <c r="Y74" s="2">
        <f>IF(Y$3 &lt;&gt; "",VALUE(MID(_xlfn.BASE(2^16-_xlfn.DECIMAL(SUBSTITUTE(_xlfn.CONCAT($G73:$Y73),".",""),2),2,16),Y$3,1)),".")</f>
        <v>0</v>
      </c>
    </row>
    <row r="75" spans="4:36" x14ac:dyDescent="0.25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4:36" x14ac:dyDescent="0.25">
      <c r="G76" s="2"/>
      <c r="H76" s="1" t="s">
        <v>38</v>
      </c>
      <c r="I76" s="2">
        <f>G70</f>
        <v>1</v>
      </c>
      <c r="J76" s="2"/>
      <c r="K76" s="2"/>
      <c r="L76" s="1" t="s">
        <v>39</v>
      </c>
      <c r="M76" s="2">
        <f>IF(MOD(SUM(Q73:Y73),2)=0,1,0)</f>
        <v>0</v>
      </c>
      <c r="N76" s="2"/>
      <c r="O76" s="2"/>
      <c r="P76" s="1" t="s">
        <v>40</v>
      </c>
      <c r="Q76" s="2">
        <f>V70</f>
        <v>1</v>
      </c>
      <c r="R76" s="2"/>
      <c r="S76" s="2"/>
      <c r="T76" s="1" t="s">
        <v>41</v>
      </c>
      <c r="U76" s="2">
        <f>IF(SUM(G73:Y73)=0,1,0)</f>
        <v>0</v>
      </c>
      <c r="V76" s="2"/>
      <c r="W76" s="2"/>
      <c r="X76" s="1" t="s">
        <v>42</v>
      </c>
      <c r="Y76" s="2">
        <f>G73</f>
        <v>0</v>
      </c>
      <c r="AA76" s="1" t="s">
        <v>43</v>
      </c>
      <c r="AB76" s="2">
        <f>IF(OR(AND(G71=0,G72=0,G73=1), AND(G71=1,G72=1,G73=0)),1,0)</f>
        <v>0</v>
      </c>
    </row>
  </sheetData>
  <conditionalFormatting sqref="G4:Y7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headerFooter>
    <oddHeader>&amp;LГерасимов Артём Кириллович&amp;CВариант 14&amp;R&amp;F</oddHeader>
    <oddFooter>&amp;R26 ‎ноября ‎2021 ‎г., ‏‎17:02:16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B900-331C-4BFE-8F60-81B203BCEFCB}">
  <sheetPr codeName="Лист2"/>
  <dimension ref="A1"/>
  <sheetViews>
    <sheetView workbookViewId="0">
      <selection activeCell="X18" sqref="X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Герасимов</dc:creator>
  <cp:lastModifiedBy>Артём Герасимов</cp:lastModifiedBy>
  <dcterms:created xsi:type="dcterms:W3CDTF">2015-06-05T18:19:34Z</dcterms:created>
  <dcterms:modified xsi:type="dcterms:W3CDTF">2021-12-08T09:30:29Z</dcterms:modified>
</cp:coreProperties>
</file>