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.HP\Documents\Business\Calculator\What if Website\"/>
    </mc:Choice>
  </mc:AlternateContent>
  <bookViews>
    <workbookView xWindow="0" yWindow="0" windowWidth="20490" windowHeight="9510"/>
  </bookViews>
  <sheets>
    <sheet name="Mo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AC17" i="1" l="1"/>
  <c r="AC18" i="1"/>
  <c r="AC19" i="1"/>
  <c r="AC20" i="1"/>
  <c r="AC22" i="1"/>
  <c r="AB14" i="1"/>
  <c r="AC14" i="1" s="1"/>
  <c r="AB15" i="1"/>
  <c r="AB16" i="1"/>
  <c r="AB17" i="1"/>
  <c r="AB18" i="1"/>
  <c r="AB19" i="1"/>
  <c r="AB20" i="1"/>
  <c r="AB21" i="1"/>
  <c r="AB22" i="1"/>
  <c r="AB13" i="1"/>
  <c r="AA14" i="1"/>
  <c r="AA15" i="1"/>
  <c r="AC15" i="1" s="1"/>
  <c r="AA16" i="1"/>
  <c r="AA17" i="1"/>
  <c r="AA18" i="1"/>
  <c r="AA19" i="1"/>
  <c r="AA20" i="1"/>
  <c r="AA21" i="1"/>
  <c r="AC21" i="1" s="1"/>
  <c r="AA22" i="1"/>
  <c r="AA13" i="1"/>
  <c r="G29" i="1"/>
  <c r="AC16" i="1" l="1"/>
  <c r="AC13" i="1"/>
  <c r="AC23" i="1" s="1"/>
  <c r="AC24" i="1" s="1"/>
  <c r="AB23" i="1"/>
  <c r="AB24" i="1" s="1"/>
  <c r="AC26" i="1" l="1"/>
  <c r="AD23" i="1"/>
  <c r="AB26" i="1"/>
  <c r="AB25" i="1"/>
  <c r="B29" i="1" l="1"/>
  <c r="B27" i="1"/>
  <c r="B28" i="1"/>
  <c r="E26" i="1"/>
  <c r="B26" i="1"/>
  <c r="E28" i="1"/>
  <c r="F28" i="1" s="1"/>
  <c r="G26" i="1"/>
  <c r="D26" i="1"/>
</calcChain>
</file>

<file path=xl/comments1.xml><?xml version="1.0" encoding="utf-8"?>
<comments xmlns="http://schemas.openxmlformats.org/spreadsheetml/2006/main">
  <authors>
    <author>Nathanial Arias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 xml:space="preserve">
The Numerical Grade you wnt to finish the module with e.g 75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task or piece of work allocated to you as part of your course.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 xml:space="preserve">
'Weight' is how much the assingment contributes to your module grade.
 For example, if your module is 40% in class test and 60 % exam, and you have already completed the in-class test - then simply enter 40 for the weighting.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The Grade that you received for each assingment.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<sst xmlns="http://schemas.openxmlformats.org/spreadsheetml/2006/main" count="24" uniqueCount="21">
  <si>
    <r>
      <t xml:space="preserve">'What If' </t>
    </r>
    <r>
      <rPr>
        <b/>
        <u/>
        <sz val="18"/>
        <color rgb="FF00B050"/>
        <rFont val="Calibri"/>
        <family val="2"/>
        <scheme val="minor"/>
      </rPr>
      <t>Module</t>
    </r>
    <r>
      <rPr>
        <b/>
        <sz val="18"/>
        <color theme="1"/>
        <rFont val="Calibri"/>
        <family val="2"/>
        <scheme val="minor"/>
      </rPr>
      <t xml:space="preserve"> Grade Calculator </t>
    </r>
  </si>
  <si>
    <t>Target Grade (i)</t>
  </si>
  <si>
    <r>
      <rPr>
        <b/>
        <u/>
        <sz val="11"/>
        <color rgb="FF00B050"/>
        <rFont val="Calibri"/>
        <family val="2"/>
        <scheme val="minor"/>
      </rPr>
      <t>Step 2:</t>
    </r>
    <r>
      <rPr>
        <b/>
        <sz val="11"/>
        <color theme="1"/>
        <rFont val="Calibri"/>
        <family val="2"/>
        <scheme val="minor"/>
      </rPr>
      <t xml:space="preserve"> Please Enter The </t>
    </r>
    <r>
      <rPr>
        <b/>
        <u/>
        <sz val="11"/>
        <color rgb="FF0070C0"/>
        <rFont val="Calibri"/>
        <family val="2"/>
        <scheme val="minor"/>
      </rPr>
      <t>Weighting</t>
    </r>
    <r>
      <rPr>
        <b/>
        <sz val="11"/>
        <color theme="1"/>
        <rFont val="Calibri"/>
        <family val="2"/>
        <scheme val="minor"/>
      </rPr>
      <t xml:space="preserve"> And The </t>
    </r>
    <r>
      <rPr>
        <b/>
        <u/>
        <sz val="11"/>
        <color rgb="FF0070C0"/>
        <rFont val="Calibri"/>
        <family val="2"/>
        <scheme val="minor"/>
      </rPr>
      <t>Grades</t>
    </r>
    <r>
      <rPr>
        <b/>
        <sz val="11"/>
        <color theme="1"/>
        <rFont val="Calibri"/>
        <family val="2"/>
        <scheme val="minor"/>
      </rPr>
      <t xml:space="preserve"> Of Your </t>
    </r>
    <r>
      <rPr>
        <b/>
        <u/>
        <sz val="11"/>
        <color rgb="FF0070C0"/>
        <rFont val="Calibri"/>
        <family val="2"/>
        <scheme val="minor"/>
      </rPr>
      <t>Completed Assingments:</t>
    </r>
  </si>
  <si>
    <t>Weight (i)</t>
  </si>
  <si>
    <t xml:space="preserve">Grade  (i)  </t>
  </si>
  <si>
    <t>grade</t>
  </si>
  <si>
    <t>Weight</t>
  </si>
  <si>
    <t>weighted grade</t>
  </si>
  <si>
    <t>Column1</t>
  </si>
  <si>
    <t>-</t>
  </si>
  <si>
    <t xml:space="preserve">Assignments (i) </t>
  </si>
  <si>
    <t xml:space="preserve"> Help:</t>
  </si>
  <si>
    <t>here</t>
  </si>
  <si>
    <r>
      <t xml:space="preserve">DISCLAIMER: </t>
    </r>
    <r>
      <rPr>
        <b/>
        <i/>
        <sz val="11"/>
        <color theme="1"/>
        <rFont val="Calibri"/>
        <family val="2"/>
        <scheme val="minor"/>
      </rPr>
      <t>This is NOT an official calculator and - although checked for accuracy - may contain errors.</t>
    </r>
  </si>
  <si>
    <t>This calculator is intended for informational purposes and you may use it at your own risk.</t>
  </si>
  <si>
    <r>
      <rPr>
        <b/>
        <u/>
        <sz val="11"/>
        <color rgb="FF00B050"/>
        <rFont val="Calibri"/>
        <family val="2"/>
        <scheme val="minor"/>
      </rPr>
      <t>Step 3:</t>
    </r>
    <r>
      <rPr>
        <b/>
        <sz val="11"/>
        <color theme="1"/>
        <rFont val="Calibri"/>
        <family val="2"/>
        <scheme val="minor"/>
      </rPr>
      <t xml:space="preserve"> Look </t>
    </r>
    <r>
      <rPr>
        <b/>
        <u/>
        <sz val="11"/>
        <color rgb="FF0070C0"/>
        <rFont val="Calibri"/>
        <family val="2"/>
        <scheme val="minor"/>
      </rPr>
      <t>Below:</t>
    </r>
  </si>
  <si>
    <r>
      <t xml:space="preserve"> &gt; Watch a 2 Minute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u/>
        <sz val="11"/>
        <color rgb="FF00B050"/>
        <rFont val="Calibri"/>
        <family val="2"/>
        <scheme val="minor"/>
      </rPr>
      <t>Video Tutorial</t>
    </r>
  </si>
  <si>
    <r>
      <t xml:space="preserve"> &gt; Hover Over The </t>
    </r>
    <r>
      <rPr>
        <b/>
        <sz val="11"/>
        <color rgb="FF00B050"/>
        <rFont val="Calibri"/>
        <family val="2"/>
        <scheme val="minor"/>
      </rPr>
      <t>'</t>
    </r>
    <r>
      <rPr>
        <b/>
        <u/>
        <sz val="11"/>
        <color rgb="FF00B050"/>
        <rFont val="Calibri"/>
        <family val="2"/>
        <scheme val="minor"/>
      </rPr>
      <t xml:space="preserve">(i)' For More Information. </t>
    </r>
  </si>
  <si>
    <t xml:space="preserve">    e.g Hover Over Target Grade For More Info About Target Grade.</t>
  </si>
  <si>
    <r>
      <rPr>
        <b/>
        <u/>
        <sz val="11"/>
        <color rgb="FF00B050"/>
        <rFont val="Calibri"/>
        <family val="2"/>
        <scheme val="minor"/>
      </rPr>
      <t>Step 1:</t>
    </r>
    <r>
      <rPr>
        <b/>
        <sz val="11"/>
        <color theme="1"/>
        <rFont val="Calibri"/>
        <family val="2"/>
        <scheme val="minor"/>
      </rPr>
      <t xml:space="preserve"> Please Enter Your </t>
    </r>
    <r>
      <rPr>
        <b/>
        <u/>
        <sz val="11"/>
        <color rgb="FF0070C0"/>
        <rFont val="Calibri"/>
        <family val="2"/>
        <scheme val="minor"/>
      </rPr>
      <t>Target Grade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For The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u/>
        <sz val="11"/>
        <color rgb="FF0070C0"/>
        <rFont val="Calibri"/>
        <family val="2"/>
        <scheme val="minor"/>
      </rPr>
      <t>Module (e.g 60)</t>
    </r>
    <r>
      <rPr>
        <b/>
        <sz val="11"/>
        <color rgb="FF00B050"/>
        <rFont val="Calibri"/>
        <family val="2"/>
        <scheme val="minor"/>
      </rPr>
      <t>:</t>
    </r>
  </si>
  <si>
    <r>
      <t xml:space="preserve">Know What You Need In Your </t>
    </r>
    <r>
      <rPr>
        <b/>
        <i/>
        <u/>
        <sz val="11"/>
        <color rgb="FF0070C0"/>
        <rFont val="Calibri"/>
        <family val="2"/>
        <scheme val="minor"/>
      </rPr>
      <t xml:space="preserve">Next Assingment </t>
    </r>
    <r>
      <rPr>
        <i/>
        <sz val="11"/>
        <color rgb="FF0070C0"/>
        <rFont val="Calibri"/>
        <family val="2"/>
        <scheme val="minor"/>
      </rPr>
      <t>to Achieve Your Target Grade.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</si>
</sst>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u/>
      <sz val="1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4" tint="0.79998168889431442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4" tint="0.79998168889431442"/>
      </right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6" tint="0.39997558519241921"/>
      </left>
      <right/>
      <top style="thin">
        <color theme="4" tint="0.79998168889431442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4" tint="0.79998168889431442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quotePrefix="1" applyFont="1"/>
    <xf numFmtId="0" fontId="4" fillId="0" borderId="0" xfId="0" applyFont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4" fillId="4" borderId="0" xfId="0" applyFont="1" applyFill="1"/>
    <xf numFmtId="9" fontId="7" fillId="0" borderId="0" xfId="1" applyFont="1" applyAlignment="1" applyProtection="1">
      <alignment horizontal="center"/>
      <protection hidden="1"/>
    </xf>
    <xf numFmtId="9" fontId="7" fillId="0" borderId="0" xfId="0" applyNumberFormat="1" applyFont="1" applyAlignment="1" applyProtection="1">
      <alignment horizontal="left"/>
      <protection hidden="1"/>
    </xf>
    <xf numFmtId="0" fontId="15" fillId="3" borderId="0" xfId="0" applyFont="1" applyFill="1" applyBorder="1"/>
    <xf numFmtId="0" fontId="16" fillId="3" borderId="0" xfId="2" applyFont="1" applyFill="1" applyBorder="1"/>
    <xf numFmtId="0" fontId="15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10" fontId="0" fillId="0" borderId="0" xfId="1" applyNumberFormat="1" applyFont="1"/>
    <xf numFmtId="9" fontId="0" fillId="0" borderId="0" xfId="1" applyFont="1"/>
    <xf numFmtId="9" fontId="8" fillId="0" borderId="0" xfId="1" applyFont="1" applyAlignment="1" applyProtection="1">
      <alignment horizontal="center"/>
      <protection hidden="1"/>
    </xf>
    <xf numFmtId="0" fontId="9" fillId="0" borderId="0" xfId="2" applyFont="1" applyProtection="1">
      <protection hidden="1"/>
    </xf>
    <xf numFmtId="0" fontId="2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13" fillId="3" borderId="9" xfId="2" applyFill="1" applyBorder="1"/>
    <xf numFmtId="0" fontId="17" fillId="3" borderId="8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8" fillId="0" borderId="0" xfId="0" applyFont="1"/>
    <xf numFmtId="0" fontId="2" fillId="3" borderId="0" xfId="0" applyFont="1" applyFill="1" applyAlignment="1">
      <alignment horizontal="center"/>
    </xf>
    <xf numFmtId="0" fontId="2" fillId="3" borderId="0" xfId="1" applyNumberFormat="1" applyFont="1" applyFill="1" applyAlignment="1">
      <alignment horizontal="center"/>
    </xf>
    <xf numFmtId="9" fontId="8" fillId="0" borderId="0" xfId="0" applyNumberFormat="1" applyFont="1" applyAlignment="1" applyProtection="1">
      <alignment horizontal="left"/>
      <protection hidden="1"/>
    </xf>
    <xf numFmtId="164" fontId="19" fillId="0" borderId="0" xfId="2" applyNumberFormat="1" applyFont="1" applyAlignment="1" applyProtection="1">
      <alignment horizontal="left"/>
      <protection hidden="1"/>
    </xf>
    <xf numFmtId="0" fontId="9" fillId="0" borderId="0" xfId="0" applyFont="1" applyProtection="1">
      <protection hidden="1"/>
    </xf>
    <xf numFmtId="9" fontId="19" fillId="0" borderId="0" xfId="1" applyFont="1" applyAlignment="1" applyProtection="1">
      <alignment horizontal="left"/>
      <protection hidden="1"/>
    </xf>
    <xf numFmtId="10" fontId="8" fillId="0" borderId="0" xfId="1" applyNumberFormat="1" applyFont="1" applyAlignment="1" applyProtection="1">
      <alignment horizontal="center" wrapText="1"/>
      <protection hidden="1"/>
    </xf>
    <xf numFmtId="0" fontId="20" fillId="4" borderId="0" xfId="0" applyFont="1" applyFill="1"/>
    <xf numFmtId="0" fontId="0" fillId="3" borderId="8" xfId="0" applyFont="1" applyFill="1" applyBorder="1"/>
    <xf numFmtId="0" fontId="0" fillId="3" borderId="11" xfId="0" applyFont="1" applyFill="1" applyBorder="1"/>
    <xf numFmtId="0" fontId="2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8">
    <dxf>
      <font>
        <b/>
        <family val="2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family val="2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B8" totalsRowShown="0" headerRowDxfId="7" dataDxfId="6">
  <tableColumns count="1">
    <tableColumn id="1" name="Target Grade (i)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2:D22" totalsRowShown="0" headerRowDxfId="4" dataDxfId="3">
  <tableColumns count="3">
    <tableColumn id="1" name="Assignments (i) " dataDxfId="2"/>
    <tableColumn id="2" name="Weight (i)" dataDxfId="1"/>
    <tableColumn id="3" name="Grade  (i)  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youtube.com/watch?v=RfaqW50CxGc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G31"/>
  <sheetViews>
    <sheetView showGridLines="0" showRowColHeaders="0" tabSelected="1" zoomScale="105" zoomScaleNormal="105" workbookViewId="0">
      <selection activeCell="B8" sqref="B8"/>
    </sheetView>
  </sheetViews>
  <sheetFormatPr defaultRowHeight="15" x14ac:dyDescent="0.25"/>
  <cols>
    <col min="2" max="2" width="17.42578125" customWidth="1"/>
    <col min="3" max="3" width="13.85546875" customWidth="1"/>
    <col min="4" max="4" width="15.85546875" customWidth="1"/>
    <col min="5" max="5" width="9.28515625" customWidth="1"/>
    <col min="6" max="6" width="16.7109375" customWidth="1"/>
    <col min="11" max="11" width="1.85546875" customWidth="1"/>
    <col min="12" max="12" width="9.140625" hidden="1" customWidth="1"/>
    <col min="13" max="13" width="1" customWidth="1"/>
    <col min="17" max="17" width="0.85546875" customWidth="1"/>
    <col min="26" max="26" width="8.28515625" customWidth="1"/>
    <col min="27" max="27" width="0.140625" hidden="1" customWidth="1"/>
    <col min="28" max="28" width="6.7109375" hidden="1" customWidth="1"/>
    <col min="29" max="29" width="15.85546875" hidden="1" customWidth="1"/>
    <col min="30" max="30" width="14.5703125" hidden="1" customWidth="1"/>
    <col min="31" max="33" width="9.140625" hidden="1" customWidth="1"/>
  </cols>
  <sheetData>
    <row r="2" spans="2:30" ht="23.25" x14ac:dyDescent="0.35">
      <c r="B2" s="1" t="s">
        <v>0</v>
      </c>
    </row>
    <row r="3" spans="2:30" x14ac:dyDescent="0.25">
      <c r="B3" s="2" t="s">
        <v>20</v>
      </c>
    </row>
    <row r="5" spans="2:30" x14ac:dyDescent="0.25">
      <c r="B5" s="44" t="s">
        <v>19</v>
      </c>
      <c r="C5" s="44"/>
      <c r="D5" s="44"/>
      <c r="E5" s="44"/>
    </row>
    <row r="7" spans="2:30" x14ac:dyDescent="0.25">
      <c r="B7" s="3" t="s">
        <v>1</v>
      </c>
    </row>
    <row r="8" spans="2:30" x14ac:dyDescent="0.25">
      <c r="B8" s="4">
        <v>60</v>
      </c>
    </row>
    <row r="10" spans="2:30" x14ac:dyDescent="0.25">
      <c r="B10" s="5" t="s">
        <v>2</v>
      </c>
      <c r="H10" s="19" t="s">
        <v>11</v>
      </c>
      <c r="I10" s="20"/>
      <c r="J10" s="20"/>
      <c r="K10" s="20"/>
      <c r="L10" s="20"/>
      <c r="M10" s="20"/>
      <c r="N10" s="21"/>
      <c r="O10" s="20"/>
      <c r="P10" s="20"/>
      <c r="Q10" s="22"/>
    </row>
    <row r="11" spans="2:30" x14ac:dyDescent="0.25">
      <c r="H11" s="23"/>
      <c r="I11" s="24"/>
      <c r="J11" s="24"/>
      <c r="K11" s="24"/>
      <c r="L11" s="24"/>
      <c r="M11" s="24"/>
      <c r="N11" s="25"/>
      <c r="O11" s="24"/>
      <c r="P11" s="24"/>
      <c r="Q11" s="26"/>
    </row>
    <row r="12" spans="2:30" x14ac:dyDescent="0.25">
      <c r="B12" s="3" t="s">
        <v>10</v>
      </c>
      <c r="C12" s="3" t="s">
        <v>3</v>
      </c>
      <c r="D12" s="3" t="s">
        <v>4</v>
      </c>
      <c r="H12" s="42" t="s">
        <v>16</v>
      </c>
      <c r="I12" s="24"/>
      <c r="J12" s="24"/>
      <c r="K12" s="24"/>
      <c r="L12" s="24"/>
      <c r="M12" s="24"/>
      <c r="N12" s="27" t="s">
        <v>12</v>
      </c>
      <c r="O12" s="24"/>
      <c r="P12" s="24"/>
      <c r="Q12" s="26"/>
      <c r="AA12" s="10" t="s">
        <v>5</v>
      </c>
      <c r="AB12" s="11" t="s">
        <v>6</v>
      </c>
      <c r="AC12" s="10" t="s">
        <v>7</v>
      </c>
      <c r="AD12" s="12" t="s">
        <v>8</v>
      </c>
    </row>
    <row r="13" spans="2:30" x14ac:dyDescent="0.25">
      <c r="B13" s="6">
        <v>1</v>
      </c>
      <c r="C13" s="34">
        <v>70</v>
      </c>
      <c r="D13" s="34">
        <v>60</v>
      </c>
      <c r="H13" s="28"/>
      <c r="I13" s="24"/>
      <c r="J13" s="24"/>
      <c r="K13" s="24"/>
      <c r="L13" s="24"/>
      <c r="M13" s="24"/>
      <c r="N13" s="25"/>
      <c r="O13" s="24"/>
      <c r="P13" s="24"/>
      <c r="Q13" s="26"/>
      <c r="AA13" s="13">
        <f>Table2[[#This Row],[Grade  (i)  ]]/100</f>
        <v>0.6</v>
      </c>
      <c r="AB13" s="13">
        <f>Table2[[#This Row],[Weight (i)]]</f>
        <v>70</v>
      </c>
      <c r="AC13" s="13">
        <f>AA13*AB13</f>
        <v>42</v>
      </c>
      <c r="AD13" s="14"/>
    </row>
    <row r="14" spans="2:30" x14ac:dyDescent="0.25">
      <c r="B14" s="6">
        <v>2</v>
      </c>
      <c r="C14" s="34"/>
      <c r="D14" s="34"/>
      <c r="H14" s="42" t="s">
        <v>17</v>
      </c>
      <c r="I14" s="24"/>
      <c r="J14" s="24"/>
      <c r="K14" s="24"/>
      <c r="L14" s="24"/>
      <c r="M14" s="24"/>
      <c r="N14" s="25"/>
      <c r="O14" s="24"/>
      <c r="P14" s="24"/>
      <c r="Q14" s="26"/>
      <c r="AA14" s="13">
        <f>Table2[[#This Row],[Grade  (i)  ]]/100</f>
        <v>0</v>
      </c>
      <c r="AB14" s="13">
        <f>Table2[[#This Row],[Weight (i)]]</f>
        <v>0</v>
      </c>
      <c r="AC14" s="13">
        <f t="shared" ref="AC14:AC22" si="0">AA14*AB14</f>
        <v>0</v>
      </c>
      <c r="AD14" t="s">
        <v>9</v>
      </c>
    </row>
    <row r="15" spans="2:30" x14ac:dyDescent="0.25">
      <c r="B15" s="6">
        <v>3</v>
      </c>
      <c r="C15" s="34"/>
      <c r="D15" s="35"/>
      <c r="H15" s="43" t="s">
        <v>18</v>
      </c>
      <c r="I15" s="24"/>
      <c r="J15" s="24"/>
      <c r="K15" s="24"/>
      <c r="L15" s="24"/>
      <c r="M15" s="24"/>
      <c r="N15" s="25"/>
      <c r="O15" s="24"/>
      <c r="P15" s="24"/>
      <c r="Q15" s="26"/>
      <c r="AA15" s="13">
        <f>Table2[[#This Row],[Grade  (i)  ]]/100</f>
        <v>0</v>
      </c>
      <c r="AB15" s="13">
        <f>Table2[[#This Row],[Weight (i)]]</f>
        <v>0</v>
      </c>
      <c r="AC15" s="13">
        <f t="shared" si="0"/>
        <v>0</v>
      </c>
      <c r="AD15" t="s">
        <v>9</v>
      </c>
    </row>
    <row r="16" spans="2:30" x14ac:dyDescent="0.25">
      <c r="B16" s="6">
        <v>4</v>
      </c>
      <c r="C16" s="34"/>
      <c r="D16" s="35"/>
      <c r="H16" s="29"/>
      <c r="I16" s="30"/>
      <c r="J16" s="30"/>
      <c r="K16" s="30"/>
      <c r="L16" s="30"/>
      <c r="M16" s="30"/>
      <c r="N16" s="31"/>
      <c r="O16" s="30"/>
      <c r="P16" s="30"/>
      <c r="Q16" s="32"/>
      <c r="AA16" s="13">
        <f>Table2[[#This Row],[Grade  (i)  ]]/100</f>
        <v>0</v>
      </c>
      <c r="AB16" s="13">
        <f>Table2[[#This Row],[Weight (i)]]</f>
        <v>0</v>
      </c>
      <c r="AC16" s="13">
        <f t="shared" si="0"/>
        <v>0</v>
      </c>
      <c r="AD16" t="s">
        <v>9</v>
      </c>
    </row>
    <row r="17" spans="2:30" x14ac:dyDescent="0.25">
      <c r="B17" s="6">
        <v>5</v>
      </c>
      <c r="C17" s="34"/>
      <c r="D17" s="35"/>
      <c r="AA17" s="13">
        <f>Table2[[#This Row],[Grade  (i)  ]]/100</f>
        <v>0</v>
      </c>
      <c r="AB17" s="13">
        <f>Table2[[#This Row],[Weight (i)]]</f>
        <v>0</v>
      </c>
      <c r="AC17" s="13">
        <f t="shared" si="0"/>
        <v>0</v>
      </c>
      <c r="AD17" t="s">
        <v>9</v>
      </c>
    </row>
    <row r="18" spans="2:30" x14ac:dyDescent="0.25">
      <c r="B18" s="6">
        <v>6</v>
      </c>
      <c r="C18" s="34"/>
      <c r="D18" s="35"/>
      <c r="G18" s="5"/>
      <c r="H18" s="5" t="s">
        <v>13</v>
      </c>
      <c r="AA18" s="13">
        <f>Table2[[#This Row],[Grade  (i)  ]]/100</f>
        <v>0</v>
      </c>
      <c r="AB18" s="13">
        <f>Table2[[#This Row],[Weight (i)]]</f>
        <v>0</v>
      </c>
      <c r="AC18" s="13">
        <f t="shared" si="0"/>
        <v>0</v>
      </c>
    </row>
    <row r="19" spans="2:30" x14ac:dyDescent="0.25">
      <c r="B19" s="6">
        <v>7</v>
      </c>
      <c r="C19" s="34"/>
      <c r="D19" s="35"/>
      <c r="G19" s="33"/>
      <c r="H19" s="33" t="s">
        <v>14</v>
      </c>
      <c r="AA19" s="13">
        <f>Table2[[#This Row],[Grade  (i)  ]]/100</f>
        <v>0</v>
      </c>
      <c r="AB19" s="13">
        <f>Table2[[#This Row],[Weight (i)]]</f>
        <v>0</v>
      </c>
      <c r="AC19" s="13">
        <f t="shared" si="0"/>
        <v>0</v>
      </c>
    </row>
    <row r="20" spans="2:30" x14ac:dyDescent="0.25">
      <c r="B20" s="6">
        <v>8</v>
      </c>
      <c r="C20" s="34"/>
      <c r="D20" s="35"/>
      <c r="AA20" s="13">
        <f>Table2[[#This Row],[Grade  (i)  ]]/100</f>
        <v>0</v>
      </c>
      <c r="AB20" s="13">
        <f>Table2[[#This Row],[Weight (i)]]</f>
        <v>0</v>
      </c>
      <c r="AC20" s="13">
        <f t="shared" si="0"/>
        <v>0</v>
      </c>
    </row>
    <row r="21" spans="2:30" x14ac:dyDescent="0.25">
      <c r="B21" s="6">
        <v>9</v>
      </c>
      <c r="C21" s="34"/>
      <c r="D21" s="35"/>
      <c r="AA21" s="13">
        <f>Table2[[#This Row],[Grade  (i)  ]]/100</f>
        <v>0</v>
      </c>
      <c r="AB21" s="13">
        <f>Table2[[#This Row],[Weight (i)]]</f>
        <v>0</v>
      </c>
      <c r="AC21" s="13">
        <f t="shared" si="0"/>
        <v>0</v>
      </c>
    </row>
    <row r="22" spans="2:30" x14ac:dyDescent="0.25">
      <c r="B22" s="6">
        <v>10</v>
      </c>
      <c r="C22" s="34"/>
      <c r="D22" s="35"/>
      <c r="AA22" s="13">
        <f>Table2[[#This Row],[Grade  (i)  ]]/100</f>
        <v>0</v>
      </c>
      <c r="AB22" s="13">
        <f>Table2[[#This Row],[Weight (i)]]</f>
        <v>0</v>
      </c>
      <c r="AC22" s="13">
        <f t="shared" si="0"/>
        <v>0</v>
      </c>
    </row>
    <row r="23" spans="2:30" x14ac:dyDescent="0.25">
      <c r="AB23">
        <f>IF(SUM(AB12:AB22)&gt;99,"Error",SUM(AB12:AB22))</f>
        <v>70</v>
      </c>
      <c r="AC23">
        <f>IF(SUM(AC12:AC22)&gt;99,"Error",SUM(AC12:AC22))</f>
        <v>42</v>
      </c>
      <c r="AD23" s="15">
        <f>(Table1[Target Grade (i)]-AC23)/AB24</f>
        <v>0.6</v>
      </c>
    </row>
    <row r="24" spans="2:30" x14ac:dyDescent="0.25">
      <c r="B24" s="5" t="s">
        <v>15</v>
      </c>
      <c r="AB24">
        <f>100-AB23</f>
        <v>30</v>
      </c>
      <c r="AC24">
        <f>100-AC23</f>
        <v>58</v>
      </c>
    </row>
    <row r="25" spans="2:30" x14ac:dyDescent="0.25">
      <c r="AB25" s="16">
        <f>AB23/100</f>
        <v>0.7</v>
      </c>
    </row>
    <row r="26" spans="2:30" x14ac:dyDescent="0.25">
      <c r="B26" s="37" t="str">
        <f>IFERROR(IF(AND(AD23&gt;=0%,AD23&lt;=100%,AB24&gt;0),"Percent Of The Module Completed:",""),"")</f>
        <v>Percent Of The Module Completed:</v>
      </c>
      <c r="D26" s="17">
        <f>IFERROR(IF(AND(AD23&gt;=0%,AD23&lt;=100%,AB24&gt;0),AB25,""),"")</f>
        <v>0.7</v>
      </c>
      <c r="E26" s="39" t="str">
        <f>IFERROR(IF(AND(AD23&gt;=0%,AD23&lt;=100%,AB24&gt;0),"Pecent Of The Module Left: ",""),"")</f>
        <v xml:space="preserve">Pecent Of The Module Left: </v>
      </c>
      <c r="F26" s="8"/>
      <c r="G26" s="17">
        <f>IFERROR(IF(AND(AD23&gt;=0%,AD23&lt;=100%,AB24&gt;0),AB26,""),"")</f>
        <v>0.3</v>
      </c>
      <c r="H26" s="8"/>
      <c r="AB26" s="16">
        <f>AB24/100</f>
        <v>0.3</v>
      </c>
      <c r="AC26">
        <f>Table1[Target Grade (i)]-AC23</f>
        <v>18</v>
      </c>
    </row>
    <row r="27" spans="2:30" x14ac:dyDescent="0.25">
      <c r="B27" s="38" t="str">
        <f>IFERROR(IF(AD23&lt;0%,"You Have Already Achieved Your Target Grade, Well Done.",""),"")</f>
        <v/>
      </c>
    </row>
    <row r="28" spans="2:30" x14ac:dyDescent="0.25">
      <c r="B28" s="18" t="str">
        <f>IFERROR(IF(AND(AD23&gt;=0%,AD23&lt;=100%,AB24&gt;0),"Grade in NEXT ASSINGMENTS to reach TARGET GRADE: ",""),"")</f>
        <v xml:space="preserve">Grade in NEXT ASSINGMENTS to reach TARGET GRADE: </v>
      </c>
      <c r="E28" s="40">
        <f>IFERROR(IF(AND(AD23&gt;=0%,AD23&lt;=100%,AB24&gt;0), AD23,""),"")</f>
        <v>0.6</v>
      </c>
      <c r="F28" s="36" t="str">
        <f>IF(E28=0,"",IF(E28="","",IF(AND(E28&gt;=59.5%,E28&lt;=69.499%),"(2:1) ",IF(E28&gt;=69.5%,"(First)",IF(AND(E28&gt;=49.5%,E28&lt;=59.499%),"(2:2)",IF(AND(E28&gt;=39.5%,E28&lt;=49.499%),"(3rd) ",IF(E28&lt;=39.499%,"(Fail)",)))))))</f>
        <v xml:space="preserve">(2:1) </v>
      </c>
      <c r="G28" s="9"/>
    </row>
    <row r="29" spans="2:30" x14ac:dyDescent="0.25">
      <c r="B29" s="38" t="str">
        <f>IFERROR(IF(AD23&gt;100%, "Please LOWER Your TAGRET GRADE.",""),"")</f>
        <v/>
      </c>
      <c r="G29" s="9" t="str">
        <f>IF(E29=0,"",IF(E29="","",IF(AND(E29&gt;=59.5%,E29&lt;=69.499%),"(2:1) ",IF(E29&gt;=69.5%,"(First)",IF(AND(E29&gt;=49.5%,E29&lt;=59.499%),"(2:2)",IF(AND(E29&gt;=39.5%,E29&lt;=49.499%),"(3rd) ",IF(E29&lt;=39.499%,"(Fail)",)))))))</f>
        <v/>
      </c>
    </row>
    <row r="30" spans="2:30" x14ac:dyDescent="0.25">
      <c r="B30" s="41" t="str">
        <f>IF(SUM(Table2[Weight (i)])&gt;=100,"Error, Please Reduce The  Weighting Of Your Assingments. Note:  THEY SHOULD ADD UP TO LESS THAN 100.", "")</f>
        <v/>
      </c>
    </row>
    <row r="31" spans="2:30" x14ac:dyDescent="0.25">
      <c r="B31" s="7"/>
    </row>
  </sheetData>
  <protectedRanges>
    <protectedRange sqref="B8" name="Target Grade"/>
    <protectedRange sqref="C13:D22" name="Weight and Grade"/>
    <protectedRange sqref="B13:B22" name="Assignments"/>
  </protectedRanges>
  <mergeCells count="1">
    <mergeCell ref="B5:E5"/>
  </mergeCells>
  <dataValidations count="3">
    <dataValidation type="decimal" allowBlank="1" showInputMessage="1" showErrorMessage="1" errorTitle="Invalid Data" error="Please enter a number between 1 and 100." sqref="B8">
      <formula1>0</formula1>
      <formula2>100</formula2>
    </dataValidation>
    <dataValidation type="decimal" allowBlank="1" showInputMessage="1" showErrorMessage="1" error="Please enter a number between 0 and 100. _x000a_" sqref="D13:D22">
      <formula1>0</formula1>
      <formula2>100</formula2>
    </dataValidation>
    <dataValidation type="decimal" allowBlank="1" showInputMessage="1" showErrorMessage="1" error="Please enter a number between 0 and 99. _x000a_" sqref="C13:C22">
      <formula1>0</formula1>
      <formula2>100</formula2>
    </dataValidation>
  </dataValidations>
  <hyperlinks>
    <hyperlink ref="AB12" location="'Grade Calculator'!A1" display="here"/>
    <hyperlink ref="N12" r:id="rId1"/>
  </hyperlinks>
  <pageMargins left="0.7" right="0.7" top="0.75" bottom="0.75" header="0.3" footer="0.3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Nathanial Arias</dc:creator>
  <cp:lastModifiedBy>Nathanial Arias</cp:lastModifiedBy>
  <dcterms:created xsi:type="dcterms:W3CDTF">2017-05-01T00:02:27Z</dcterms:created>
  <dcterms:modified xsi:type="dcterms:W3CDTF">2017-05-04T10:46:22Z</dcterms:modified>
</cp:coreProperties>
</file>