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estudos Excel\"/>
    </mc:Choice>
  </mc:AlternateContent>
  <xr:revisionPtr revIDLastSave="0" documentId="8_{C883C9B1-2725-43EE-9C69-606DA66A8868}" xr6:coauthVersionLast="47" xr6:coauthVersionMax="47" xr10:uidLastSave="{00000000-0000-0000-0000-000000000000}"/>
  <bookViews>
    <workbookView xWindow="-120" yWindow="-120" windowWidth="20730" windowHeight="11040" xr2:uid="{EEEB6B81-CA4A-4A72-AEA9-F552D12FC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L5" i="1"/>
  <c r="H18" i="1"/>
  <c r="H5" i="1"/>
  <c r="D19" i="1"/>
  <c r="E19" i="1"/>
  <c r="F19" i="1"/>
  <c r="G19" i="1"/>
  <c r="H19" i="1"/>
  <c r="I19" i="1"/>
  <c r="J19" i="1"/>
  <c r="K19" i="1"/>
  <c r="L19" i="1"/>
  <c r="M19" i="1"/>
  <c r="C19" i="1"/>
  <c r="C20" i="1" s="1"/>
  <c r="D3" i="1" s="1"/>
  <c r="D18" i="1" s="1"/>
  <c r="D20" i="1" s="1"/>
  <c r="E3" i="1" s="1"/>
  <c r="E18" i="1" s="1"/>
  <c r="E20" i="1" s="1"/>
  <c r="F3" i="1" s="1"/>
  <c r="F18" i="1" s="1"/>
  <c r="F20" i="1" s="1"/>
  <c r="G3" i="1" s="1"/>
  <c r="G18" i="1" s="1"/>
  <c r="G20" i="1" s="1"/>
  <c r="H3" i="1" s="1"/>
  <c r="C18" i="1"/>
  <c r="C3" i="1"/>
  <c r="B19" i="1"/>
  <c r="B18" i="1"/>
  <c r="H20" i="1" l="1"/>
  <c r="I3" i="1" s="1"/>
  <c r="I18" i="1" s="1"/>
  <c r="I20" i="1" s="1"/>
  <c r="J3" i="1" s="1"/>
  <c r="J18" i="1" s="1"/>
  <c r="J20" i="1" s="1"/>
  <c r="K3" i="1" s="1"/>
  <c r="K18" i="1" s="1"/>
  <c r="K20" i="1" s="1"/>
  <c r="L3" i="1" s="1"/>
  <c r="B20" i="1"/>
  <c r="L18" i="1" l="1"/>
  <c r="L20" i="1" s="1"/>
  <c r="M3" i="1" s="1"/>
  <c r="M20" i="1" l="1"/>
  <c r="M18" i="1"/>
</calcChain>
</file>

<file path=xl/sharedStrings.xml><?xml version="1.0" encoding="utf-8"?>
<sst xmlns="http://schemas.openxmlformats.org/spreadsheetml/2006/main" count="31" uniqueCount="31">
  <si>
    <t>salário</t>
  </si>
  <si>
    <t>saldo em conta</t>
  </si>
  <si>
    <t>renda extra</t>
  </si>
  <si>
    <t>água</t>
  </si>
  <si>
    <t>luz</t>
  </si>
  <si>
    <t>celular</t>
  </si>
  <si>
    <t>compras</t>
  </si>
  <si>
    <t>cartão</t>
  </si>
  <si>
    <t>prestação</t>
  </si>
  <si>
    <t>carro</t>
  </si>
  <si>
    <t>combustivel</t>
  </si>
  <si>
    <t>casa</t>
  </si>
  <si>
    <t>internet</t>
  </si>
  <si>
    <t>outros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</si>
  <si>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</si>
  <si>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</si>
  <si>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</si>
  <si>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</si>
  <si>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</si>
  <si>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</si>
  <si>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</si>
  <si>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</si>
  <si>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</si>
  <si>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</si>
  <si>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</si>
  <si>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</si>
  <si>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receb.</t>
  </si>
  <si>
    <t>total gastos</t>
  </si>
  <si>
    <t>saldo final</t>
  </si>
  <si>
    <t>Férias</t>
  </si>
  <si>
    <t xml:space="preserve">décimo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</si>
</sst>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1" xfId="1" applyNumberFormat="1" applyFont="1" applyBorder="1"/>
    <xf numFmtId="164" fontId="0" fillId="2" borderId="1" xfId="1" applyNumberFormat="1" applyFont="1" applyFill="1" applyBorder="1"/>
    <xf numFmtId="164" fontId="0" fillId="3" borderId="1" xfId="1" applyNumberFormat="1" applyFont="1" applyFill="1" applyBorder="1"/>
    <xf numFmtId="164" fontId="0" fillId="0" borderId="0" xfId="1" applyNumberFormat="1" applyFont="1" applyBorder="1"/>
    <xf numFmtId="164" fontId="2" fillId="2" borderId="0" xfId="1" applyNumberFormat="1" applyFont="1" applyFill="1" applyBorder="1"/>
    <xf numFmtId="164" fontId="2" fillId="3" borderId="0" xfId="1" applyNumberFormat="1" applyFont="1" applyFill="1" applyBorder="1"/>
    <xf numFmtId="164" fontId="2" fillId="4" borderId="0" xfId="1" applyNumberFormat="1" applyFont="1" applyFill="1" applyBorder="1"/>
    <xf numFmtId="164" fontId="4" fillId="4" borderId="0" xfId="1" applyNumberFormat="1" applyFont="1" applyFill="1" applyBorder="1"/>
    <xf numFmtId="164" fontId="2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2651-10EB-4BF4-9C95-6862261CEAF1}">
  <dimension ref="A1:M20"/>
  <sheetViews>
    <sheetView showGridLines="0" tabSelected="1" topLeftCell="D1" zoomScale="127" zoomScaleNormal="110" workbookViewId="0">
      <selection activeCell="E6" sqref="E6"/>
    </sheetView>
  </sheetViews>
  <sheetFormatPr defaultRowHeight="15" x14ac:dyDescent="0.25"/>
  <cols>
    <col min="1" max="1" width="16.140625" style="4" bestFit="1" customWidth="1"/>
    <col min="2" max="2" width="14" style="4" bestFit="1" customWidth="1"/>
    <col min="3" max="3" width="13.140625" style="4" bestFit="1" customWidth="1"/>
    <col min="4" max="8" width="14" style="4" bestFit="1" customWidth="1"/>
    <col min="9" max="13" width="15.140625" style="4" bestFit="1" customWidth="1"/>
    <col min="14" max="16384" width="9.140625" style="4"/>
  </cols>
  <sheetData>
    <row r="1" spans="1:13" x14ac:dyDescent="0.25"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</row>
    <row r="2" spans="1:13" x14ac:dyDescent="0.25">
      <c r="A2" s="5" t="s">
        <v>0</v>
      </c>
      <c r="B2" s="2">
        <v>2301.29</v>
      </c>
      <c r="C2" s="2">
        <v>2301.29</v>
      </c>
      <c r="D2" s="2">
        <v>2301.29</v>
      </c>
      <c r="E2" s="2">
        <v>2301.29</v>
      </c>
      <c r="F2" s="2">
        <v>2301.29</v>
      </c>
      <c r="G2" s="2">
        <v>2301.29</v>
      </c>
      <c r="H2" s="2">
        <v>2301.29</v>
      </c>
      <c r="I2" s="2">
        <v>2301.29</v>
      </c>
      <c r="J2" s="2">
        <v>2301.29</v>
      </c>
      <c r="K2" s="2">
        <v>2301.29</v>
      </c>
      <c r="L2" s="2">
        <v>2301.29</v>
      </c>
      <c r="M2" s="2">
        <v>2301.29</v>
      </c>
    </row>
    <row r="3" spans="1:13" x14ac:dyDescent="0.25">
      <c r="A3" s="5" t="s">
        <v>1</v>
      </c>
      <c r="B3" s="2">
        <v>1000</v>
      </c>
      <c r="C3" s="1">
        <f>B20</f>
        <v>1137.29</v>
      </c>
      <c r="D3" s="1">
        <f>C20</f>
        <v>-526.42000000000007</v>
      </c>
      <c r="E3" s="1">
        <f t="shared" ref="E3:M3" si="0">D20</f>
        <v>744.86999999999989</v>
      </c>
      <c r="F3" s="1">
        <f t="shared" si="0"/>
        <v>2016.1599999999999</v>
      </c>
      <c r="G3" s="1">
        <f t="shared" si="0"/>
        <v>3287.45</v>
      </c>
      <c r="H3" s="1">
        <f t="shared" si="0"/>
        <v>4558.74</v>
      </c>
      <c r="I3" s="1">
        <f t="shared" si="0"/>
        <v>8898.4166666666661</v>
      </c>
      <c r="J3" s="1">
        <f t="shared" si="0"/>
        <v>10169.706666666665</v>
      </c>
      <c r="K3" s="1">
        <f t="shared" si="0"/>
        <v>11440.996666666666</v>
      </c>
      <c r="L3" s="1">
        <f t="shared" si="0"/>
        <v>12712.286666666667</v>
      </c>
      <c r="M3" s="1">
        <f t="shared" si="0"/>
        <v>15134.221666666668</v>
      </c>
    </row>
    <row r="4" spans="1:13" x14ac:dyDescent="0.25">
      <c r="A4" s="5" t="s">
        <v>2</v>
      </c>
      <c r="B4" s="2">
        <v>1000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G5" s="9" t="s">
        <v>29</v>
      </c>
      <c r="H5" s="9">
        <f>(H2/3)+H2</f>
        <v>3068.3866666666668</v>
      </c>
      <c r="K5" s="9" t="s">
        <v>30</v>
      </c>
      <c r="L5" s="9">
        <f>(L2/2)</f>
        <v>1150.645</v>
      </c>
      <c r="M5" s="9">
        <f>(M2/2)</f>
        <v>1150.645</v>
      </c>
    </row>
    <row r="6" spans="1:13" x14ac:dyDescent="0.25">
      <c r="A6" s="6" t="s">
        <v>3</v>
      </c>
      <c r="B6" s="3">
        <v>194</v>
      </c>
      <c r="C6" s="1">
        <v>105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6" t="s">
        <v>4</v>
      </c>
      <c r="B7" s="3">
        <v>240</v>
      </c>
      <c r="C7" s="1">
        <v>260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6" t="s">
        <v>5</v>
      </c>
      <c r="B8" s="3">
        <v>50</v>
      </c>
      <c r="C8" s="3">
        <v>50</v>
      </c>
      <c r="D8" s="3">
        <v>50</v>
      </c>
      <c r="E8" s="3">
        <v>50</v>
      </c>
      <c r="F8" s="3">
        <v>50</v>
      </c>
      <c r="G8" s="3">
        <v>50</v>
      </c>
      <c r="H8" s="3">
        <v>50</v>
      </c>
      <c r="I8" s="3">
        <v>50</v>
      </c>
      <c r="J8" s="3">
        <v>50</v>
      </c>
      <c r="K8" s="3">
        <v>50</v>
      </c>
      <c r="L8" s="3">
        <v>50</v>
      </c>
      <c r="M8" s="3">
        <v>50</v>
      </c>
    </row>
    <row r="9" spans="1:13" x14ac:dyDescent="0.25">
      <c r="A9" s="6" t="s">
        <v>6</v>
      </c>
      <c r="B9" s="3">
        <v>500</v>
      </c>
      <c r="C9" s="1">
        <v>600</v>
      </c>
      <c r="D9" s="1"/>
      <c r="E9" s="1"/>
      <c r="F9" s="1"/>
      <c r="G9" s="1"/>
      <c r="H9" s="1"/>
      <c r="I9" s="1"/>
      <c r="J9" s="1"/>
      <c r="K9" s="1"/>
      <c r="L9" s="1"/>
      <c r="M9" s="1">
        <v>700</v>
      </c>
    </row>
    <row r="10" spans="1:13" x14ac:dyDescent="0.25">
      <c r="A10" s="6" t="s">
        <v>7</v>
      </c>
      <c r="B10" s="3">
        <v>700</v>
      </c>
      <c r="C10" s="1">
        <v>800</v>
      </c>
      <c r="D10" s="1"/>
      <c r="E10" s="1"/>
      <c r="F10" s="1"/>
      <c r="G10" s="1"/>
      <c r="H10" s="1"/>
      <c r="I10" s="1"/>
      <c r="J10" s="1"/>
      <c r="K10" s="1"/>
      <c r="L10" s="1"/>
      <c r="M10" s="1">
        <v>200</v>
      </c>
    </row>
    <row r="11" spans="1:13" x14ac:dyDescent="0.25">
      <c r="A11" s="6" t="s">
        <v>8</v>
      </c>
      <c r="B11" s="3">
        <v>300</v>
      </c>
      <c r="C11" s="3">
        <v>300</v>
      </c>
      <c r="D11" s="3">
        <v>300</v>
      </c>
      <c r="E11" s="3">
        <v>300</v>
      </c>
      <c r="F11" s="3">
        <v>300</v>
      </c>
      <c r="G11" s="3">
        <v>300</v>
      </c>
      <c r="H11" s="3">
        <v>300</v>
      </c>
      <c r="I11" s="3">
        <v>300</v>
      </c>
      <c r="J11" s="3">
        <v>300</v>
      </c>
      <c r="K11" s="3">
        <v>300</v>
      </c>
      <c r="L11" s="3">
        <v>300</v>
      </c>
      <c r="M11" s="3">
        <v>300</v>
      </c>
    </row>
    <row r="12" spans="1:13" x14ac:dyDescent="0.25">
      <c r="A12" s="6" t="s">
        <v>9</v>
      </c>
      <c r="B12" s="3">
        <v>300</v>
      </c>
      <c r="C12" s="1">
        <v>320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6" t="s">
        <v>10</v>
      </c>
      <c r="B13" s="3">
        <v>100</v>
      </c>
      <c r="C13" s="1">
        <v>120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6" t="s">
        <v>11</v>
      </c>
      <c r="B14" s="3">
        <v>600</v>
      </c>
      <c r="C14" s="3">
        <v>600</v>
      </c>
      <c r="D14" s="3">
        <v>600</v>
      </c>
      <c r="E14" s="3">
        <v>600</v>
      </c>
      <c r="F14" s="3">
        <v>600</v>
      </c>
      <c r="G14" s="3">
        <v>600</v>
      </c>
      <c r="H14" s="3">
        <v>600</v>
      </c>
      <c r="I14" s="3">
        <v>600</v>
      </c>
      <c r="J14" s="3">
        <v>600</v>
      </c>
      <c r="K14" s="3">
        <v>600</v>
      </c>
      <c r="L14" s="3">
        <v>600</v>
      </c>
      <c r="M14" s="3">
        <v>600</v>
      </c>
    </row>
    <row r="15" spans="1:13" x14ac:dyDescent="0.25">
      <c r="A15" s="6" t="s">
        <v>12</v>
      </c>
      <c r="B15" s="3">
        <v>80</v>
      </c>
      <c r="C15" s="3">
        <v>80</v>
      </c>
      <c r="D15" s="3">
        <v>80</v>
      </c>
      <c r="E15" s="3">
        <v>80</v>
      </c>
      <c r="F15" s="3">
        <v>80</v>
      </c>
      <c r="G15" s="3">
        <v>80</v>
      </c>
      <c r="H15" s="3">
        <v>80</v>
      </c>
      <c r="I15" s="3">
        <v>80</v>
      </c>
      <c r="J15" s="3">
        <v>80</v>
      </c>
      <c r="K15" s="3">
        <v>80</v>
      </c>
      <c r="L15" s="3">
        <v>80</v>
      </c>
      <c r="M15" s="3">
        <v>80</v>
      </c>
    </row>
    <row r="16" spans="1:13" x14ac:dyDescent="0.25">
      <c r="A16" s="6" t="s">
        <v>13</v>
      </c>
      <c r="B16" s="3">
        <v>100</v>
      </c>
      <c r="C16" s="1">
        <v>730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8" spans="1:13" x14ac:dyDescent="0.25">
      <c r="A18" s="5" t="s">
        <v>26</v>
      </c>
      <c r="B18" s="2">
        <f>SUM(B2:B4)</f>
        <v>4301.29</v>
      </c>
      <c r="C18" s="2">
        <f>SUM(C2:C4)</f>
        <v>3438.58</v>
      </c>
      <c r="D18" s="2">
        <f t="shared" ref="D18:K18" si="1">SUM(D2:D4)</f>
        <v>1774.87</v>
      </c>
      <c r="E18" s="2">
        <f t="shared" si="1"/>
        <v>3046.16</v>
      </c>
      <c r="F18" s="2">
        <f t="shared" si="1"/>
        <v>4317.45</v>
      </c>
      <c r="G18" s="2">
        <f t="shared" si="1"/>
        <v>5588.74</v>
      </c>
      <c r="H18" s="2">
        <f>SUM(H2:H5)</f>
        <v>9928.4166666666661</v>
      </c>
      <c r="I18" s="2">
        <f t="shared" si="1"/>
        <v>11199.706666666665</v>
      </c>
      <c r="J18" s="2">
        <f t="shared" si="1"/>
        <v>12470.996666666666</v>
      </c>
      <c r="K18" s="2">
        <f t="shared" si="1"/>
        <v>13742.286666666667</v>
      </c>
      <c r="L18" s="2">
        <f>SUM(L2:L5)</f>
        <v>16164.221666666668</v>
      </c>
      <c r="M18" s="2">
        <f>SUM(M2:M5)</f>
        <v>18586.156666666669</v>
      </c>
    </row>
    <row r="19" spans="1:13" x14ac:dyDescent="0.25">
      <c r="A19" s="6" t="s">
        <v>27</v>
      </c>
      <c r="B19" s="3">
        <f>SUM(B6:B16)</f>
        <v>3164</v>
      </c>
      <c r="C19" s="3">
        <f>SUM(C6:C16)</f>
        <v>3965</v>
      </c>
      <c r="D19" s="3">
        <f t="shared" ref="D19:M19" si="2">SUM(D6:D16)</f>
        <v>1030</v>
      </c>
      <c r="E19" s="3">
        <f t="shared" si="2"/>
        <v>1030</v>
      </c>
      <c r="F19" s="3">
        <f t="shared" si="2"/>
        <v>1030</v>
      </c>
      <c r="G19" s="3">
        <f t="shared" si="2"/>
        <v>1030</v>
      </c>
      <c r="H19" s="3">
        <f t="shared" si="2"/>
        <v>1030</v>
      </c>
      <c r="I19" s="3">
        <f t="shared" si="2"/>
        <v>1030</v>
      </c>
      <c r="J19" s="3">
        <f t="shared" si="2"/>
        <v>1030</v>
      </c>
      <c r="K19" s="3">
        <f t="shared" si="2"/>
        <v>1030</v>
      </c>
      <c r="L19" s="3">
        <f t="shared" si="2"/>
        <v>1030</v>
      </c>
      <c r="M19" s="3">
        <f t="shared" si="2"/>
        <v>1930</v>
      </c>
    </row>
    <row r="20" spans="1:13" ht="15.75" x14ac:dyDescent="0.25">
      <c r="A20" s="7" t="s">
        <v>28</v>
      </c>
      <c r="B20" s="8">
        <f>B18-B19</f>
        <v>1137.29</v>
      </c>
      <c r="C20" s="8">
        <f>C18-C19</f>
        <v>-526.42000000000007</v>
      </c>
      <c r="D20" s="8">
        <f t="shared" ref="D20:M20" si="3">D18-D19</f>
        <v>744.86999999999989</v>
      </c>
      <c r="E20" s="8">
        <f t="shared" si="3"/>
        <v>2016.1599999999999</v>
      </c>
      <c r="F20" s="8">
        <f t="shared" si="3"/>
        <v>3287.45</v>
      </c>
      <c r="G20" s="8">
        <f t="shared" si="3"/>
        <v>4558.74</v>
      </c>
      <c r="H20" s="8">
        <f t="shared" si="3"/>
        <v>8898.4166666666661</v>
      </c>
      <c r="I20" s="8">
        <f t="shared" si="3"/>
        <v>10169.706666666665</v>
      </c>
      <c r="J20" s="8">
        <f t="shared" si="3"/>
        <v>11440.996666666666</v>
      </c>
      <c r="K20" s="8">
        <f t="shared" si="3"/>
        <v>12712.286666666667</v>
      </c>
      <c r="L20" s="8">
        <f t="shared" si="3"/>
        <v>15134.221666666668</v>
      </c>
      <c r="M20" s="8">
        <f t="shared" si="3"/>
        <v>16656.156666666669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Pinheiro</dc:creator>
  <cp:lastModifiedBy>Levy Pinheiro</cp:lastModifiedBy>
  <cp:lastPrinted>2024-10-11T15:58:31Z</cp:lastPrinted>
  <dcterms:created xsi:type="dcterms:W3CDTF">2024-10-11T15:52:38Z</dcterms:created>
  <dcterms:modified xsi:type="dcterms:W3CDTF">2024-10-11T18:44:42Z</dcterms:modified>
</cp:coreProperties>
</file>