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levi_\Desktop\Flutter_Projects\slacker\assets\database\"/>
    </mc:Choice>
  </mc:AlternateContent>
  <xr:revisionPtr revIDLastSave="0" documentId="13_ncr:1_{E4CFE610-D6B3-4C67-A88D-03C1D492C8DF}" xr6:coauthVersionLast="45" xr6:coauthVersionMax="45" xr10:uidLastSave="{00000000-0000-0000-0000-000000000000}"/>
  <bookViews>
    <workbookView xWindow="3020" yWindow="50" windowWidth="14400" windowHeight="7360" firstSheet="5" activeTab="7" xr2:uid="{A2521801-D3CD-4027-96A2-9CA3F0542BC1}"/>
  </bookViews>
  <sheets>
    <sheet name="Diagrams" sheetId="11" r:id="rId1"/>
    <sheet name="Countries" sheetId="1" r:id="rId2"/>
    <sheet name="States" sheetId="2" r:id="rId3"/>
    <sheet name="Regions" sheetId="3" r:id="rId4"/>
    <sheet name="Areas" sheetId="4" r:id="rId5"/>
    <sheet name="Guides" sheetId="5" r:id="rId6"/>
    <sheet name="GuideSections" sheetId="6" r:id="rId7"/>
    <sheet name="Highlines" sheetId="7" r:id="rId8"/>
    <sheet name="Midlines" sheetId="8" r:id="rId9"/>
    <sheet name="Waterlines" sheetId="9" r:id="rId10"/>
    <sheet name="Parklines" sheetId="10" r:id="rId11"/>
    <sheet name="SwimmingHoles" sheetId="14" r:id="rId12"/>
    <sheet name="Shower" sheetId="22" r:id="rId13"/>
    <sheet name="WaterRefil" sheetId="23" r:id="rId14"/>
    <sheet name="Camping" sheetId="17" r:id="rId15"/>
    <sheet name="StateCamping" sheetId="19" r:id="rId16"/>
    <sheet name="GuideCamping" sheetId="20"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6" i="6" l="1"/>
  <c r="B17" i="6"/>
  <c r="B18" i="6"/>
  <c r="B19" i="6"/>
  <c r="B20" i="6"/>
  <c r="B21" i="6"/>
  <c r="B22" i="6"/>
  <c r="B23" i="6"/>
  <c r="B24" i="6"/>
  <c r="B24" i="7"/>
  <c r="B25" i="7"/>
  <c r="B15" i="6"/>
  <c r="B21" i="7"/>
  <c r="B22" i="7"/>
  <c r="B23" i="7"/>
  <c r="B26" i="7"/>
  <c r="B27" i="7"/>
  <c r="B28" i="7"/>
  <c r="B29" i="7"/>
  <c r="B30" i="7"/>
  <c r="B31" i="7"/>
  <c r="B32" i="7"/>
  <c r="B33" i="7"/>
  <c r="B34" i="7"/>
  <c r="B35" i="7"/>
  <c r="B36" i="7"/>
  <c r="B37" i="7"/>
  <c r="B38" i="7"/>
  <c r="B39" i="7"/>
  <c r="B40" i="7"/>
  <c r="B41" i="7"/>
  <c r="B42" i="7"/>
  <c r="B43" i="7"/>
  <c r="B3" i="7"/>
  <c r="B4" i="7"/>
  <c r="B5" i="7"/>
  <c r="B6" i="7"/>
  <c r="B7" i="7"/>
  <c r="B8" i="7"/>
  <c r="B9" i="7"/>
  <c r="B10" i="7"/>
  <c r="B11" i="7"/>
  <c r="B12" i="7"/>
  <c r="B13" i="7"/>
  <c r="B14" i="7"/>
  <c r="B15" i="7"/>
  <c r="B16" i="7"/>
  <c r="B17" i="7"/>
  <c r="B18" i="7"/>
  <c r="B19" i="7"/>
  <c r="B20" i="7"/>
  <c r="B3" i="6"/>
  <c r="B4" i="6"/>
  <c r="B5" i="6"/>
  <c r="B6" i="6"/>
  <c r="B7" i="6"/>
  <c r="B8" i="6"/>
  <c r="B9" i="6"/>
  <c r="B10" i="6"/>
  <c r="B11" i="6"/>
  <c r="B12" i="6"/>
  <c r="B13" i="6"/>
  <c r="B14" i="6"/>
  <c r="B2" i="6"/>
  <c r="B4" i="5"/>
  <c r="B5" i="5"/>
  <c r="B6" i="5"/>
  <c r="B7" i="5"/>
  <c r="B8" i="5"/>
  <c r="B9" i="5"/>
  <c r="B10" i="5"/>
  <c r="B11" i="5"/>
  <c r="B12" i="5"/>
  <c r="B13" i="5"/>
  <c r="B14" i="5"/>
  <c r="B15" i="5"/>
  <c r="B16" i="5"/>
  <c r="B17" i="5"/>
  <c r="B18" i="5"/>
  <c r="B19" i="5"/>
  <c r="B20" i="5"/>
  <c r="B21" i="5"/>
  <c r="B22" i="5"/>
  <c r="B23" i="5"/>
  <c r="B24" i="5"/>
  <c r="B25" i="5"/>
  <c r="B26" i="5"/>
  <c r="B27" i="5"/>
  <c r="B2" i="5"/>
  <c r="B3" i="5"/>
  <c r="B3" i="4"/>
  <c r="B4" i="4"/>
  <c r="B5" i="4"/>
  <c r="B6" i="4"/>
  <c r="B7" i="4"/>
  <c r="B8" i="4"/>
  <c r="B9" i="4"/>
  <c r="B10" i="4"/>
  <c r="B11" i="4"/>
  <c r="B12" i="4"/>
  <c r="B13" i="4"/>
  <c r="B14" i="4"/>
  <c r="B15" i="4"/>
  <c r="B2" i="4"/>
  <c r="B3" i="3"/>
  <c r="B4" i="3"/>
  <c r="B5" i="3"/>
  <c r="B6" i="3"/>
  <c r="B7" i="3"/>
  <c r="B2" i="3"/>
  <c r="B2" i="2"/>
  <c r="B2" i="7"/>
</calcChain>
</file>

<file path=xl/sharedStrings.xml><?xml version="1.0" encoding="utf-8"?>
<sst xmlns="http://schemas.openxmlformats.org/spreadsheetml/2006/main" count="2223" uniqueCount="458">
  <si>
    <t>countryName</t>
  </si>
  <si>
    <t>intro</t>
  </si>
  <si>
    <t>Countries</t>
  </si>
  <si>
    <t>PRIMARY KEY</t>
  </si>
  <si>
    <t>INTEGER</t>
  </si>
  <si>
    <t>AUTOINCREMENT</t>
  </si>
  <si>
    <t>TEXT</t>
  </si>
  <si>
    <t>BLOB</t>
  </si>
  <si>
    <t>NOT NULL</t>
  </si>
  <si>
    <t>States</t>
  </si>
  <si>
    <t>FOREIGN KEY</t>
  </si>
  <si>
    <t>Regions</t>
  </si>
  <si>
    <t>Areas</t>
  </si>
  <si>
    <t>Guides</t>
  </si>
  <si>
    <t>REAL</t>
  </si>
  <si>
    <t>Highlines</t>
  </si>
  <si>
    <t>Midlines</t>
  </si>
  <si>
    <t>Waterlines</t>
  </si>
  <si>
    <t>Parklines</t>
  </si>
  <si>
    <t>countryID</t>
  </si>
  <si>
    <t>Australia</t>
  </si>
  <si>
    <t>NULL</t>
  </si>
  <si>
    <t>Tasmania</t>
  </si>
  <si>
    <t>GuideSections</t>
  </si>
  <si>
    <t>SwimmingHoles</t>
  </si>
  <si>
    <t>CampingID</t>
  </si>
  <si>
    <t>CampName</t>
  </si>
  <si>
    <t>CountryID</t>
  </si>
  <si>
    <t>CountryName</t>
  </si>
  <si>
    <t>StateID</t>
  </si>
  <si>
    <t>StateName</t>
  </si>
  <si>
    <t>BriefDescription</t>
  </si>
  <si>
    <t>DetailedDescription</t>
  </si>
  <si>
    <t>History</t>
  </si>
  <si>
    <t>Ethics</t>
  </si>
  <si>
    <t>Camping</t>
  </si>
  <si>
    <t>Weather</t>
  </si>
  <si>
    <t>Facilities</t>
  </si>
  <si>
    <t>Amenities</t>
  </si>
  <si>
    <t>SurvivalGuide</t>
  </si>
  <si>
    <t>SocialMedia</t>
  </si>
  <si>
    <t>Surfing</t>
  </si>
  <si>
    <t>Hiking</t>
  </si>
  <si>
    <t>Climbing</t>
  </si>
  <si>
    <t>MountainBiking</t>
  </si>
  <si>
    <t>RegionID</t>
  </si>
  <si>
    <t>RegionName</t>
  </si>
  <si>
    <t>AreaID</t>
  </si>
  <si>
    <t>AreaName</t>
  </si>
  <si>
    <t>GuideID</t>
  </si>
  <si>
    <t>GuideName</t>
  </si>
  <si>
    <t>Approach</t>
  </si>
  <si>
    <t>ApproachFromHobart</t>
  </si>
  <si>
    <t>ApproachFromLaunceston</t>
  </si>
  <si>
    <t>ClimbingBeta</t>
  </si>
  <si>
    <t>Tagging</t>
  </si>
  <si>
    <t>Warning</t>
  </si>
  <si>
    <t>GuideSectionID</t>
  </si>
  <si>
    <t>GuideSectionName</t>
  </si>
  <si>
    <t>HighlineID</t>
  </si>
  <si>
    <t>HighlineName</t>
  </si>
  <si>
    <t>Length</t>
  </si>
  <si>
    <t>Height</t>
  </si>
  <si>
    <t>Stars</t>
  </si>
  <si>
    <t>WhoEstablished</t>
  </si>
  <si>
    <t>WhenEstablished</t>
  </si>
  <si>
    <t>WhoFA</t>
  </si>
  <si>
    <t>WhenFA</t>
  </si>
  <si>
    <t>Warnings</t>
  </si>
  <si>
    <t>Description</t>
  </si>
  <si>
    <t>TensionEnd</t>
  </si>
  <si>
    <t>TensionEndMainAnchor</t>
  </si>
  <si>
    <t>TensionEndBackupAnchor</t>
  </si>
  <si>
    <t>StaticEndMainAnchor</t>
  </si>
  <si>
    <t>StaticEndBackupAnchor</t>
  </si>
  <si>
    <t>MidlineID</t>
  </si>
  <si>
    <t>MidlineName</t>
  </si>
  <si>
    <t>WaterlineID</t>
  </si>
  <si>
    <t>WaterlineName</t>
  </si>
  <si>
    <t>ParklineName</t>
  </si>
  <si>
    <t>TensionEndAnchor</t>
  </si>
  <si>
    <t>StaticEndAnchor</t>
  </si>
  <si>
    <t>SwimmingHoleID</t>
  </si>
  <si>
    <t>WaterHoleName</t>
  </si>
  <si>
    <t>ApproachTime</t>
  </si>
  <si>
    <t>CampLink</t>
  </si>
  <si>
    <t>StateCamping</t>
  </si>
  <si>
    <t>GuideCamping</t>
  </si>
  <si>
    <t>ParkingLat</t>
  </si>
  <si>
    <t>ParkingLon</t>
  </si>
  <si>
    <t>CampLon</t>
  </si>
  <si>
    <t>CampLat</t>
  </si>
  <si>
    <t>WaterHoleLat</t>
  </si>
  <si>
    <t>WaterHoleLon</t>
  </si>
  <si>
    <t>GuideLat</t>
  </si>
  <si>
    <t>GuideLon</t>
  </si>
  <si>
    <t>GuideSectionLat</t>
  </si>
  <si>
    <t>GuideSectionLon</t>
  </si>
  <si>
    <t>TensionEndLat</t>
  </si>
  <si>
    <t>TensionEndLon</t>
  </si>
  <si>
    <t>StaticEndLat</t>
  </si>
  <si>
    <t>StaticEndLon</t>
  </si>
  <si>
    <t>ParklineID</t>
  </si>
  <si>
    <t>The very reason Tassie remains a special place within so manys hearts, is precisely its untouched beauty. The first proper climb in australia by a white guy was recorded here, along with the first highline (The Totem Pole). Considering the quantity of adventures that have happened in Tasmania (it is also world renowned for bushwalking) and the lack of impact, it is important highliners continue this valuable tradition. </t>
  </si>
  <si>
    <t xml:space="preserve">Bolts are a loaded topic, and i’m not going to tell you not to place them, in many circumstances they are a welcome addition and can even aid in reducing an environmental footprint. With 1000’s of established climbing routes across the state, it is surprising how few bolts you can find. The ethic has, and will continue to be, minimal trace, many times this has inspired bold accents and wonderful artfulness from climbers in their route “creations”. We as highliners can surely agree that rigging is more of an art than an activity. If you cannot find a way to rig naturally, perhaps someone else can.
The same goes for other adventures and multi day trips, smaller teams leave less impact, it is recommended to have fewer than 8 people to a group in world heritage areas, and that all should carry a poop tube. </t>
  </si>
  <si>
    <t>Traditionally camping has been very easy across the state, however in recent years (due to an increase in tourists and #vanlife), many local secrets are getting shut down. Just about anywhere is ok to park up or pitch up for the night given that you’re out early and don’t make it look like you’ve been camping. If you know you’re in for a big mission make sure you have somewhere planned to spend a couple days resting. 
A Parks Pass is essential for many of the best adventures in the state and also affords you free camping on many of the best campsites in the world. With even a couple nights at some of these sites it more than pays for itself, especially when only one is required per car (technically I think one is required per person). Ben lomond, Honeycomb Caves, Chain of Lagoons, Friendly Beaches, Swan River Camping and Ted’s beach are all good examples of these sites.
Keep in mind that it is legal to camp in any state forrest, reserve or easement. Given the amount of logging that takes place across tassie it is surprisingly easy to search satellite images to find the nearest logging road. For places like the tasmanian peninsula any of the offshoot dirt roads a couple km before Fortescue bay are legal camping (If you are keen on the moai, candlestick, totem pole, cape pillar or cape raoul, this is very good camping beta)
At the beginning of many hikes in the north west, the car parks are a decent spot to crash the morning before or day after, rangers generally don’t mind as long as you move on. 
There are also a number of private paid campsites all over the island, these are generally expensive however some such as the Raoul Bay Retreat offer discounts for climbers and even a wood fired hot tub. Simplify searching “camping” or “campsite” in google maps can reveal paid and free sites just around the corner, do not underestimate how good google maps can be. If you want the best reception Telsta is the only option.</t>
  </si>
  <si>
    <t>Tasmania, or Tassie as most people call it is one of the world's truly great highlining locations. It is not known for its easy and user-friendly rigging, nor for its short approaches, Tassie is known for its untouched beauty and outrageous concentration of excellent highline missions, all so different and varied you could spend a lifetime there and never do them all.</t>
  </si>
  <si>
    <t>Shower</t>
  </si>
  <si>
    <t>ShowerID</t>
  </si>
  <si>
    <t>ShowerName</t>
  </si>
  <si>
    <t>ShowerLat</t>
  </si>
  <si>
    <t>ShowerLon</t>
  </si>
  <si>
    <t xml:space="preserve"> </t>
  </si>
  <si>
    <t>WaterRefil</t>
  </si>
  <si>
    <t>WaterRefilID</t>
  </si>
  <si>
    <t>WaterRefilName</t>
  </si>
  <si>
    <t>WaterRefilLat</t>
  </si>
  <si>
    <t>WaterRefilLon</t>
  </si>
  <si>
    <t>The Bureau of Meteorology website is generally quite reliable in Tasmania, especially the radar section to forecast when you might get stuck in rain.
Tasmania Can get quite cool and extremely windy through the winter period but can also reach up to 40 degrees in the summer. The average maximum temperature in January/February is 24 and the average maximum is about 10 in July.
The North West and West of Tasmania by far gets the most rain and is considered a lot wilder than the East. The East Coast has the most consistent weather in the winter months.
The weather in the South West is extremely unpredictable and can change in an instant. If you are planning a trip out there be prepared for any conditions whether it is summer or winter. It is not uncommon for snow in the summer on top of the peaks.</t>
  </si>
  <si>
    <t>The fuel price around Tasmania can vary greatly and sometimes it is hard to work out why. It can be a certain amount in the city, 10c more expensive in a small town then 20c cheaper in an even smaller town. Generally, it is best to fill up in the major cities then if you come across on of these unicorns, get as much fuel from there as you can.</t>
  </si>
  <si>
    <t>Tasmania is quite good for free or cheap showers and fresh water. There are many locations around the state when you can get water and If there is not, find a freshwater creek and get it from there. Most well-known beaches will have free showers but are generally cold and outdoor. There are some showers which are more private and warmer. Food is generally bought in the bigger cities as it gets expensive quick when you get into the smaller towns. It is best to only get stuff from the smaller towns to top up your supply. There is some bin diving in some of the cities and towns.</t>
  </si>
  <si>
    <t>There are many swimming holes around Tasmania and some ‘Hot’ springs near Hobart. Unless you are Wim Hof it is them most enjoyable to swim in these through the summer, winter months it gets icy cold.</t>
  </si>
  <si>
    <t>South West</t>
  </si>
  <si>
    <t>North West</t>
  </si>
  <si>
    <t>North East</t>
  </si>
  <si>
    <t>East</t>
  </si>
  <si>
    <t>South East</t>
  </si>
  <si>
    <t>Islands</t>
  </si>
  <si>
    <t>The landscape out here is what people travel the world to see. Make sure to allot some time to experience it. Weather windows greater than 4 days are very rare, sometimes only happening a handful of times a year, if you’re watching the forecast and it looks good, make sure you get yourself out there. Devils gullet is a good place to warm up to the creative natural rigging and climbing missions that tassie requires with generally better weather and a 15min approach from the car it can make a good first stop from the ferry. Mt Geryon and the other Cradle Mtn - Lake st Clair peaks are on the opposite end of the spectrum, these are the full blown expedition style trips that give a lifetime of memories. Also in this category but requiring no climbing are Frenchmans Cap and The Tyndalls.</t>
  </si>
  <si>
    <t>Typically, drier and with some of the most consistent weather in the state, Ben Lomond is the exception here. Inventively you will end up out at Whitewater Wall at some point in your stay or many of the other beautiful white sand beaches, the type that squeak underfoot. A good place to have a bit of a rest between missions, while still getting some highlining and climbing done.</t>
  </si>
  <si>
    <t>The East cost of Tasmania has some of the States best weather year-round. It generally has less rain and wind in the winter months and more sunny days in the summer. There is an immense concentration of beautiful beaches and a lot of good surfing. The highlines on the east cost are mostly costal and most of them lye in the Freycinet area. Most lines in Freycinet have at least one star and there are many three-star lines. While most lines are short there is a lot of potential for some 100m+ lines. If you are only in Tasmania for a short while and want the most reliable area with lots to do and many great lines, the East Coast is your best bet.</t>
  </si>
  <si>
    <t>Besides Mt Wellington, a highly recommended way to spend a day, the south east is THE seastack waterside adventure playground. There’s so many sea stacks and chossy coastlines here that highlines will always remain unrigged. Some of tassies most iconic classic lines are on the Tasmanian peninsula, and with some stunning white sand beaches, its hard to avoid the lifestyle, play hard, rest hard.</t>
  </si>
  <si>
    <t>A uniquely tasmanian experience is the south west. Perhaps the most wild weather on the island these missions are split between either the world’s tallest trees or Australia’s most inaccessible mountains. The massive eucalypts are among the tallest trees we’ll ever see on earth, drier summers are leading to more wildfires, and it's expected that many of these giants will disappear within 5-10years. Some at over 90m tall, and only minutes from roads,  these are beautiful creatures that are not to be missed. The mountains on the other hand can require upwards of 2 days tourture to reach, some even take 2 weeks of soggy muddy bush bashing. If you’ve come for type 2-3 fun, this is it!</t>
  </si>
  <si>
    <t>One of Australias and maybe the worlds finest Highline location.</t>
  </si>
  <si>
    <t>Launceston</t>
  </si>
  <si>
    <t>Ben Lomond Plateau</t>
  </si>
  <si>
    <t>Freycinet</t>
  </si>
  <si>
    <t>Cradle Mountain - Lake St Clair National Park</t>
  </si>
  <si>
    <t>Devils Gullet</t>
  </si>
  <si>
    <t>Tarkine and the North West</t>
  </si>
  <si>
    <t>Frenchmans Cap</t>
  </si>
  <si>
    <t>Tyndall Ranges</t>
  </si>
  <si>
    <t>Hobart</t>
  </si>
  <si>
    <t>Tasman Peninsula</t>
  </si>
  <si>
    <t>Mt Field National Park</t>
  </si>
  <si>
    <t>Lonnavale</t>
  </si>
  <si>
    <t>Federation Peak</t>
  </si>
  <si>
    <t>Strathgordon Dam</t>
  </si>
  <si>
    <t>Cataract Gorge</t>
  </si>
  <si>
    <t>Launceston is a city in the north of Tasmania and home to Cataract Gorge. The gorge is situated within walking distance from the City of Launceston. Launceston is one of Australia’s oldest cities and the first city to be lit by hydroelectricity. Cataract Gorge provided means to generate the hydroelectricity. The power station is now decommissioned and the once privately owned section of the land was sold back to the Tasmanian Government on the provision that it remain a free recreation space for the people of Tasmania.</t>
  </si>
  <si>
    <t>The gorge can be accessed from a range of entry points. The closest car park to the highlines is at the end of Basin Road. There is a huge paid car park between 8am - 6pm and free outside of these hours. Locate the ‘Alexander Suspension Bridge’ crossing the river, the highline is located just 30m upstream to this bridge. Anchor positions are obvious.</t>
  </si>
  <si>
    <t xml:space="preserve">Security had tipped us off that despite the car park gates being locked after hours, no fines or trouble will be issued for any campers who ‘forgot’ to get their vehicles out before the gate was locked. </t>
  </si>
  <si>
    <t>24hr/ 7 days shower, toilet and change room facilities under the main cafe at the ducks reach gorge.</t>
  </si>
  <si>
    <t>Walk the webbing from either side to the bridge and pass it along the suspension bridge. (Very easy)</t>
  </si>
  <si>
    <t xml:space="preserve">Tassie’s, and potentially Australia’s premier crack climbing destination. It also happens to be a pretty good highline location. Please follow the strong ethic, NO BOLTS. There are currently hundreds of climbing routes and not a single bolt, I’m sure we as highliners can keep this going, especially considering the quantity of boulders and cracks. This is predominantly a summer crag but expect alpine conditions year round. In winter, snow is not just a possibility, in fact you will be hard pressed to find a day without it. To date two areas have been highlined at, Jacob’s Ladder and Frew’s Flutes. Both offer sweeping views and excellent direct height. Nothing has been attempted around the back of the plateau yet, there looks potential for many adventurous trips, climbing and choss guaranteed. </t>
  </si>
  <si>
    <t>Ben Lomond</t>
  </si>
  <si>
    <t>Jacob’s Ladder</t>
  </si>
  <si>
    <t>Weirdly for a highline location the main attraction here is not all nature. Built in… Jacob’s Ladder is an incredible engineering feat, a dirt road winding steeply up the mountainside allowing vehicular access to the plateau. The spectacle also provides an auditory experience as cars slowly make their way up the switchbacks, the gravel crunch rising and falling as pillars of dolerite block the sound waves.</t>
  </si>
  <si>
    <t xml:space="preserve">The established lines here are inside a large, open and stepped gully that faces the bottom of jacob's ladder. Park at the top of the switchbacks and rock hop for 500m+ along the cliffs to the left of the road (looking downhill) until you arrive on the big amphitheatre. There will be some sections of wading though very prickly bushes between the boulders so wear long pants and bring a keen sense of route finding. </t>
  </si>
  <si>
    <t xml:space="preserve">Tagline and a good arm required </t>
  </si>
  <si>
    <t>Unknown Name</t>
  </si>
  <si>
    <t>Alex Bog and Stepan Novikov</t>
  </si>
  <si>
    <t>DO NOT RIG!</t>
  </si>
  <si>
    <t>This line was rigged and tensioned before the idea of walking was subsequently abandoned. The pillar it anchored to on the RHS (FV) is dangerously stacked and should not be highlined from.</t>
  </si>
  <si>
    <t>Stepan Novikov, Divya Gordon, Charlie Horton, Brendon Plaza, Chris Wallace, Art Ho-Baley</t>
  </si>
  <si>
    <t>Stepan Novikov</t>
  </si>
  <si>
    <r>
      <t> </t>
    </r>
    <r>
      <rPr>
        <sz val="10"/>
        <color rgb="FF000000"/>
        <rFont val="Trebuchet MS"/>
        <family val="2"/>
      </rPr>
      <t xml:space="preserve">Beautiful Line, slightly difficult to get onto on the RHS (no ledges) and requiring some exposed scrambling and rock hops to get to the LHS anchor. Clean falls the entire way and great direct height in the middle. </t>
    </r>
  </si>
  <si>
    <t xml:space="preserve">A series of boulder wraps and trad gear (medium cams and nuts) using a prominent flat topped pillar as an A-frame (roughly 1.5m x 1.5m on top) </t>
  </si>
  <si>
    <t>A series of wraps and Trad gear using another flat topped pillar as an A-frame.</t>
  </si>
  <si>
    <t>As Above.</t>
  </si>
  <si>
    <t>Flew's Flutes</t>
  </si>
  <si>
    <t>The main climbing area in ‘The Ben’. Huge hexagonal pillars rise up to 150m above the scree slope below forming continuous crack lines of incredibly uniform width. There are a couple big V gaps in the area and potential for many many more lines than listed here, all with great exposure and direct height.</t>
  </si>
  <si>
    <t>Walk and throw the tagline around the gaps fairly easily.</t>
  </si>
  <si>
    <t>Park at Carr Villa and take the summit walking track. After 500m or so turn off right and begin to boulder hop for the next 20min to gain the top of the cliffs out right. On top the going gets easier with flat grassy sections and a few scrubby prickly bush bashes. It takes roughly 1hr from the car park to the prominent V gap in the middle of the flutes. An alternative, less scrubby and shorter, but more physical approach is to take the climbers access to the base of the cliffs themselves. From here the descent gully can be used to gain to the top of the hill (total of just under an hour).</t>
  </si>
  <si>
    <t>Jerry M, Faith Dickey, Preston Allen-Bruce, Max Silver</t>
  </si>
  <si>
    <t>Preston Allen-Bruce, Max Silver, Andrew</t>
  </si>
  <si>
    <t>Whitewater Wall</t>
  </si>
  <si>
    <t xml:space="preserve">Tassies answer to the question “Where can I camp, highline, climb and swim all in one spot?”. Beautiful granite formations drop directly into the sea while orange, red and yellow lichen paint themselves onto the rounded boulders. On a typical day here you can expect sunshine, ambient waves and some creative rigging. Please do not place additional bolts without community consultation. This area has been a hub for climbing over the last 50 years and is rich with history and tradition. With hundreds of routes packed into such a small area it may be a surprise to see so few bolts. The ethics have been clear and should remain so for highlining. It is possible to rig just about anything here and with such a short walk in and stable weather there is no excuse not to take extra time to equalise a few more trees or carry a few more spansets for that boulder wrap. </t>
  </si>
  <si>
    <t>From the entrance of Freycinet National Park, take the signage towards the lighthouse on Cape Tourville Rd. About 500m before the lighthouse a small dirt road with large speed humps turns left with signs saying “4WD ONLY” and “Access to Bluestone Bay” Follow this track for 2.5km to Bluestone Bay taking the right turn to Whitewater Wall Campground just before the tack heads steeply downhill to the small bay. The 4WD track although bumpy can be navigated by 2WD easily ONLY if you have sufficient clearance. The first hump on the track is one of the biggest.</t>
  </si>
  <si>
    <t xml:space="preserve">head north-east. Sorrel (30min from hobart) is the last major area where you can expect to buy cheap food or alcohol. Freycient is 1h 45min north of here. There are a couple taps in Coles Bay however these are from tank water and prone to runout, fill up as much water as you can in Sorrel. </t>
  </si>
  <si>
    <t xml:space="preserve">head south-east. As for the above directions Launceston is the last major town and all food/water must be bought from here. </t>
  </si>
  <si>
    <t xml:space="preserve">The camping at Whitewater Wall is free however it is due to the generosity and hard work of climbers over many years, please respect this place and do not leave any food waste or rubbish in the bush. Take note of all signage and allow other campers a full night's rest especially when it is busy. </t>
  </si>
  <si>
    <t xml:space="preserve">Mobile phone signals are poor at best. Expect to receive some messages (The RHS of tipper dipper and back up the 4WD track are best) but do not rely on the ability to send anything out. </t>
  </si>
  <si>
    <t>Walk the webbing from the back of the gully to the mouth or use a couple throws of a tagline.</t>
  </si>
  <si>
    <t xml:space="preserve">Coles bay, Bicheno and Swansea all have IGA’s and petrol stations however expect the prices and range to leave something desired. </t>
  </si>
  <si>
    <t>The Campsite has one long drop toilet. It is generally well kept but sometimes runs out of paper so don’t forget your own. There are a few camping benches for cooking on etc.</t>
  </si>
  <si>
    <t>Bluestone Bay</t>
  </si>
  <si>
    <t>There is potential here for a 120m ish line about 25m high, beautiful and great for training on</t>
  </si>
  <si>
    <t>There is potential here for a 70-80m line running parallel with the large slab of “Whitewater Wall” . It would be roughly 10m away from the wall the entire length, a bit of a weird line that might not actually go with a closer inspection.</t>
  </si>
  <si>
    <t>Beowulf / Deep Water Zawn</t>
  </si>
  <si>
    <t>The Underworld</t>
  </si>
  <si>
    <t>Nicholas Needle</t>
  </si>
  <si>
    <t>Mt Geryon and The Acropolis</t>
  </si>
  <si>
    <t>Sisters Beach</t>
  </si>
  <si>
    <t>Sumac Blockade</t>
  </si>
  <si>
    <t>Trowutta Arch</t>
  </si>
  <si>
    <t>Tyndalls</t>
  </si>
  <si>
    <t>Suburban</t>
  </si>
  <si>
    <t>Mt Wellington</t>
  </si>
  <si>
    <t>Tinderbox</t>
  </si>
  <si>
    <t>Capy Hauy</t>
  </si>
  <si>
    <t>The Moai</t>
  </si>
  <si>
    <t>Cape Pillar</t>
  </si>
  <si>
    <t>Mt Brown</t>
  </si>
  <si>
    <t>Cape Raoul</t>
  </si>
  <si>
    <t>Waterfall Bay</t>
  </si>
  <si>
    <t>Big Tree Reserve</t>
  </si>
  <si>
    <t>Bluegum Forest</t>
  </si>
  <si>
    <t>Fed Peak</t>
  </si>
  <si>
    <t>Lassie’s Wall / Big Zawn</t>
  </si>
  <si>
    <t>White Stack Area</t>
  </si>
  <si>
    <t>Little Bluestone Bay</t>
  </si>
  <si>
    <t>Harlequin</t>
  </si>
  <si>
    <t>Simon Young, Levi Quilliam, Rye Stellard, Drew Abernathy, Sienna DeAngils, Will DeAngils</t>
  </si>
  <si>
    <t>Levi Quilliam, Simon Young, Rye Stellard</t>
  </si>
  <si>
    <t>March 29th 2019</t>
  </si>
  <si>
    <t>Beautiful beginner line and one of the easiest rigs here. The boulder on the LHS slightly overhangs the water and is a classic big cliff jump, looks smaller than it actually is.</t>
  </si>
  <si>
    <t>Walk the line around the top of the cliff.</t>
  </si>
  <si>
    <t>Northern</t>
  </si>
  <si>
    <t>Sling flat flake systems on top of enormous square boulder (3m opened up plus a 3m girth hitched on (double both these up for main and backup)</t>
  </si>
  <si>
    <t>Find a few additional flakes or cam placements to stop the masterpoint from moving around too much.</t>
  </si>
  <si>
    <t>Another 10m+ of spansets or rope with lots of rope protection</t>
  </si>
  <si>
    <t>Small abseil down to large slightly chossy pillar (11m of spansets to wrap it)</t>
  </si>
  <si>
    <t>Lung Snacks</t>
  </si>
  <si>
    <t>Chris W, Jack M, Adam E</t>
  </si>
  <si>
    <t>Max Lee-abbott, Ian Bonnar Bool, Jacob Greiner, Abby Watkins, Chris Wallace, Brendon Plaza, Michael Siriani, Daniel Sinanian, Brad Graham, Max Silver, Preston Bruce, Garrison Rowland, Andrew Criag, Tomas Dabasinskas, Drew Abernathy, Adam Evans, Kyle Beall, Omer, Roberto De Oliveira, Loraine Dawes, Plus more...</t>
  </si>
  <si>
    <t>Beautiful beginner line however also one of the most challenging to rig and impossible to get level without an a frame (#0.75-0.5 cam and large offset nut for front stabilizing points).</t>
  </si>
  <si>
    <t>Easy downclimb on ledges to a good horizontal crack (large nuts, hexes and #1-#0.75 cams)</t>
  </si>
  <si>
    <t>Small to medium cams and/or rap rope</t>
  </si>
  <si>
    <t>Sling flat flake systems on top of enormous square boulder</t>
  </si>
  <si>
    <t>Ask Toni</t>
  </si>
  <si>
    <t>Toe-knee Sterai, Rick Kromhust, Dylan Tubaro, Henry Macname</t>
  </si>
  <si>
    <t>Toe-knee Sterai, Rick Kromhust</t>
  </si>
  <si>
    <t>A much smaller and accidentally rigged alternative to ‘Old School’.</t>
  </si>
  <si>
    <t>Small rap down ‘Beowulf’ to build an anchor from a series of flakes and cams (basically 2m lower than ‘Lung snacks’ anchor)</t>
  </si>
  <si>
    <t>As for main</t>
  </si>
  <si>
    <t>Sling medium-ish boulders that are the main way to climb up onto the enormous boulder.</t>
  </si>
  <si>
    <t>more boulder wrapping</t>
  </si>
  <si>
    <t>Stepan Novikov, Jack Vitnell and additional WWW attendees</t>
  </si>
  <si>
    <t>Thomas May, Max Peirce, Danie8l Sinanian, Jacob Grenier, Brendon Plaza, Garrison Rowland, Andrew Craig, Trent Williams, Adam Evans, Roberto De Olivira, Drew Abernathy</t>
  </si>
  <si>
    <t>Very pretty and ‘immersive’ line. Not very high so use a static webbing for backup but a great rig nonetheless.</t>
  </si>
  <si>
    <t>Medium to large nuts and a large boulder sling far back, 20m of static for main and backup plus lots of rope pro.</t>
  </si>
  <si>
    <t>Med to Large cams plus wrap huge slanted boulder, 25m of static to equalise all points plus lots of rope pro.</t>
  </si>
  <si>
    <t>Whipper Tipper</t>
  </si>
  <si>
    <t>Chen, Axel and Levi</t>
  </si>
  <si>
    <t>Alex Webber</t>
  </si>
  <si>
    <t>Although the line was first rigged by wrapping the boulder on the northern side, it is reccomended not to wrap it but rather sling trees behind the boulder and rest the anchor on top of this boulder.</t>
  </si>
  <si>
    <t>Although a tedious LHS anchor it makes a brilliant line (Hint use dyneema if possible to extend the trees and copious rope protection on the pillar). One of the highest of any here and also the scene of a few rope swings (some without traditional harnesses).</t>
  </si>
  <si>
    <t>Southern</t>
  </si>
  <si>
    <t>2x U bolts hidden at foot level.</t>
  </si>
  <si>
    <t>There are numerous natural options the best being a large ‘fridge size’ boulder directly behind the bolts.</t>
  </si>
  <si>
    <t>Use a series of trees (4 is best) and extend them roughly 10m-15m forward using the ‘tipper dipper’ boulder as an A-Frame. Please do NOT anchor only off the boulder.</t>
  </si>
  <si>
    <t>Close Shave</t>
  </si>
  <si>
    <t>The snapped anchor tree is a testament to how fragile the timber in the area is (if you look around it's not the only one that's fallen over recently).</t>
  </si>
  <si>
    <t>Equalise a few trees far back from the edge and use the snapped stump as an A-Frame. This snapped tree was used for the first few rigs as the anchor, before it broke!</t>
  </si>
  <si>
    <t>As for main (use rope pro for the backup webbing near the anchor)</t>
  </si>
  <si>
    <t>3 U bolts in the back of the tallish boulder (at eye level)</t>
  </si>
  <si>
    <t>Starburst</t>
  </si>
  <si>
    <t>Chen and Levi</t>
  </si>
  <si>
    <t>Best if your drop a line down the rock face to get to the middle island. Then for getting out TRS back up the line you dropped down.</t>
  </si>
  <si>
    <t>Beaut little line from White Stack cliff to the island of rock 30m away. The access track down to the mainland anchor skirts a steep and exposed section of cliff, falling off or breaking a hand hold is a very real possibility, not the ideal area to bring someone uncomfortable with cliffs, consider putting in a static rope safety line, 20-30m static should do it. Also an additional 20m of rope is required to access the base of cliffs in order to scramble up the island.</t>
  </si>
  <si>
    <t>2x U bolts with an inconvenient 3-5m no fall zone in front of them</t>
  </si>
  <si>
    <t>2x U bolts. Use a BD #5 cam to pull the masterpoint down to avoid rubbing (bolts are close together and about 6m back from the edge)</t>
  </si>
  <si>
    <t>Bendy Wendy</t>
  </si>
  <si>
    <t>Levi, Simon, Drew</t>
  </si>
  <si>
    <t>Levi and Drew</t>
  </si>
  <si>
    <t>A great addition to the area, all natural and stunningly obvious.</t>
  </si>
  <si>
    <t>Rap down the cliff with one end of the line, walk over to the other side, attach it to a rope and have the team pull it up.</t>
  </si>
  <si>
    <t>Wrap large pillar at very top of White Stack area (8-12m of spanset?)</t>
  </si>
  <si>
    <t>Wrap boulders atop the ridgeline that separates Lassies from white stack and use a dodgy but obvious tree to redirect the anchor 6-8m down and level.</t>
  </si>
  <si>
    <t>As for main.</t>
  </si>
  <si>
    <t>BOB</t>
  </si>
  <si>
    <t>Daniel Hoi Shun Ng</t>
  </si>
  <si>
    <t>As the line crosses about 1m overhead of one of the main gorge walking tracks on the east side it is advisable to ensure public safety is carefully considered whilst rigging and walking.</t>
  </si>
  <si>
    <t>Easy rigging on this fully bolted highline with ease of line crossing by using the suspension bridge right next to this highline. Daniel brought sport climbing to Cataract Gorge in the 1980’s and has been a contributor to the climbing scene in the gorge for a number of years since the first bolted sport route. He opened the eyes to the potential for fun lines up previously unprotected aretes and blank faces.Now Daniel has also brought the first established highline to the gorge in 2015. This line is remarkably easy to rig and will become a highline that can be rigged on the regular by any slackers passing through.</t>
  </si>
  <si>
    <t>4 x 8mm thru expansion bolts</t>
  </si>
  <si>
    <t>1 x 8mm thru expansion bolt &amp; tree</t>
  </si>
  <si>
    <t>3 x 8mm thru expansion bolts</t>
  </si>
  <si>
    <t>2 x 8mm thru expansion bolts</t>
  </si>
  <si>
    <t>Danny</t>
  </si>
  <si>
    <t>James Short, Joseph Huard, Gui Lopes, Daniel Hoi Shung Ng</t>
  </si>
  <si>
    <t>Joseph Huard</t>
  </si>
  <si>
    <t>Edge protection is required for these blocks with a few sharp contours to protect. Both sides are reasonably dangerous to access and set up rigging. Also beware of loose rocks that could dislodge and trundle down the hill towards walkers and other user groups. Ensure care is taken to retain access to the gorge.</t>
  </si>
  <si>
    <t>Having both highlines rigged at once is magical. A line originally spotted and visioned by Daniel Hoi Shung Ng, he had mentioned it to the SHF team who subsequently came and located/ established the line. Daniel provided his Spider Silk webbing to rig the highline and Joseph sent it onsight. Daniel Hoi Shung Ng passed away in December of 2015 in a tragic accident and will be remembered greatly for his efforts in Hong Kong/ China and his contributions to establishing some of the most classic sport climbs in Cataract gorge. He will be forever remembered by this line above his good friend Bob’.</t>
  </si>
  <si>
    <t>9m girth around obvious blade/ block level with the lookout railing (note* there are two blocks however one is obviously more secure upon inspection)</t>
  </si>
  <si>
    <t>10m girth around obvious block high up on the gorge wall, difficult to position the slings</t>
  </si>
  <si>
    <t>The Book of Laughter and Forgetting</t>
  </si>
  <si>
    <t>Stepan Novikov, Alex Bog, Kamil Sustak and Simmon Madden</t>
  </si>
  <si>
    <t>The first line on Mt Geryon and a proper achievement for the time. No beta, No sussing missions, onsight alpine highlining. 500m+ exposure.</t>
  </si>
  <si>
    <t>North - Huge block. Roughly 7-8m to sling (dyneema works). Bring lots of rope pro!</t>
  </si>
  <si>
    <t>South - Foresight. 9m of material to wrap the summit (double it for a backup) + rope pro.</t>
  </si>
  <si>
    <t>Savour The Flavour</t>
  </si>
  <si>
    <t>Chris Wallace, Max Silver, James Short and additional support from 9 others</t>
  </si>
  <si>
    <t>Chris Wallace, Max Silver, James Short, Brendon Plaza, Ian Bool, Max Lee-Abbott, Brad Graham, Toeknee Sterai, Thom May</t>
  </si>
  <si>
    <t>The easiest way to rig is probably to follow option 1 in the access section and have a team climb the foresight. If the group are strong climbers, doing the geryon traverse is probably cleaner.</t>
  </si>
  <si>
    <t>Maybe the best of the bunch and also the most challenging to rig. As far as short highlines go, this is probably the best in Australia, the 400m exposure is just all time.</t>
  </si>
  <si>
    <t>A 20m tagline throw is required to link this (difficult in the wind) alternatively if the access to the south summit is via climbing, trail a tagline.</t>
  </si>
  <si>
    <t>North - Foresight. Wrap the summit blocks using a bowline hitch to enable the line to be level. 9m of rope required (double it for backup) and a #2-3 Cam to make sure the wrap doesn’t slip off</t>
  </si>
  <si>
    <t>South - From the south geryon tower, Rap / Scramble (very exposed grade 12) down to level with the foresight (20m of rope required). Anchor off two ideal horns of rock on the east side of the mountain. 8m of material to girth hitch both and tie a BFK.</t>
  </si>
  <si>
    <t>Keep Calm and Geryon</t>
  </si>
  <si>
    <t>Max Silver, James Short, Garrison Rowland, Preston Bruce and Andrew Craig</t>
  </si>
  <si>
    <t>Garrison Rowland, Andrew Craig</t>
  </si>
  <si>
    <t>The king line of the area and historically a coveted prize. Originally the goal of the 2016 russian expedition however when it was discovered to be too long “TBLF” was rigged instead. The following year an American team attempted it and on finding the climbing traverse too sketchy also rigged “TBLF”. One year later they returned again, this time with James Short and re-attempted the rig by avoiding the traverse. The team split into two and ascended either summit of geryon (the prefered method) and successfully pulled it off.</t>
  </si>
  <si>
    <t>North - Wrap the ‘tunnel of love’ using about 15m of static or dyneema. More points can be used for stability (these are smaller boulders all around the area, 4m of material per boulder should be enough to incorporate them). Bring lots of rope pro (at least 10 pieces minimum)</t>
  </si>
  <si>
    <t>South - A few different options here. Either scorpion the huge horizontal block (a little sketch) or sling a ‘locked in’ block that is slightly higher but requires some horizontal stabilization. This second option uses 6m for main (6m more for backup) and about 15-20m of cord for stabilizers. Once again, Lots of rope pro required.</t>
  </si>
  <si>
    <t>Sloopy Dumper Number Something</t>
  </si>
  <si>
    <t>Max Silver, Garrison Rowland, Preston Bruce and Andrew Craig</t>
  </si>
  <si>
    <t>The ‘hidden’ V groove a few hundred meters away from camp up on the ridge.</t>
  </si>
  <si>
    <t>Brendon Plaza, Ian Bool, Jacob Grenier, Max Peirce, Eric Peirce, Stepan Novikov, Divya Gordon, Chris Wallace</t>
  </si>
  <si>
    <t>Max Peirce</t>
  </si>
  <si>
    <t>the pillar can be found on Thesarvo.
Bring a standard rack of cams from micro to #2 along with a small selection of nuts (micro to large) and roughly 10 alpine draws. Expect the placements to be average and the climbing to be around grade 17 on average rock quality with high ledge fall potential. 
To find the start scramble up into the large east notch and abseil 10-15m down the other side to a hanging belay on the spiky shrubs. 
P1 - climb the mossy wall up the easiest weakness, trending left and mounting a few tricky mantles. Follow the line of easiest weakness up the jam crack (passing old piton) and into difficult vegetated mantle. Build belay here.
P2 - scramble up diagonal slope to the left (15m)
P3 - Up the easy but barely secured boulders, belay from a large boulder and single bolt on the far side of the top. 
A 60m rope is enough to rap back down into the notch with (30mish)</t>
  </si>
  <si>
    <t>Stunning line and the most obvious king line in the region.</t>
  </si>
  <si>
    <t>Equalise a couple medium sized eucalyptus trees roughly 12m back from the edge and build a masterpoint on top of the prominent  dolerite boulder/spire.</t>
  </si>
  <si>
    <t>As for main (super long dyneema whoopies and rope pro are handy)</t>
  </si>
  <si>
    <t>Equalise a number of small shrubs, boulders and the single bolt and medium boulder. Bring rope pro</t>
  </si>
  <si>
    <r>
      <t> </t>
    </r>
    <r>
      <rPr>
        <sz val="10"/>
        <color rgb="FF000000"/>
        <rFont val="Trebuchet MS"/>
        <family val="2"/>
      </rPr>
      <t>As for main</t>
    </r>
  </si>
  <si>
    <t>Wellington Falls</t>
  </si>
  <si>
    <t>Guide Section</t>
  </si>
  <si>
    <t>Country</t>
  </si>
  <si>
    <t>State</t>
  </si>
  <si>
    <t>Region</t>
  </si>
  <si>
    <t>Area</t>
  </si>
  <si>
    <t>Guide</t>
  </si>
  <si>
    <t>The Dam</t>
  </si>
  <si>
    <t>Devils Lettuce</t>
  </si>
  <si>
    <r>
      <t> </t>
    </r>
    <r>
      <rPr>
        <sz val="10"/>
        <color rgb="FF000000"/>
        <rFont val="Trebuchet MS"/>
        <family val="2"/>
      </rPr>
      <t>Antek, Max, Chris and Ian</t>
    </r>
  </si>
  <si>
    <t> Chris W, Antek M</t>
  </si>
  <si>
    <t>The line spans the obvious gap to the pillar about 50m left of the main lookout (FV). Access to the LHS, the pillar, is by descending the gully and climbing any number of ways up it. Although the easiest method is scrambling the choss gully at the back (grade 8-10 sections requiring roping up, #.4-#4 cams useful) it is highly dangerous and not recommended. Cleaner, although far harder, climbing exists on the front faces. Getting up there, although it has been done many times before is not easy in any way, have experience with FA trad climbing. 
Descent - There is a single fixed hanger on top and a mish mash of old ropes made for a seperate bail. Both options are bad. The best method is to build a tyrolean to the closest section of mainland cliff with ropes to the single bolt on the tower and roll off, pulling the ropes after.</t>
  </si>
  <si>
    <t>2x 12mm threaded rod (not placed by highliners) (3-4m of spanset)</t>
  </si>
  <si>
    <t>Assortment of shrubs and small trees (20m+ of rope plus pro)</t>
  </si>
  <si>
    <t>Tricky pillar wrap requiring a couple threads with sticks (6m spanset?)</t>
  </si>
  <si>
    <t>Assortment of cams and boulder slings, make these take tension as the front pillar is a bit suspect.</t>
  </si>
  <si>
    <t>The Pillar Situation</t>
  </si>
  <si>
    <t>Abby Te-kewa, Chris Wallace</t>
  </si>
  <si>
    <t>Chris Wallace</t>
  </si>
  <si>
    <t>both sides require a bit of technical scrambling to get to, descending into the gullies on the side and rising back out to find a way to the end is best. The RHS requires some creative C1 aiding or free climbing at around grade 19 to get on top of the pillars. Visually a great line over a great gap,  but like everything at devils gullet, the anchors leave a lot to be desired. X rated if you decide to pull on the pillar tops</t>
  </si>
  <si>
    <t>A very sketchy trio of pillars roughly 5m tall and 0.5m apart sitting quite exposed on the end of a small ridge.</t>
  </si>
  <si>
    <t>Consider only slinging the back pillar/s as the front one is severely overhung (not visible until you view it from the line, and terrifying when you do). Equalising the pillars is not as safe as you'd think,  if one failed (the front one) all would be taken with it,  best to just not put any force on it.</t>
  </si>
  <si>
    <t xml:space="preserve">A whole bunch of big boulders pulled together into a masterpoint on too if a small detached pillar. </t>
  </si>
  <si>
    <t>Open project</t>
  </si>
  <si>
    <t xml:space="preserve">Go to the very end of the viewing platform,  look down and left and you will see a lone, slender pillar,  reminiscent of the moai only this time the moai is perched on top of a crumbling pile of dolerite,  100m in the air. Getting to it is a major mission,  and one that took me about 6 hours solo. To climb it is another story (bring a few number 7's and 8's). The opposite anchor also isn't easy. You can go at the front of the gully off shattered blocks but the view isn't as good and getting there is harder. The best way down is to rap 90m to some enormous blocks slightly inside the gully, just before the land slide area. Attempt to anchor here (20m of spanset might be needed), then traverse the gully at the landslide and solo/aid up and across the opposite wall until you reach the base of the pillar (3-4hrs if solo).
Aiding the pillar is actually fairly straightforward if you have cams or big bros Big enough,  a huge crack splits into three parts. Maybe try equalise them before whipping on a Highline off them. </t>
  </si>
  <si>
    <t xml:space="preserve">Ooohhhweee </t>
  </si>
  <si>
    <t>Toe-Knee Sterai, Chris Wallace</t>
  </si>
  <si>
    <t>Remarkably straightforward and free from any very dangerous scrambling or abseiling. If the ground is wet the small band of rock on the RHS that must be down scrambled to gain the rap ledge will be suicidal. Either it must be abseiled also (30m more rope) or better weather must be required (this is the recommended option)</t>
  </si>
  <si>
    <t>60m Rap from small but secure boulder. A re-belay can be built at 30m down (#0.4 and #0.75). The main anchor is a solid horizontal break about 10m in from the arrete, which is level with the other side of the highline (lowest and furthest out point on the opposite side of the cliff). Cams from #0.5 though to #3 all fit this crack and create a solid 4 point anchor.</t>
  </si>
  <si>
    <t>As for Main.</t>
  </si>
  <si>
    <t>At the furthest point on Thaune Arete there are a number of options. The easiest, however also off level, is a large boulder. The other option (level) is a couple meters lower and further out toward the drop. Find a series of small “locked in” boulders (Old TV size) and a solid horizontal flake. These create a good anchor point when equalised (bring many pieces of dyneema or 8mm static and rope pro)</t>
  </si>
  <si>
    <t>Toni and Chris</t>
  </si>
  <si>
    <t>This line just downhill from the summit on the right was attempted by Toni and Chris. It is by no means a very good line, just very very high. There is also a 15m no fall zone on the LHS. The only reason this line was not walked is due to the gap being 45m wide and the webbing being only 40m (additional rope extension was not an option).</t>
  </si>
  <si>
    <t>Large solid but also individual blocks</t>
  </si>
  <si>
    <r>
      <t> </t>
    </r>
    <r>
      <rPr>
        <sz val="10"/>
        <color rgb="FF000000"/>
        <rFont val="Trebuchet MS"/>
        <family val="2"/>
      </rPr>
      <t>A single but also bomber number 0 BD Micro cam (There are options to place another 0.1 and 00 also) </t>
    </r>
  </si>
  <si>
    <t>The rap rope, anchor off old concrete footing, rap 30m down death scree. At solid band of rock in the corner dig around with the nut tool to find a good 0.2, 0.4 and 0.75 BD cam placements. The main anchor is a further 25m lower.</t>
  </si>
  <si>
    <t>Mount Wellington</t>
  </si>
  <si>
    <t>Natural selection</t>
  </si>
  <si>
    <t>James Short, Gui Lopes, Joseph Huard, Travis Foster, Neeson Champion</t>
  </si>
  <si>
    <t>Gui Lopes</t>
  </si>
  <si>
    <t>Wrap the pillar with 9m of spanset</t>
  </si>
  <si>
    <t>2 RBs (make sure to use steel connection/small diameter rope so the RBs are still available to rap down as it's a main rap point for the climbing area!).</t>
  </si>
  <si>
    <t>Wrap the pillar with 9m spansets</t>
  </si>
  <si>
    <t>Wrap the same pillar as the main line.</t>
  </si>
  <si>
    <t>7m rap down necessary to access the base of the small pillar, extra rope is essential to get the spanset around the pillar.</t>
  </si>
  <si>
    <t>Natural selection v2</t>
  </si>
  <si>
    <t>Levi, Rye, Will, Alex</t>
  </si>
  <si>
    <t>Levi</t>
  </si>
  <si>
    <t xml:space="preserve">Use the Abseil point as an a frame for the highline anchor. Please only connect to the top of the chain or leave a couple slings and biners in a convenient location for climbers to continue to use the rap station. </t>
  </si>
  <si>
    <t>All natural (sling pillars &amp; boulders)</t>
  </si>
  <si>
    <t>All natural (Sling pillars &amp; boulders) (from the abseil with blue dot)</t>
  </si>
  <si>
    <t xml:space="preserve">TahiniShip </t>
  </si>
  <si>
    <t> It's recommended to use a static line fixed between a higher boulder and the main point of the anchor to stabilize it from the up and down movement.</t>
  </si>
  <si>
    <t>Easy walk around the gap, tag-line recommended.</t>
  </si>
  <si>
    <t>3 FH on the backside of the pillar</t>
  </si>
  <si>
    <t>3 x boulders to wrap on top of pillars</t>
  </si>
  <si>
    <t> A rap down to access to the top of the pillar could be a good idea for a safe access. Natural: There are infinite possibilities here</t>
  </si>
  <si>
    <t xml:space="preserve"> Natural: Be creative it's a very versatile natural anchor.</t>
  </si>
  <si>
    <t xml:space="preserve">Autobahnüberführung </t>
  </si>
  <si>
    <t>Preston Alden, Max Sterling Silver, Lukus Irmler, Vale Rapp</t>
  </si>
  <si>
    <t> Lukus Irmler, Vale Rapp</t>
  </si>
  <si>
    <t>All natural (sling pillars &amp; boulders) Goes to the huge detached pillar with a small leaning block connecting the summit to the mainland</t>
  </si>
  <si>
    <t>All natural (Sling pillars &amp; boulders)</t>
  </si>
  <si>
    <t>Cape Hauy</t>
  </si>
  <si>
    <t>The Totem Pole</t>
  </si>
  <si>
    <t>Simon Young,  Danger Darren and Deano Rollins</t>
  </si>
  <si>
    <t>Hans hornbuger and Ryan graney</t>
  </si>
  <si>
    <t xml:space="preserve">The first Highline ever rigged in Australia and an absolute classic to this day. Requires climbing up to grade 25 on mixed gear in one of the most wild positions on the planet. </t>
  </si>
  <si>
    <t>2 x 8mm ring bolts</t>
  </si>
  <si>
    <t>Small Cams (#0.2-#0.5)</t>
  </si>
  <si>
    <t>small to medium cams on the totem pole ledge equalised with the u bolts (possible to use the last Bolt on the tote route but only if no-one is climbing it). Hang the line from a series of small wires and cams in the last (4m) pitch of the tote.</t>
  </si>
  <si>
    <t xml:space="preserve"> as for main,  avoid pulling the block directly,  it is not very solid,  use it as an a frame.</t>
  </si>
  <si>
    <t>Open Window</t>
  </si>
  <si>
    <t>James Short, Travis Foster, Joseph Huard, Gui Lopes &amp; Neeson Champion</t>
  </si>
  <si>
    <t> Lukas Irmler, Max Sterling Silver, Vale Rapp</t>
  </si>
  <si>
    <t>Small block in front of three main bolts on candlestick is to be used as an A-Frame, bolts are fairly hidden until you down climb 2m amongst the boulders on the opposite side to the top out</t>
  </si>
  <si>
    <t>3 x 12mm bolt w/ FH</t>
  </si>
  <si>
    <t>1 x 12mm bolt w/ FH &amp; 15m Static rope wrap around small cliff features</t>
  </si>
  <si>
    <t>2 x large vertical crack systems suited to middle range camming units</t>
  </si>
  <si>
    <t>Ahoy Matey</t>
  </si>
  <si>
    <t>Braden Riles and Ian Bool</t>
  </si>
  <si>
    <t>Easiest to rig line on the peninsula - be sure to wave and say hi to the tourist boats.</t>
  </si>
  <si>
    <t>4-7 shrubs and possible boulder wrap</t>
  </si>
  <si>
    <t>Series of boulders,  one big and a few smaller ones</t>
  </si>
  <si>
    <t> Rise and Fall</t>
  </si>
  <si>
    <t>James Short, Ryan Robinson, Matt &amp; Sarah Park, Heather Larson, Krystle Wright, Abby Lovis</t>
  </si>
  <si>
    <t>Ryan Robinson</t>
  </si>
  <si>
    <t>Main cliff anchor (RHS) is situated on a ledge exactly halfway down the rappel to access the ocean and base of the Moai. When you gain this second ledge on the rappel, walk 10m along this ledge towards the ocean to locate the bolted anchor on a round platform hidden by a stack of small rocks (recover bolts with rocks when finished).</t>
  </si>
  <si>
    <t>4 x 12mm Expansion Bolts (100mm deep)</t>
  </si>
  <si>
    <t>9.5m (± 0.5m) Spanset wrap around entire Moai tower</t>
  </si>
  <si>
    <t>Use the rappel station ‘U’ bolts of Burning Spears</t>
  </si>
  <si>
    <t>Rain as a gift</t>
  </si>
  <si>
    <t>Stepan, Alec Bog, Kamil</t>
  </si>
  <si>
    <t xml:space="preserve">Stepan </t>
  </si>
  <si>
    <t>Main cliff anchor (RHS) is situated on a ledge exactly halfway down the rappel to access the ocean and base of the Moai. When you gain this second ledge on the rappel, walk 20m to the left along this ledge to locate the bolted anchor on side of wall</t>
  </si>
  <si>
    <r>
      <t xml:space="preserve">The oriental 4 x 10mm Dynabolts have been punched in by the first ascenders. This </t>
    </r>
    <r>
      <rPr>
        <b/>
        <u/>
        <sz val="10"/>
        <color rgb="FF000000"/>
        <rFont val="Trebuchet MS"/>
        <family val="2"/>
      </rPr>
      <t xml:space="preserve">must now be done naturally </t>
    </r>
    <r>
      <rPr>
        <sz val="10"/>
        <color rgb="FF000000"/>
        <rFont val="Trebuchet MS"/>
        <family val="2"/>
      </rPr>
      <t>with about 8m, more, of spanset). Consider a back up, and something to support the focal point from downward pull when the line is weighted.</t>
    </r>
  </si>
  <si>
    <t>As for Main</t>
  </si>
  <si>
    <t>9.5m (± 0.5m) Spanset wrap around entire Moai tower. Scorpion hitch is best - extra spanset maybe required</t>
  </si>
  <si>
    <t>The Illusion of Safety</t>
  </si>
  <si>
    <t>Max L-A,  Antek M,  Ian B,  Chris W</t>
  </si>
  <si>
    <t xml:space="preserve">For its length, it is one of the best in Australia and certainly one of the best missions. The access to the mainland cliff anchor is by a series of easy boulder problems on the left of the wall (looking at it from the moai) with a tricky crux (grade 6) consider fixing a rope for less competent climbers as some areas are a bit chossy. </t>
  </si>
  <si>
    <t>2x U bolts in big boulder on cliff top (mainland)</t>
  </si>
  <si>
    <t>Multitude of trees (30m static required)</t>
  </si>
  <si>
    <t>I'm Having Fun… I Suppose</t>
  </si>
  <si>
    <t>Stepan N, Chris W,  Art H-B,  Brendon P,  Charlie H</t>
  </si>
  <si>
    <t>Stepan Nov</t>
  </si>
  <si>
    <t>This line is mega!  Absolute mission to rig, but worth it for how cool the walk over the ocean is. Linking requires a 50m swim. The solo traverse along the cliff has been done (about 30m above water level) and is just about the biggest death trap you could ask for,  not worth doing in any way. To access the far anchor requires soloing about grade 11 on some dubious rock on the easier sections (and down soloing too).</t>
  </si>
  <si>
    <t>About 6 very small trees and a boulder,  needs many dyneema extensions and about 30m of static to equalise all. </t>
  </si>
  <si>
    <t>Chastity Belt</t>
  </si>
  <si>
    <t>A 10m rappel is required to access the anchor station for the near side of the chasm cliffs. A total of 15m of rope should be taken, 5m to build and extend an anchor over the edge from a well established cliff side tree/ bush and 10m to access the anchors below the cliff edge. The far side anchor is accessed easily via a small game trail around the rim of the chasm. Edge protection is really only needed for the far side anchor.</t>
  </si>
  <si>
    <t>3 x 6mm RBs twisted leg glue-in (170mm deep)</t>
  </si>
  <si>
    <t>2 x 6mm RBs twisted leg glue-in</t>
  </si>
  <si>
    <t>4 x 6mm RB twisted leg glue-in (170mm deep)</t>
  </si>
  <si>
    <t>Wrap various blocks/ boulders behind the main anchor</t>
  </si>
  <si>
    <t>The soggy bush gets the blade</t>
  </si>
  <si>
    <t> Maxwell Sterling-Silver, Preston Alden</t>
  </si>
  <si>
    <t>Maxwell Sterling-Silver, Preston Alden</t>
  </si>
  <si>
    <t>Short but sweet, a very classy FA, rappel &amp; climb required to access far side anchor</t>
  </si>
  <si>
    <t>Wrap Dolerite tower</t>
  </si>
  <si>
    <t>Surrounding Clifflines</t>
  </si>
  <si>
    <t>The Cape of Raoul</t>
  </si>
  <si>
    <t>Oh Gawd</t>
  </si>
  <si>
    <t>Jerry, Faith Dickey, Ben Plotkin-Swing, Preston Alden, Max Sterling-Silver</t>
  </si>
  <si>
    <t>Jerry Miszewski, Ben Plotkin-Swing, Max Sterling</t>
  </si>
  <si>
    <r>
      <t> </t>
    </r>
    <r>
      <rPr>
        <sz val="10"/>
        <color rgb="FF000000"/>
        <rFont val="Trebuchet MS"/>
        <family val="2"/>
      </rPr>
      <t>All Natural, many wraps &amp; trad gear</t>
    </r>
  </si>
  <si>
    <t>All Natural,  slinging bushes.</t>
  </si>
  <si>
    <t>Tick Tick</t>
  </si>
  <si>
    <t>Exposure</t>
  </si>
  <si>
    <t>Alex Bog and Chris Wallace</t>
  </si>
  <si>
    <t>Stunning alpine highline mission, done in one 16 hr day from carpark to carpark. Hint, tyrolyening off the pillar can save you a fair bit of time.</t>
  </si>
  <si>
    <t>At the highest point of the stegosaurus use a series of slings, dyneema, cams and lots of rope pro to build a spiders web.</t>
  </si>
  <si>
    <r>
      <t> </t>
    </r>
    <r>
      <rPr>
        <sz val="10"/>
        <color rgb="FF000000"/>
        <rFont val="Trebuchet MS"/>
        <family val="2"/>
      </rPr>
      <t>3 Bolts atop Pole Dancer pinnacle (bring rope pro)</t>
    </r>
  </si>
  <si>
    <t>Waterfall Bay Lookout</t>
  </si>
  <si>
    <t>Ben Plotkin-Swing</t>
  </si>
  <si>
    <t>All Natural tree anchor w/ slung rock as re-directional</t>
  </si>
  <si>
    <t>Lookout fence posts &amp; tree anchor</t>
  </si>
  <si>
    <t>Chris is a Dictator</t>
  </si>
  <si>
    <t>Billy Rowe, Toni Sterai, Chris Wallace, Ian, Brendon, Steve Pierce, Dylan, Emma, Brad Graham</t>
  </si>
  <si>
    <t>Toni Sterai, Chris Wallace, Ian Bool, Brendon Plazza, Brad Graham, Alex Wylie</t>
  </si>
  <si>
    <r>
      <t xml:space="preserve">Likely the best tree highline </t>
    </r>
    <r>
      <rPr>
        <b/>
        <sz val="10"/>
        <color rgb="FF000000"/>
        <rFont val="Trebuchet MS"/>
        <family val="2"/>
      </rPr>
      <t>in the universe</t>
    </r>
    <r>
      <rPr>
        <sz val="10"/>
        <color rgb="FF000000"/>
        <rFont val="Trebuchet MS"/>
        <family val="2"/>
      </rPr>
      <t xml:space="preserve">. A very special experience, allow two days since rigging can take significant time. A 200m static, 100m static and a team of 3+ people plus a few reality altering substances are required. </t>
    </r>
  </si>
  <si>
    <t>Use the fixed tagline to pull roughly 170m of static rope up and then back down the tree, Fixing the base and then ascending the opposite strand. Pick the highest point on the tree you feel comfortable highlining off (we used the main trunk roughly 15m from the top)</t>
  </si>
  <si>
    <t xml:space="preserve">From Gandalf's staff accurately throw a tagline through one of the upper branches of the closest uphill tree and then pull up an additional 100m worth of static and anchor it off so someone else can ascend the smaller tree. If the tagline doesn’t make it to a level fork have the other person arb up the remainder of the branches (tricky to stick the last throw).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</si>
</sst>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u/>
      <sz val="11"/>
      <color theme="10"/>
      <name val="Calibri"/>
      <family val="2"/>
      <scheme val="minor"/>
    </font>
    <font>
      <sz val="11"/>
      <color rgb="FF000000"/>
      <name val="Calibri"/>
      <family val="2"/>
      <scheme val="minor"/>
    </font>
    <font>
      <sz val="10"/>
      <color rgb="FF000000"/>
      <name val="Trebuchet MS"/>
      <family val="2"/>
    </font>
    <font>
      <b/>
      <sz val="10"/>
      <color rgb="FF000000"/>
      <name val="Trebuchet MS"/>
      <family val="2"/>
    </font>
    <font>
      <b/>
      <u/>
      <sz val="10"/>
      <color rgb="FF000000"/>
      <name val="Trebuchet MS"/>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1" fillId="0" borderId="0" xfId="1"/>
    <xf numFmtId="0" fontId="0" fillId="0" borderId="0" xfId="0" applyAlignment="1"/>
    <xf numFmtId="0" fontId="0" fillId="0" borderId="0" xfId="0" applyFont="1" applyAlignment="1"/>
    <xf numFmtId="0" fontId="0" fillId="0" borderId="0" xfId="0" applyAlignment="1">
      <alignment vertical="center"/>
    </xf>
    <xf numFmtId="0" fontId="2" fillId="0" borderId="0" xfId="0" applyFont="1"/>
    <xf numFmtId="0" fontId="2" fillId="0" borderId="0" xfId="0" applyFont="1" applyAlignment="1">
      <alignment vertical="center"/>
    </xf>
    <xf numFmtId="0" fontId="0" fillId="0" borderId="0" xfId="0" applyFont="1"/>
    <xf numFmtId="0" fontId="3" fillId="0" borderId="0" xfId="0" applyFont="1"/>
    <xf numFmtId="0" fontId="0" fillId="0" borderId="0" xfId="0" applyFont="1" applyFill="1"/>
    <xf numFmtId="0" fontId="3" fillId="0" borderId="0" xfId="0" applyFont="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747DF-1B75-4D1A-B852-18B925F5DBDA}">
  <dimension ref="A1:G217"/>
  <sheetViews>
    <sheetView topLeftCell="A96" zoomScale="85" zoomScaleNormal="85" workbookViewId="0">
      <selection activeCell="F111" sqref="F111"/>
    </sheetView>
  </sheetViews>
  <sheetFormatPr defaultRowHeight="14.5"/>
  <cols>
    <col min="1" max="1" width="22.81640625" bestFit="1" customWidth="1"/>
    <col min="2" max="2" width="11.90625" bestFit="1" customWidth="1"/>
    <col min="3" max="3" width="12.08984375" bestFit="1" customWidth="1"/>
    <col min="4" max="4" width="15.7265625" bestFit="1" customWidth="1"/>
    <col min="10" max="10" width="20.54296875" bestFit="1" customWidth="1"/>
  </cols>
  <sheetData>
    <row r="1" spans="1:4">
      <c r="A1" t="s">
        <v>2</v>
      </c>
    </row>
    <row r="2" spans="1:4">
      <c r="A2" t="s">
        <v>27</v>
      </c>
      <c r="B2" t="s">
        <v>4</v>
      </c>
      <c r="C2" t="s">
        <v>3</v>
      </c>
      <c r="D2" t="s">
        <v>5</v>
      </c>
    </row>
    <row r="3" spans="1:4">
      <c r="A3" t="s">
        <v>28</v>
      </c>
      <c r="B3" t="s">
        <v>6</v>
      </c>
      <c r="C3" t="s">
        <v>8</v>
      </c>
    </row>
    <row r="6" spans="1:4">
      <c r="A6" t="s">
        <v>9</v>
      </c>
    </row>
    <row r="7" spans="1:4">
      <c r="A7" t="s">
        <v>29</v>
      </c>
      <c r="B7" t="s">
        <v>4</v>
      </c>
      <c r="C7" t="s">
        <v>3</v>
      </c>
      <c r="D7" t="s">
        <v>5</v>
      </c>
    </row>
    <row r="8" spans="1:4">
      <c r="A8" t="s">
        <v>27</v>
      </c>
      <c r="B8" t="s">
        <v>4</v>
      </c>
      <c r="C8" t="s">
        <v>10</v>
      </c>
      <c r="D8" t="s">
        <v>8</v>
      </c>
    </row>
    <row r="9" spans="1:4">
      <c r="A9" t="s">
        <v>30</v>
      </c>
      <c r="B9" t="s">
        <v>6</v>
      </c>
      <c r="C9" t="s">
        <v>8</v>
      </c>
    </row>
    <row r="10" spans="1:4">
      <c r="A10" t="s">
        <v>31</v>
      </c>
      <c r="B10" t="s">
        <v>7</v>
      </c>
    </row>
    <row r="11" spans="1:4">
      <c r="A11" t="s">
        <v>32</v>
      </c>
      <c r="B11" t="s">
        <v>7</v>
      </c>
    </row>
    <row r="12" spans="1:4">
      <c r="A12" t="s">
        <v>33</v>
      </c>
      <c r="B12" t="s">
        <v>7</v>
      </c>
    </row>
    <row r="13" spans="1:4">
      <c r="A13" t="s">
        <v>34</v>
      </c>
      <c r="B13" t="s">
        <v>7</v>
      </c>
    </row>
    <row r="14" spans="1:4">
      <c r="A14" t="s">
        <v>35</v>
      </c>
      <c r="B14" t="s">
        <v>7</v>
      </c>
    </row>
    <row r="15" spans="1:4">
      <c r="A15" t="s">
        <v>36</v>
      </c>
      <c r="B15" t="s">
        <v>7</v>
      </c>
    </row>
    <row r="16" spans="1:4">
      <c r="A16" t="s">
        <v>37</v>
      </c>
      <c r="B16" t="s">
        <v>7</v>
      </c>
    </row>
    <row r="17" spans="1:4">
      <c r="A17" t="s">
        <v>38</v>
      </c>
      <c r="B17" t="s">
        <v>7</v>
      </c>
    </row>
    <row r="18" spans="1:4">
      <c r="A18" t="s">
        <v>39</v>
      </c>
      <c r="B18" t="s">
        <v>7</v>
      </c>
    </row>
    <row r="19" spans="1:4">
      <c r="A19" t="s">
        <v>40</v>
      </c>
      <c r="B19" t="s">
        <v>7</v>
      </c>
    </row>
    <row r="20" spans="1:4">
      <c r="A20" t="s">
        <v>41</v>
      </c>
      <c r="B20" t="s">
        <v>7</v>
      </c>
    </row>
    <row r="21" spans="1:4">
      <c r="A21" t="s">
        <v>42</v>
      </c>
      <c r="B21" t="s">
        <v>7</v>
      </c>
    </row>
    <row r="22" spans="1:4">
      <c r="A22" t="s">
        <v>43</v>
      </c>
      <c r="B22" t="s">
        <v>7</v>
      </c>
    </row>
    <row r="23" spans="1:4">
      <c r="A23" t="s">
        <v>44</v>
      </c>
      <c r="B23" t="s">
        <v>7</v>
      </c>
    </row>
    <row r="24" spans="1:4">
      <c r="A24" t="s">
        <v>24</v>
      </c>
      <c r="B24" t="s">
        <v>7</v>
      </c>
    </row>
    <row r="26" spans="1:4">
      <c r="A26" t="s">
        <v>11</v>
      </c>
    </row>
    <row r="27" spans="1:4">
      <c r="A27" t="s">
        <v>45</v>
      </c>
      <c r="B27" t="s">
        <v>4</v>
      </c>
      <c r="C27" t="s">
        <v>3</v>
      </c>
      <c r="D27" t="s">
        <v>5</v>
      </c>
    </row>
    <row r="28" spans="1:4">
      <c r="A28" t="s">
        <v>29</v>
      </c>
      <c r="B28" t="s">
        <v>4</v>
      </c>
      <c r="C28" t="s">
        <v>10</v>
      </c>
      <c r="D28" t="s">
        <v>8</v>
      </c>
    </row>
    <row r="29" spans="1:4">
      <c r="A29" t="s">
        <v>46</v>
      </c>
      <c r="B29" t="s">
        <v>6</v>
      </c>
      <c r="C29" t="s">
        <v>8</v>
      </c>
    </row>
    <row r="30" spans="1:4">
      <c r="A30" t="s">
        <v>31</v>
      </c>
      <c r="B30" t="s">
        <v>7</v>
      </c>
    </row>
    <row r="31" spans="1:4">
      <c r="A31" t="s">
        <v>32</v>
      </c>
      <c r="B31" t="s">
        <v>7</v>
      </c>
    </row>
    <row r="32" spans="1:4">
      <c r="A32" t="s">
        <v>33</v>
      </c>
      <c r="B32" t="s">
        <v>7</v>
      </c>
    </row>
    <row r="33" spans="1:4">
      <c r="A33" t="s">
        <v>34</v>
      </c>
      <c r="B33" t="s">
        <v>7</v>
      </c>
    </row>
    <row r="34" spans="1:4">
      <c r="A34" t="s">
        <v>35</v>
      </c>
      <c r="B34" t="s">
        <v>7</v>
      </c>
    </row>
    <row r="35" spans="1:4">
      <c r="A35" t="s">
        <v>37</v>
      </c>
      <c r="B35" t="s">
        <v>7</v>
      </c>
    </row>
    <row r="36" spans="1:4">
      <c r="A36" t="s">
        <v>38</v>
      </c>
      <c r="B36" t="s">
        <v>7</v>
      </c>
    </row>
    <row r="37" spans="1:4">
      <c r="A37" t="s">
        <v>36</v>
      </c>
      <c r="B37" t="s">
        <v>7</v>
      </c>
    </row>
    <row r="39" spans="1:4">
      <c r="A39" t="s">
        <v>12</v>
      </c>
    </row>
    <row r="40" spans="1:4">
      <c r="A40" t="s">
        <v>47</v>
      </c>
      <c r="B40" t="s">
        <v>4</v>
      </c>
      <c r="C40" t="s">
        <v>3</v>
      </c>
      <c r="D40" t="s">
        <v>5</v>
      </c>
    </row>
    <row r="41" spans="1:4">
      <c r="A41" t="s">
        <v>45</v>
      </c>
      <c r="B41" t="s">
        <v>4</v>
      </c>
      <c r="C41" t="s">
        <v>10</v>
      </c>
      <c r="D41" t="s">
        <v>8</v>
      </c>
    </row>
    <row r="42" spans="1:4">
      <c r="A42" t="s">
        <v>48</v>
      </c>
      <c r="B42" t="s">
        <v>6</v>
      </c>
      <c r="C42" t="s">
        <v>8</v>
      </c>
    </row>
    <row r="43" spans="1:4">
      <c r="A43" t="s">
        <v>31</v>
      </c>
      <c r="B43" t="s">
        <v>7</v>
      </c>
    </row>
    <row r="45" spans="1:4">
      <c r="A45" t="s">
        <v>13</v>
      </c>
    </row>
    <row r="46" spans="1:4">
      <c r="A46" t="s">
        <v>49</v>
      </c>
      <c r="B46" t="s">
        <v>4</v>
      </c>
      <c r="C46" t="s">
        <v>3</v>
      </c>
      <c r="D46" t="s">
        <v>5</v>
      </c>
    </row>
    <row r="47" spans="1:4">
      <c r="A47" t="s">
        <v>47</v>
      </c>
      <c r="B47" t="s">
        <v>4</v>
      </c>
      <c r="C47" t="s">
        <v>10</v>
      </c>
      <c r="D47" t="s">
        <v>8</v>
      </c>
    </row>
    <row r="48" spans="1:4">
      <c r="A48" t="s">
        <v>50</v>
      </c>
      <c r="B48" t="s">
        <v>6</v>
      </c>
      <c r="C48" t="s">
        <v>8</v>
      </c>
    </row>
    <row r="49" spans="1:4">
      <c r="A49" t="s">
        <v>94</v>
      </c>
      <c r="B49" t="s">
        <v>14</v>
      </c>
    </row>
    <row r="50" spans="1:4">
      <c r="A50" t="s">
        <v>95</v>
      </c>
      <c r="B50" t="s">
        <v>14</v>
      </c>
    </row>
    <row r="51" spans="1:4">
      <c r="A51" t="s">
        <v>31</v>
      </c>
      <c r="B51" t="s">
        <v>7</v>
      </c>
    </row>
    <row r="52" spans="1:4">
      <c r="A52" t="s">
        <v>32</v>
      </c>
      <c r="B52" t="s">
        <v>7</v>
      </c>
    </row>
    <row r="53" spans="1:4">
      <c r="A53" t="s">
        <v>51</v>
      </c>
      <c r="B53" t="s">
        <v>7</v>
      </c>
    </row>
    <row r="54" spans="1:4">
      <c r="A54" t="s">
        <v>52</v>
      </c>
      <c r="B54" t="s">
        <v>7</v>
      </c>
    </row>
    <row r="55" spans="1:4">
      <c r="A55" t="s">
        <v>53</v>
      </c>
      <c r="B55" t="s">
        <v>7</v>
      </c>
    </row>
    <row r="56" spans="1:4">
      <c r="A56" t="s">
        <v>35</v>
      </c>
      <c r="B56" t="s">
        <v>7</v>
      </c>
    </row>
    <row r="57" spans="1:4">
      <c r="A57" t="s">
        <v>54</v>
      </c>
      <c r="B57" t="s">
        <v>7</v>
      </c>
    </row>
    <row r="58" spans="1:4">
      <c r="A58" t="s">
        <v>55</v>
      </c>
      <c r="B58" t="s">
        <v>7</v>
      </c>
    </row>
    <row r="59" spans="1:4">
      <c r="A59" t="s">
        <v>56</v>
      </c>
      <c r="B59" t="s">
        <v>7</v>
      </c>
    </row>
    <row r="60" spans="1:4">
      <c r="A60" t="s">
        <v>38</v>
      </c>
      <c r="B60" t="s">
        <v>14</v>
      </c>
    </row>
    <row r="61" spans="1:4">
      <c r="A61" t="s">
        <v>37</v>
      </c>
      <c r="B61" t="s">
        <v>14</v>
      </c>
    </row>
    <row r="63" spans="1:4">
      <c r="A63" t="s">
        <v>23</v>
      </c>
    </row>
    <row r="64" spans="1:4">
      <c r="A64" t="s">
        <v>57</v>
      </c>
      <c r="B64" t="s">
        <v>4</v>
      </c>
      <c r="C64" t="s">
        <v>3</v>
      </c>
      <c r="D64" t="s">
        <v>5</v>
      </c>
    </row>
    <row r="65" spans="1:4">
      <c r="A65" t="s">
        <v>49</v>
      </c>
      <c r="B65" t="s">
        <v>4</v>
      </c>
      <c r="C65" t="s">
        <v>10</v>
      </c>
      <c r="D65" t="s">
        <v>8</v>
      </c>
    </row>
    <row r="66" spans="1:4">
      <c r="A66" t="s">
        <v>58</v>
      </c>
      <c r="B66" t="s">
        <v>6</v>
      </c>
      <c r="C66" t="s">
        <v>8</v>
      </c>
    </row>
    <row r="67" spans="1:4">
      <c r="A67" t="s">
        <v>96</v>
      </c>
      <c r="B67" t="s">
        <v>14</v>
      </c>
    </row>
    <row r="68" spans="1:4">
      <c r="A68" t="s">
        <v>97</v>
      </c>
      <c r="B68" t="s">
        <v>14</v>
      </c>
    </row>
    <row r="69" spans="1:4">
      <c r="A69" t="s">
        <v>31</v>
      </c>
      <c r="B69" t="s">
        <v>7</v>
      </c>
    </row>
    <row r="70" spans="1:4">
      <c r="A70" t="s">
        <v>32</v>
      </c>
      <c r="B70" t="s">
        <v>7</v>
      </c>
    </row>
    <row r="71" spans="1:4">
      <c r="A71" t="s">
        <v>51</v>
      </c>
      <c r="B71" t="s">
        <v>7</v>
      </c>
    </row>
    <row r="72" spans="1:4">
      <c r="A72" t="s">
        <v>54</v>
      </c>
      <c r="B72" t="s">
        <v>7</v>
      </c>
    </row>
    <row r="73" spans="1:4">
      <c r="A73" t="s">
        <v>55</v>
      </c>
      <c r="B73" t="s">
        <v>7</v>
      </c>
    </row>
    <row r="74" spans="1:4">
      <c r="A74" t="s">
        <v>56</v>
      </c>
      <c r="B74" t="s">
        <v>14</v>
      </c>
    </row>
    <row r="76" spans="1:4">
      <c r="A76" t="s">
        <v>15</v>
      </c>
    </row>
    <row r="77" spans="1:4">
      <c r="A77" t="s">
        <v>59</v>
      </c>
      <c r="B77" t="s">
        <v>4</v>
      </c>
      <c r="C77" t="s">
        <v>3</v>
      </c>
      <c r="D77" t="s">
        <v>5</v>
      </c>
    </row>
    <row r="78" spans="1:4">
      <c r="A78" t="s">
        <v>57</v>
      </c>
      <c r="B78" t="s">
        <v>4</v>
      </c>
      <c r="C78" t="s">
        <v>10</v>
      </c>
      <c r="D78" t="s">
        <v>8</v>
      </c>
    </row>
    <row r="79" spans="1:4">
      <c r="A79" t="s">
        <v>60</v>
      </c>
      <c r="B79" t="s">
        <v>6</v>
      </c>
      <c r="C79" t="s">
        <v>8</v>
      </c>
    </row>
    <row r="80" spans="1:4">
      <c r="A80" t="s">
        <v>61</v>
      </c>
      <c r="B80" t="s">
        <v>4</v>
      </c>
    </row>
    <row r="81" spans="1:2">
      <c r="A81" t="s">
        <v>62</v>
      </c>
      <c r="B81" t="s">
        <v>4</v>
      </c>
    </row>
    <row r="82" spans="1:2">
      <c r="A82" t="s">
        <v>443</v>
      </c>
      <c r="B82" t="s">
        <v>4</v>
      </c>
    </row>
    <row r="83" spans="1:2">
      <c r="A83" t="s">
        <v>63</v>
      </c>
      <c r="B83" t="s">
        <v>4</v>
      </c>
    </row>
    <row r="84" spans="1:2">
      <c r="A84" t="s">
        <v>84</v>
      </c>
      <c r="B84" t="s">
        <v>4</v>
      </c>
    </row>
    <row r="85" spans="1:2">
      <c r="A85" t="s">
        <v>64</v>
      </c>
      <c r="B85" t="s">
        <v>7</v>
      </c>
    </row>
    <row r="86" spans="1:2">
      <c r="A86" t="s">
        <v>65</v>
      </c>
      <c r="B86" t="s">
        <v>7</v>
      </c>
    </row>
    <row r="87" spans="1:2">
      <c r="A87" t="s">
        <v>66</v>
      </c>
      <c r="B87" t="s">
        <v>7</v>
      </c>
    </row>
    <row r="88" spans="1:2">
      <c r="A88" t="s">
        <v>67</v>
      </c>
      <c r="B88" t="s">
        <v>7</v>
      </c>
    </row>
    <row r="89" spans="1:2">
      <c r="A89" t="s">
        <v>54</v>
      </c>
      <c r="B89" t="s">
        <v>7</v>
      </c>
    </row>
    <row r="90" spans="1:2">
      <c r="A90" t="s">
        <v>68</v>
      </c>
      <c r="B90" t="s">
        <v>7</v>
      </c>
    </row>
    <row r="91" spans="1:2">
      <c r="A91" t="s">
        <v>69</v>
      </c>
      <c r="B91" t="s">
        <v>7</v>
      </c>
    </row>
    <row r="92" spans="1:2">
      <c r="A92" t="s">
        <v>55</v>
      </c>
      <c r="B92" t="s">
        <v>7</v>
      </c>
    </row>
    <row r="93" spans="1:2">
      <c r="A93" t="s">
        <v>70</v>
      </c>
      <c r="B93" t="s">
        <v>6</v>
      </c>
    </row>
    <row r="94" spans="1:2">
      <c r="A94" t="s">
        <v>98</v>
      </c>
      <c r="B94" t="s">
        <v>14</v>
      </c>
    </row>
    <row r="95" spans="1:2">
      <c r="A95" t="s">
        <v>99</v>
      </c>
      <c r="B95" t="s">
        <v>14</v>
      </c>
    </row>
    <row r="96" spans="1:2">
      <c r="A96" t="s">
        <v>71</v>
      </c>
      <c r="B96" t="s">
        <v>7</v>
      </c>
    </row>
    <row r="97" spans="1:4">
      <c r="A97" t="s">
        <v>72</v>
      </c>
      <c r="B97" t="s">
        <v>7</v>
      </c>
    </row>
    <row r="98" spans="1:4">
      <c r="A98" t="s">
        <v>100</v>
      </c>
      <c r="B98" t="s">
        <v>14</v>
      </c>
    </row>
    <row r="99" spans="1:4">
      <c r="A99" t="s">
        <v>101</v>
      </c>
      <c r="B99" t="s">
        <v>14</v>
      </c>
    </row>
    <row r="100" spans="1:4">
      <c r="A100" t="s">
        <v>73</v>
      </c>
      <c r="B100" t="s">
        <v>7</v>
      </c>
    </row>
    <row r="101" spans="1:4">
      <c r="A101" t="s">
        <v>74</v>
      </c>
      <c r="B101" t="s">
        <v>7</v>
      </c>
    </row>
    <row r="103" spans="1:4">
      <c r="A103" t="s">
        <v>16</v>
      </c>
    </row>
    <row r="104" spans="1:4">
      <c r="A104" t="s">
        <v>75</v>
      </c>
      <c r="B104" t="s">
        <v>4</v>
      </c>
      <c r="C104" t="s">
        <v>3</v>
      </c>
      <c r="D104" t="s">
        <v>5</v>
      </c>
    </row>
    <row r="105" spans="1:4">
      <c r="A105" t="s">
        <v>57</v>
      </c>
      <c r="B105" t="s">
        <v>4</v>
      </c>
      <c r="C105" t="s">
        <v>10</v>
      </c>
      <c r="D105" t="s">
        <v>8</v>
      </c>
    </row>
    <row r="106" spans="1:4">
      <c r="A106" t="s">
        <v>76</v>
      </c>
      <c r="B106" t="s">
        <v>6</v>
      </c>
      <c r="C106" t="s">
        <v>8</v>
      </c>
    </row>
    <row r="107" spans="1:4">
      <c r="A107" t="s">
        <v>61</v>
      </c>
      <c r="B107" t="s">
        <v>4</v>
      </c>
    </row>
    <row r="108" spans="1:4">
      <c r="A108" t="s">
        <v>62</v>
      </c>
      <c r="B108" t="s">
        <v>4</v>
      </c>
    </row>
    <row r="109" spans="1:4">
      <c r="A109" t="s">
        <v>443</v>
      </c>
      <c r="B109" t="s">
        <v>4</v>
      </c>
    </row>
    <row r="110" spans="1:4">
      <c r="A110" t="s">
        <v>63</v>
      </c>
      <c r="B110" t="s">
        <v>4</v>
      </c>
    </row>
    <row r="111" spans="1:4">
      <c r="A111" t="s">
        <v>84</v>
      </c>
      <c r="B111" t="s">
        <v>4</v>
      </c>
    </row>
    <row r="112" spans="1:4">
      <c r="A112" t="s">
        <v>64</v>
      </c>
      <c r="B112" t="s">
        <v>7</v>
      </c>
    </row>
    <row r="113" spans="1:2">
      <c r="A113" t="s">
        <v>65</v>
      </c>
      <c r="B113" t="s">
        <v>7</v>
      </c>
    </row>
    <row r="114" spans="1:2">
      <c r="A114" t="s">
        <v>66</v>
      </c>
      <c r="B114" t="s">
        <v>7</v>
      </c>
    </row>
    <row r="115" spans="1:2">
      <c r="A115" t="s">
        <v>67</v>
      </c>
      <c r="B115" t="s">
        <v>7</v>
      </c>
    </row>
    <row r="116" spans="1:2">
      <c r="A116" t="s">
        <v>54</v>
      </c>
      <c r="B116" t="s">
        <v>7</v>
      </c>
    </row>
    <row r="117" spans="1:2">
      <c r="A117" t="s">
        <v>68</v>
      </c>
      <c r="B117" t="s">
        <v>7</v>
      </c>
    </row>
    <row r="118" spans="1:2">
      <c r="A118" t="s">
        <v>69</v>
      </c>
      <c r="B118" t="s">
        <v>7</v>
      </c>
    </row>
    <row r="119" spans="1:2">
      <c r="A119" t="s">
        <v>55</v>
      </c>
      <c r="B119" t="s">
        <v>7</v>
      </c>
    </row>
    <row r="120" spans="1:2">
      <c r="A120" t="s">
        <v>70</v>
      </c>
      <c r="B120" t="s">
        <v>6</v>
      </c>
    </row>
    <row r="121" spans="1:2">
      <c r="A121" t="s">
        <v>98</v>
      </c>
      <c r="B121" t="s">
        <v>14</v>
      </c>
    </row>
    <row r="122" spans="1:2">
      <c r="A122" t="s">
        <v>99</v>
      </c>
      <c r="B122" t="s">
        <v>14</v>
      </c>
    </row>
    <row r="123" spans="1:2">
      <c r="A123" t="s">
        <v>71</v>
      </c>
      <c r="B123" t="s">
        <v>7</v>
      </c>
    </row>
    <row r="124" spans="1:2">
      <c r="A124" t="s">
        <v>72</v>
      </c>
      <c r="B124" t="s">
        <v>7</v>
      </c>
    </row>
    <row r="125" spans="1:2">
      <c r="A125" t="s">
        <v>100</v>
      </c>
      <c r="B125" t="s">
        <v>14</v>
      </c>
    </row>
    <row r="126" spans="1:2">
      <c r="A126" t="s">
        <v>101</v>
      </c>
      <c r="B126" t="s">
        <v>14</v>
      </c>
    </row>
    <row r="127" spans="1:2">
      <c r="A127" t="s">
        <v>73</v>
      </c>
      <c r="B127" t="s">
        <v>7</v>
      </c>
    </row>
    <row r="128" spans="1:2">
      <c r="A128" t="s">
        <v>74</v>
      </c>
      <c r="B128" t="s">
        <v>7</v>
      </c>
    </row>
    <row r="130" spans="1:4">
      <c r="A130" t="s">
        <v>17</v>
      </c>
    </row>
    <row r="131" spans="1:4">
      <c r="A131" t="s">
        <v>77</v>
      </c>
      <c r="B131" t="s">
        <v>4</v>
      </c>
      <c r="C131" t="s">
        <v>3</v>
      </c>
      <c r="D131" t="s">
        <v>5</v>
      </c>
    </row>
    <row r="132" spans="1:4">
      <c r="A132" t="s">
        <v>57</v>
      </c>
      <c r="B132" t="s">
        <v>4</v>
      </c>
      <c r="C132" t="s">
        <v>10</v>
      </c>
      <c r="D132" t="s">
        <v>8</v>
      </c>
    </row>
    <row r="133" spans="1:4">
      <c r="A133" t="s">
        <v>78</v>
      </c>
      <c r="B133" t="s">
        <v>6</v>
      </c>
      <c r="C133" t="s">
        <v>8</v>
      </c>
    </row>
    <row r="134" spans="1:4">
      <c r="A134" t="s">
        <v>61</v>
      </c>
      <c r="B134" t="s">
        <v>4</v>
      </c>
    </row>
    <row r="135" spans="1:4">
      <c r="A135" t="s">
        <v>62</v>
      </c>
      <c r="B135" t="s">
        <v>4</v>
      </c>
    </row>
    <row r="136" spans="1:4">
      <c r="A136" t="s">
        <v>63</v>
      </c>
      <c r="B136" t="s">
        <v>4</v>
      </c>
    </row>
    <row r="137" spans="1:4">
      <c r="A137" t="s">
        <v>84</v>
      </c>
      <c r="B137" t="s">
        <v>4</v>
      </c>
    </row>
    <row r="138" spans="1:4">
      <c r="A138" t="s">
        <v>64</v>
      </c>
      <c r="B138" t="s">
        <v>7</v>
      </c>
    </row>
    <row r="139" spans="1:4">
      <c r="A139" t="s">
        <v>65</v>
      </c>
      <c r="B139" t="s">
        <v>7</v>
      </c>
    </row>
    <row r="140" spans="1:4">
      <c r="A140" t="s">
        <v>66</v>
      </c>
      <c r="B140" t="s">
        <v>7</v>
      </c>
    </row>
    <row r="141" spans="1:4">
      <c r="A141" t="s">
        <v>67</v>
      </c>
      <c r="B141" t="s">
        <v>7</v>
      </c>
    </row>
    <row r="142" spans="1:4">
      <c r="A142" t="s">
        <v>54</v>
      </c>
      <c r="B142" t="s">
        <v>7</v>
      </c>
    </row>
    <row r="143" spans="1:4">
      <c r="A143" t="s">
        <v>68</v>
      </c>
      <c r="B143" t="s">
        <v>7</v>
      </c>
    </row>
    <row r="144" spans="1:4">
      <c r="A144" t="s">
        <v>69</v>
      </c>
      <c r="B144" t="s">
        <v>7</v>
      </c>
    </row>
    <row r="145" spans="1:4">
      <c r="A145" t="s">
        <v>55</v>
      </c>
      <c r="B145" t="s">
        <v>7</v>
      </c>
    </row>
    <row r="146" spans="1:4">
      <c r="A146" t="s">
        <v>70</v>
      </c>
      <c r="B146" t="s">
        <v>6</v>
      </c>
    </row>
    <row r="147" spans="1:4">
      <c r="A147" t="s">
        <v>98</v>
      </c>
      <c r="B147" t="s">
        <v>14</v>
      </c>
    </row>
    <row r="148" spans="1:4">
      <c r="A148" t="s">
        <v>99</v>
      </c>
      <c r="B148" t="s">
        <v>14</v>
      </c>
    </row>
    <row r="149" spans="1:4">
      <c r="A149" t="s">
        <v>71</v>
      </c>
      <c r="B149" t="s">
        <v>7</v>
      </c>
    </row>
    <row r="150" spans="1:4">
      <c r="A150" t="s">
        <v>72</v>
      </c>
      <c r="B150" t="s">
        <v>7</v>
      </c>
    </row>
    <row r="151" spans="1:4">
      <c r="A151" t="s">
        <v>100</v>
      </c>
      <c r="B151" t="s">
        <v>14</v>
      </c>
    </row>
    <row r="152" spans="1:4">
      <c r="A152" t="s">
        <v>101</v>
      </c>
      <c r="B152" t="s">
        <v>14</v>
      </c>
    </row>
    <row r="153" spans="1:4">
      <c r="A153" t="s">
        <v>73</v>
      </c>
      <c r="B153" t="s">
        <v>7</v>
      </c>
    </row>
    <row r="154" spans="1:4">
      <c r="A154" t="s">
        <v>74</v>
      </c>
      <c r="B154" t="s">
        <v>7</v>
      </c>
    </row>
    <row r="156" spans="1:4">
      <c r="A156" t="s">
        <v>18</v>
      </c>
    </row>
    <row r="157" spans="1:4">
      <c r="A157" t="s">
        <v>102</v>
      </c>
      <c r="B157" t="s">
        <v>4</v>
      </c>
      <c r="C157" t="s">
        <v>3</v>
      </c>
      <c r="D157" t="s">
        <v>5</v>
      </c>
    </row>
    <row r="158" spans="1:4">
      <c r="A158" t="s">
        <v>57</v>
      </c>
      <c r="B158" t="s">
        <v>4</v>
      </c>
      <c r="C158" t="s">
        <v>10</v>
      </c>
      <c r="D158" t="s">
        <v>8</v>
      </c>
    </row>
    <row r="159" spans="1:4">
      <c r="A159" t="s">
        <v>79</v>
      </c>
      <c r="B159" t="s">
        <v>6</v>
      </c>
      <c r="C159" t="s">
        <v>8</v>
      </c>
    </row>
    <row r="160" spans="1:4">
      <c r="A160" t="s">
        <v>61</v>
      </c>
      <c r="B160" t="s">
        <v>4</v>
      </c>
    </row>
    <row r="161" spans="1:4">
      <c r="A161" t="s">
        <v>62</v>
      </c>
      <c r="B161" t="s">
        <v>4</v>
      </c>
    </row>
    <row r="162" spans="1:4">
      <c r="A162" t="s">
        <v>68</v>
      </c>
      <c r="B162" t="s">
        <v>7</v>
      </c>
    </row>
    <row r="163" spans="1:4">
      <c r="A163" t="s">
        <v>69</v>
      </c>
      <c r="B163" t="s">
        <v>7</v>
      </c>
    </row>
    <row r="164" spans="1:4">
      <c r="A164" t="s">
        <v>70</v>
      </c>
      <c r="B164" t="s">
        <v>6</v>
      </c>
    </row>
    <row r="165" spans="1:4">
      <c r="A165" t="s">
        <v>98</v>
      </c>
      <c r="B165" t="s">
        <v>14</v>
      </c>
    </row>
    <row r="166" spans="1:4">
      <c r="A166" t="s">
        <v>99</v>
      </c>
      <c r="B166" t="s">
        <v>14</v>
      </c>
    </row>
    <row r="167" spans="1:4">
      <c r="A167" t="s">
        <v>80</v>
      </c>
      <c r="B167" t="s">
        <v>7</v>
      </c>
    </row>
    <row r="168" spans="1:4">
      <c r="A168" t="s">
        <v>100</v>
      </c>
      <c r="B168" t="s">
        <v>14</v>
      </c>
    </row>
    <row r="169" spans="1:4">
      <c r="A169" t="s">
        <v>101</v>
      </c>
      <c r="B169" t="s">
        <v>14</v>
      </c>
    </row>
    <row r="170" spans="1:4">
      <c r="A170" t="s">
        <v>81</v>
      </c>
      <c r="B170" t="s">
        <v>7</v>
      </c>
    </row>
    <row r="172" spans="1:4">
      <c r="A172" t="s">
        <v>107</v>
      </c>
    </row>
    <row r="173" spans="1:4">
      <c r="A173" t="s">
        <v>108</v>
      </c>
      <c r="B173" t="s">
        <v>4</v>
      </c>
      <c r="C173" t="s">
        <v>3</v>
      </c>
      <c r="D173" t="s">
        <v>5</v>
      </c>
    </row>
    <row r="174" spans="1:4">
      <c r="A174" t="s">
        <v>109</v>
      </c>
      <c r="B174" t="s">
        <v>6</v>
      </c>
    </row>
    <row r="175" spans="1:4">
      <c r="A175" t="s">
        <v>31</v>
      </c>
      <c r="B175" t="s">
        <v>7</v>
      </c>
    </row>
    <row r="176" spans="1:4">
      <c r="A176" t="s">
        <v>110</v>
      </c>
      <c r="B176" t="s">
        <v>14</v>
      </c>
    </row>
    <row r="177" spans="1:7">
      <c r="A177" t="s">
        <v>111</v>
      </c>
      <c r="B177" t="s">
        <v>14</v>
      </c>
      <c r="G177" t="s">
        <v>112</v>
      </c>
    </row>
    <row r="179" spans="1:7">
      <c r="A179" t="s">
        <v>113</v>
      </c>
    </row>
    <row r="180" spans="1:7">
      <c r="A180" t="s">
        <v>114</v>
      </c>
      <c r="B180" t="s">
        <v>4</v>
      </c>
      <c r="C180" t="s">
        <v>3</v>
      </c>
      <c r="D180" t="s">
        <v>5</v>
      </c>
    </row>
    <row r="181" spans="1:7">
      <c r="A181" t="s">
        <v>115</v>
      </c>
      <c r="B181" t="s">
        <v>6</v>
      </c>
    </row>
    <row r="182" spans="1:7">
      <c r="A182" t="s">
        <v>31</v>
      </c>
      <c r="B182" t="s">
        <v>7</v>
      </c>
    </row>
    <row r="183" spans="1:7">
      <c r="A183" t="s">
        <v>116</v>
      </c>
      <c r="B183" t="s">
        <v>14</v>
      </c>
    </row>
    <row r="184" spans="1:7">
      <c r="A184" t="s">
        <v>117</v>
      </c>
      <c r="B184" t="s">
        <v>14</v>
      </c>
    </row>
    <row r="186" spans="1:7">
      <c r="A186" t="s">
        <v>24</v>
      </c>
    </row>
    <row r="187" spans="1:7">
      <c r="A187" t="s">
        <v>82</v>
      </c>
      <c r="B187" t="s">
        <v>4</v>
      </c>
      <c r="C187" t="s">
        <v>3</v>
      </c>
      <c r="D187" t="s">
        <v>5</v>
      </c>
    </row>
    <row r="188" spans="1:7">
      <c r="A188" t="s">
        <v>29</v>
      </c>
      <c r="B188" t="s">
        <v>4</v>
      </c>
      <c r="C188" t="s">
        <v>10</v>
      </c>
      <c r="D188" t="s">
        <v>8</v>
      </c>
    </row>
    <row r="189" spans="1:7">
      <c r="A189" t="s">
        <v>83</v>
      </c>
      <c r="B189" t="s">
        <v>6</v>
      </c>
      <c r="C189" t="s">
        <v>8</v>
      </c>
    </row>
    <row r="190" spans="1:7">
      <c r="A190" t="s">
        <v>92</v>
      </c>
      <c r="B190" t="s">
        <v>14</v>
      </c>
    </row>
    <row r="191" spans="1:7">
      <c r="A191" t="s">
        <v>93</v>
      </c>
      <c r="B191" t="s">
        <v>14</v>
      </c>
    </row>
    <row r="192" spans="1:7">
      <c r="A192" t="s">
        <v>88</v>
      </c>
      <c r="B192" t="s">
        <v>14</v>
      </c>
    </row>
    <row r="193" spans="1:4">
      <c r="A193" t="s">
        <v>89</v>
      </c>
      <c r="B193" t="s">
        <v>14</v>
      </c>
    </row>
    <row r="194" spans="1:4">
      <c r="A194" t="s">
        <v>69</v>
      </c>
      <c r="B194" t="s">
        <v>7</v>
      </c>
    </row>
    <row r="195" spans="1:4">
      <c r="A195" t="s">
        <v>84</v>
      </c>
      <c r="B195" t="s">
        <v>4</v>
      </c>
    </row>
    <row r="197" spans="1:4">
      <c r="A197" t="s">
        <v>35</v>
      </c>
    </row>
    <row r="198" spans="1:4">
      <c r="A198" t="s">
        <v>25</v>
      </c>
      <c r="B198" t="s">
        <v>4</v>
      </c>
      <c r="C198" t="s">
        <v>3</v>
      </c>
      <c r="D198" t="s">
        <v>5</v>
      </c>
    </row>
    <row r="199" spans="1:4">
      <c r="A199" t="s">
        <v>85</v>
      </c>
      <c r="B199" t="s">
        <v>4</v>
      </c>
      <c r="C199" t="s">
        <v>10</v>
      </c>
    </row>
    <row r="200" spans="1:4">
      <c r="A200" t="s">
        <v>26</v>
      </c>
      <c r="B200" t="s">
        <v>6</v>
      </c>
      <c r="C200" t="s">
        <v>8</v>
      </c>
    </row>
    <row r="201" spans="1:4">
      <c r="A201" t="s">
        <v>88</v>
      </c>
      <c r="B201" t="s">
        <v>14</v>
      </c>
    </row>
    <row r="202" spans="1:4">
      <c r="A202" t="s">
        <v>89</v>
      </c>
      <c r="B202" t="s">
        <v>14</v>
      </c>
    </row>
    <row r="203" spans="1:4">
      <c r="A203" t="s">
        <v>91</v>
      </c>
      <c r="B203" t="s">
        <v>14</v>
      </c>
    </row>
    <row r="204" spans="1:4">
      <c r="A204" t="s">
        <v>90</v>
      </c>
      <c r="B204" t="s">
        <v>14</v>
      </c>
    </row>
    <row r="205" spans="1:4">
      <c r="A205" t="s">
        <v>84</v>
      </c>
      <c r="B205" t="s">
        <v>4</v>
      </c>
    </row>
    <row r="206" spans="1:4">
      <c r="A206" t="s">
        <v>38</v>
      </c>
      <c r="B206" t="s">
        <v>7</v>
      </c>
    </row>
    <row r="207" spans="1:4">
      <c r="A207" t="s">
        <v>37</v>
      </c>
      <c r="B207" t="s">
        <v>7</v>
      </c>
    </row>
    <row r="208" spans="1:4">
      <c r="A208" t="s">
        <v>69</v>
      </c>
      <c r="B208" t="s">
        <v>7</v>
      </c>
    </row>
    <row r="209" spans="1:3">
      <c r="A209" t="s">
        <v>31</v>
      </c>
      <c r="B209" t="s">
        <v>6</v>
      </c>
    </row>
    <row r="211" spans="1:3">
      <c r="A211" t="s">
        <v>86</v>
      </c>
    </row>
    <row r="212" spans="1:3">
      <c r="A212" t="s">
        <v>29</v>
      </c>
      <c r="B212" t="s">
        <v>4</v>
      </c>
      <c r="C212" t="s">
        <v>10</v>
      </c>
    </row>
    <row r="213" spans="1:3">
      <c r="A213" t="s">
        <v>25</v>
      </c>
      <c r="B213" t="s">
        <v>4</v>
      </c>
      <c r="C213" t="s">
        <v>10</v>
      </c>
    </row>
    <row r="215" spans="1:3">
      <c r="A215" t="s">
        <v>87</v>
      </c>
    </row>
    <row r="216" spans="1:3">
      <c r="A216" t="s">
        <v>49</v>
      </c>
      <c r="B216" t="s">
        <v>4</v>
      </c>
      <c r="C216" t="s">
        <v>10</v>
      </c>
    </row>
    <row r="217" spans="1:3">
      <c r="A217" t="s">
        <v>25</v>
      </c>
      <c r="B217" t="s">
        <v>4</v>
      </c>
      <c r="C217" t="s">
        <v>10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1390E-BB21-4006-A992-1F448EB07EC5}">
  <dimension ref="A1:X1"/>
  <sheetViews>
    <sheetView workbookViewId="0">
      <selection sqref="A1:X1"/>
    </sheetView>
  </sheetViews>
  <sheetFormatPr defaultRowHeight="14.5"/>
  <cols>
    <col min="10" max="10" width="7.54296875" bestFit="1" customWidth="1"/>
  </cols>
  <sheetData>
    <row r="1" spans="1:24">
      <c r="A1" t="s">
        <v>77</v>
      </c>
      <c r="B1" t="s">
        <v>57</v>
      </c>
      <c r="C1" t="s">
        <v>78</v>
      </c>
      <c r="D1" t="s">
        <v>61</v>
      </c>
      <c r="E1" t="s">
        <v>62</v>
      </c>
      <c r="F1" t="s">
        <v>63</v>
      </c>
      <c r="G1" t="s">
        <v>84</v>
      </c>
      <c r="H1" t="s">
        <v>64</v>
      </c>
      <c r="I1" t="s">
        <v>65</v>
      </c>
      <c r="J1" t="s">
        <v>66</v>
      </c>
      <c r="K1" t="s">
        <v>67</v>
      </c>
      <c r="L1" t="s">
        <v>54</v>
      </c>
      <c r="M1" t="s">
        <v>68</v>
      </c>
      <c r="N1" t="s">
        <v>69</v>
      </c>
      <c r="O1" t="s">
        <v>55</v>
      </c>
      <c r="P1" t="s">
        <v>70</v>
      </c>
      <c r="Q1" t="s">
        <v>98</v>
      </c>
      <c r="R1" t="s">
        <v>99</v>
      </c>
      <c r="S1" t="s">
        <v>71</v>
      </c>
      <c r="T1" t="s">
        <v>72</v>
      </c>
      <c r="U1" t="s">
        <v>100</v>
      </c>
      <c r="V1" t="s">
        <v>101</v>
      </c>
      <c r="W1" t="s">
        <v>73</v>
      </c>
      <c r="X1" t="s">
        <v>74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B181-3454-40CA-9412-E6F54C88FAF8}">
  <dimension ref="A1:N1"/>
  <sheetViews>
    <sheetView workbookViewId="0">
      <selection sqref="A1:N1"/>
    </sheetView>
  </sheetViews>
  <sheetFormatPr defaultRowHeight="14.5"/>
  <cols>
    <col min="6" max="6" width="11.453125" bestFit="1" customWidth="1"/>
    <col min="12" max="12" width="16.453125" bestFit="1" customWidth="1"/>
  </cols>
  <sheetData>
    <row r="1" spans="1:14">
      <c r="A1" t="s">
        <v>102</v>
      </c>
      <c r="B1" t="s">
        <v>57</v>
      </c>
      <c r="C1" t="s">
        <v>79</v>
      </c>
      <c r="D1" t="s">
        <v>61</v>
      </c>
      <c r="E1" t="s">
        <v>62</v>
      </c>
      <c r="F1" t="s">
        <v>68</v>
      </c>
      <c r="G1" t="s">
        <v>69</v>
      </c>
      <c r="H1" t="s">
        <v>70</v>
      </c>
      <c r="I1" t="s">
        <v>98</v>
      </c>
      <c r="J1" t="s">
        <v>99</v>
      </c>
      <c r="K1" t="s">
        <v>80</v>
      </c>
      <c r="L1" t="s">
        <v>100</v>
      </c>
      <c r="M1" t="s">
        <v>101</v>
      </c>
      <c r="N1" t="s">
        <v>81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0C098-D71C-45C7-BCB4-33B505A89E68}">
  <dimension ref="A1:I1"/>
  <sheetViews>
    <sheetView workbookViewId="0">
      <selection sqref="A1:I1"/>
    </sheetView>
  </sheetViews>
  <sheetFormatPr defaultRowHeight="14.5"/>
  <sheetData>
    <row r="1" spans="1:9">
      <c r="A1" t="s">
        <v>82</v>
      </c>
      <c r="B1" t="s">
        <v>29</v>
      </c>
      <c r="C1" t="s">
        <v>83</v>
      </c>
      <c r="D1" t="s">
        <v>92</v>
      </c>
      <c r="E1" t="s">
        <v>93</v>
      </c>
      <c r="F1" t="s">
        <v>88</v>
      </c>
      <c r="G1" t="s">
        <v>89</v>
      </c>
      <c r="H1" t="s">
        <v>69</v>
      </c>
      <c r="I1" t="s">
        <v>84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47C7E-9660-4F08-9B7E-0E364D7E8034}">
  <dimension ref="A1:E1"/>
  <sheetViews>
    <sheetView workbookViewId="0">
      <selection sqref="A1:E1"/>
    </sheetView>
  </sheetViews>
  <sheetFormatPr defaultRowHeight="14.5"/>
  <sheetData>
    <row r="1" spans="1:5">
      <c r="A1" t="s">
        <v>108</v>
      </c>
      <c r="B1" t="s">
        <v>109</v>
      </c>
      <c r="C1" t="s">
        <v>31</v>
      </c>
      <c r="D1" t="s">
        <v>110</v>
      </c>
      <c r="E1" t="s">
        <v>111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54160-1810-4643-9E52-52B390488456}">
  <dimension ref="A1:E1"/>
  <sheetViews>
    <sheetView workbookViewId="0">
      <selection activeCell="D7" sqref="D7"/>
    </sheetView>
  </sheetViews>
  <sheetFormatPr defaultRowHeight="14.5"/>
  <sheetData>
    <row r="1" spans="1:5">
      <c r="A1" t="s">
        <v>114</v>
      </c>
      <c r="B1" t="s">
        <v>115</v>
      </c>
      <c r="C1" t="s">
        <v>31</v>
      </c>
      <c r="D1" t="s">
        <v>116</v>
      </c>
      <c r="E1" t="s">
        <v>117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D6BBB-93FA-4F19-BC32-B762ADB141C6}">
  <dimension ref="A1:L1"/>
  <sheetViews>
    <sheetView workbookViewId="0">
      <selection sqref="A1:L1"/>
    </sheetView>
  </sheetViews>
  <sheetFormatPr defaultRowHeight="14.5"/>
  <sheetData>
    <row r="1" spans="1:12">
      <c r="A1" t="s">
        <v>25</v>
      </c>
      <c r="B1" t="s">
        <v>85</v>
      </c>
      <c r="C1" t="s">
        <v>26</v>
      </c>
      <c r="D1" t="s">
        <v>88</v>
      </c>
      <c r="E1" t="s">
        <v>89</v>
      </c>
      <c r="F1" t="s">
        <v>91</v>
      </c>
      <c r="G1" t="s">
        <v>90</v>
      </c>
      <c r="H1" t="s">
        <v>84</v>
      </c>
      <c r="I1" t="s">
        <v>38</v>
      </c>
      <c r="J1" t="s">
        <v>37</v>
      </c>
      <c r="K1" t="s">
        <v>69</v>
      </c>
      <c r="L1" t="s">
        <v>31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F44F0-732D-499D-AF96-570DE335A627}">
  <dimension ref="A1:B1"/>
  <sheetViews>
    <sheetView workbookViewId="0">
      <selection sqref="A1:B1"/>
    </sheetView>
  </sheetViews>
  <sheetFormatPr defaultRowHeight="14.5"/>
  <sheetData>
    <row r="1" spans="1:2">
      <c r="A1" t="s">
        <v>29</v>
      </c>
      <c r="B1" t="s">
        <v>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DDB79-0D6A-4397-8159-C3D99E433421}">
  <dimension ref="A1:B1"/>
  <sheetViews>
    <sheetView workbookViewId="0">
      <selection activeCell="G7" sqref="G7"/>
    </sheetView>
  </sheetViews>
  <sheetFormatPr defaultRowHeight="14.5"/>
  <sheetData>
    <row r="1" spans="1:2">
      <c r="A1" t="s">
        <v>49</v>
      </c>
      <c r="B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FD352-E768-46D7-9F56-F1F6C608F152}">
  <dimension ref="A1:B2"/>
  <sheetViews>
    <sheetView workbookViewId="0">
      <selection activeCell="B3" sqref="B3"/>
    </sheetView>
  </sheetViews>
  <sheetFormatPr defaultRowHeight="14.5"/>
  <cols>
    <col min="1" max="1" width="8.81640625" bestFit="1" customWidth="1"/>
    <col min="2" max="2" width="12.08984375" bestFit="1" customWidth="1"/>
    <col min="3" max="3" width="14.26953125" bestFit="1" customWidth="1"/>
  </cols>
  <sheetData>
    <row r="1" spans="1:2">
      <c r="A1" t="s">
        <v>19</v>
      </c>
      <c r="B1" t="s">
        <v>0</v>
      </c>
    </row>
    <row r="2" spans="1:2">
      <c r="A2">
        <v>1</v>
      </c>
      <c r="B2" t="s">
        <v>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816A7-9BD6-45E0-B2E6-B2B82DC9B88B}">
  <dimension ref="A1:S1000"/>
  <sheetViews>
    <sheetView topLeftCell="C1" workbookViewId="0">
      <selection sqref="A1:S2"/>
    </sheetView>
  </sheetViews>
  <sheetFormatPr defaultRowHeight="14.5"/>
  <cols>
    <col min="1" max="1" width="6.81640625" bestFit="1" customWidth="1"/>
    <col min="2" max="2" width="9.26953125" bestFit="1" customWidth="1"/>
    <col min="3" max="3" width="9.26953125" customWidth="1"/>
    <col min="4" max="4" width="9.90625" bestFit="1" customWidth="1"/>
    <col min="5" max="5" width="14.26953125" bestFit="1" customWidth="1"/>
    <col min="6" max="6" width="17.36328125" bestFit="1" customWidth="1"/>
    <col min="7" max="7" width="6.7265625" bestFit="1" customWidth="1"/>
    <col min="8" max="8" width="5.6328125" bestFit="1" customWidth="1"/>
    <col min="9" max="10" width="8.08984375" bestFit="1" customWidth="1"/>
    <col min="11" max="11" width="7.81640625" bestFit="1" customWidth="1"/>
    <col min="12" max="12" width="9.08984375" bestFit="1" customWidth="1"/>
    <col min="13" max="13" width="12.1796875" bestFit="1" customWidth="1"/>
    <col min="14" max="14" width="10.81640625" bestFit="1" customWidth="1"/>
    <col min="15" max="15" width="6.6328125" bestFit="1" customWidth="1"/>
    <col min="16" max="16" width="5.90625" bestFit="1" customWidth="1"/>
    <col min="17" max="17" width="8" bestFit="1" customWidth="1"/>
    <col min="18" max="18" width="14" bestFit="1" customWidth="1"/>
    <col min="19" max="19" width="14.08984375" bestFit="1" customWidth="1"/>
  </cols>
  <sheetData>
    <row r="1" spans="1:19" s="2" customFormat="1">
      <c r="A1" t="s">
        <v>29</v>
      </c>
      <c r="B1" t="s">
        <v>27</v>
      </c>
      <c r="C1" t="s">
        <v>318</v>
      </c>
      <c r="D1" t="s">
        <v>30</v>
      </c>
      <c r="E1" t="s">
        <v>31</v>
      </c>
      <c r="F1" t="s">
        <v>32</v>
      </c>
      <c r="G1" t="s">
        <v>33</v>
      </c>
      <c r="H1" t="s">
        <v>34</v>
      </c>
      <c r="I1" t="s">
        <v>35</v>
      </c>
      <c r="J1" t="s">
        <v>36</v>
      </c>
      <c r="K1" t="s">
        <v>37</v>
      </c>
      <c r="L1" t="s">
        <v>38</v>
      </c>
      <c r="M1" t="s">
        <v>39</v>
      </c>
      <c r="N1" t="s">
        <v>40</v>
      </c>
      <c r="O1" t="s">
        <v>41</v>
      </c>
      <c r="P1" t="s">
        <v>42</v>
      </c>
      <c r="Q1" t="s">
        <v>43</v>
      </c>
      <c r="R1" t="s">
        <v>44</v>
      </c>
      <c r="S1" t="s">
        <v>24</v>
      </c>
    </row>
    <row r="2" spans="1:19" s="2" customFormat="1">
      <c r="A2" s="2">
        <v>1</v>
      </c>
      <c r="B2" s="2">
        <f>_xlfn.XLOOKUP(C2,Countries!$B$2,Countries!$A$2,"#NOT FOUND")</f>
        <v>1</v>
      </c>
      <c r="C2" t="s">
        <v>20</v>
      </c>
      <c r="D2" s="2" t="s">
        <v>22</v>
      </c>
      <c r="E2" s="2" t="s">
        <v>133</v>
      </c>
      <c r="F2" s="4" t="s">
        <v>106</v>
      </c>
      <c r="G2" s="3" t="s">
        <v>103</v>
      </c>
      <c r="H2" s="3" t="s">
        <v>104</v>
      </c>
      <c r="I2" s="3" t="s">
        <v>105</v>
      </c>
      <c r="J2" s="3" t="s">
        <v>118</v>
      </c>
      <c r="K2" s="4" t="s">
        <v>120</v>
      </c>
      <c r="L2" s="2" t="s">
        <v>119</v>
      </c>
      <c r="M2" s="2" t="s">
        <v>21</v>
      </c>
      <c r="N2" s="2" t="s">
        <v>21</v>
      </c>
      <c r="O2" s="2" t="s">
        <v>21</v>
      </c>
      <c r="P2" s="2" t="s">
        <v>21</v>
      </c>
      <c r="Q2" s="2" t="s">
        <v>21</v>
      </c>
      <c r="R2" s="2" t="s">
        <v>21</v>
      </c>
      <c r="S2" s="4" t="s">
        <v>121</v>
      </c>
    </row>
    <row r="3" spans="1:19">
      <c r="B3" s="2"/>
      <c r="K3" s="4"/>
      <c r="L3" s="1"/>
    </row>
    <row r="4" spans="1:19">
      <c r="B4" s="2"/>
    </row>
    <row r="5" spans="1:19">
      <c r="B5" s="2"/>
    </row>
    <row r="6" spans="1:19">
      <c r="B6" s="2"/>
    </row>
    <row r="7" spans="1:19">
      <c r="B7" s="2"/>
    </row>
    <row r="8" spans="1:19">
      <c r="B8" s="2"/>
    </row>
    <row r="9" spans="1:19">
      <c r="B9" s="2"/>
    </row>
    <row r="10" spans="1:19">
      <c r="B10" s="2"/>
    </row>
    <row r="11" spans="1:19">
      <c r="B11" s="2"/>
    </row>
    <row r="12" spans="1:19">
      <c r="B12" s="2"/>
    </row>
    <row r="13" spans="1:19">
      <c r="B13" s="2"/>
    </row>
    <row r="14" spans="1:19">
      <c r="B14" s="2"/>
    </row>
    <row r="15" spans="1:19">
      <c r="B15" s="2"/>
    </row>
    <row r="16" spans="1:19">
      <c r="B16" s="2"/>
    </row>
    <row r="17" spans="2:2">
      <c r="B17" s="2"/>
    </row>
    <row r="18" spans="2:2">
      <c r="B18" s="2"/>
    </row>
    <row r="19" spans="2:2">
      <c r="B19" s="2"/>
    </row>
    <row r="20" spans="2:2">
      <c r="B20" s="2"/>
    </row>
    <row r="21" spans="2:2">
      <c r="B21" s="2"/>
    </row>
    <row r="22" spans="2:2">
      <c r="B22" s="2"/>
    </row>
    <row r="23" spans="2:2">
      <c r="B23" s="2"/>
    </row>
    <row r="24" spans="2:2">
      <c r="B24" s="2"/>
    </row>
    <row r="25" spans="2:2">
      <c r="B25" s="2"/>
    </row>
    <row r="26" spans="2:2">
      <c r="B26" s="2"/>
    </row>
    <row r="27" spans="2:2">
      <c r="B27" s="2"/>
    </row>
    <row r="28" spans="2:2">
      <c r="B28" s="2"/>
    </row>
    <row r="29" spans="2:2">
      <c r="B29" s="2"/>
    </row>
    <row r="30" spans="2:2">
      <c r="B30" s="2"/>
    </row>
    <row r="31" spans="2:2">
      <c r="B31" s="2"/>
    </row>
    <row r="32" spans="2:2">
      <c r="B32" s="2"/>
    </row>
    <row r="33" spans="2:2">
      <c r="B33" s="2"/>
    </row>
    <row r="34" spans="2:2">
      <c r="B34" s="2"/>
    </row>
    <row r="35" spans="2:2">
      <c r="B35" s="2"/>
    </row>
    <row r="36" spans="2:2">
      <c r="B36" s="2"/>
    </row>
    <row r="37" spans="2:2">
      <c r="B37" s="2"/>
    </row>
    <row r="38" spans="2:2">
      <c r="B38" s="2"/>
    </row>
    <row r="39" spans="2:2">
      <c r="B39" s="2"/>
    </row>
    <row r="40" spans="2:2">
      <c r="B40" s="2"/>
    </row>
    <row r="41" spans="2:2">
      <c r="B41" s="2"/>
    </row>
    <row r="42" spans="2:2">
      <c r="B42" s="2"/>
    </row>
    <row r="43" spans="2:2">
      <c r="B43" s="2"/>
    </row>
    <row r="44" spans="2:2">
      <c r="B44" s="2"/>
    </row>
    <row r="45" spans="2:2">
      <c r="B45" s="2"/>
    </row>
    <row r="46" spans="2:2">
      <c r="B46" s="2"/>
    </row>
    <row r="47" spans="2:2">
      <c r="B47" s="2"/>
    </row>
    <row r="48" spans="2:2">
      <c r="B48" s="2"/>
    </row>
    <row r="49" spans="2:2">
      <c r="B49" s="2"/>
    </row>
    <row r="50" spans="2:2">
      <c r="B50" s="2"/>
    </row>
    <row r="51" spans="2:2">
      <c r="B51" s="2"/>
    </row>
    <row r="52" spans="2:2">
      <c r="B52" s="2"/>
    </row>
    <row r="53" spans="2:2">
      <c r="B53" s="2"/>
    </row>
    <row r="54" spans="2:2">
      <c r="B54" s="2"/>
    </row>
    <row r="55" spans="2:2">
      <c r="B55" s="2"/>
    </row>
    <row r="56" spans="2:2">
      <c r="B56" s="2"/>
    </row>
    <row r="57" spans="2:2">
      <c r="B57" s="2"/>
    </row>
    <row r="58" spans="2:2">
      <c r="B58" s="2"/>
    </row>
    <row r="59" spans="2:2">
      <c r="B59" s="2"/>
    </row>
    <row r="60" spans="2:2">
      <c r="B60" s="2"/>
    </row>
    <row r="61" spans="2:2">
      <c r="B61" s="2"/>
    </row>
    <row r="62" spans="2:2">
      <c r="B62" s="2"/>
    </row>
    <row r="63" spans="2:2">
      <c r="B63" s="2"/>
    </row>
    <row r="64" spans="2:2">
      <c r="B64" s="2"/>
    </row>
    <row r="65" spans="2:2">
      <c r="B65" s="2"/>
    </row>
    <row r="66" spans="2:2">
      <c r="B66" s="2"/>
    </row>
    <row r="67" spans="2:2">
      <c r="B67" s="2"/>
    </row>
    <row r="68" spans="2:2">
      <c r="B68" s="2"/>
    </row>
    <row r="69" spans="2:2">
      <c r="B69" s="2"/>
    </row>
    <row r="70" spans="2:2">
      <c r="B70" s="2"/>
    </row>
    <row r="71" spans="2:2">
      <c r="B71" s="2"/>
    </row>
    <row r="72" spans="2:2">
      <c r="B72" s="2"/>
    </row>
    <row r="73" spans="2:2">
      <c r="B73" s="2"/>
    </row>
    <row r="74" spans="2:2">
      <c r="B74" s="2"/>
    </row>
    <row r="75" spans="2:2">
      <c r="B75" s="2"/>
    </row>
    <row r="76" spans="2:2">
      <c r="B76" s="2"/>
    </row>
    <row r="77" spans="2:2">
      <c r="B77" s="2"/>
    </row>
    <row r="78" spans="2:2">
      <c r="B78" s="2"/>
    </row>
    <row r="79" spans="2:2">
      <c r="B79" s="2"/>
    </row>
    <row r="80" spans="2:2">
      <c r="B80" s="2"/>
    </row>
    <row r="81" spans="2:2">
      <c r="B81" s="2"/>
    </row>
    <row r="82" spans="2:2">
      <c r="B82" s="2"/>
    </row>
    <row r="83" spans="2:2">
      <c r="B83" s="2"/>
    </row>
    <row r="84" spans="2:2">
      <c r="B84" s="2"/>
    </row>
    <row r="85" spans="2:2">
      <c r="B85" s="2"/>
    </row>
    <row r="86" spans="2:2">
      <c r="B86" s="2"/>
    </row>
    <row r="87" spans="2:2">
      <c r="B87" s="2"/>
    </row>
    <row r="88" spans="2:2">
      <c r="B88" s="2"/>
    </row>
    <row r="89" spans="2:2">
      <c r="B89" s="2"/>
    </row>
    <row r="90" spans="2:2">
      <c r="B90" s="2"/>
    </row>
    <row r="91" spans="2:2">
      <c r="B91" s="2"/>
    </row>
    <row r="92" spans="2:2">
      <c r="B92" s="2"/>
    </row>
    <row r="93" spans="2:2">
      <c r="B93" s="2"/>
    </row>
    <row r="94" spans="2:2">
      <c r="B94" s="2"/>
    </row>
    <row r="95" spans="2:2">
      <c r="B95" s="2"/>
    </row>
    <row r="96" spans="2:2">
      <c r="B96" s="2"/>
    </row>
    <row r="97" spans="2:2">
      <c r="B97" s="2"/>
    </row>
    <row r="98" spans="2:2">
      <c r="B98" s="2"/>
    </row>
    <row r="99" spans="2:2">
      <c r="B99" s="2"/>
    </row>
    <row r="100" spans="2:2">
      <c r="B100" s="2"/>
    </row>
    <row r="101" spans="2:2">
      <c r="B101" s="2"/>
    </row>
    <row r="102" spans="2:2">
      <c r="B102" s="2"/>
    </row>
    <row r="103" spans="2:2">
      <c r="B103" s="2"/>
    </row>
    <row r="104" spans="2:2">
      <c r="B104" s="2"/>
    </row>
    <row r="105" spans="2:2">
      <c r="B105" s="2"/>
    </row>
    <row r="106" spans="2:2">
      <c r="B106" s="2"/>
    </row>
    <row r="107" spans="2:2">
      <c r="B107" s="2"/>
    </row>
    <row r="108" spans="2:2">
      <c r="B108" s="2"/>
    </row>
    <row r="109" spans="2:2">
      <c r="B109" s="2"/>
    </row>
    <row r="110" spans="2:2">
      <c r="B110" s="2"/>
    </row>
    <row r="111" spans="2:2">
      <c r="B111" s="2"/>
    </row>
    <row r="112" spans="2:2">
      <c r="B112" s="2"/>
    </row>
    <row r="113" spans="2:2">
      <c r="B113" s="2"/>
    </row>
    <row r="114" spans="2:2">
      <c r="B114" s="2"/>
    </row>
    <row r="115" spans="2:2">
      <c r="B115" s="2"/>
    </row>
    <row r="116" spans="2:2">
      <c r="B116" s="2"/>
    </row>
    <row r="117" spans="2:2">
      <c r="B117" s="2"/>
    </row>
    <row r="118" spans="2:2">
      <c r="B118" s="2"/>
    </row>
    <row r="119" spans="2:2">
      <c r="B119" s="2"/>
    </row>
    <row r="120" spans="2:2">
      <c r="B120" s="2"/>
    </row>
    <row r="121" spans="2:2">
      <c r="B121" s="2"/>
    </row>
    <row r="122" spans="2:2">
      <c r="B122" s="2"/>
    </row>
    <row r="123" spans="2:2">
      <c r="B123" s="2"/>
    </row>
    <row r="124" spans="2:2">
      <c r="B124" s="2"/>
    </row>
    <row r="125" spans="2:2">
      <c r="B125" s="2"/>
    </row>
    <row r="126" spans="2:2">
      <c r="B126" s="2"/>
    </row>
    <row r="127" spans="2:2">
      <c r="B127" s="2"/>
    </row>
    <row r="128" spans="2:2">
      <c r="B128" s="2"/>
    </row>
    <row r="129" spans="2:2">
      <c r="B129" s="2"/>
    </row>
    <row r="130" spans="2:2">
      <c r="B130" s="2"/>
    </row>
    <row r="131" spans="2:2">
      <c r="B131" s="2"/>
    </row>
    <row r="132" spans="2:2">
      <c r="B132" s="2"/>
    </row>
    <row r="133" spans="2:2">
      <c r="B133" s="2"/>
    </row>
    <row r="134" spans="2:2">
      <c r="B134" s="2"/>
    </row>
    <row r="135" spans="2:2">
      <c r="B135" s="2"/>
    </row>
    <row r="136" spans="2:2">
      <c r="B136" s="2"/>
    </row>
    <row r="137" spans="2:2">
      <c r="B137" s="2"/>
    </row>
    <row r="138" spans="2:2">
      <c r="B138" s="2"/>
    </row>
    <row r="139" spans="2:2">
      <c r="B139" s="2"/>
    </row>
    <row r="140" spans="2:2">
      <c r="B140" s="2"/>
    </row>
    <row r="141" spans="2:2">
      <c r="B141" s="2"/>
    </row>
    <row r="142" spans="2:2">
      <c r="B142" s="2"/>
    </row>
    <row r="143" spans="2:2">
      <c r="B143" s="2"/>
    </row>
    <row r="144" spans="2:2">
      <c r="B144" s="2"/>
    </row>
    <row r="145" spans="2:2">
      <c r="B145" s="2"/>
    </row>
    <row r="146" spans="2:2">
      <c r="B146" s="2"/>
    </row>
    <row r="147" spans="2:2">
      <c r="B147" s="2"/>
    </row>
    <row r="148" spans="2:2">
      <c r="B148" s="2"/>
    </row>
    <row r="149" spans="2:2">
      <c r="B149" s="2"/>
    </row>
    <row r="150" spans="2:2">
      <c r="B150" s="2"/>
    </row>
    <row r="151" spans="2:2">
      <c r="B151" s="2"/>
    </row>
    <row r="152" spans="2:2">
      <c r="B152" s="2"/>
    </row>
    <row r="153" spans="2:2">
      <c r="B153" s="2"/>
    </row>
    <row r="154" spans="2:2">
      <c r="B154" s="2"/>
    </row>
    <row r="155" spans="2:2">
      <c r="B155" s="2"/>
    </row>
    <row r="156" spans="2:2">
      <c r="B156" s="2"/>
    </row>
    <row r="157" spans="2:2">
      <c r="B157" s="2"/>
    </row>
    <row r="158" spans="2:2">
      <c r="B158" s="2"/>
    </row>
    <row r="159" spans="2:2">
      <c r="B159" s="2"/>
    </row>
    <row r="160" spans="2:2">
      <c r="B160" s="2"/>
    </row>
    <row r="161" spans="2:2">
      <c r="B161" s="2"/>
    </row>
    <row r="162" spans="2:2">
      <c r="B162" s="2"/>
    </row>
    <row r="163" spans="2:2">
      <c r="B163" s="2"/>
    </row>
    <row r="164" spans="2:2">
      <c r="B164" s="2"/>
    </row>
    <row r="165" spans="2:2">
      <c r="B165" s="2"/>
    </row>
    <row r="166" spans="2:2">
      <c r="B166" s="2"/>
    </row>
    <row r="167" spans="2:2">
      <c r="B167" s="2"/>
    </row>
    <row r="168" spans="2:2">
      <c r="B168" s="2"/>
    </row>
    <row r="169" spans="2:2">
      <c r="B169" s="2"/>
    </row>
    <row r="170" spans="2:2">
      <c r="B170" s="2"/>
    </row>
    <row r="171" spans="2:2">
      <c r="B171" s="2"/>
    </row>
    <row r="172" spans="2:2">
      <c r="B172" s="2"/>
    </row>
    <row r="173" spans="2:2">
      <c r="B173" s="2"/>
    </row>
    <row r="174" spans="2:2">
      <c r="B174" s="2"/>
    </row>
    <row r="175" spans="2:2">
      <c r="B175" s="2"/>
    </row>
    <row r="176" spans="2:2">
      <c r="B176" s="2"/>
    </row>
    <row r="177" spans="2:2">
      <c r="B177" s="2"/>
    </row>
    <row r="178" spans="2:2">
      <c r="B178" s="2"/>
    </row>
    <row r="179" spans="2:2">
      <c r="B179" s="2"/>
    </row>
    <row r="180" spans="2:2">
      <c r="B180" s="2"/>
    </row>
    <row r="181" spans="2:2">
      <c r="B181" s="2"/>
    </row>
    <row r="182" spans="2:2">
      <c r="B182" s="2"/>
    </row>
    <row r="183" spans="2:2">
      <c r="B183" s="2"/>
    </row>
    <row r="184" spans="2:2">
      <c r="B184" s="2"/>
    </row>
    <row r="185" spans="2:2">
      <c r="B185" s="2"/>
    </row>
    <row r="186" spans="2:2">
      <c r="B186" s="2"/>
    </row>
    <row r="187" spans="2:2">
      <c r="B187" s="2"/>
    </row>
    <row r="188" spans="2:2">
      <c r="B188" s="2"/>
    </row>
    <row r="189" spans="2:2">
      <c r="B189" s="2"/>
    </row>
    <row r="190" spans="2:2">
      <c r="B190" s="2"/>
    </row>
    <row r="191" spans="2:2">
      <c r="B191" s="2"/>
    </row>
    <row r="192" spans="2:2">
      <c r="B192" s="2"/>
    </row>
    <row r="193" spans="2:2">
      <c r="B193" s="2"/>
    </row>
    <row r="194" spans="2:2">
      <c r="B194" s="2"/>
    </row>
    <row r="195" spans="2:2">
      <c r="B195" s="2"/>
    </row>
    <row r="196" spans="2:2">
      <c r="B196" s="2"/>
    </row>
    <row r="197" spans="2:2">
      <c r="B197" s="2"/>
    </row>
    <row r="198" spans="2:2">
      <c r="B198" s="2"/>
    </row>
    <row r="199" spans="2:2">
      <c r="B199" s="2"/>
    </row>
    <row r="200" spans="2:2">
      <c r="B200" s="2"/>
    </row>
    <row r="201" spans="2:2">
      <c r="B201" s="2"/>
    </row>
    <row r="202" spans="2:2">
      <c r="B202" s="2"/>
    </row>
    <row r="203" spans="2:2">
      <c r="B203" s="2"/>
    </row>
    <row r="204" spans="2:2">
      <c r="B204" s="2"/>
    </row>
    <row r="205" spans="2:2">
      <c r="B205" s="2"/>
    </row>
    <row r="206" spans="2:2">
      <c r="B206" s="2"/>
    </row>
    <row r="207" spans="2:2">
      <c r="B207" s="2"/>
    </row>
    <row r="208" spans="2:2">
      <c r="B208" s="2"/>
    </row>
    <row r="209" spans="2:2">
      <c r="B209" s="2"/>
    </row>
    <row r="210" spans="2:2">
      <c r="B210" s="2"/>
    </row>
    <row r="211" spans="2:2">
      <c r="B211" s="2"/>
    </row>
    <row r="212" spans="2:2">
      <c r="B212" s="2"/>
    </row>
    <row r="213" spans="2:2">
      <c r="B213" s="2"/>
    </row>
    <row r="214" spans="2:2">
      <c r="B214" s="2"/>
    </row>
    <row r="215" spans="2:2">
      <c r="B215" s="2"/>
    </row>
    <row r="216" spans="2:2">
      <c r="B216" s="2"/>
    </row>
    <row r="217" spans="2:2">
      <c r="B217" s="2"/>
    </row>
    <row r="218" spans="2:2">
      <c r="B218" s="2"/>
    </row>
    <row r="219" spans="2:2">
      <c r="B219" s="2"/>
    </row>
    <row r="220" spans="2:2">
      <c r="B220" s="2"/>
    </row>
    <row r="221" spans="2:2">
      <c r="B221" s="2"/>
    </row>
    <row r="222" spans="2:2">
      <c r="B222" s="2"/>
    </row>
    <row r="223" spans="2:2">
      <c r="B223" s="2"/>
    </row>
    <row r="224" spans="2:2">
      <c r="B224" s="2"/>
    </row>
    <row r="225" spans="2:2">
      <c r="B225" s="2"/>
    </row>
    <row r="226" spans="2:2">
      <c r="B226" s="2"/>
    </row>
    <row r="227" spans="2:2">
      <c r="B227" s="2"/>
    </row>
    <row r="228" spans="2:2">
      <c r="B228" s="2"/>
    </row>
    <row r="229" spans="2:2">
      <c r="B229" s="2"/>
    </row>
    <row r="230" spans="2:2">
      <c r="B230" s="2"/>
    </row>
    <row r="231" spans="2:2">
      <c r="B231" s="2"/>
    </row>
    <row r="232" spans="2:2">
      <c r="B232" s="2"/>
    </row>
    <row r="233" spans="2:2">
      <c r="B233" s="2"/>
    </row>
    <row r="234" spans="2:2">
      <c r="B234" s="2"/>
    </row>
    <row r="235" spans="2:2">
      <c r="B235" s="2"/>
    </row>
    <row r="236" spans="2:2">
      <c r="B236" s="2"/>
    </row>
    <row r="237" spans="2:2">
      <c r="B237" s="2"/>
    </row>
    <row r="238" spans="2:2">
      <c r="B238" s="2"/>
    </row>
    <row r="239" spans="2:2">
      <c r="B239" s="2"/>
    </row>
    <row r="240" spans="2:2">
      <c r="B240" s="2"/>
    </row>
    <row r="241" spans="2:2">
      <c r="B241" s="2"/>
    </row>
    <row r="242" spans="2:2">
      <c r="B242" s="2"/>
    </row>
    <row r="243" spans="2:2">
      <c r="B243" s="2"/>
    </row>
    <row r="244" spans="2:2">
      <c r="B244" s="2"/>
    </row>
    <row r="245" spans="2:2">
      <c r="B245" s="2"/>
    </row>
    <row r="246" spans="2:2">
      <c r="B246" s="2"/>
    </row>
    <row r="247" spans="2:2">
      <c r="B247" s="2"/>
    </row>
    <row r="248" spans="2:2">
      <c r="B248" s="2"/>
    </row>
    <row r="249" spans="2:2">
      <c r="B249" s="2"/>
    </row>
    <row r="250" spans="2:2">
      <c r="B250" s="2"/>
    </row>
    <row r="251" spans="2:2">
      <c r="B251" s="2"/>
    </row>
    <row r="252" spans="2:2">
      <c r="B252" s="2"/>
    </row>
    <row r="253" spans="2:2">
      <c r="B253" s="2"/>
    </row>
    <row r="254" spans="2:2">
      <c r="B254" s="2"/>
    </row>
    <row r="255" spans="2:2">
      <c r="B255" s="2"/>
    </row>
    <row r="256" spans="2:2">
      <c r="B256" s="2"/>
    </row>
    <row r="257" spans="2:2">
      <c r="B257" s="2"/>
    </row>
    <row r="258" spans="2:2">
      <c r="B258" s="2"/>
    </row>
    <row r="259" spans="2:2">
      <c r="B259" s="2"/>
    </row>
    <row r="260" spans="2:2">
      <c r="B260" s="2"/>
    </row>
    <row r="261" spans="2:2">
      <c r="B261" s="2"/>
    </row>
    <row r="262" spans="2:2">
      <c r="B262" s="2"/>
    </row>
    <row r="263" spans="2:2">
      <c r="B263" s="2"/>
    </row>
    <row r="264" spans="2:2">
      <c r="B264" s="2"/>
    </row>
    <row r="265" spans="2:2">
      <c r="B265" s="2"/>
    </row>
    <row r="266" spans="2:2">
      <c r="B266" s="2"/>
    </row>
    <row r="267" spans="2:2">
      <c r="B267" s="2"/>
    </row>
    <row r="268" spans="2:2">
      <c r="B268" s="2"/>
    </row>
    <row r="269" spans="2:2">
      <c r="B269" s="2"/>
    </row>
    <row r="270" spans="2:2">
      <c r="B270" s="2"/>
    </row>
    <row r="271" spans="2:2">
      <c r="B271" s="2"/>
    </row>
    <row r="272" spans="2:2">
      <c r="B272" s="2"/>
    </row>
    <row r="273" spans="2:2">
      <c r="B273" s="2"/>
    </row>
    <row r="274" spans="2:2">
      <c r="B274" s="2"/>
    </row>
    <row r="275" spans="2:2">
      <c r="B275" s="2"/>
    </row>
    <row r="276" spans="2:2">
      <c r="B276" s="2"/>
    </row>
    <row r="277" spans="2:2">
      <c r="B277" s="2"/>
    </row>
    <row r="278" spans="2:2">
      <c r="B278" s="2"/>
    </row>
    <row r="279" spans="2:2">
      <c r="B279" s="2"/>
    </row>
    <row r="280" spans="2:2">
      <c r="B280" s="2"/>
    </row>
    <row r="281" spans="2:2">
      <c r="B281" s="2"/>
    </row>
    <row r="282" spans="2:2">
      <c r="B282" s="2"/>
    </row>
    <row r="283" spans="2:2">
      <c r="B283" s="2"/>
    </row>
    <row r="284" spans="2:2">
      <c r="B284" s="2"/>
    </row>
    <row r="285" spans="2:2">
      <c r="B285" s="2"/>
    </row>
    <row r="286" spans="2:2">
      <c r="B286" s="2"/>
    </row>
    <row r="287" spans="2:2">
      <c r="B287" s="2"/>
    </row>
    <row r="288" spans="2:2">
      <c r="B288" s="2"/>
    </row>
    <row r="289" spans="2:2">
      <c r="B289" s="2"/>
    </row>
    <row r="290" spans="2:2">
      <c r="B290" s="2"/>
    </row>
    <row r="291" spans="2:2">
      <c r="B291" s="2"/>
    </row>
    <row r="292" spans="2:2">
      <c r="B292" s="2"/>
    </row>
    <row r="293" spans="2:2">
      <c r="B293" s="2"/>
    </row>
    <row r="294" spans="2:2">
      <c r="B294" s="2"/>
    </row>
    <row r="295" spans="2:2">
      <c r="B295" s="2"/>
    </row>
    <row r="296" spans="2:2">
      <c r="B296" s="2"/>
    </row>
    <row r="297" spans="2:2">
      <c r="B297" s="2"/>
    </row>
    <row r="298" spans="2:2">
      <c r="B298" s="2"/>
    </row>
    <row r="299" spans="2:2">
      <c r="B299" s="2"/>
    </row>
    <row r="300" spans="2:2">
      <c r="B300" s="2"/>
    </row>
    <row r="301" spans="2:2">
      <c r="B301" s="2"/>
    </row>
    <row r="302" spans="2:2">
      <c r="B302" s="2"/>
    </row>
    <row r="303" spans="2:2">
      <c r="B303" s="2"/>
    </row>
    <row r="304" spans="2:2">
      <c r="B304" s="2"/>
    </row>
    <row r="305" spans="2:2">
      <c r="B305" s="2"/>
    </row>
    <row r="306" spans="2:2">
      <c r="B306" s="2"/>
    </row>
    <row r="307" spans="2:2">
      <c r="B307" s="2"/>
    </row>
    <row r="308" spans="2:2">
      <c r="B308" s="2"/>
    </row>
    <row r="309" spans="2:2">
      <c r="B309" s="2"/>
    </row>
    <row r="310" spans="2:2">
      <c r="B310" s="2"/>
    </row>
    <row r="311" spans="2:2">
      <c r="B311" s="2"/>
    </row>
    <row r="312" spans="2:2">
      <c r="B312" s="2"/>
    </row>
    <row r="313" spans="2:2">
      <c r="B313" s="2"/>
    </row>
    <row r="314" spans="2:2">
      <c r="B314" s="2"/>
    </row>
    <row r="315" spans="2:2">
      <c r="B315" s="2"/>
    </row>
    <row r="316" spans="2:2">
      <c r="B316" s="2"/>
    </row>
    <row r="317" spans="2:2">
      <c r="B317" s="2"/>
    </row>
    <row r="318" spans="2:2">
      <c r="B318" s="2"/>
    </row>
    <row r="319" spans="2:2">
      <c r="B319" s="2"/>
    </row>
    <row r="320" spans="2:2">
      <c r="B320" s="2"/>
    </row>
    <row r="321" spans="2:2">
      <c r="B321" s="2"/>
    </row>
    <row r="322" spans="2:2">
      <c r="B322" s="2"/>
    </row>
    <row r="323" spans="2:2">
      <c r="B323" s="2"/>
    </row>
    <row r="324" spans="2:2">
      <c r="B324" s="2"/>
    </row>
    <row r="325" spans="2:2">
      <c r="B325" s="2"/>
    </row>
    <row r="326" spans="2:2">
      <c r="B326" s="2"/>
    </row>
    <row r="327" spans="2:2">
      <c r="B327" s="2"/>
    </row>
    <row r="328" spans="2:2">
      <c r="B328" s="2"/>
    </row>
    <row r="329" spans="2:2">
      <c r="B329" s="2"/>
    </row>
    <row r="330" spans="2:2">
      <c r="B330" s="2"/>
    </row>
    <row r="331" spans="2:2">
      <c r="B331" s="2"/>
    </row>
    <row r="332" spans="2:2">
      <c r="B332" s="2"/>
    </row>
    <row r="333" spans="2:2">
      <c r="B333" s="2"/>
    </row>
    <row r="334" spans="2:2">
      <c r="B334" s="2"/>
    </row>
    <row r="335" spans="2:2">
      <c r="B335" s="2"/>
    </row>
    <row r="336" spans="2:2">
      <c r="B336" s="2"/>
    </row>
    <row r="337" spans="2:2">
      <c r="B337" s="2"/>
    </row>
    <row r="338" spans="2:2">
      <c r="B338" s="2"/>
    </row>
    <row r="339" spans="2:2">
      <c r="B339" s="2"/>
    </row>
    <row r="340" spans="2:2">
      <c r="B340" s="2"/>
    </row>
    <row r="341" spans="2:2">
      <c r="B341" s="2"/>
    </row>
    <row r="342" spans="2:2">
      <c r="B342" s="2"/>
    </row>
    <row r="343" spans="2:2">
      <c r="B343" s="2"/>
    </row>
    <row r="344" spans="2:2">
      <c r="B344" s="2"/>
    </row>
    <row r="345" spans="2:2">
      <c r="B345" s="2"/>
    </row>
    <row r="346" spans="2:2">
      <c r="B346" s="2"/>
    </row>
    <row r="347" spans="2:2">
      <c r="B347" s="2"/>
    </row>
    <row r="348" spans="2:2">
      <c r="B348" s="2"/>
    </row>
    <row r="349" spans="2:2">
      <c r="B349" s="2"/>
    </row>
    <row r="350" spans="2:2">
      <c r="B350" s="2"/>
    </row>
    <row r="351" spans="2:2">
      <c r="B351" s="2"/>
    </row>
    <row r="352" spans="2:2">
      <c r="B352" s="2"/>
    </row>
    <row r="353" spans="2:2">
      <c r="B353" s="2"/>
    </row>
    <row r="354" spans="2:2">
      <c r="B354" s="2"/>
    </row>
    <row r="355" spans="2:2">
      <c r="B355" s="2"/>
    </row>
    <row r="356" spans="2:2">
      <c r="B356" s="2"/>
    </row>
    <row r="357" spans="2:2">
      <c r="B357" s="2"/>
    </row>
    <row r="358" spans="2:2">
      <c r="B358" s="2"/>
    </row>
    <row r="359" spans="2:2">
      <c r="B359" s="2"/>
    </row>
    <row r="360" spans="2:2">
      <c r="B360" s="2"/>
    </row>
    <row r="361" spans="2:2">
      <c r="B361" s="2"/>
    </row>
    <row r="362" spans="2:2">
      <c r="B362" s="2"/>
    </row>
    <row r="363" spans="2:2">
      <c r="B363" s="2"/>
    </row>
    <row r="364" spans="2:2">
      <c r="B364" s="2"/>
    </row>
    <row r="365" spans="2:2">
      <c r="B365" s="2"/>
    </row>
    <row r="366" spans="2:2">
      <c r="B366" s="2"/>
    </row>
    <row r="367" spans="2:2">
      <c r="B367" s="2"/>
    </row>
    <row r="368" spans="2:2">
      <c r="B368" s="2"/>
    </row>
    <row r="369" spans="2:2">
      <c r="B369" s="2"/>
    </row>
    <row r="370" spans="2:2">
      <c r="B370" s="2"/>
    </row>
    <row r="371" spans="2:2">
      <c r="B371" s="2"/>
    </row>
    <row r="372" spans="2:2">
      <c r="B372" s="2"/>
    </row>
    <row r="373" spans="2:2">
      <c r="B373" s="2"/>
    </row>
    <row r="374" spans="2:2">
      <c r="B374" s="2"/>
    </row>
    <row r="375" spans="2:2">
      <c r="B375" s="2"/>
    </row>
    <row r="376" spans="2:2">
      <c r="B376" s="2"/>
    </row>
    <row r="377" spans="2:2">
      <c r="B377" s="2"/>
    </row>
    <row r="378" spans="2:2">
      <c r="B378" s="2"/>
    </row>
    <row r="379" spans="2:2">
      <c r="B379" s="2"/>
    </row>
    <row r="380" spans="2:2">
      <c r="B380" s="2"/>
    </row>
    <row r="381" spans="2:2">
      <c r="B381" s="2"/>
    </row>
    <row r="382" spans="2:2">
      <c r="B382" s="2"/>
    </row>
    <row r="383" spans="2:2">
      <c r="B383" s="2"/>
    </row>
    <row r="384" spans="2:2">
      <c r="B384" s="2"/>
    </row>
    <row r="385" spans="2:2">
      <c r="B385" s="2"/>
    </row>
    <row r="386" spans="2:2">
      <c r="B386" s="2"/>
    </row>
    <row r="387" spans="2:2">
      <c r="B387" s="2"/>
    </row>
    <row r="388" spans="2:2">
      <c r="B388" s="2"/>
    </row>
    <row r="389" spans="2:2">
      <c r="B389" s="2"/>
    </row>
    <row r="390" spans="2:2">
      <c r="B390" s="2"/>
    </row>
    <row r="391" spans="2:2">
      <c r="B391" s="2"/>
    </row>
    <row r="392" spans="2:2">
      <c r="B392" s="2"/>
    </row>
    <row r="393" spans="2:2">
      <c r="B393" s="2"/>
    </row>
    <row r="394" spans="2:2">
      <c r="B394" s="2"/>
    </row>
    <row r="395" spans="2:2">
      <c r="B395" s="2"/>
    </row>
    <row r="396" spans="2:2">
      <c r="B396" s="2"/>
    </row>
    <row r="397" spans="2:2">
      <c r="B397" s="2"/>
    </row>
    <row r="398" spans="2:2">
      <c r="B398" s="2"/>
    </row>
    <row r="399" spans="2:2">
      <c r="B399" s="2"/>
    </row>
    <row r="400" spans="2:2">
      <c r="B400" s="2"/>
    </row>
    <row r="401" spans="2:2">
      <c r="B401" s="2"/>
    </row>
    <row r="402" spans="2:2">
      <c r="B402" s="2"/>
    </row>
    <row r="403" spans="2:2">
      <c r="B403" s="2"/>
    </row>
    <row r="404" spans="2:2">
      <c r="B404" s="2"/>
    </row>
    <row r="405" spans="2:2">
      <c r="B405" s="2"/>
    </row>
    <row r="406" spans="2:2">
      <c r="B406" s="2"/>
    </row>
    <row r="407" spans="2:2">
      <c r="B407" s="2"/>
    </row>
    <row r="408" spans="2:2">
      <c r="B408" s="2"/>
    </row>
    <row r="409" spans="2:2">
      <c r="B409" s="2"/>
    </row>
    <row r="410" spans="2:2">
      <c r="B410" s="2"/>
    </row>
    <row r="411" spans="2:2">
      <c r="B411" s="2"/>
    </row>
    <row r="412" spans="2:2">
      <c r="B412" s="2"/>
    </row>
    <row r="413" spans="2:2">
      <c r="B413" s="2"/>
    </row>
    <row r="414" spans="2:2">
      <c r="B414" s="2"/>
    </row>
    <row r="415" spans="2:2">
      <c r="B415" s="2"/>
    </row>
    <row r="416" spans="2:2">
      <c r="B416" s="2"/>
    </row>
    <row r="417" spans="2:2">
      <c r="B417" s="2"/>
    </row>
    <row r="418" spans="2:2">
      <c r="B418" s="2"/>
    </row>
    <row r="419" spans="2:2">
      <c r="B419" s="2"/>
    </row>
    <row r="420" spans="2:2">
      <c r="B420" s="2"/>
    </row>
    <row r="421" spans="2:2">
      <c r="B421" s="2"/>
    </row>
    <row r="422" spans="2:2">
      <c r="B422" s="2"/>
    </row>
    <row r="423" spans="2:2">
      <c r="B423" s="2"/>
    </row>
    <row r="424" spans="2:2">
      <c r="B424" s="2"/>
    </row>
    <row r="425" spans="2:2">
      <c r="B425" s="2"/>
    </row>
    <row r="426" spans="2:2">
      <c r="B426" s="2"/>
    </row>
    <row r="427" spans="2:2">
      <c r="B427" s="2"/>
    </row>
    <row r="428" spans="2:2">
      <c r="B428" s="2"/>
    </row>
    <row r="429" spans="2:2">
      <c r="B429" s="2"/>
    </row>
    <row r="430" spans="2:2">
      <c r="B430" s="2"/>
    </row>
    <row r="431" spans="2:2">
      <c r="B431" s="2"/>
    </row>
    <row r="432" spans="2:2">
      <c r="B432" s="2"/>
    </row>
    <row r="433" spans="2:2">
      <c r="B433" s="2"/>
    </row>
    <row r="434" spans="2:2">
      <c r="B434" s="2"/>
    </row>
    <row r="435" spans="2:2">
      <c r="B435" s="2"/>
    </row>
    <row r="436" spans="2:2">
      <c r="B436" s="2"/>
    </row>
    <row r="437" spans="2:2">
      <c r="B437" s="2"/>
    </row>
    <row r="438" spans="2:2">
      <c r="B438" s="2"/>
    </row>
    <row r="439" spans="2:2">
      <c r="B439" s="2"/>
    </row>
    <row r="440" spans="2:2">
      <c r="B440" s="2"/>
    </row>
    <row r="441" spans="2:2">
      <c r="B441" s="2"/>
    </row>
    <row r="442" spans="2:2">
      <c r="B442" s="2"/>
    </row>
    <row r="443" spans="2:2">
      <c r="B443" s="2"/>
    </row>
    <row r="444" spans="2:2">
      <c r="B444" s="2"/>
    </row>
    <row r="445" spans="2:2">
      <c r="B445" s="2"/>
    </row>
    <row r="446" spans="2:2">
      <c r="B446" s="2"/>
    </row>
    <row r="447" spans="2:2">
      <c r="B447" s="2"/>
    </row>
    <row r="448" spans="2:2">
      <c r="B448" s="2"/>
    </row>
    <row r="449" spans="2:2">
      <c r="B449" s="2"/>
    </row>
    <row r="450" spans="2:2">
      <c r="B450" s="2"/>
    </row>
    <row r="451" spans="2:2">
      <c r="B451" s="2"/>
    </row>
    <row r="452" spans="2:2">
      <c r="B452" s="2"/>
    </row>
    <row r="453" spans="2:2">
      <c r="B453" s="2"/>
    </row>
    <row r="454" spans="2:2">
      <c r="B454" s="2"/>
    </row>
    <row r="455" spans="2:2">
      <c r="B455" s="2"/>
    </row>
    <row r="456" spans="2:2">
      <c r="B456" s="2"/>
    </row>
    <row r="457" spans="2:2">
      <c r="B457" s="2"/>
    </row>
    <row r="458" spans="2:2">
      <c r="B458" s="2"/>
    </row>
    <row r="459" spans="2:2">
      <c r="B459" s="2"/>
    </row>
    <row r="460" spans="2:2">
      <c r="B460" s="2"/>
    </row>
    <row r="461" spans="2:2">
      <c r="B461" s="2"/>
    </row>
    <row r="462" spans="2:2">
      <c r="B462" s="2"/>
    </row>
    <row r="463" spans="2:2">
      <c r="B463" s="2"/>
    </row>
    <row r="464" spans="2:2">
      <c r="B464" s="2"/>
    </row>
    <row r="465" spans="2:2">
      <c r="B465" s="2"/>
    </row>
    <row r="466" spans="2:2">
      <c r="B466" s="2"/>
    </row>
    <row r="467" spans="2:2">
      <c r="B467" s="2"/>
    </row>
    <row r="468" spans="2:2">
      <c r="B468" s="2"/>
    </row>
    <row r="469" spans="2:2">
      <c r="B469" s="2"/>
    </row>
    <row r="470" spans="2:2">
      <c r="B470" s="2"/>
    </row>
    <row r="471" spans="2:2">
      <c r="B471" s="2"/>
    </row>
    <row r="472" spans="2:2">
      <c r="B472" s="2"/>
    </row>
    <row r="473" spans="2:2">
      <c r="B473" s="2"/>
    </row>
    <row r="474" spans="2:2">
      <c r="B474" s="2"/>
    </row>
    <row r="475" spans="2:2">
      <c r="B475" s="2"/>
    </row>
    <row r="476" spans="2:2">
      <c r="B476" s="2"/>
    </row>
    <row r="477" spans="2:2">
      <c r="B477" s="2"/>
    </row>
    <row r="478" spans="2:2">
      <c r="B478" s="2"/>
    </row>
    <row r="479" spans="2:2">
      <c r="B479" s="2"/>
    </row>
    <row r="480" spans="2:2">
      <c r="B480" s="2"/>
    </row>
    <row r="481" spans="2:2">
      <c r="B481" s="2"/>
    </row>
    <row r="482" spans="2:2">
      <c r="B482" s="2"/>
    </row>
    <row r="483" spans="2:2">
      <c r="B483" s="2"/>
    </row>
    <row r="484" spans="2:2">
      <c r="B484" s="2"/>
    </row>
    <row r="485" spans="2:2">
      <c r="B485" s="2"/>
    </row>
    <row r="486" spans="2:2">
      <c r="B486" s="2"/>
    </row>
    <row r="487" spans="2:2">
      <c r="B487" s="2"/>
    </row>
    <row r="488" spans="2:2">
      <c r="B488" s="2"/>
    </row>
    <row r="489" spans="2:2">
      <c r="B489" s="2"/>
    </row>
    <row r="490" spans="2:2">
      <c r="B490" s="2"/>
    </row>
    <row r="491" spans="2:2">
      <c r="B491" s="2"/>
    </row>
    <row r="492" spans="2:2">
      <c r="B492" s="2"/>
    </row>
    <row r="493" spans="2:2">
      <c r="B493" s="2"/>
    </row>
    <row r="494" spans="2:2">
      <c r="B494" s="2"/>
    </row>
    <row r="495" spans="2:2">
      <c r="B495" s="2"/>
    </row>
    <row r="496" spans="2:2">
      <c r="B496" s="2"/>
    </row>
    <row r="497" spans="2:2">
      <c r="B497" s="2"/>
    </row>
    <row r="498" spans="2:2">
      <c r="B498" s="2"/>
    </row>
    <row r="499" spans="2:2">
      <c r="B499" s="2"/>
    </row>
    <row r="500" spans="2:2">
      <c r="B500" s="2"/>
    </row>
    <row r="501" spans="2:2">
      <c r="B501" s="2"/>
    </row>
    <row r="502" spans="2:2">
      <c r="B502" s="2"/>
    </row>
    <row r="503" spans="2:2">
      <c r="B503" s="2"/>
    </row>
    <row r="504" spans="2:2">
      <c r="B504" s="2"/>
    </row>
    <row r="505" spans="2:2">
      <c r="B505" s="2"/>
    </row>
    <row r="506" spans="2:2">
      <c r="B506" s="2"/>
    </row>
    <row r="507" spans="2:2">
      <c r="B507" s="2"/>
    </row>
    <row r="508" spans="2:2">
      <c r="B508" s="2"/>
    </row>
    <row r="509" spans="2:2">
      <c r="B509" s="2"/>
    </row>
    <row r="510" spans="2:2">
      <c r="B510" s="2"/>
    </row>
    <row r="511" spans="2:2">
      <c r="B511" s="2"/>
    </row>
    <row r="512" spans="2:2">
      <c r="B512" s="2"/>
    </row>
    <row r="513" spans="2:2">
      <c r="B513" s="2"/>
    </row>
    <row r="514" spans="2:2">
      <c r="B514" s="2"/>
    </row>
    <row r="515" spans="2:2">
      <c r="B515" s="2"/>
    </row>
    <row r="516" spans="2:2">
      <c r="B516" s="2"/>
    </row>
    <row r="517" spans="2:2">
      <c r="B517" s="2"/>
    </row>
    <row r="518" spans="2:2">
      <c r="B518" s="2"/>
    </row>
    <row r="519" spans="2:2">
      <c r="B519" s="2"/>
    </row>
    <row r="520" spans="2:2">
      <c r="B520" s="2"/>
    </row>
    <row r="521" spans="2:2">
      <c r="B521" s="2"/>
    </row>
    <row r="522" spans="2:2">
      <c r="B522" s="2"/>
    </row>
    <row r="523" spans="2:2">
      <c r="B523" s="2"/>
    </row>
    <row r="524" spans="2:2">
      <c r="B524" s="2"/>
    </row>
    <row r="525" spans="2:2">
      <c r="B525" s="2"/>
    </row>
    <row r="526" spans="2:2">
      <c r="B526" s="2"/>
    </row>
    <row r="527" spans="2:2">
      <c r="B527" s="2"/>
    </row>
    <row r="528" spans="2:2">
      <c r="B528" s="2"/>
    </row>
    <row r="529" spans="2:2">
      <c r="B529" s="2"/>
    </row>
    <row r="530" spans="2:2">
      <c r="B530" s="2"/>
    </row>
    <row r="531" spans="2:2">
      <c r="B531" s="2"/>
    </row>
    <row r="532" spans="2:2">
      <c r="B532" s="2"/>
    </row>
    <row r="533" spans="2:2">
      <c r="B533" s="2"/>
    </row>
    <row r="534" spans="2:2">
      <c r="B534" s="2"/>
    </row>
    <row r="535" spans="2:2">
      <c r="B535" s="2"/>
    </row>
    <row r="536" spans="2:2">
      <c r="B536" s="2"/>
    </row>
    <row r="537" spans="2:2">
      <c r="B537" s="2"/>
    </row>
    <row r="538" spans="2:2">
      <c r="B538" s="2"/>
    </row>
    <row r="539" spans="2:2">
      <c r="B539" s="2"/>
    </row>
    <row r="540" spans="2:2">
      <c r="B540" s="2"/>
    </row>
    <row r="541" spans="2:2">
      <c r="B541" s="2"/>
    </row>
    <row r="542" spans="2:2">
      <c r="B542" s="2"/>
    </row>
    <row r="543" spans="2:2">
      <c r="B543" s="2"/>
    </row>
    <row r="544" spans="2:2">
      <c r="B544" s="2"/>
    </row>
    <row r="545" spans="2:2">
      <c r="B545" s="2"/>
    </row>
    <row r="546" spans="2:2">
      <c r="B546" s="2"/>
    </row>
    <row r="547" spans="2:2">
      <c r="B547" s="2"/>
    </row>
    <row r="548" spans="2:2">
      <c r="B548" s="2"/>
    </row>
    <row r="549" spans="2:2">
      <c r="B549" s="2"/>
    </row>
    <row r="550" spans="2:2">
      <c r="B550" s="2"/>
    </row>
    <row r="551" spans="2:2">
      <c r="B551" s="2"/>
    </row>
    <row r="552" spans="2:2">
      <c r="B552" s="2"/>
    </row>
    <row r="553" spans="2:2">
      <c r="B553" s="2"/>
    </row>
    <row r="554" spans="2:2">
      <c r="B554" s="2"/>
    </row>
    <row r="555" spans="2:2">
      <c r="B555" s="2"/>
    </row>
    <row r="556" spans="2:2">
      <c r="B556" s="2"/>
    </row>
    <row r="557" spans="2:2">
      <c r="B557" s="2"/>
    </row>
    <row r="558" spans="2:2">
      <c r="B558" s="2"/>
    </row>
    <row r="559" spans="2:2">
      <c r="B559" s="2"/>
    </row>
    <row r="560" spans="2:2">
      <c r="B560" s="2"/>
    </row>
    <row r="561" spans="2:2">
      <c r="B561" s="2"/>
    </row>
    <row r="562" spans="2:2">
      <c r="B562" s="2"/>
    </row>
    <row r="563" spans="2:2">
      <c r="B563" s="2"/>
    </row>
    <row r="564" spans="2:2">
      <c r="B564" s="2"/>
    </row>
    <row r="565" spans="2:2">
      <c r="B565" s="2"/>
    </row>
    <row r="566" spans="2:2">
      <c r="B566" s="2"/>
    </row>
    <row r="567" spans="2:2">
      <c r="B567" s="2"/>
    </row>
    <row r="568" spans="2:2">
      <c r="B568" s="2"/>
    </row>
    <row r="569" spans="2:2">
      <c r="B569" s="2"/>
    </row>
    <row r="570" spans="2:2">
      <c r="B570" s="2"/>
    </row>
    <row r="571" spans="2:2">
      <c r="B571" s="2"/>
    </row>
    <row r="572" spans="2:2">
      <c r="B572" s="2"/>
    </row>
    <row r="573" spans="2:2">
      <c r="B573" s="2"/>
    </row>
    <row r="574" spans="2:2">
      <c r="B574" s="2"/>
    </row>
    <row r="575" spans="2:2">
      <c r="B575" s="2"/>
    </row>
    <row r="576" spans="2:2">
      <c r="B576" s="2"/>
    </row>
    <row r="577" spans="2:2">
      <c r="B577" s="2"/>
    </row>
    <row r="578" spans="2:2">
      <c r="B578" s="2"/>
    </row>
    <row r="579" spans="2:2">
      <c r="B579" s="2"/>
    </row>
    <row r="580" spans="2:2">
      <c r="B580" s="2"/>
    </row>
    <row r="581" spans="2:2">
      <c r="B581" s="2"/>
    </row>
    <row r="582" spans="2:2">
      <c r="B582" s="2"/>
    </row>
    <row r="583" spans="2:2">
      <c r="B583" s="2"/>
    </row>
    <row r="584" spans="2:2">
      <c r="B584" s="2"/>
    </row>
    <row r="585" spans="2:2">
      <c r="B585" s="2"/>
    </row>
    <row r="586" spans="2:2">
      <c r="B586" s="2"/>
    </row>
    <row r="587" spans="2:2">
      <c r="B587" s="2"/>
    </row>
    <row r="588" spans="2:2">
      <c r="B588" s="2"/>
    </row>
    <row r="589" spans="2:2">
      <c r="B589" s="2"/>
    </row>
    <row r="590" spans="2:2">
      <c r="B590" s="2"/>
    </row>
    <row r="591" spans="2:2">
      <c r="B591" s="2"/>
    </row>
    <row r="592" spans="2:2">
      <c r="B592" s="2"/>
    </row>
    <row r="593" spans="2:2">
      <c r="B593" s="2"/>
    </row>
    <row r="594" spans="2:2">
      <c r="B594" s="2"/>
    </row>
    <row r="595" spans="2:2">
      <c r="B595" s="2"/>
    </row>
    <row r="596" spans="2:2">
      <c r="B596" s="2"/>
    </row>
    <row r="597" spans="2:2">
      <c r="B597" s="2"/>
    </row>
    <row r="598" spans="2:2">
      <c r="B598" s="2"/>
    </row>
    <row r="599" spans="2:2">
      <c r="B599" s="2"/>
    </row>
    <row r="600" spans="2:2">
      <c r="B600" s="2"/>
    </row>
    <row r="601" spans="2:2">
      <c r="B601" s="2"/>
    </row>
    <row r="602" spans="2:2">
      <c r="B602" s="2"/>
    </row>
    <row r="603" spans="2:2">
      <c r="B603" s="2"/>
    </row>
    <row r="604" spans="2:2">
      <c r="B604" s="2"/>
    </row>
    <row r="605" spans="2:2">
      <c r="B605" s="2"/>
    </row>
    <row r="606" spans="2:2">
      <c r="B606" s="2"/>
    </row>
    <row r="607" spans="2:2">
      <c r="B607" s="2"/>
    </row>
    <row r="608" spans="2:2">
      <c r="B608" s="2"/>
    </row>
    <row r="609" spans="2:2">
      <c r="B609" s="2"/>
    </row>
    <row r="610" spans="2:2">
      <c r="B610" s="2"/>
    </row>
    <row r="611" spans="2:2">
      <c r="B611" s="2"/>
    </row>
    <row r="612" spans="2:2">
      <c r="B612" s="2"/>
    </row>
    <row r="613" spans="2:2">
      <c r="B613" s="2"/>
    </row>
    <row r="614" spans="2:2">
      <c r="B614" s="2"/>
    </row>
    <row r="615" spans="2:2">
      <c r="B615" s="2"/>
    </row>
    <row r="616" spans="2:2">
      <c r="B616" s="2"/>
    </row>
    <row r="617" spans="2:2">
      <c r="B617" s="2"/>
    </row>
    <row r="618" spans="2:2">
      <c r="B618" s="2"/>
    </row>
    <row r="619" spans="2:2">
      <c r="B619" s="2"/>
    </row>
    <row r="620" spans="2:2">
      <c r="B620" s="2"/>
    </row>
    <row r="621" spans="2:2">
      <c r="B621" s="2"/>
    </row>
    <row r="622" spans="2:2">
      <c r="B622" s="2"/>
    </row>
    <row r="623" spans="2:2">
      <c r="B623" s="2"/>
    </row>
    <row r="624" spans="2:2">
      <c r="B624" s="2"/>
    </row>
    <row r="625" spans="2:2">
      <c r="B625" s="2"/>
    </row>
    <row r="626" spans="2:2">
      <c r="B626" s="2"/>
    </row>
    <row r="627" spans="2:2">
      <c r="B627" s="2"/>
    </row>
    <row r="628" spans="2:2">
      <c r="B628" s="2"/>
    </row>
    <row r="629" spans="2:2">
      <c r="B629" s="2"/>
    </row>
    <row r="630" spans="2:2">
      <c r="B630" s="2"/>
    </row>
    <row r="631" spans="2:2">
      <c r="B631" s="2"/>
    </row>
    <row r="632" spans="2:2">
      <c r="B632" s="2"/>
    </row>
    <row r="633" spans="2:2">
      <c r="B633" s="2"/>
    </row>
    <row r="634" spans="2:2">
      <c r="B634" s="2"/>
    </row>
    <row r="635" spans="2:2">
      <c r="B635" s="2"/>
    </row>
    <row r="636" spans="2:2">
      <c r="B636" s="2"/>
    </row>
    <row r="637" spans="2:2">
      <c r="B637" s="2"/>
    </row>
    <row r="638" spans="2:2">
      <c r="B638" s="2"/>
    </row>
    <row r="639" spans="2:2">
      <c r="B639" s="2"/>
    </row>
    <row r="640" spans="2:2">
      <c r="B640" s="2"/>
    </row>
    <row r="641" spans="2:2">
      <c r="B641" s="2"/>
    </row>
    <row r="642" spans="2:2">
      <c r="B642" s="2"/>
    </row>
    <row r="643" spans="2:2">
      <c r="B643" s="2"/>
    </row>
    <row r="644" spans="2:2">
      <c r="B644" s="2"/>
    </row>
    <row r="645" spans="2:2">
      <c r="B645" s="2"/>
    </row>
    <row r="646" spans="2:2">
      <c r="B646" s="2"/>
    </row>
    <row r="647" spans="2:2">
      <c r="B647" s="2"/>
    </row>
    <row r="648" spans="2:2">
      <c r="B648" s="2"/>
    </row>
    <row r="649" spans="2:2">
      <c r="B649" s="2"/>
    </row>
    <row r="650" spans="2:2">
      <c r="B650" s="2"/>
    </row>
    <row r="651" spans="2:2">
      <c r="B651" s="2"/>
    </row>
    <row r="652" spans="2:2">
      <c r="B652" s="2"/>
    </row>
    <row r="653" spans="2:2">
      <c r="B653" s="2"/>
    </row>
    <row r="654" spans="2:2">
      <c r="B654" s="2"/>
    </row>
    <row r="655" spans="2:2">
      <c r="B655" s="2"/>
    </row>
    <row r="656" spans="2:2">
      <c r="B656" s="2"/>
    </row>
    <row r="657" spans="2:2">
      <c r="B657" s="2"/>
    </row>
    <row r="658" spans="2:2">
      <c r="B658" s="2"/>
    </row>
    <row r="659" spans="2:2">
      <c r="B659" s="2"/>
    </row>
    <row r="660" spans="2:2">
      <c r="B660" s="2"/>
    </row>
    <row r="661" spans="2:2">
      <c r="B661" s="2"/>
    </row>
    <row r="662" spans="2:2">
      <c r="B662" s="2"/>
    </row>
    <row r="663" spans="2:2">
      <c r="B663" s="2"/>
    </row>
    <row r="664" spans="2:2">
      <c r="B664" s="2"/>
    </row>
    <row r="665" spans="2:2">
      <c r="B665" s="2"/>
    </row>
    <row r="666" spans="2:2">
      <c r="B666" s="2"/>
    </row>
    <row r="667" spans="2:2">
      <c r="B667" s="2"/>
    </row>
    <row r="668" spans="2:2">
      <c r="B668" s="2"/>
    </row>
    <row r="669" spans="2:2">
      <c r="B669" s="2"/>
    </row>
    <row r="670" spans="2:2">
      <c r="B670" s="2"/>
    </row>
    <row r="671" spans="2:2">
      <c r="B671" s="2"/>
    </row>
    <row r="672" spans="2:2">
      <c r="B672" s="2"/>
    </row>
    <row r="673" spans="2:2">
      <c r="B673" s="2"/>
    </row>
    <row r="674" spans="2:2">
      <c r="B674" s="2"/>
    </row>
    <row r="675" spans="2:2">
      <c r="B675" s="2"/>
    </row>
    <row r="676" spans="2:2">
      <c r="B676" s="2"/>
    </row>
    <row r="677" spans="2:2">
      <c r="B677" s="2"/>
    </row>
    <row r="678" spans="2:2">
      <c r="B678" s="2"/>
    </row>
    <row r="679" spans="2:2">
      <c r="B679" s="2"/>
    </row>
    <row r="680" spans="2:2">
      <c r="B680" s="2"/>
    </row>
    <row r="681" spans="2:2">
      <c r="B681" s="2"/>
    </row>
    <row r="682" spans="2:2">
      <c r="B682" s="2"/>
    </row>
    <row r="683" spans="2:2">
      <c r="B683" s="2"/>
    </row>
    <row r="684" spans="2:2">
      <c r="B684" s="2"/>
    </row>
    <row r="685" spans="2:2">
      <c r="B685" s="2"/>
    </row>
    <row r="686" spans="2:2">
      <c r="B686" s="2"/>
    </row>
    <row r="687" spans="2:2">
      <c r="B687" s="2"/>
    </row>
    <row r="688" spans="2:2">
      <c r="B688" s="2"/>
    </row>
    <row r="689" spans="2:2">
      <c r="B689" s="2"/>
    </row>
    <row r="690" spans="2:2">
      <c r="B690" s="2"/>
    </row>
    <row r="691" spans="2:2">
      <c r="B691" s="2"/>
    </row>
    <row r="692" spans="2:2">
      <c r="B692" s="2"/>
    </row>
    <row r="693" spans="2:2">
      <c r="B693" s="2"/>
    </row>
    <row r="694" spans="2:2">
      <c r="B694" s="2"/>
    </row>
    <row r="695" spans="2:2">
      <c r="B695" s="2"/>
    </row>
    <row r="696" spans="2:2">
      <c r="B696" s="2"/>
    </row>
    <row r="697" spans="2:2">
      <c r="B697" s="2"/>
    </row>
    <row r="698" spans="2:2">
      <c r="B698" s="2"/>
    </row>
    <row r="699" spans="2:2">
      <c r="B699" s="2"/>
    </row>
    <row r="700" spans="2:2">
      <c r="B700" s="2"/>
    </row>
    <row r="701" spans="2:2">
      <c r="B701" s="2"/>
    </row>
    <row r="702" spans="2:2">
      <c r="B702" s="2"/>
    </row>
    <row r="703" spans="2:2">
      <c r="B703" s="2"/>
    </row>
    <row r="704" spans="2:2">
      <c r="B704" s="2"/>
    </row>
    <row r="705" spans="2:2">
      <c r="B705" s="2"/>
    </row>
    <row r="706" spans="2:2">
      <c r="B706" s="2"/>
    </row>
    <row r="707" spans="2:2">
      <c r="B707" s="2"/>
    </row>
    <row r="708" spans="2:2">
      <c r="B708" s="2"/>
    </row>
    <row r="709" spans="2:2">
      <c r="B709" s="2"/>
    </row>
    <row r="710" spans="2:2">
      <c r="B710" s="2"/>
    </row>
    <row r="711" spans="2:2">
      <c r="B711" s="2"/>
    </row>
    <row r="712" spans="2:2">
      <c r="B712" s="2"/>
    </row>
    <row r="713" spans="2:2">
      <c r="B713" s="2"/>
    </row>
    <row r="714" spans="2:2">
      <c r="B714" s="2"/>
    </row>
    <row r="715" spans="2:2">
      <c r="B715" s="2"/>
    </row>
    <row r="716" spans="2:2">
      <c r="B716" s="2"/>
    </row>
    <row r="717" spans="2:2">
      <c r="B717" s="2"/>
    </row>
    <row r="718" spans="2:2">
      <c r="B718" s="2"/>
    </row>
    <row r="719" spans="2:2">
      <c r="B719" s="2"/>
    </row>
    <row r="720" spans="2:2">
      <c r="B720" s="2"/>
    </row>
    <row r="721" spans="2:2">
      <c r="B721" s="2"/>
    </row>
    <row r="722" spans="2:2">
      <c r="B722" s="2"/>
    </row>
    <row r="723" spans="2:2">
      <c r="B723" s="2"/>
    </row>
    <row r="724" spans="2:2">
      <c r="B724" s="2"/>
    </row>
    <row r="725" spans="2:2">
      <c r="B725" s="2"/>
    </row>
    <row r="726" spans="2:2">
      <c r="B726" s="2"/>
    </row>
    <row r="727" spans="2:2">
      <c r="B727" s="2"/>
    </row>
    <row r="728" spans="2:2">
      <c r="B728" s="2"/>
    </row>
    <row r="729" spans="2:2">
      <c r="B729" s="2"/>
    </row>
    <row r="730" spans="2:2">
      <c r="B730" s="2"/>
    </row>
    <row r="731" spans="2:2">
      <c r="B731" s="2"/>
    </row>
    <row r="732" spans="2:2">
      <c r="B732" s="2"/>
    </row>
    <row r="733" spans="2:2">
      <c r="B733" s="2"/>
    </row>
    <row r="734" spans="2:2">
      <c r="B734" s="2"/>
    </row>
    <row r="735" spans="2:2">
      <c r="B735" s="2"/>
    </row>
    <row r="736" spans="2:2">
      <c r="B736" s="2"/>
    </row>
    <row r="737" spans="2:2">
      <c r="B737" s="2"/>
    </row>
    <row r="738" spans="2:2">
      <c r="B738" s="2"/>
    </row>
    <row r="739" spans="2:2">
      <c r="B739" s="2"/>
    </row>
    <row r="740" spans="2:2">
      <c r="B740" s="2"/>
    </row>
    <row r="741" spans="2:2">
      <c r="B741" s="2"/>
    </row>
    <row r="742" spans="2:2">
      <c r="B742" s="2"/>
    </row>
    <row r="743" spans="2:2">
      <c r="B743" s="2"/>
    </row>
    <row r="744" spans="2:2">
      <c r="B744" s="2"/>
    </row>
    <row r="745" spans="2:2">
      <c r="B745" s="2"/>
    </row>
    <row r="746" spans="2:2">
      <c r="B746" s="2"/>
    </row>
    <row r="747" spans="2:2">
      <c r="B747" s="2"/>
    </row>
    <row r="748" spans="2:2">
      <c r="B748" s="2"/>
    </row>
    <row r="749" spans="2:2">
      <c r="B749" s="2"/>
    </row>
    <row r="750" spans="2:2">
      <c r="B750" s="2"/>
    </row>
    <row r="751" spans="2:2">
      <c r="B751" s="2"/>
    </row>
    <row r="752" spans="2:2">
      <c r="B752" s="2"/>
    </row>
    <row r="753" spans="2:2">
      <c r="B753" s="2"/>
    </row>
    <row r="754" spans="2:2">
      <c r="B754" s="2"/>
    </row>
    <row r="755" spans="2:2">
      <c r="B755" s="2"/>
    </row>
    <row r="756" spans="2:2">
      <c r="B756" s="2"/>
    </row>
    <row r="757" spans="2:2">
      <c r="B757" s="2"/>
    </row>
    <row r="758" spans="2:2">
      <c r="B758" s="2"/>
    </row>
    <row r="759" spans="2:2">
      <c r="B759" s="2"/>
    </row>
    <row r="760" spans="2:2">
      <c r="B760" s="2"/>
    </row>
    <row r="761" spans="2:2">
      <c r="B761" s="2"/>
    </row>
    <row r="762" spans="2:2">
      <c r="B762" s="2"/>
    </row>
    <row r="763" spans="2:2">
      <c r="B763" s="2"/>
    </row>
    <row r="764" spans="2:2">
      <c r="B764" s="2"/>
    </row>
    <row r="765" spans="2:2">
      <c r="B765" s="2"/>
    </row>
    <row r="766" spans="2:2">
      <c r="B766" s="2"/>
    </row>
    <row r="767" spans="2:2">
      <c r="B767" s="2"/>
    </row>
    <row r="768" spans="2:2">
      <c r="B768" s="2"/>
    </row>
    <row r="769" spans="2:2">
      <c r="B769" s="2"/>
    </row>
    <row r="770" spans="2:2">
      <c r="B770" s="2"/>
    </row>
    <row r="771" spans="2:2">
      <c r="B771" s="2"/>
    </row>
    <row r="772" spans="2:2">
      <c r="B772" s="2"/>
    </row>
    <row r="773" spans="2:2">
      <c r="B773" s="2"/>
    </row>
    <row r="774" spans="2:2">
      <c r="B774" s="2"/>
    </row>
    <row r="775" spans="2:2">
      <c r="B775" s="2"/>
    </row>
    <row r="776" spans="2:2">
      <c r="B776" s="2"/>
    </row>
    <row r="777" spans="2:2">
      <c r="B777" s="2"/>
    </row>
    <row r="778" spans="2:2">
      <c r="B778" s="2"/>
    </row>
    <row r="779" spans="2:2">
      <c r="B779" s="2"/>
    </row>
    <row r="780" spans="2:2">
      <c r="B780" s="2"/>
    </row>
    <row r="781" spans="2:2">
      <c r="B781" s="2"/>
    </row>
    <row r="782" spans="2:2">
      <c r="B782" s="2"/>
    </row>
    <row r="783" spans="2:2">
      <c r="B783" s="2"/>
    </row>
    <row r="784" spans="2:2">
      <c r="B784" s="2"/>
    </row>
    <row r="785" spans="2:2">
      <c r="B785" s="2"/>
    </row>
    <row r="786" spans="2:2">
      <c r="B786" s="2"/>
    </row>
    <row r="787" spans="2:2">
      <c r="B787" s="2"/>
    </row>
    <row r="788" spans="2:2">
      <c r="B788" s="2"/>
    </row>
    <row r="789" spans="2:2">
      <c r="B789" s="2"/>
    </row>
    <row r="790" spans="2:2">
      <c r="B790" s="2"/>
    </row>
    <row r="791" spans="2:2">
      <c r="B791" s="2"/>
    </row>
    <row r="792" spans="2:2">
      <c r="B792" s="2"/>
    </row>
    <row r="793" spans="2:2">
      <c r="B793" s="2"/>
    </row>
    <row r="794" spans="2:2">
      <c r="B794" s="2"/>
    </row>
    <row r="795" spans="2:2">
      <c r="B795" s="2"/>
    </row>
    <row r="796" spans="2:2">
      <c r="B796" s="2"/>
    </row>
    <row r="797" spans="2:2">
      <c r="B797" s="2"/>
    </row>
    <row r="798" spans="2:2">
      <c r="B798" s="2"/>
    </row>
    <row r="799" spans="2:2">
      <c r="B799" s="2"/>
    </row>
    <row r="800" spans="2:2">
      <c r="B800" s="2"/>
    </row>
    <row r="801" spans="2:2">
      <c r="B801" s="2"/>
    </row>
    <row r="802" spans="2:2">
      <c r="B802" s="2"/>
    </row>
    <row r="803" spans="2:2">
      <c r="B803" s="2"/>
    </row>
    <row r="804" spans="2:2">
      <c r="B804" s="2"/>
    </row>
    <row r="805" spans="2:2">
      <c r="B805" s="2"/>
    </row>
    <row r="806" spans="2:2">
      <c r="B806" s="2"/>
    </row>
    <row r="807" spans="2:2">
      <c r="B807" s="2"/>
    </row>
    <row r="808" spans="2:2">
      <c r="B808" s="2"/>
    </row>
    <row r="809" spans="2:2">
      <c r="B809" s="2"/>
    </row>
    <row r="810" spans="2:2">
      <c r="B810" s="2"/>
    </row>
    <row r="811" spans="2:2">
      <c r="B811" s="2"/>
    </row>
    <row r="812" spans="2:2">
      <c r="B812" s="2"/>
    </row>
    <row r="813" spans="2:2">
      <c r="B813" s="2"/>
    </row>
    <row r="814" spans="2:2">
      <c r="B814" s="2"/>
    </row>
    <row r="815" spans="2:2">
      <c r="B815" s="2"/>
    </row>
    <row r="816" spans="2:2">
      <c r="B816" s="2"/>
    </row>
    <row r="817" spans="2:2">
      <c r="B817" s="2"/>
    </row>
    <row r="818" spans="2:2">
      <c r="B818" s="2"/>
    </row>
    <row r="819" spans="2:2">
      <c r="B819" s="2"/>
    </row>
    <row r="820" spans="2:2">
      <c r="B820" s="2"/>
    </row>
    <row r="821" spans="2:2">
      <c r="B821" s="2"/>
    </row>
    <row r="822" spans="2:2">
      <c r="B822" s="2"/>
    </row>
    <row r="823" spans="2:2">
      <c r="B823" s="2"/>
    </row>
    <row r="824" spans="2:2">
      <c r="B824" s="2"/>
    </row>
    <row r="825" spans="2:2">
      <c r="B825" s="2"/>
    </row>
    <row r="826" spans="2:2">
      <c r="B826" s="2"/>
    </row>
    <row r="827" spans="2:2">
      <c r="B827" s="2"/>
    </row>
    <row r="828" spans="2:2">
      <c r="B828" s="2"/>
    </row>
    <row r="829" spans="2:2">
      <c r="B829" s="2"/>
    </row>
    <row r="830" spans="2:2">
      <c r="B830" s="2"/>
    </row>
    <row r="831" spans="2:2">
      <c r="B831" s="2"/>
    </row>
    <row r="832" spans="2:2">
      <c r="B832" s="2"/>
    </row>
    <row r="833" spans="2:2">
      <c r="B833" s="2"/>
    </row>
    <row r="834" spans="2:2">
      <c r="B834" s="2"/>
    </row>
    <row r="835" spans="2:2">
      <c r="B835" s="2"/>
    </row>
    <row r="836" spans="2:2">
      <c r="B836" s="2"/>
    </row>
    <row r="837" spans="2:2">
      <c r="B837" s="2"/>
    </row>
    <row r="838" spans="2:2">
      <c r="B838" s="2"/>
    </row>
    <row r="839" spans="2:2">
      <c r="B839" s="2"/>
    </row>
    <row r="840" spans="2:2">
      <c r="B840" s="2"/>
    </row>
    <row r="841" spans="2:2">
      <c r="B841" s="2"/>
    </row>
    <row r="842" spans="2:2">
      <c r="B842" s="2"/>
    </row>
    <row r="843" spans="2:2">
      <c r="B843" s="2"/>
    </row>
    <row r="844" spans="2:2">
      <c r="B844" s="2"/>
    </row>
    <row r="845" spans="2:2">
      <c r="B845" s="2"/>
    </row>
    <row r="846" spans="2:2">
      <c r="B846" s="2"/>
    </row>
    <row r="847" spans="2:2">
      <c r="B847" s="2"/>
    </row>
    <row r="848" spans="2:2">
      <c r="B848" s="2"/>
    </row>
    <row r="849" spans="2:2">
      <c r="B849" s="2"/>
    </row>
    <row r="850" spans="2:2">
      <c r="B850" s="2"/>
    </row>
    <row r="851" spans="2:2">
      <c r="B851" s="2"/>
    </row>
    <row r="852" spans="2:2">
      <c r="B852" s="2"/>
    </row>
    <row r="853" spans="2:2">
      <c r="B853" s="2"/>
    </row>
    <row r="854" spans="2:2">
      <c r="B854" s="2"/>
    </row>
    <row r="855" spans="2:2">
      <c r="B855" s="2"/>
    </row>
    <row r="856" spans="2:2">
      <c r="B856" s="2"/>
    </row>
    <row r="857" spans="2:2">
      <c r="B857" s="2"/>
    </row>
    <row r="858" spans="2:2">
      <c r="B858" s="2"/>
    </row>
    <row r="859" spans="2:2">
      <c r="B859" s="2"/>
    </row>
    <row r="860" spans="2:2">
      <c r="B860" s="2"/>
    </row>
    <row r="861" spans="2:2">
      <c r="B861" s="2"/>
    </row>
    <row r="862" spans="2:2">
      <c r="B862" s="2"/>
    </row>
    <row r="863" spans="2:2">
      <c r="B863" s="2"/>
    </row>
    <row r="864" spans="2:2">
      <c r="B864" s="2"/>
    </row>
    <row r="865" spans="2:2">
      <c r="B865" s="2"/>
    </row>
    <row r="866" spans="2:2">
      <c r="B866" s="2"/>
    </row>
    <row r="867" spans="2:2">
      <c r="B867" s="2"/>
    </row>
    <row r="868" spans="2:2">
      <c r="B868" s="2"/>
    </row>
    <row r="869" spans="2:2">
      <c r="B869" s="2"/>
    </row>
    <row r="870" spans="2:2">
      <c r="B870" s="2"/>
    </row>
    <row r="871" spans="2:2">
      <c r="B871" s="2"/>
    </row>
    <row r="872" spans="2:2">
      <c r="B872" s="2"/>
    </row>
    <row r="873" spans="2:2">
      <c r="B873" s="2"/>
    </row>
    <row r="874" spans="2:2">
      <c r="B874" s="2"/>
    </row>
    <row r="875" spans="2:2">
      <c r="B875" s="2"/>
    </row>
    <row r="876" spans="2:2">
      <c r="B876" s="2"/>
    </row>
    <row r="877" spans="2:2">
      <c r="B877" s="2"/>
    </row>
    <row r="878" spans="2:2">
      <c r="B878" s="2"/>
    </row>
    <row r="879" spans="2:2">
      <c r="B879" s="2"/>
    </row>
    <row r="880" spans="2:2">
      <c r="B880" s="2"/>
    </row>
    <row r="881" spans="2:2">
      <c r="B881" s="2"/>
    </row>
    <row r="882" spans="2:2">
      <c r="B882" s="2"/>
    </row>
    <row r="883" spans="2:2">
      <c r="B883" s="2"/>
    </row>
    <row r="884" spans="2:2">
      <c r="B884" s="2"/>
    </row>
    <row r="885" spans="2:2">
      <c r="B885" s="2"/>
    </row>
    <row r="886" spans="2:2">
      <c r="B886" s="2"/>
    </row>
    <row r="887" spans="2:2">
      <c r="B887" s="2"/>
    </row>
    <row r="888" spans="2:2">
      <c r="B888" s="2"/>
    </row>
    <row r="889" spans="2:2">
      <c r="B889" s="2"/>
    </row>
    <row r="890" spans="2:2">
      <c r="B890" s="2"/>
    </row>
    <row r="891" spans="2:2">
      <c r="B891" s="2"/>
    </row>
    <row r="892" spans="2:2">
      <c r="B892" s="2"/>
    </row>
    <row r="893" spans="2:2">
      <c r="B893" s="2"/>
    </row>
    <row r="894" spans="2:2">
      <c r="B894" s="2"/>
    </row>
    <row r="895" spans="2:2">
      <c r="B895" s="2"/>
    </row>
    <row r="896" spans="2:2">
      <c r="B896" s="2"/>
    </row>
    <row r="897" spans="2:2">
      <c r="B897" s="2"/>
    </row>
    <row r="898" spans="2:2">
      <c r="B898" s="2"/>
    </row>
    <row r="899" spans="2:2">
      <c r="B899" s="2"/>
    </row>
    <row r="900" spans="2:2">
      <c r="B900" s="2"/>
    </row>
    <row r="901" spans="2:2">
      <c r="B901" s="2"/>
    </row>
    <row r="902" spans="2:2">
      <c r="B902" s="2"/>
    </row>
    <row r="903" spans="2:2">
      <c r="B903" s="2"/>
    </row>
    <row r="904" spans="2:2">
      <c r="B904" s="2"/>
    </row>
    <row r="905" spans="2:2">
      <c r="B905" s="2"/>
    </row>
    <row r="906" spans="2:2">
      <c r="B906" s="2"/>
    </row>
    <row r="907" spans="2:2">
      <c r="B907" s="2"/>
    </row>
    <row r="908" spans="2:2">
      <c r="B908" s="2"/>
    </row>
    <row r="909" spans="2:2">
      <c r="B909" s="2"/>
    </row>
    <row r="910" spans="2:2">
      <c r="B910" s="2"/>
    </row>
    <row r="911" spans="2:2">
      <c r="B911" s="2"/>
    </row>
    <row r="912" spans="2:2">
      <c r="B912" s="2"/>
    </row>
    <row r="913" spans="2:2">
      <c r="B913" s="2"/>
    </row>
    <row r="914" spans="2:2">
      <c r="B914" s="2"/>
    </row>
    <row r="915" spans="2:2">
      <c r="B915" s="2"/>
    </row>
    <row r="916" spans="2:2">
      <c r="B916" s="2"/>
    </row>
    <row r="917" spans="2:2">
      <c r="B917" s="2"/>
    </row>
    <row r="918" spans="2:2">
      <c r="B918" s="2"/>
    </row>
    <row r="919" spans="2:2">
      <c r="B919" s="2"/>
    </row>
    <row r="920" spans="2:2">
      <c r="B920" s="2"/>
    </row>
    <row r="921" spans="2:2">
      <c r="B921" s="2"/>
    </row>
    <row r="922" spans="2:2">
      <c r="B922" s="2"/>
    </row>
    <row r="923" spans="2:2">
      <c r="B923" s="2"/>
    </row>
    <row r="924" spans="2:2">
      <c r="B924" s="2"/>
    </row>
    <row r="925" spans="2:2">
      <c r="B925" s="2"/>
    </row>
    <row r="926" spans="2:2">
      <c r="B926" s="2"/>
    </row>
    <row r="927" spans="2:2">
      <c r="B927" s="2"/>
    </row>
    <row r="928" spans="2:2">
      <c r="B928" s="2"/>
    </row>
    <row r="929" spans="2:2">
      <c r="B929" s="2"/>
    </row>
    <row r="930" spans="2:2">
      <c r="B930" s="2"/>
    </row>
    <row r="931" spans="2:2">
      <c r="B931" s="2"/>
    </row>
    <row r="932" spans="2:2">
      <c r="B932" s="2"/>
    </row>
    <row r="933" spans="2:2">
      <c r="B933" s="2"/>
    </row>
    <row r="934" spans="2:2">
      <c r="B934" s="2"/>
    </row>
    <row r="935" spans="2:2">
      <c r="B935" s="2"/>
    </row>
    <row r="936" spans="2:2">
      <c r="B936" s="2"/>
    </row>
    <row r="937" spans="2:2">
      <c r="B937" s="2"/>
    </row>
    <row r="938" spans="2:2">
      <c r="B938" s="2"/>
    </row>
    <row r="939" spans="2:2">
      <c r="B939" s="2"/>
    </row>
    <row r="940" spans="2:2">
      <c r="B940" s="2"/>
    </row>
    <row r="941" spans="2:2">
      <c r="B941" s="2"/>
    </row>
    <row r="942" spans="2:2">
      <c r="B942" s="2"/>
    </row>
    <row r="943" spans="2:2">
      <c r="B943" s="2"/>
    </row>
    <row r="944" spans="2:2">
      <c r="B944" s="2"/>
    </row>
    <row r="945" spans="2:2">
      <c r="B945" s="2"/>
    </row>
    <row r="946" spans="2:2">
      <c r="B946" s="2"/>
    </row>
    <row r="947" spans="2:2">
      <c r="B947" s="2"/>
    </row>
    <row r="948" spans="2:2">
      <c r="B948" s="2"/>
    </row>
    <row r="949" spans="2:2">
      <c r="B949" s="2"/>
    </row>
    <row r="950" spans="2:2">
      <c r="B950" s="2"/>
    </row>
    <row r="951" spans="2:2">
      <c r="B951" s="2"/>
    </row>
    <row r="952" spans="2:2">
      <c r="B952" s="2"/>
    </row>
    <row r="953" spans="2:2">
      <c r="B953" s="2"/>
    </row>
    <row r="954" spans="2:2">
      <c r="B954" s="2"/>
    </row>
    <row r="955" spans="2:2">
      <c r="B955" s="2"/>
    </row>
    <row r="956" spans="2:2">
      <c r="B956" s="2"/>
    </row>
    <row r="957" spans="2:2">
      <c r="B957" s="2"/>
    </row>
    <row r="958" spans="2:2">
      <c r="B958" s="2"/>
    </row>
    <row r="959" spans="2:2">
      <c r="B959" s="2"/>
    </row>
    <row r="960" spans="2:2">
      <c r="B960" s="2"/>
    </row>
    <row r="961" spans="2:2">
      <c r="B961" s="2"/>
    </row>
    <row r="962" spans="2:2">
      <c r="B962" s="2"/>
    </row>
    <row r="963" spans="2:2">
      <c r="B963" s="2"/>
    </row>
    <row r="964" spans="2:2">
      <c r="B964" s="2"/>
    </row>
    <row r="965" spans="2:2">
      <c r="B965" s="2"/>
    </row>
    <row r="966" spans="2:2">
      <c r="B966" s="2"/>
    </row>
    <row r="967" spans="2:2">
      <c r="B967" s="2"/>
    </row>
    <row r="968" spans="2:2">
      <c r="B968" s="2"/>
    </row>
    <row r="969" spans="2:2">
      <c r="B969" s="2"/>
    </row>
    <row r="970" spans="2:2">
      <c r="B970" s="2"/>
    </row>
    <row r="971" spans="2:2">
      <c r="B971" s="2"/>
    </row>
    <row r="972" spans="2:2">
      <c r="B972" s="2"/>
    </row>
    <row r="973" spans="2:2">
      <c r="B973" s="2"/>
    </row>
    <row r="974" spans="2:2">
      <c r="B974" s="2"/>
    </row>
    <row r="975" spans="2:2">
      <c r="B975" s="2"/>
    </row>
    <row r="976" spans="2:2">
      <c r="B976" s="2"/>
    </row>
    <row r="977" spans="2:2">
      <c r="B977" s="2"/>
    </row>
    <row r="978" spans="2:2">
      <c r="B978" s="2"/>
    </row>
    <row r="979" spans="2:2">
      <c r="B979" s="2"/>
    </row>
    <row r="980" spans="2:2">
      <c r="B980" s="2"/>
    </row>
    <row r="981" spans="2:2">
      <c r="B981" s="2"/>
    </row>
    <row r="982" spans="2:2">
      <c r="B982" s="2"/>
    </row>
    <row r="983" spans="2:2">
      <c r="B983" s="2"/>
    </row>
    <row r="984" spans="2:2">
      <c r="B984" s="2"/>
    </row>
    <row r="985" spans="2:2">
      <c r="B985" s="2"/>
    </row>
    <row r="986" spans="2:2">
      <c r="B986" s="2"/>
    </row>
    <row r="987" spans="2:2">
      <c r="B987" s="2"/>
    </row>
    <row r="988" spans="2:2">
      <c r="B988" s="2"/>
    </row>
    <row r="989" spans="2:2">
      <c r="B989" s="2"/>
    </row>
    <row r="990" spans="2:2">
      <c r="B990" s="2"/>
    </row>
    <row r="991" spans="2:2">
      <c r="B991" s="2"/>
    </row>
    <row r="992" spans="2:2">
      <c r="B992" s="2"/>
    </row>
    <row r="993" spans="2:2">
      <c r="B993" s="2"/>
    </row>
    <row r="994" spans="2:2">
      <c r="B994" s="2"/>
    </row>
    <row r="995" spans="2:2">
      <c r="B995" s="2"/>
    </row>
    <row r="996" spans="2:2">
      <c r="B996" s="2"/>
    </row>
    <row r="997" spans="2:2">
      <c r="B997" s="2"/>
    </row>
    <row r="998" spans="2:2">
      <c r="B998" s="2"/>
    </row>
    <row r="999" spans="2:2">
      <c r="B999" s="2"/>
    </row>
    <row r="1000" spans="2:2">
      <c r="B1000" s="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51CEDAD-E6E4-4780-9581-E0941DED85E8}">
          <x14:formula1>
            <xm:f>Countries!$B$2:$B$1000</xm:f>
          </x14:formula1>
          <xm:sqref>C2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ADA3-9D7D-410A-9A66-1CE5528CB101}">
  <dimension ref="A1:L7"/>
  <sheetViews>
    <sheetView zoomScale="70" zoomScaleNormal="70" workbookViewId="0">
      <selection sqref="A1:L7"/>
    </sheetView>
  </sheetViews>
  <sheetFormatPr defaultRowHeight="14.5"/>
  <cols>
    <col min="4" max="4" width="11.36328125" bestFit="1" customWidth="1"/>
  </cols>
  <sheetData>
    <row r="1" spans="1:12">
      <c r="A1" t="s">
        <v>45</v>
      </c>
      <c r="B1" t="s">
        <v>29</v>
      </c>
      <c r="C1" t="s">
        <v>319</v>
      </c>
      <c r="D1" t="s">
        <v>46</v>
      </c>
      <c r="E1" t="s">
        <v>31</v>
      </c>
      <c r="F1" t="s">
        <v>32</v>
      </c>
      <c r="G1" t="s">
        <v>33</v>
      </c>
      <c r="H1" t="s">
        <v>34</v>
      </c>
      <c r="I1" t="s">
        <v>35</v>
      </c>
      <c r="J1" t="s">
        <v>37</v>
      </c>
      <c r="K1" t="s">
        <v>38</v>
      </c>
      <c r="L1" t="s">
        <v>36</v>
      </c>
    </row>
    <row r="2" spans="1:12">
      <c r="A2">
        <v>1</v>
      </c>
      <c r="B2">
        <f>_xlfn.XLOOKUP(C2,States!$D$2,States!$A$2,"#NOT FOUND")</f>
        <v>1</v>
      </c>
      <c r="C2" t="s">
        <v>22</v>
      </c>
      <c r="D2" t="s">
        <v>123</v>
      </c>
      <c r="E2" s="4" t="s">
        <v>21</v>
      </c>
      <c r="F2" s="4" t="s">
        <v>128</v>
      </c>
      <c r="G2" s="4" t="s">
        <v>21</v>
      </c>
      <c r="H2" s="4" t="s">
        <v>21</v>
      </c>
      <c r="I2" s="4" t="s">
        <v>21</v>
      </c>
      <c r="J2" s="4" t="s">
        <v>21</v>
      </c>
      <c r="K2" s="4" t="s">
        <v>21</v>
      </c>
      <c r="L2" s="4" t="s">
        <v>21</v>
      </c>
    </row>
    <row r="3" spans="1:12">
      <c r="A3">
        <v>2</v>
      </c>
      <c r="B3">
        <f>_xlfn.XLOOKUP(C3,States!$D$2,States!$A$2,"#NOT FOUND")</f>
        <v>1</v>
      </c>
      <c r="C3" t="s">
        <v>22</v>
      </c>
      <c r="D3" t="s">
        <v>124</v>
      </c>
      <c r="E3" s="4" t="s">
        <v>21</v>
      </c>
      <c r="F3" s="4" t="s">
        <v>129</v>
      </c>
      <c r="G3" s="4" t="s">
        <v>21</v>
      </c>
      <c r="H3" s="4" t="s">
        <v>21</v>
      </c>
      <c r="I3" s="4" t="s">
        <v>21</v>
      </c>
      <c r="J3" s="4" t="s">
        <v>21</v>
      </c>
      <c r="K3" s="4" t="s">
        <v>21</v>
      </c>
      <c r="L3" s="4" t="s">
        <v>21</v>
      </c>
    </row>
    <row r="4" spans="1:12">
      <c r="A4">
        <v>3</v>
      </c>
      <c r="B4">
        <f>_xlfn.XLOOKUP(C4,States!$D$2,States!$A$2,"#NOT FOUND")</f>
        <v>1</v>
      </c>
      <c r="C4" t="s">
        <v>22</v>
      </c>
      <c r="D4" t="s">
        <v>125</v>
      </c>
      <c r="E4" s="4" t="s">
        <v>21</v>
      </c>
      <c r="F4" s="4" t="s">
        <v>130</v>
      </c>
      <c r="G4" s="4" t="s">
        <v>21</v>
      </c>
      <c r="H4" s="4" t="s">
        <v>21</v>
      </c>
      <c r="I4" s="4" t="s">
        <v>21</v>
      </c>
      <c r="J4" s="4" t="s">
        <v>21</v>
      </c>
      <c r="K4" s="4" t="s">
        <v>21</v>
      </c>
      <c r="L4" s="4" t="s">
        <v>21</v>
      </c>
    </row>
    <row r="5" spans="1:12">
      <c r="A5">
        <v>4</v>
      </c>
      <c r="B5">
        <f>_xlfn.XLOOKUP(C5,States!$D$2,States!$A$2,"#NOT FOUND")</f>
        <v>1</v>
      </c>
      <c r="C5" t="s">
        <v>22</v>
      </c>
      <c r="D5" t="s">
        <v>126</v>
      </c>
      <c r="E5" s="4" t="s">
        <v>21</v>
      </c>
      <c r="F5" s="4" t="s">
        <v>131</v>
      </c>
      <c r="G5" s="4" t="s">
        <v>21</v>
      </c>
      <c r="H5" s="4" t="s">
        <v>21</v>
      </c>
      <c r="I5" s="4" t="s">
        <v>21</v>
      </c>
      <c r="J5" s="4" t="s">
        <v>21</v>
      </c>
      <c r="K5" s="4" t="s">
        <v>21</v>
      </c>
      <c r="L5" s="4" t="s">
        <v>21</v>
      </c>
    </row>
    <row r="6" spans="1:12">
      <c r="A6">
        <v>5</v>
      </c>
      <c r="B6">
        <f>_xlfn.XLOOKUP(C6,States!$D$2,States!$A$2,"#NOT FOUND")</f>
        <v>1</v>
      </c>
      <c r="C6" t="s">
        <v>22</v>
      </c>
      <c r="D6" t="s">
        <v>122</v>
      </c>
      <c r="E6" s="4" t="s">
        <v>21</v>
      </c>
      <c r="F6" s="4" t="s">
        <v>132</v>
      </c>
      <c r="G6" s="4" t="s">
        <v>21</v>
      </c>
      <c r="H6" s="4" t="s">
        <v>21</v>
      </c>
      <c r="I6" s="4" t="s">
        <v>21</v>
      </c>
      <c r="J6" s="4" t="s">
        <v>21</v>
      </c>
      <c r="K6" s="4" t="s">
        <v>21</v>
      </c>
      <c r="L6" s="4" t="s">
        <v>21</v>
      </c>
    </row>
    <row r="7" spans="1:12">
      <c r="A7">
        <v>6</v>
      </c>
      <c r="B7">
        <f>_xlfn.XLOOKUP(C7,States!$D$2,States!$A$2,"#NOT FOUND")</f>
        <v>1</v>
      </c>
      <c r="C7" t="s">
        <v>22</v>
      </c>
      <c r="D7" t="s">
        <v>127</v>
      </c>
      <c r="E7" s="4" t="s">
        <v>21</v>
      </c>
      <c r="F7" s="4" t="s">
        <v>21</v>
      </c>
      <c r="G7" s="4" t="s">
        <v>21</v>
      </c>
      <c r="H7" s="4" t="s">
        <v>21</v>
      </c>
      <c r="I7" s="4" t="s">
        <v>21</v>
      </c>
      <c r="J7" s="4" t="s">
        <v>21</v>
      </c>
      <c r="K7" s="4" t="s">
        <v>21</v>
      </c>
      <c r="L7" s="4" t="s">
        <v>21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3336427-38B0-4AD0-9499-4ADABB1032B1}">
          <x14:formula1>
            <xm:f>States!$D$2</xm:f>
          </x14:formula1>
          <xm:sqref>C3:C7 C2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A56C-0B34-4E09-868C-5F726C53450A}">
  <dimension ref="A1:F15"/>
  <sheetViews>
    <sheetView zoomScale="70" zoomScaleNormal="70" workbookViewId="0">
      <selection sqref="A1:F15"/>
    </sheetView>
  </sheetViews>
  <sheetFormatPr defaultRowHeight="14.5"/>
  <cols>
    <col min="4" max="4" width="38.453125" bestFit="1" customWidth="1"/>
    <col min="5" max="5" width="14.26953125" bestFit="1" customWidth="1"/>
    <col min="6" max="6" width="4.81640625" bestFit="1" customWidth="1"/>
  </cols>
  <sheetData>
    <row r="1" spans="1:6">
      <c r="A1" t="s">
        <v>47</v>
      </c>
      <c r="B1" t="s">
        <v>45</v>
      </c>
      <c r="C1" t="s">
        <v>320</v>
      </c>
      <c r="D1" t="s">
        <v>48</v>
      </c>
      <c r="E1" t="s">
        <v>31</v>
      </c>
      <c r="F1" t="s">
        <v>1</v>
      </c>
    </row>
    <row r="2" spans="1:6">
      <c r="A2">
        <v>1</v>
      </c>
      <c r="B2">
        <f>_xlfn.XLOOKUP(C2,Regions!$D$2:$D$7,Regions!$A$2:$A$7,"#NOT FOUND")</f>
        <v>2</v>
      </c>
      <c r="C2" t="s">
        <v>124</v>
      </c>
      <c r="D2" s="5" t="s">
        <v>134</v>
      </c>
      <c r="E2" t="s">
        <v>21</v>
      </c>
      <c r="F2" t="s">
        <v>21</v>
      </c>
    </row>
    <row r="3" spans="1:6">
      <c r="A3">
        <v>2</v>
      </c>
      <c r="B3">
        <f>_xlfn.XLOOKUP(C3,Regions!$D$2:$D$7,Regions!$A$2:$A$7,"#NOT FOUND")</f>
        <v>2</v>
      </c>
      <c r="C3" t="s">
        <v>124</v>
      </c>
      <c r="D3" s="5" t="s">
        <v>135</v>
      </c>
      <c r="E3" t="s">
        <v>21</v>
      </c>
      <c r="F3" t="s">
        <v>21</v>
      </c>
    </row>
    <row r="4" spans="1:6">
      <c r="A4">
        <v>3</v>
      </c>
      <c r="B4">
        <f>_xlfn.XLOOKUP(C4,Regions!$D$2:$D$7,Regions!$A$2:$A$7,"#NOT FOUND")</f>
        <v>3</v>
      </c>
      <c r="C4" t="s">
        <v>125</v>
      </c>
      <c r="D4" s="6" t="s">
        <v>136</v>
      </c>
      <c r="E4" t="s">
        <v>21</v>
      </c>
      <c r="F4" t="s">
        <v>21</v>
      </c>
    </row>
    <row r="5" spans="1:6">
      <c r="A5">
        <v>4</v>
      </c>
      <c r="B5">
        <f>_xlfn.XLOOKUP(C5,Regions!$D$2:$D$7,Regions!$A$2:$A$7,"#NOT FOUND")</f>
        <v>1</v>
      </c>
      <c r="C5" t="s">
        <v>123</v>
      </c>
      <c r="D5" s="5" t="s">
        <v>137</v>
      </c>
      <c r="E5" t="s">
        <v>21</v>
      </c>
      <c r="F5" t="s">
        <v>21</v>
      </c>
    </row>
    <row r="6" spans="1:6">
      <c r="A6">
        <v>5</v>
      </c>
      <c r="B6">
        <f>_xlfn.XLOOKUP(C6,Regions!$D$2:$D$7,Regions!$A$2:$A$7,"#NOT FOUND")</f>
        <v>1</v>
      </c>
      <c r="C6" t="s">
        <v>123</v>
      </c>
      <c r="D6" s="5" t="s">
        <v>138</v>
      </c>
      <c r="E6" t="s">
        <v>21</v>
      </c>
      <c r="F6" t="s">
        <v>21</v>
      </c>
    </row>
    <row r="7" spans="1:6">
      <c r="A7">
        <v>6</v>
      </c>
      <c r="B7">
        <f>_xlfn.XLOOKUP(C7,Regions!$D$2:$D$7,Regions!$A$2:$A$7,"#NOT FOUND")</f>
        <v>1</v>
      </c>
      <c r="C7" t="s">
        <v>123</v>
      </c>
      <c r="D7" s="5" t="s">
        <v>139</v>
      </c>
      <c r="E7" t="s">
        <v>21</v>
      </c>
      <c r="F7" t="s">
        <v>21</v>
      </c>
    </row>
    <row r="8" spans="1:6">
      <c r="A8">
        <v>7</v>
      </c>
      <c r="B8">
        <f>_xlfn.XLOOKUP(C8,Regions!$D$2:$D$7,Regions!$A$2:$A$7,"#NOT FOUND")</f>
        <v>1</v>
      </c>
      <c r="C8" t="s">
        <v>123</v>
      </c>
      <c r="D8" s="5" t="s">
        <v>140</v>
      </c>
      <c r="E8" t="s">
        <v>21</v>
      </c>
      <c r="F8" t="s">
        <v>21</v>
      </c>
    </row>
    <row r="9" spans="1:6">
      <c r="A9">
        <v>8</v>
      </c>
      <c r="B9">
        <f>_xlfn.XLOOKUP(C9,Regions!$D$2:$D$7,Regions!$A$2:$A$7,"#NOT FOUND")</f>
        <v>1</v>
      </c>
      <c r="C9" t="s">
        <v>123</v>
      </c>
      <c r="D9" s="5" t="s">
        <v>141</v>
      </c>
      <c r="E9" t="s">
        <v>21</v>
      </c>
      <c r="F9" t="s">
        <v>21</v>
      </c>
    </row>
    <row r="10" spans="1:6">
      <c r="A10">
        <v>9</v>
      </c>
      <c r="B10">
        <f>_xlfn.XLOOKUP(C10,Regions!$D$2:$D$7,Regions!$A$2:$A$7,"#NOT FOUND")</f>
        <v>4</v>
      </c>
      <c r="C10" t="s">
        <v>126</v>
      </c>
      <c r="D10" s="5" t="s">
        <v>142</v>
      </c>
      <c r="E10" t="s">
        <v>21</v>
      </c>
      <c r="F10" t="s">
        <v>21</v>
      </c>
    </row>
    <row r="11" spans="1:6">
      <c r="A11">
        <v>10</v>
      </c>
      <c r="B11">
        <f>_xlfn.XLOOKUP(C11,Regions!$D$2:$D$7,Regions!$A$2:$A$7,"#NOT FOUND")</f>
        <v>4</v>
      </c>
      <c r="C11" t="s">
        <v>126</v>
      </c>
      <c r="D11" s="5" t="s">
        <v>143</v>
      </c>
      <c r="E11" t="s">
        <v>21</v>
      </c>
      <c r="F11" t="s">
        <v>21</v>
      </c>
    </row>
    <row r="12" spans="1:6">
      <c r="A12">
        <v>11</v>
      </c>
      <c r="B12">
        <f>_xlfn.XLOOKUP(C12,Regions!$D$2:$D$7,Regions!$A$2:$A$7,"#NOT FOUND")</f>
        <v>5</v>
      </c>
      <c r="C12" t="s">
        <v>122</v>
      </c>
      <c r="D12" s="5" t="s">
        <v>144</v>
      </c>
      <c r="E12" t="s">
        <v>21</v>
      </c>
      <c r="F12" t="s">
        <v>21</v>
      </c>
    </row>
    <row r="13" spans="1:6">
      <c r="A13">
        <v>12</v>
      </c>
      <c r="B13">
        <f>_xlfn.XLOOKUP(C13,Regions!$D$2:$D$7,Regions!$A$2:$A$7,"#NOT FOUND")</f>
        <v>5</v>
      </c>
      <c r="C13" t="s">
        <v>122</v>
      </c>
      <c r="D13" s="5" t="s">
        <v>145</v>
      </c>
      <c r="E13" t="s">
        <v>21</v>
      </c>
      <c r="F13" t="s">
        <v>21</v>
      </c>
    </row>
    <row r="14" spans="1:6">
      <c r="A14">
        <v>13</v>
      </c>
      <c r="B14">
        <f>_xlfn.XLOOKUP(C14,Regions!$D$2:$D$7,Regions!$A$2:$A$7,"#NOT FOUND")</f>
        <v>5</v>
      </c>
      <c r="C14" t="s">
        <v>122</v>
      </c>
      <c r="D14" s="5" t="s">
        <v>146</v>
      </c>
      <c r="E14" t="s">
        <v>21</v>
      </c>
      <c r="F14" t="s">
        <v>21</v>
      </c>
    </row>
    <row r="15" spans="1:6">
      <c r="A15">
        <v>14</v>
      </c>
      <c r="B15">
        <f>_xlfn.XLOOKUP(C15,Regions!$D$2:$D$7,Regions!$A$2:$A$7,"#NOT FOUND")</f>
        <v>5</v>
      </c>
      <c r="C15" t="s">
        <v>122</v>
      </c>
      <c r="D15" s="5" t="s">
        <v>147</v>
      </c>
      <c r="E15" t="s">
        <v>21</v>
      </c>
      <c r="F15" t="s">
        <v>21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F6B4991-1B6C-44B2-B60F-8C990C94BF58}">
          <x14:formula1>
            <xm:f>Regions!$D$2:$D$7</xm:f>
          </x14:formula1>
          <xm:sqref>C2 C3:C10 C12:C15 C11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42D8E-5A71-4DE9-AC6A-F7F6C88F6126}">
  <dimension ref="A1:Q48"/>
  <sheetViews>
    <sheetView topLeftCell="H1" zoomScale="55" zoomScaleNormal="55" workbookViewId="0">
      <selection sqref="A1:Q27"/>
    </sheetView>
  </sheetViews>
  <sheetFormatPr defaultRowHeight="14.5"/>
  <cols>
    <col min="1" max="1" width="7.54296875" bestFit="1" customWidth="1"/>
    <col min="2" max="2" width="6.54296875" bestFit="1" customWidth="1"/>
    <col min="3" max="3" width="16.1796875" customWidth="1"/>
    <col min="4" max="4" width="25.453125" bestFit="1" customWidth="1"/>
    <col min="5" max="5" width="8.1796875" bestFit="1" customWidth="1"/>
    <col min="6" max="6" width="8.7265625" bestFit="1" customWidth="1"/>
    <col min="7" max="7" width="14.26953125" bestFit="1" customWidth="1"/>
    <col min="8" max="8" width="17.36328125" bestFit="1" customWidth="1"/>
    <col min="9" max="9" width="8.90625" bestFit="1" customWidth="1"/>
    <col min="10" max="10" width="19.26953125" bestFit="1" customWidth="1"/>
    <col min="11" max="11" width="23" bestFit="1" customWidth="1"/>
    <col min="12" max="12" width="23" customWidth="1"/>
    <col min="13" max="13" width="11.7265625" bestFit="1" customWidth="1"/>
    <col min="14" max="14" width="7.08984375" bestFit="1" customWidth="1"/>
    <col min="15" max="15" width="7.90625" bestFit="1" customWidth="1"/>
    <col min="16" max="16" width="9.08984375" bestFit="1" customWidth="1"/>
    <col min="17" max="17" width="7.81640625" bestFit="1" customWidth="1"/>
  </cols>
  <sheetData>
    <row r="1" spans="1:17">
      <c r="A1" t="s">
        <v>49</v>
      </c>
      <c r="B1" t="s">
        <v>47</v>
      </c>
      <c r="C1" t="s">
        <v>321</v>
      </c>
      <c r="D1" t="s">
        <v>50</v>
      </c>
      <c r="E1" t="s">
        <v>94</v>
      </c>
      <c r="F1" t="s">
        <v>95</v>
      </c>
      <c r="G1" t="s">
        <v>31</v>
      </c>
      <c r="H1" t="s">
        <v>32</v>
      </c>
      <c r="I1" t="s">
        <v>51</v>
      </c>
      <c r="J1" t="s">
        <v>52</v>
      </c>
      <c r="K1" t="s">
        <v>53</v>
      </c>
      <c r="L1" t="s">
        <v>35</v>
      </c>
      <c r="M1" t="s">
        <v>54</v>
      </c>
      <c r="N1" t="s">
        <v>55</v>
      </c>
      <c r="O1" t="s">
        <v>56</v>
      </c>
      <c r="P1" t="s">
        <v>38</v>
      </c>
      <c r="Q1" t="s">
        <v>37</v>
      </c>
    </row>
    <row r="2" spans="1:17">
      <c r="A2">
        <v>1</v>
      </c>
      <c r="B2" s="7">
        <f>_xlfn.XLOOKUP(C2,Areas!$D$2:$D$15,Areas!$A$2:$A$15,"#NOT FOUND")</f>
        <v>1</v>
      </c>
      <c r="C2" s="7" t="s">
        <v>134</v>
      </c>
      <c r="D2" s="7" t="s">
        <v>148</v>
      </c>
      <c r="E2" s="9">
        <v>-41.446993999999997</v>
      </c>
      <c r="F2" s="9">
        <v>147.11816899999999</v>
      </c>
      <c r="G2" s="7" t="s">
        <v>21</v>
      </c>
      <c r="H2" s="7" t="s">
        <v>149</v>
      </c>
      <c r="I2" s="5" t="s">
        <v>150</v>
      </c>
      <c r="J2" s="7" t="s">
        <v>21</v>
      </c>
      <c r="K2" s="7" t="s">
        <v>21</v>
      </c>
      <c r="L2" s="5" t="s">
        <v>151</v>
      </c>
      <c r="M2" s="7" t="s">
        <v>21</v>
      </c>
      <c r="N2" s="5" t="s">
        <v>153</v>
      </c>
      <c r="O2" s="7" t="s">
        <v>21</v>
      </c>
      <c r="P2" s="7" t="s">
        <v>21</v>
      </c>
      <c r="Q2" s="7" t="s">
        <v>152</v>
      </c>
    </row>
    <row r="3" spans="1:17">
      <c r="A3">
        <v>2</v>
      </c>
      <c r="B3" s="7">
        <f>_xlfn.XLOOKUP(C3,Areas!$D$2:$D$15,Areas!$A$2:$A$15,"#NOT FOUND")</f>
        <v>2</v>
      </c>
      <c r="C3" s="7" t="s">
        <v>135</v>
      </c>
      <c r="D3" t="s">
        <v>155</v>
      </c>
      <c r="E3" s="7" t="s">
        <v>21</v>
      </c>
      <c r="F3" s="7" t="s">
        <v>21</v>
      </c>
      <c r="G3" s="7" t="s">
        <v>21</v>
      </c>
      <c r="H3" t="s">
        <v>154</v>
      </c>
      <c r="I3" s="7" t="s">
        <v>21</v>
      </c>
      <c r="J3" s="7" t="s">
        <v>21</v>
      </c>
      <c r="K3" s="7" t="s">
        <v>21</v>
      </c>
      <c r="L3" s="7" t="s">
        <v>21</v>
      </c>
      <c r="M3" s="7" t="s">
        <v>21</v>
      </c>
      <c r="N3" s="7" t="s">
        <v>21</v>
      </c>
      <c r="O3" s="7" t="s">
        <v>21</v>
      </c>
      <c r="P3" s="7" t="s">
        <v>21</v>
      </c>
      <c r="Q3" s="7" t="s">
        <v>21</v>
      </c>
    </row>
    <row r="4" spans="1:17">
      <c r="A4">
        <v>3</v>
      </c>
      <c r="B4" s="7">
        <f>_xlfn.XLOOKUP(C4,Areas!$D$2:$D$15,Areas!$A$2:$A$15,"#NOT FOUND")</f>
        <v>3</v>
      </c>
      <c r="C4" s="7" t="s">
        <v>136</v>
      </c>
      <c r="D4" t="s">
        <v>176</v>
      </c>
      <c r="E4" s="7" t="s">
        <v>21</v>
      </c>
      <c r="F4" s="7" t="s">
        <v>21</v>
      </c>
      <c r="G4" s="7" t="s">
        <v>21</v>
      </c>
      <c r="H4" s="10" t="s">
        <v>177</v>
      </c>
      <c r="I4" s="8" t="s">
        <v>178</v>
      </c>
      <c r="J4" s="8" t="s">
        <v>179</v>
      </c>
      <c r="K4" s="8" t="s">
        <v>180</v>
      </c>
      <c r="L4" s="8" t="s">
        <v>181</v>
      </c>
      <c r="M4" s="7" t="s">
        <v>21</v>
      </c>
      <c r="N4" s="7" t="s">
        <v>21</v>
      </c>
      <c r="O4" s="7" t="s">
        <v>21</v>
      </c>
      <c r="P4" s="7" t="s">
        <v>21</v>
      </c>
      <c r="Q4" s="7" t="s">
        <v>21</v>
      </c>
    </row>
    <row r="5" spans="1:17">
      <c r="A5">
        <v>4</v>
      </c>
      <c r="B5" s="7">
        <f>_xlfn.XLOOKUP(C5,Areas!$D$2:$D$15,Areas!$A$2:$A$15,"#NOT FOUND")</f>
        <v>3</v>
      </c>
      <c r="C5" s="7" t="s">
        <v>136</v>
      </c>
      <c r="D5" t="s">
        <v>190</v>
      </c>
      <c r="E5" s="7" t="s">
        <v>21</v>
      </c>
      <c r="F5" s="7" t="s">
        <v>21</v>
      </c>
      <c r="G5" s="7" t="s">
        <v>21</v>
      </c>
      <c r="H5" s="7" t="s">
        <v>21</v>
      </c>
      <c r="I5" s="7" t="s">
        <v>21</v>
      </c>
      <c r="J5" s="7" t="s">
        <v>21</v>
      </c>
      <c r="K5" s="7" t="s">
        <v>21</v>
      </c>
      <c r="L5" s="8" t="s">
        <v>182</v>
      </c>
      <c r="M5" t="s">
        <v>21</v>
      </c>
      <c r="N5" s="10" t="s">
        <v>183</v>
      </c>
      <c r="O5" t="s">
        <v>21</v>
      </c>
      <c r="P5" t="s">
        <v>185</v>
      </c>
      <c r="Q5" s="8" t="s">
        <v>184</v>
      </c>
    </row>
    <row r="6" spans="1:17">
      <c r="A6">
        <v>5</v>
      </c>
      <c r="B6" s="7">
        <f>_xlfn.XLOOKUP(C6,Areas!$D$2:$D$15,Areas!$A$2:$A$15,"#NOT FOUND")</f>
        <v>3</v>
      </c>
      <c r="C6" s="7" t="s">
        <v>136</v>
      </c>
      <c r="D6" t="s">
        <v>191</v>
      </c>
      <c r="E6" s="7" t="s">
        <v>21</v>
      </c>
      <c r="F6" s="7" t="s">
        <v>21</v>
      </c>
      <c r="G6" s="7" t="s">
        <v>21</v>
      </c>
      <c r="H6" s="7" t="s">
        <v>21</v>
      </c>
      <c r="I6" s="7" t="s">
        <v>21</v>
      </c>
      <c r="J6" s="7" t="s">
        <v>21</v>
      </c>
      <c r="K6" s="7" t="s">
        <v>21</v>
      </c>
      <c r="L6" s="7" t="s">
        <v>21</v>
      </c>
      <c r="M6" s="7" t="s">
        <v>21</v>
      </c>
      <c r="N6" s="7" t="s">
        <v>21</v>
      </c>
      <c r="O6" s="7" t="s">
        <v>21</v>
      </c>
      <c r="P6" s="7" t="s">
        <v>21</v>
      </c>
      <c r="Q6" s="7" t="s">
        <v>21</v>
      </c>
    </row>
    <row r="7" spans="1:17">
      <c r="A7">
        <v>6</v>
      </c>
      <c r="B7" s="7">
        <f>_xlfn.XLOOKUP(C7,Areas!$D$2:$D$15,Areas!$A$2:$A$15,"#NOT FOUND")</f>
        <v>4</v>
      </c>
      <c r="C7" s="7" t="s">
        <v>137</v>
      </c>
      <c r="D7" t="s">
        <v>192</v>
      </c>
      <c r="E7" s="7" t="s">
        <v>21</v>
      </c>
      <c r="F7" s="7" t="s">
        <v>21</v>
      </c>
      <c r="G7" s="7" t="s">
        <v>21</v>
      </c>
      <c r="H7" s="7" t="s">
        <v>21</v>
      </c>
      <c r="I7" s="7" t="s">
        <v>21</v>
      </c>
      <c r="J7" s="7" t="s">
        <v>21</v>
      </c>
      <c r="K7" s="7" t="s">
        <v>21</v>
      </c>
      <c r="L7" s="7" t="s">
        <v>21</v>
      </c>
      <c r="M7" s="7" t="s">
        <v>21</v>
      </c>
      <c r="N7" s="7" t="s">
        <v>21</v>
      </c>
      <c r="O7" s="7" t="s">
        <v>21</v>
      </c>
      <c r="P7" s="7" t="s">
        <v>21</v>
      </c>
      <c r="Q7" s="7" t="s">
        <v>21</v>
      </c>
    </row>
    <row r="8" spans="1:17">
      <c r="A8">
        <v>7</v>
      </c>
      <c r="B8" s="7">
        <f>_xlfn.XLOOKUP(C8,Areas!$D$2:$D$15,Areas!$A$2:$A$15,"#NOT FOUND")</f>
        <v>5</v>
      </c>
      <c r="C8" s="7" t="s">
        <v>138</v>
      </c>
      <c r="D8" t="s">
        <v>138</v>
      </c>
      <c r="E8" s="7" t="s">
        <v>21</v>
      </c>
      <c r="F8" s="7" t="s">
        <v>21</v>
      </c>
      <c r="G8" s="7" t="s">
        <v>21</v>
      </c>
      <c r="H8" s="7" t="s">
        <v>21</v>
      </c>
      <c r="I8" s="7" t="s">
        <v>21</v>
      </c>
      <c r="J8" s="7" t="s">
        <v>21</v>
      </c>
      <c r="K8" s="7" t="s">
        <v>21</v>
      </c>
      <c r="L8" s="7" t="s">
        <v>21</v>
      </c>
      <c r="M8" s="7" t="s">
        <v>21</v>
      </c>
      <c r="N8" s="7" t="s">
        <v>21</v>
      </c>
      <c r="O8" s="7" t="s">
        <v>21</v>
      </c>
      <c r="P8" s="7" t="s">
        <v>21</v>
      </c>
      <c r="Q8" s="7" t="s">
        <v>21</v>
      </c>
    </row>
    <row r="9" spans="1:17">
      <c r="A9">
        <v>8</v>
      </c>
      <c r="B9" s="7">
        <f>_xlfn.XLOOKUP(C9,Areas!$D$2:$D$15,Areas!$A$2:$A$15,"#NOT FOUND")</f>
        <v>6</v>
      </c>
      <c r="C9" s="7" t="s">
        <v>139</v>
      </c>
      <c r="D9" t="s">
        <v>193</v>
      </c>
      <c r="E9" s="7" t="s">
        <v>21</v>
      </c>
      <c r="F9" s="7" t="s">
        <v>21</v>
      </c>
      <c r="G9" s="7" t="s">
        <v>21</v>
      </c>
      <c r="H9" s="7" t="s">
        <v>21</v>
      </c>
      <c r="I9" s="7" t="s">
        <v>21</v>
      </c>
      <c r="J9" s="7" t="s">
        <v>21</v>
      </c>
      <c r="K9" s="7" t="s">
        <v>21</v>
      </c>
      <c r="L9" s="7" t="s">
        <v>21</v>
      </c>
      <c r="M9" s="7" t="s">
        <v>21</v>
      </c>
      <c r="N9" s="7" t="s">
        <v>21</v>
      </c>
      <c r="O9" s="7" t="s">
        <v>21</v>
      </c>
      <c r="P9" s="7" t="s">
        <v>21</v>
      </c>
      <c r="Q9" s="7" t="s">
        <v>21</v>
      </c>
    </row>
    <row r="10" spans="1:17">
      <c r="A10">
        <v>9</v>
      </c>
      <c r="B10" s="7">
        <f>_xlfn.XLOOKUP(C10,Areas!$D$2:$D$15,Areas!$A$2:$A$15,"#NOT FOUND")</f>
        <v>6</v>
      </c>
      <c r="C10" s="7" t="s">
        <v>139</v>
      </c>
      <c r="D10" t="s">
        <v>194</v>
      </c>
      <c r="E10" s="7" t="s">
        <v>21</v>
      </c>
      <c r="F10" s="7" t="s">
        <v>21</v>
      </c>
      <c r="G10" s="7" t="s">
        <v>21</v>
      </c>
      <c r="H10" s="7" t="s">
        <v>21</v>
      </c>
      <c r="I10" s="7" t="s">
        <v>21</v>
      </c>
      <c r="J10" s="7" t="s">
        <v>21</v>
      </c>
      <c r="K10" s="7" t="s">
        <v>21</v>
      </c>
      <c r="L10" s="7" t="s">
        <v>21</v>
      </c>
      <c r="M10" s="7" t="s">
        <v>21</v>
      </c>
      <c r="N10" s="7" t="s">
        <v>21</v>
      </c>
      <c r="O10" s="7" t="s">
        <v>21</v>
      </c>
      <c r="P10" s="7" t="s">
        <v>21</v>
      </c>
      <c r="Q10" s="7" t="s">
        <v>21</v>
      </c>
    </row>
    <row r="11" spans="1:17">
      <c r="A11">
        <v>10</v>
      </c>
      <c r="B11" s="7">
        <f>_xlfn.XLOOKUP(C11,Areas!$D$2:$D$15,Areas!$A$2:$A$15,"#NOT FOUND")</f>
        <v>6</v>
      </c>
      <c r="C11" s="7" t="s">
        <v>139</v>
      </c>
      <c r="D11" t="s">
        <v>195</v>
      </c>
      <c r="E11" s="7" t="s">
        <v>21</v>
      </c>
      <c r="F11" s="7" t="s">
        <v>21</v>
      </c>
      <c r="G11" s="7" t="s">
        <v>21</v>
      </c>
      <c r="H11" s="7" t="s">
        <v>21</v>
      </c>
      <c r="I11" s="7" t="s">
        <v>21</v>
      </c>
      <c r="J11" s="7" t="s">
        <v>21</v>
      </c>
      <c r="K11" s="7" t="s">
        <v>21</v>
      </c>
      <c r="L11" s="7" t="s">
        <v>21</v>
      </c>
      <c r="M11" s="7" t="s">
        <v>21</v>
      </c>
      <c r="N11" s="7" t="s">
        <v>21</v>
      </c>
      <c r="O11" s="7" t="s">
        <v>21</v>
      </c>
      <c r="P11" s="7" t="s">
        <v>21</v>
      </c>
      <c r="Q11" s="7" t="s">
        <v>21</v>
      </c>
    </row>
    <row r="12" spans="1:17">
      <c r="A12">
        <v>11</v>
      </c>
      <c r="B12" s="7">
        <f>_xlfn.XLOOKUP(C12,Areas!$D$2:$D$15,Areas!$A$2:$A$15,"#NOT FOUND")</f>
        <v>7</v>
      </c>
      <c r="C12" s="7" t="s">
        <v>140</v>
      </c>
      <c r="D12" t="s">
        <v>140</v>
      </c>
      <c r="E12" s="7" t="s">
        <v>21</v>
      </c>
      <c r="F12" s="7" t="s">
        <v>21</v>
      </c>
      <c r="G12" s="7" t="s">
        <v>21</v>
      </c>
      <c r="H12" s="7" t="s">
        <v>21</v>
      </c>
      <c r="I12" s="7" t="s">
        <v>21</v>
      </c>
      <c r="J12" s="7" t="s">
        <v>21</v>
      </c>
      <c r="K12" s="7" t="s">
        <v>21</v>
      </c>
      <c r="L12" s="7" t="s">
        <v>21</v>
      </c>
      <c r="M12" s="7" t="s">
        <v>21</v>
      </c>
      <c r="N12" s="7" t="s">
        <v>21</v>
      </c>
      <c r="O12" s="7" t="s">
        <v>21</v>
      </c>
      <c r="P12" s="7" t="s">
        <v>21</v>
      </c>
      <c r="Q12" s="7" t="s">
        <v>21</v>
      </c>
    </row>
    <row r="13" spans="1:17">
      <c r="A13">
        <v>12</v>
      </c>
      <c r="B13" s="7">
        <f>_xlfn.XLOOKUP(C13,Areas!$D$2:$D$15,Areas!$A$2:$A$15,"#NOT FOUND")</f>
        <v>8</v>
      </c>
      <c r="C13" s="7" t="s">
        <v>141</v>
      </c>
      <c r="D13" t="s">
        <v>196</v>
      </c>
      <c r="E13" s="7" t="s">
        <v>21</v>
      </c>
      <c r="F13" s="7" t="s">
        <v>21</v>
      </c>
      <c r="G13" s="7" t="s">
        <v>21</v>
      </c>
      <c r="H13" s="7" t="s">
        <v>21</v>
      </c>
      <c r="I13" s="7" t="s">
        <v>21</v>
      </c>
      <c r="J13" s="7" t="s">
        <v>21</v>
      </c>
      <c r="K13" s="7" t="s">
        <v>21</v>
      </c>
      <c r="L13" s="7" t="s">
        <v>21</v>
      </c>
      <c r="M13" s="7" t="s">
        <v>21</v>
      </c>
      <c r="N13" s="7" t="s">
        <v>21</v>
      </c>
      <c r="O13" s="7" t="s">
        <v>21</v>
      </c>
      <c r="P13" s="7" t="s">
        <v>21</v>
      </c>
      <c r="Q13" s="7" t="s">
        <v>21</v>
      </c>
    </row>
    <row r="14" spans="1:17">
      <c r="A14">
        <v>13</v>
      </c>
      <c r="B14" s="7">
        <f>_xlfn.XLOOKUP(C14,Areas!$D$2:$D$15,Areas!$A$2:$A$15,"#NOT FOUND")</f>
        <v>9</v>
      </c>
      <c r="C14" s="7" t="s">
        <v>142</v>
      </c>
      <c r="D14" t="s">
        <v>197</v>
      </c>
      <c r="E14" s="7" t="s">
        <v>21</v>
      </c>
      <c r="F14" s="7" t="s">
        <v>21</v>
      </c>
      <c r="G14" s="7" t="s">
        <v>21</v>
      </c>
      <c r="H14" s="7" t="s">
        <v>21</v>
      </c>
      <c r="I14" s="7" t="s">
        <v>21</v>
      </c>
      <c r="J14" s="7" t="s">
        <v>21</v>
      </c>
      <c r="K14" s="7" t="s">
        <v>21</v>
      </c>
      <c r="L14" s="7" t="s">
        <v>21</v>
      </c>
      <c r="M14" s="7" t="s">
        <v>21</v>
      </c>
      <c r="N14" s="7" t="s">
        <v>21</v>
      </c>
      <c r="O14" s="7" t="s">
        <v>21</v>
      </c>
      <c r="P14" s="7" t="s">
        <v>21</v>
      </c>
      <c r="Q14" s="7" t="s">
        <v>21</v>
      </c>
    </row>
    <row r="15" spans="1:17">
      <c r="A15">
        <v>14</v>
      </c>
      <c r="B15" s="7">
        <f>_xlfn.XLOOKUP(C15,Areas!$D$2:$D$15,Areas!$A$2:$A$15,"#NOT FOUND")</f>
        <v>9</v>
      </c>
      <c r="C15" s="7" t="s">
        <v>142</v>
      </c>
      <c r="D15" t="s">
        <v>198</v>
      </c>
      <c r="E15" s="7" t="s">
        <v>21</v>
      </c>
      <c r="F15" s="7" t="s">
        <v>21</v>
      </c>
      <c r="G15" s="7" t="s">
        <v>21</v>
      </c>
      <c r="H15" s="7" t="s">
        <v>21</v>
      </c>
      <c r="I15" s="7" t="s">
        <v>21</v>
      </c>
      <c r="J15" s="7" t="s">
        <v>21</v>
      </c>
      <c r="K15" s="7" t="s">
        <v>21</v>
      </c>
      <c r="L15" s="7" t="s">
        <v>21</v>
      </c>
      <c r="M15" s="7" t="s">
        <v>21</v>
      </c>
      <c r="N15" s="7" t="s">
        <v>21</v>
      </c>
      <c r="O15" s="7" t="s">
        <v>21</v>
      </c>
      <c r="P15" s="7" t="s">
        <v>21</v>
      </c>
      <c r="Q15" s="7" t="s">
        <v>21</v>
      </c>
    </row>
    <row r="16" spans="1:17">
      <c r="A16">
        <v>15</v>
      </c>
      <c r="B16" s="7">
        <f>_xlfn.XLOOKUP(C16,Areas!$D$2:$D$15,Areas!$A$2:$A$15,"#NOT FOUND")</f>
        <v>9</v>
      </c>
      <c r="C16" s="7" t="s">
        <v>142</v>
      </c>
      <c r="D16" t="s">
        <v>316</v>
      </c>
      <c r="E16" s="7" t="s">
        <v>21</v>
      </c>
      <c r="F16" s="7" t="s">
        <v>21</v>
      </c>
      <c r="G16" s="7" t="s">
        <v>21</v>
      </c>
      <c r="H16" s="7" t="s">
        <v>21</v>
      </c>
      <c r="I16" s="7" t="s">
        <v>21</v>
      </c>
      <c r="J16" s="7" t="s">
        <v>21</v>
      </c>
      <c r="K16" s="7" t="s">
        <v>21</v>
      </c>
      <c r="L16" s="7" t="s">
        <v>21</v>
      </c>
      <c r="M16" s="7" t="s">
        <v>21</v>
      </c>
      <c r="N16" s="7" t="s">
        <v>21</v>
      </c>
      <c r="O16" s="7" t="s">
        <v>21</v>
      </c>
      <c r="P16" s="7" t="s">
        <v>21</v>
      </c>
      <c r="Q16" s="7" t="s">
        <v>21</v>
      </c>
    </row>
    <row r="17" spans="1:17">
      <c r="A17">
        <v>16</v>
      </c>
      <c r="B17" s="7">
        <f>_xlfn.XLOOKUP(C17,Areas!$D$2:$D$15,Areas!$A$2:$A$15,"#NOT FOUND")</f>
        <v>9</v>
      </c>
      <c r="C17" s="7" t="s">
        <v>142</v>
      </c>
      <c r="D17" t="s">
        <v>199</v>
      </c>
      <c r="E17" s="7" t="s">
        <v>21</v>
      </c>
      <c r="F17" s="7" t="s">
        <v>21</v>
      </c>
      <c r="G17" s="7" t="s">
        <v>21</v>
      </c>
      <c r="H17" s="7" t="s">
        <v>21</v>
      </c>
      <c r="I17" s="7" t="s">
        <v>21</v>
      </c>
      <c r="J17" s="7" t="s">
        <v>21</v>
      </c>
      <c r="K17" s="7" t="s">
        <v>21</v>
      </c>
      <c r="L17" s="7" t="s">
        <v>21</v>
      </c>
      <c r="M17" s="7" t="s">
        <v>21</v>
      </c>
      <c r="N17" s="7" t="s">
        <v>21</v>
      </c>
      <c r="O17" s="7" t="s">
        <v>21</v>
      </c>
      <c r="P17" s="7" t="s">
        <v>21</v>
      </c>
      <c r="Q17" s="7" t="s">
        <v>21</v>
      </c>
    </row>
    <row r="18" spans="1:17">
      <c r="A18">
        <v>17</v>
      </c>
      <c r="B18" s="7">
        <f>_xlfn.XLOOKUP(C18,Areas!$D$2:$D$15,Areas!$A$2:$A$15,"#NOT FOUND")</f>
        <v>10</v>
      </c>
      <c r="C18" s="7" t="s">
        <v>143</v>
      </c>
      <c r="D18" t="s">
        <v>200</v>
      </c>
      <c r="E18" s="7" t="s">
        <v>21</v>
      </c>
      <c r="F18" s="7" t="s">
        <v>21</v>
      </c>
      <c r="G18" s="7" t="s">
        <v>21</v>
      </c>
      <c r="H18" s="7" t="s">
        <v>21</v>
      </c>
      <c r="I18" s="7" t="s">
        <v>21</v>
      </c>
      <c r="J18" s="7" t="s">
        <v>21</v>
      </c>
      <c r="K18" s="7" t="s">
        <v>21</v>
      </c>
      <c r="L18" s="7" t="s">
        <v>21</v>
      </c>
      <c r="M18" s="7" t="s">
        <v>21</v>
      </c>
      <c r="N18" s="7" t="s">
        <v>21</v>
      </c>
      <c r="O18" s="7" t="s">
        <v>21</v>
      </c>
      <c r="P18" s="7" t="s">
        <v>21</v>
      </c>
      <c r="Q18" s="7" t="s">
        <v>21</v>
      </c>
    </row>
    <row r="19" spans="1:17">
      <c r="A19">
        <v>18</v>
      </c>
      <c r="B19" s="7">
        <f>_xlfn.XLOOKUP(C19,Areas!$D$2:$D$15,Areas!$A$2:$A$15,"#NOT FOUND")</f>
        <v>10</v>
      </c>
      <c r="C19" s="7" t="s">
        <v>143</v>
      </c>
      <c r="D19" t="s">
        <v>201</v>
      </c>
      <c r="E19" s="7" t="s">
        <v>21</v>
      </c>
      <c r="F19" s="7" t="s">
        <v>21</v>
      </c>
      <c r="G19" s="7" t="s">
        <v>21</v>
      </c>
      <c r="H19" s="7" t="s">
        <v>21</v>
      </c>
      <c r="I19" s="7" t="s">
        <v>21</v>
      </c>
      <c r="J19" s="7" t="s">
        <v>21</v>
      </c>
      <c r="K19" s="7" t="s">
        <v>21</v>
      </c>
      <c r="L19" s="7" t="s">
        <v>21</v>
      </c>
      <c r="M19" s="7" t="s">
        <v>21</v>
      </c>
      <c r="N19" s="7" t="s">
        <v>21</v>
      </c>
      <c r="O19" s="7" t="s">
        <v>21</v>
      </c>
      <c r="P19" s="7" t="s">
        <v>21</v>
      </c>
      <c r="Q19" s="7" t="s">
        <v>21</v>
      </c>
    </row>
    <row r="20" spans="1:17">
      <c r="A20">
        <v>19</v>
      </c>
      <c r="B20" s="7">
        <f>_xlfn.XLOOKUP(C20,Areas!$D$2:$D$15,Areas!$A$2:$A$15,"#NOT FOUND")</f>
        <v>10</v>
      </c>
      <c r="C20" s="7" t="s">
        <v>143</v>
      </c>
      <c r="D20" t="s">
        <v>202</v>
      </c>
      <c r="E20" s="7" t="s">
        <v>21</v>
      </c>
      <c r="F20" s="7" t="s">
        <v>21</v>
      </c>
      <c r="G20" s="7" t="s">
        <v>21</v>
      </c>
      <c r="H20" s="7" t="s">
        <v>21</v>
      </c>
      <c r="I20" s="7" t="s">
        <v>21</v>
      </c>
      <c r="J20" s="7" t="s">
        <v>21</v>
      </c>
      <c r="K20" s="7" t="s">
        <v>21</v>
      </c>
      <c r="L20" s="7" t="s">
        <v>21</v>
      </c>
      <c r="M20" s="7" t="s">
        <v>21</v>
      </c>
      <c r="N20" s="7" t="s">
        <v>21</v>
      </c>
      <c r="O20" s="7" t="s">
        <v>21</v>
      </c>
      <c r="P20" s="7" t="s">
        <v>21</v>
      </c>
      <c r="Q20" s="7" t="s">
        <v>21</v>
      </c>
    </row>
    <row r="21" spans="1:17">
      <c r="A21">
        <v>20</v>
      </c>
      <c r="B21" s="7">
        <f>_xlfn.XLOOKUP(C21,Areas!$D$2:$D$15,Areas!$A$2:$A$15,"#NOT FOUND")</f>
        <v>10</v>
      </c>
      <c r="C21" s="7" t="s">
        <v>143</v>
      </c>
      <c r="D21" t="s">
        <v>203</v>
      </c>
      <c r="E21" s="7" t="s">
        <v>21</v>
      </c>
      <c r="F21" s="7" t="s">
        <v>21</v>
      </c>
      <c r="G21" s="7" t="s">
        <v>21</v>
      </c>
      <c r="H21" s="7" t="s">
        <v>21</v>
      </c>
      <c r="I21" s="7" t="s">
        <v>21</v>
      </c>
      <c r="J21" s="7" t="s">
        <v>21</v>
      </c>
      <c r="K21" s="7" t="s">
        <v>21</v>
      </c>
      <c r="L21" s="7" t="s">
        <v>21</v>
      </c>
      <c r="M21" s="7" t="s">
        <v>21</v>
      </c>
      <c r="N21" s="7" t="s">
        <v>21</v>
      </c>
      <c r="O21" s="7" t="s">
        <v>21</v>
      </c>
      <c r="P21" s="7" t="s">
        <v>21</v>
      </c>
      <c r="Q21" s="7" t="s">
        <v>21</v>
      </c>
    </row>
    <row r="22" spans="1:17">
      <c r="A22">
        <v>21</v>
      </c>
      <c r="B22" s="7">
        <f>_xlfn.XLOOKUP(C22,Areas!$D$2:$D$15,Areas!$A$2:$A$15,"#NOT FOUND")</f>
        <v>10</v>
      </c>
      <c r="C22" s="7" t="s">
        <v>143</v>
      </c>
      <c r="D22" t="s">
        <v>204</v>
      </c>
      <c r="E22" s="7" t="s">
        <v>21</v>
      </c>
      <c r="F22" s="7" t="s">
        <v>21</v>
      </c>
      <c r="G22" s="7" t="s">
        <v>21</v>
      </c>
      <c r="H22" s="7" t="s">
        <v>21</v>
      </c>
      <c r="I22" s="7" t="s">
        <v>21</v>
      </c>
      <c r="J22" s="7" t="s">
        <v>21</v>
      </c>
      <c r="K22" s="7" t="s">
        <v>21</v>
      </c>
      <c r="L22" s="7" t="s">
        <v>21</v>
      </c>
      <c r="M22" s="7" t="s">
        <v>21</v>
      </c>
      <c r="N22" s="7" t="s">
        <v>21</v>
      </c>
      <c r="O22" s="7" t="s">
        <v>21</v>
      </c>
      <c r="P22" s="7" t="s">
        <v>21</v>
      </c>
      <c r="Q22" s="7" t="s">
        <v>21</v>
      </c>
    </row>
    <row r="23" spans="1:17">
      <c r="A23">
        <v>22</v>
      </c>
      <c r="B23" s="7">
        <f>_xlfn.XLOOKUP(C23,Areas!$D$2:$D$15,Areas!$A$2:$A$15,"#NOT FOUND")</f>
        <v>10</v>
      </c>
      <c r="C23" s="7" t="s">
        <v>143</v>
      </c>
      <c r="D23" t="s">
        <v>205</v>
      </c>
      <c r="E23" s="7" t="s">
        <v>21</v>
      </c>
      <c r="F23" s="7" t="s">
        <v>21</v>
      </c>
      <c r="G23" s="7" t="s">
        <v>21</v>
      </c>
      <c r="H23" s="7" t="s">
        <v>21</v>
      </c>
      <c r="I23" s="7" t="s">
        <v>21</v>
      </c>
      <c r="J23" s="7" t="s">
        <v>21</v>
      </c>
      <c r="K23" s="7" t="s">
        <v>21</v>
      </c>
      <c r="L23" s="7" t="s">
        <v>21</v>
      </c>
      <c r="M23" s="7" t="s">
        <v>21</v>
      </c>
      <c r="N23" s="7" t="s">
        <v>21</v>
      </c>
      <c r="O23" s="7" t="s">
        <v>21</v>
      </c>
      <c r="P23" s="7" t="s">
        <v>21</v>
      </c>
      <c r="Q23" s="7" t="s">
        <v>21</v>
      </c>
    </row>
    <row r="24" spans="1:17">
      <c r="A24">
        <v>23</v>
      </c>
      <c r="B24" s="7">
        <f>_xlfn.XLOOKUP(C24,Areas!$D$2:$D$15,Areas!$A$2:$A$15,"#NOT FOUND")</f>
        <v>11</v>
      </c>
      <c r="C24" s="7" t="s">
        <v>144</v>
      </c>
      <c r="D24" t="s">
        <v>206</v>
      </c>
      <c r="E24" s="7" t="s">
        <v>21</v>
      </c>
      <c r="F24" s="7" t="s">
        <v>21</v>
      </c>
      <c r="G24" s="7" t="s">
        <v>21</v>
      </c>
      <c r="H24" s="7" t="s">
        <v>21</v>
      </c>
      <c r="I24" s="7" t="s">
        <v>21</v>
      </c>
      <c r="J24" s="7" t="s">
        <v>21</v>
      </c>
      <c r="K24" s="7" t="s">
        <v>21</v>
      </c>
      <c r="L24" s="7" t="s">
        <v>21</v>
      </c>
      <c r="M24" s="7" t="s">
        <v>21</v>
      </c>
      <c r="N24" s="7" t="s">
        <v>21</v>
      </c>
      <c r="O24" s="7" t="s">
        <v>21</v>
      </c>
      <c r="P24" s="7" t="s">
        <v>21</v>
      </c>
      <c r="Q24" s="7" t="s">
        <v>21</v>
      </c>
    </row>
    <row r="25" spans="1:17">
      <c r="A25">
        <v>24</v>
      </c>
      <c r="B25" s="7">
        <f>_xlfn.XLOOKUP(C25,Areas!$D$2:$D$15,Areas!$A$2:$A$15,"#NOT FOUND")</f>
        <v>12</v>
      </c>
      <c r="C25" s="7" t="s">
        <v>145</v>
      </c>
      <c r="D25" t="s">
        <v>207</v>
      </c>
      <c r="E25" s="7" t="s">
        <v>21</v>
      </c>
      <c r="F25" s="7" t="s">
        <v>21</v>
      </c>
      <c r="G25" s="7" t="s">
        <v>21</v>
      </c>
      <c r="H25" s="7" t="s">
        <v>21</v>
      </c>
      <c r="I25" s="7" t="s">
        <v>21</v>
      </c>
      <c r="J25" s="7" t="s">
        <v>21</v>
      </c>
      <c r="K25" s="7" t="s">
        <v>21</v>
      </c>
      <c r="L25" s="7" t="s">
        <v>21</v>
      </c>
      <c r="M25" s="7" t="s">
        <v>21</v>
      </c>
      <c r="N25" s="7" t="s">
        <v>21</v>
      </c>
      <c r="O25" s="7" t="s">
        <v>21</v>
      </c>
      <c r="P25" s="7" t="s">
        <v>21</v>
      </c>
      <c r="Q25" s="7" t="s">
        <v>21</v>
      </c>
    </row>
    <row r="26" spans="1:17">
      <c r="A26">
        <v>25</v>
      </c>
      <c r="B26" s="7">
        <f>_xlfn.XLOOKUP(C26,Areas!$D$2:$D$15,Areas!$A$2:$A$15,"#NOT FOUND")</f>
        <v>13</v>
      </c>
      <c r="C26" s="7" t="s">
        <v>146</v>
      </c>
      <c r="D26" t="s">
        <v>208</v>
      </c>
      <c r="E26" s="7" t="s">
        <v>21</v>
      </c>
      <c r="F26" s="7" t="s">
        <v>21</v>
      </c>
      <c r="G26" s="7" t="s">
        <v>21</v>
      </c>
      <c r="H26" s="7" t="s">
        <v>21</v>
      </c>
      <c r="I26" s="7" t="s">
        <v>21</v>
      </c>
      <c r="J26" s="7" t="s">
        <v>21</v>
      </c>
      <c r="K26" s="7" t="s">
        <v>21</v>
      </c>
      <c r="L26" s="7" t="s">
        <v>21</v>
      </c>
      <c r="M26" s="7" t="s">
        <v>21</v>
      </c>
      <c r="N26" s="7" t="s">
        <v>21</v>
      </c>
      <c r="O26" s="7" t="s">
        <v>21</v>
      </c>
      <c r="P26" s="7" t="s">
        <v>21</v>
      </c>
      <c r="Q26" s="7" t="s">
        <v>21</v>
      </c>
    </row>
    <row r="27" spans="1:17">
      <c r="A27">
        <v>26</v>
      </c>
      <c r="B27" s="7">
        <f>_xlfn.XLOOKUP(C27,Areas!$D$2:$D$15,Areas!$A$2:$A$15,"#NOT FOUND")</f>
        <v>14</v>
      </c>
      <c r="C27" s="7" t="s">
        <v>147</v>
      </c>
      <c r="D27" t="s">
        <v>323</v>
      </c>
      <c r="E27" s="7" t="s">
        <v>21</v>
      </c>
      <c r="F27" s="7" t="s">
        <v>21</v>
      </c>
      <c r="G27" s="7" t="s">
        <v>21</v>
      </c>
      <c r="H27" s="7" t="s">
        <v>21</v>
      </c>
      <c r="I27" s="7" t="s">
        <v>21</v>
      </c>
      <c r="J27" s="7" t="s">
        <v>21</v>
      </c>
      <c r="K27" s="7" t="s">
        <v>21</v>
      </c>
      <c r="L27" s="7" t="s">
        <v>21</v>
      </c>
      <c r="M27" s="7" t="s">
        <v>21</v>
      </c>
      <c r="N27" s="7" t="s">
        <v>21</v>
      </c>
      <c r="O27" s="7" t="s">
        <v>21</v>
      </c>
      <c r="P27" s="7" t="s">
        <v>21</v>
      </c>
      <c r="Q27" s="7" t="s">
        <v>21</v>
      </c>
    </row>
    <row r="28" spans="1:17">
      <c r="C28" s="7"/>
    </row>
    <row r="29" spans="1:17">
      <c r="C29" s="7"/>
    </row>
    <row r="30" spans="1:17">
      <c r="C30" s="7"/>
    </row>
    <row r="31" spans="1:17">
      <c r="C31" s="7"/>
    </row>
    <row r="32" spans="1:17">
      <c r="C32" s="7"/>
    </row>
    <row r="33" spans="3:3">
      <c r="C33" s="7"/>
    </row>
    <row r="34" spans="3:3">
      <c r="C34" s="7"/>
    </row>
    <row r="35" spans="3:3">
      <c r="C35" s="7"/>
    </row>
    <row r="36" spans="3:3">
      <c r="C36" s="7"/>
    </row>
    <row r="37" spans="3:3">
      <c r="C37" s="7"/>
    </row>
    <row r="38" spans="3:3">
      <c r="C38" s="7"/>
    </row>
    <row r="39" spans="3:3">
      <c r="C39" s="7"/>
    </row>
    <row r="40" spans="3:3">
      <c r="C40" s="7"/>
    </row>
    <row r="41" spans="3:3">
      <c r="C41" s="7"/>
    </row>
    <row r="42" spans="3:3">
      <c r="C42" s="7"/>
    </row>
    <row r="43" spans="3:3">
      <c r="C43" s="7"/>
    </row>
    <row r="44" spans="3:3">
      <c r="C44" s="7"/>
    </row>
    <row r="45" spans="3:3">
      <c r="C45" s="7"/>
    </row>
    <row r="46" spans="3:3">
      <c r="C46" s="7"/>
    </row>
    <row r="47" spans="3:3">
      <c r="C47" s="7"/>
    </row>
    <row r="48" spans="3:3">
      <c r="C48" s="7"/>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CC2B04B6-C457-4A00-9D21-5197D465A17C}">
          <x14:formula1>
            <xm:f>Areas!$D$2:$D$15</xm:f>
          </x14:formula1>
          <xm:sqref>C2:C27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6308E-CD29-467C-9CB0-5B4B7AE73ABA}">
  <dimension ref="A1:L24"/>
  <sheetViews>
    <sheetView topLeftCell="D1" zoomScale="70" zoomScaleNormal="70" workbookViewId="0">
      <selection sqref="A1:L24"/>
    </sheetView>
  </sheetViews>
  <sheetFormatPr defaultRowHeight="14.5"/>
  <cols>
    <col min="1" max="1" width="13.6328125" bestFit="1" customWidth="1"/>
    <col min="2" max="2" width="7.54296875" bestFit="1" customWidth="1"/>
    <col min="3" max="3" width="13.26953125" bestFit="1" customWidth="1"/>
    <col min="4" max="4" width="7.54296875" customWidth="1"/>
    <col min="5" max="5" width="14.26953125" bestFit="1" customWidth="1"/>
    <col min="6" max="6" width="14.81640625" bestFit="1" customWidth="1"/>
    <col min="7" max="7" width="14.26953125" bestFit="1" customWidth="1"/>
    <col min="8" max="8" width="17.36328125" bestFit="1" customWidth="1"/>
    <col min="9" max="9" width="8.90625" bestFit="1" customWidth="1"/>
    <col min="10" max="10" width="11.7265625" bestFit="1" customWidth="1"/>
    <col min="11" max="11" width="7.08984375" bestFit="1" customWidth="1"/>
    <col min="12" max="12" width="7.90625" bestFit="1" customWidth="1"/>
  </cols>
  <sheetData>
    <row r="1" spans="1:12">
      <c r="A1" t="s">
        <v>57</v>
      </c>
      <c r="B1" t="s">
        <v>49</v>
      </c>
      <c r="C1" t="s">
        <v>322</v>
      </c>
      <c r="D1" t="s">
        <v>58</v>
      </c>
      <c r="E1" t="s">
        <v>96</v>
      </c>
      <c r="F1" t="s">
        <v>97</v>
      </c>
      <c r="G1" t="s">
        <v>31</v>
      </c>
      <c r="H1" t="s">
        <v>32</v>
      </c>
      <c r="I1" t="s">
        <v>51</v>
      </c>
      <c r="J1" t="s">
        <v>54</v>
      </c>
      <c r="K1" t="s">
        <v>55</v>
      </c>
      <c r="L1" t="s">
        <v>56</v>
      </c>
    </row>
    <row r="2" spans="1:12">
      <c r="A2">
        <v>1</v>
      </c>
      <c r="B2">
        <f>_xlfn.XLOOKUP(C2,Guides!$D$2:$D$27,Guides!$A$2:$A$27,"#NOT FOUND")</f>
        <v>1</v>
      </c>
      <c r="C2" t="s">
        <v>148</v>
      </c>
      <c r="D2" t="s">
        <v>148</v>
      </c>
      <c r="E2" t="s">
        <v>21</v>
      </c>
      <c r="F2" t="s">
        <v>21</v>
      </c>
      <c r="G2" t="s">
        <v>21</v>
      </c>
      <c r="H2" t="s">
        <v>21</v>
      </c>
      <c r="I2" t="s">
        <v>21</v>
      </c>
      <c r="J2" t="s">
        <v>21</v>
      </c>
      <c r="K2" t="s">
        <v>21</v>
      </c>
      <c r="L2" t="s">
        <v>21</v>
      </c>
    </row>
    <row r="3" spans="1:12">
      <c r="A3">
        <v>2</v>
      </c>
      <c r="B3">
        <f>_xlfn.XLOOKUP(C3,Guides!$D$2:$D$27,Guides!$A$2:$A$27,"#NOT FOUND")</f>
        <v>2</v>
      </c>
      <c r="C3" t="s">
        <v>155</v>
      </c>
      <c r="D3" t="s">
        <v>156</v>
      </c>
      <c r="E3" t="s">
        <v>21</v>
      </c>
      <c r="F3" t="s">
        <v>21</v>
      </c>
      <c r="G3" t="s">
        <v>21</v>
      </c>
      <c r="H3" t="s">
        <v>157</v>
      </c>
      <c r="I3" t="s">
        <v>158</v>
      </c>
      <c r="J3" t="s">
        <v>21</v>
      </c>
      <c r="K3" t="s">
        <v>159</v>
      </c>
      <c r="L3" t="s">
        <v>21</v>
      </c>
    </row>
    <row r="4" spans="1:12">
      <c r="A4">
        <v>3</v>
      </c>
      <c r="B4">
        <f>_xlfn.XLOOKUP(C4,Guides!$D$2:$D$27,Guides!$A$2:$A$27,"#NOT FOUND")</f>
        <v>2</v>
      </c>
      <c r="C4" t="s">
        <v>155</v>
      </c>
      <c r="D4" t="s">
        <v>170</v>
      </c>
      <c r="E4" t="s">
        <v>21</v>
      </c>
      <c r="F4" t="s">
        <v>21</v>
      </c>
      <c r="G4" t="s">
        <v>21</v>
      </c>
      <c r="H4" t="s">
        <v>171</v>
      </c>
      <c r="I4" s="8" t="s">
        <v>173</v>
      </c>
      <c r="J4" t="s">
        <v>21</v>
      </c>
      <c r="K4" s="8" t="s">
        <v>172</v>
      </c>
      <c r="L4" t="s">
        <v>21</v>
      </c>
    </row>
    <row r="5" spans="1:12">
      <c r="A5">
        <v>4</v>
      </c>
      <c r="B5">
        <f>_xlfn.XLOOKUP(C5,Guides!$D$2:$D$27,Guides!$A$2:$A$27,"#NOT FOUND")</f>
        <v>3</v>
      </c>
      <c r="C5" t="s">
        <v>176</v>
      </c>
      <c r="D5" t="s">
        <v>186</v>
      </c>
      <c r="E5" t="s">
        <v>21</v>
      </c>
      <c r="F5" t="s">
        <v>21</v>
      </c>
      <c r="G5" s="8" t="s">
        <v>187</v>
      </c>
      <c r="H5" t="s">
        <v>21</v>
      </c>
      <c r="I5" t="s">
        <v>21</v>
      </c>
      <c r="J5" t="s">
        <v>21</v>
      </c>
      <c r="K5" t="s">
        <v>21</v>
      </c>
      <c r="L5" t="s">
        <v>21</v>
      </c>
    </row>
    <row r="6" spans="1:12">
      <c r="A6">
        <v>5</v>
      </c>
      <c r="B6">
        <f>_xlfn.XLOOKUP(C6,Guides!$D$2:$D$27,Guides!$A$2:$A$27,"#NOT FOUND")</f>
        <v>3</v>
      </c>
      <c r="C6" t="s">
        <v>176</v>
      </c>
      <c r="D6" t="s">
        <v>176</v>
      </c>
      <c r="E6" t="s">
        <v>21</v>
      </c>
      <c r="F6" t="s">
        <v>21</v>
      </c>
      <c r="G6" s="8" t="s">
        <v>188</v>
      </c>
      <c r="H6" t="s">
        <v>21</v>
      </c>
      <c r="I6" t="s">
        <v>21</v>
      </c>
      <c r="J6" t="s">
        <v>21</v>
      </c>
      <c r="K6" t="s">
        <v>21</v>
      </c>
      <c r="L6" t="s">
        <v>21</v>
      </c>
    </row>
    <row r="7" spans="1:12">
      <c r="A7">
        <v>6</v>
      </c>
      <c r="B7">
        <f>_xlfn.XLOOKUP(C7,Guides!$D$2:$D$27,Guides!$A$2:$A$27,"#NOT FOUND")</f>
        <v>3</v>
      </c>
      <c r="C7" t="s">
        <v>176</v>
      </c>
      <c r="D7" t="s">
        <v>189</v>
      </c>
      <c r="E7" t="s">
        <v>21</v>
      </c>
      <c r="F7" t="s">
        <v>21</v>
      </c>
      <c r="G7" t="s">
        <v>21</v>
      </c>
      <c r="H7" t="s">
        <v>21</v>
      </c>
      <c r="I7" t="s">
        <v>21</v>
      </c>
      <c r="J7" t="s">
        <v>21</v>
      </c>
      <c r="K7" t="s">
        <v>21</v>
      </c>
      <c r="L7" t="s">
        <v>21</v>
      </c>
    </row>
    <row r="8" spans="1:12">
      <c r="A8">
        <v>7</v>
      </c>
      <c r="B8">
        <f>_xlfn.XLOOKUP(C8,Guides!$D$2:$D$27,Guides!$A$2:$A$27,"#NOT FOUND")</f>
        <v>3</v>
      </c>
      <c r="C8" t="s">
        <v>176</v>
      </c>
      <c r="D8" t="s">
        <v>209</v>
      </c>
      <c r="E8" t="s">
        <v>21</v>
      </c>
      <c r="F8" t="s">
        <v>21</v>
      </c>
      <c r="G8" t="s">
        <v>21</v>
      </c>
      <c r="H8" t="s">
        <v>21</v>
      </c>
      <c r="I8" t="s">
        <v>21</v>
      </c>
      <c r="J8" t="s">
        <v>21</v>
      </c>
      <c r="K8" t="s">
        <v>21</v>
      </c>
      <c r="L8" t="s">
        <v>21</v>
      </c>
    </row>
    <row r="9" spans="1:12">
      <c r="A9">
        <v>8</v>
      </c>
      <c r="B9">
        <f>_xlfn.XLOOKUP(C9,Guides!$D$2:$D$27,Guides!$A$2:$A$27,"#NOT FOUND")</f>
        <v>3</v>
      </c>
      <c r="C9" t="s">
        <v>176</v>
      </c>
      <c r="D9" t="s">
        <v>210</v>
      </c>
      <c r="E9" t="s">
        <v>21</v>
      </c>
      <c r="F9" t="s">
        <v>21</v>
      </c>
      <c r="G9" t="s">
        <v>21</v>
      </c>
      <c r="H9" t="s">
        <v>21</v>
      </c>
      <c r="I9" t="s">
        <v>21</v>
      </c>
      <c r="J9" t="s">
        <v>21</v>
      </c>
      <c r="K9" t="s">
        <v>21</v>
      </c>
      <c r="L9" t="s">
        <v>21</v>
      </c>
    </row>
    <row r="10" spans="1:12">
      <c r="A10">
        <v>9</v>
      </c>
      <c r="B10">
        <f>_xlfn.XLOOKUP(C10,Guides!$D$2:$D$27,Guides!$A$2:$A$27,"#NOT FOUND")</f>
        <v>3</v>
      </c>
      <c r="C10" t="s">
        <v>176</v>
      </c>
      <c r="D10" t="s">
        <v>211</v>
      </c>
      <c r="E10" t="s">
        <v>21</v>
      </c>
      <c r="F10" t="s">
        <v>21</v>
      </c>
      <c r="G10" t="s">
        <v>21</v>
      </c>
      <c r="H10" t="s">
        <v>21</v>
      </c>
      <c r="I10" t="s">
        <v>21</v>
      </c>
      <c r="J10" t="s">
        <v>21</v>
      </c>
      <c r="K10" t="s">
        <v>21</v>
      </c>
      <c r="L10" t="s">
        <v>21</v>
      </c>
    </row>
    <row r="11" spans="1:12">
      <c r="A11">
        <v>10</v>
      </c>
      <c r="B11">
        <f>_xlfn.XLOOKUP(C11,Guides!$D$2:$D$27,Guides!$A$2:$A$27,"#NOT FOUND")</f>
        <v>4</v>
      </c>
      <c r="C11" t="s">
        <v>190</v>
      </c>
      <c r="D11" t="s">
        <v>190</v>
      </c>
      <c r="E11" t="s">
        <v>21</v>
      </c>
      <c r="F11" t="s">
        <v>21</v>
      </c>
      <c r="G11" t="s">
        <v>21</v>
      </c>
      <c r="H11" t="s">
        <v>21</v>
      </c>
      <c r="I11" t="s">
        <v>21</v>
      </c>
      <c r="J11" t="s">
        <v>21</v>
      </c>
      <c r="K11" t="s">
        <v>21</v>
      </c>
      <c r="L11" t="s">
        <v>21</v>
      </c>
    </row>
    <row r="12" spans="1:12">
      <c r="A12">
        <v>11</v>
      </c>
      <c r="B12">
        <f>_xlfn.XLOOKUP(C12,Guides!$D$2:$D$27,Guides!$A$2:$A$27,"#NOT FOUND")</f>
        <v>5</v>
      </c>
      <c r="C12" t="s">
        <v>191</v>
      </c>
      <c r="D12" t="s">
        <v>191</v>
      </c>
      <c r="E12" t="s">
        <v>21</v>
      </c>
      <c r="F12" t="s">
        <v>21</v>
      </c>
      <c r="G12" t="s">
        <v>21</v>
      </c>
      <c r="H12" t="s">
        <v>21</v>
      </c>
      <c r="I12" t="s">
        <v>21</v>
      </c>
      <c r="J12" t="s">
        <v>21</v>
      </c>
      <c r="K12" t="s">
        <v>21</v>
      </c>
      <c r="L12" t="s">
        <v>21</v>
      </c>
    </row>
    <row r="13" spans="1:12">
      <c r="A13">
        <v>12</v>
      </c>
      <c r="B13">
        <f>_xlfn.XLOOKUP(C13,Guides!$D$2:$D$27,Guides!$A$2:$A$27,"#NOT FOUND")</f>
        <v>6</v>
      </c>
      <c r="C13" t="s">
        <v>192</v>
      </c>
      <c r="D13" t="s">
        <v>192</v>
      </c>
      <c r="E13" t="s">
        <v>21</v>
      </c>
      <c r="F13" t="s">
        <v>21</v>
      </c>
      <c r="G13" t="s">
        <v>21</v>
      </c>
      <c r="H13" t="s">
        <v>21</v>
      </c>
      <c r="I13" t="s">
        <v>21</v>
      </c>
      <c r="J13" t="s">
        <v>21</v>
      </c>
      <c r="K13" t="s">
        <v>21</v>
      </c>
      <c r="L13" t="s">
        <v>21</v>
      </c>
    </row>
    <row r="14" spans="1:12">
      <c r="A14">
        <v>13</v>
      </c>
      <c r="B14">
        <f>_xlfn.XLOOKUP(C14,Guides!$D$2:$D$27,Guides!$A$2:$A$27,"#NOT FOUND")</f>
        <v>7</v>
      </c>
      <c r="C14" t="s">
        <v>138</v>
      </c>
      <c r="D14" t="s">
        <v>138</v>
      </c>
      <c r="E14" t="s">
        <v>21</v>
      </c>
      <c r="F14" t="s">
        <v>21</v>
      </c>
      <c r="G14" t="s">
        <v>21</v>
      </c>
      <c r="H14" t="s">
        <v>21</v>
      </c>
      <c r="I14" t="s">
        <v>21</v>
      </c>
      <c r="J14" t="s">
        <v>21</v>
      </c>
      <c r="K14" t="s">
        <v>21</v>
      </c>
      <c r="L14" t="s">
        <v>21</v>
      </c>
    </row>
    <row r="15" spans="1:12">
      <c r="A15">
        <v>14</v>
      </c>
      <c r="B15">
        <f>_xlfn.XLOOKUP(C15,Guides!$D$2:$D$27,Guides!$A$2:$A$27,"#NOT FOUND")</f>
        <v>11</v>
      </c>
      <c r="C15" t="s">
        <v>140</v>
      </c>
      <c r="D15" t="s">
        <v>140</v>
      </c>
      <c r="E15" t="s">
        <v>21</v>
      </c>
      <c r="F15" t="s">
        <v>21</v>
      </c>
      <c r="G15" t="s">
        <v>21</v>
      </c>
      <c r="H15" t="s">
        <v>21</v>
      </c>
      <c r="I15" t="s">
        <v>21</v>
      </c>
      <c r="J15" t="s">
        <v>21</v>
      </c>
      <c r="K15" t="s">
        <v>21</v>
      </c>
      <c r="L15" t="s">
        <v>21</v>
      </c>
    </row>
    <row r="16" spans="1:12">
      <c r="A16">
        <v>15</v>
      </c>
      <c r="B16">
        <f>_xlfn.XLOOKUP(C16,Guides!$D$2:$D$27,Guides!$A$2:$A$27,"#NOT FOUND")</f>
        <v>14</v>
      </c>
      <c r="C16" t="s">
        <v>198</v>
      </c>
      <c r="D16" t="s">
        <v>352</v>
      </c>
      <c r="E16" t="s">
        <v>21</v>
      </c>
      <c r="F16" t="s">
        <v>21</v>
      </c>
      <c r="G16" t="s">
        <v>21</v>
      </c>
      <c r="H16" t="s">
        <v>21</v>
      </c>
      <c r="I16" t="s">
        <v>21</v>
      </c>
      <c r="J16" t="s">
        <v>21</v>
      </c>
      <c r="K16" t="s">
        <v>21</v>
      </c>
      <c r="L16" t="s">
        <v>21</v>
      </c>
    </row>
    <row r="17" spans="1:12">
      <c r="A17">
        <v>16</v>
      </c>
      <c r="B17">
        <f>_xlfn.XLOOKUP(C17,Guides!$D$2:$D$27,Guides!$A$2:$A$27,"#NOT FOUND")</f>
        <v>16</v>
      </c>
      <c r="C17" t="s">
        <v>199</v>
      </c>
      <c r="D17" t="s">
        <v>199</v>
      </c>
      <c r="E17" t="s">
        <v>21</v>
      </c>
      <c r="F17" t="s">
        <v>21</v>
      </c>
      <c r="G17" t="s">
        <v>21</v>
      </c>
      <c r="H17" t="s">
        <v>21</v>
      </c>
      <c r="I17" t="s">
        <v>21</v>
      </c>
      <c r="J17" t="s">
        <v>21</v>
      </c>
      <c r="K17" t="s">
        <v>21</v>
      </c>
      <c r="L17" t="s">
        <v>21</v>
      </c>
    </row>
    <row r="18" spans="1:12">
      <c r="A18">
        <v>17</v>
      </c>
      <c r="B18">
        <f>_xlfn.XLOOKUP(C18,Guides!$D$2:$D$27,Guides!$A$2:$A$27,"#NOT FOUND")</f>
        <v>17</v>
      </c>
      <c r="C18" t="s">
        <v>200</v>
      </c>
      <c r="D18" t="s">
        <v>379</v>
      </c>
      <c r="E18" t="s">
        <v>21</v>
      </c>
      <c r="F18" t="s">
        <v>21</v>
      </c>
      <c r="G18" t="s">
        <v>21</v>
      </c>
      <c r="H18" t="s">
        <v>21</v>
      </c>
      <c r="I18" t="s">
        <v>21</v>
      </c>
      <c r="J18" t="s">
        <v>21</v>
      </c>
      <c r="K18" t="s">
        <v>21</v>
      </c>
      <c r="L18" t="s">
        <v>21</v>
      </c>
    </row>
    <row r="19" spans="1:12">
      <c r="A19">
        <v>18</v>
      </c>
      <c r="B19">
        <f>_xlfn.XLOOKUP(C19,Guides!$D$2:$D$27,Guides!$A$2:$A$27,"#NOT FOUND")</f>
        <v>18</v>
      </c>
      <c r="C19" t="s">
        <v>201</v>
      </c>
      <c r="D19" t="s">
        <v>201</v>
      </c>
      <c r="E19" t="s">
        <v>21</v>
      </c>
      <c r="F19" t="s">
        <v>21</v>
      </c>
      <c r="G19" t="s">
        <v>21</v>
      </c>
      <c r="H19" t="s">
        <v>21</v>
      </c>
      <c r="I19" t="s">
        <v>21</v>
      </c>
      <c r="J19" t="s">
        <v>21</v>
      </c>
      <c r="K19" t="s">
        <v>21</v>
      </c>
      <c r="L19" t="s">
        <v>21</v>
      </c>
    </row>
    <row r="20" spans="1:12">
      <c r="A20">
        <v>19</v>
      </c>
      <c r="B20">
        <f>_xlfn.XLOOKUP(C20,Guides!$D$2:$D$27,Guides!$A$2:$A$27,"#NOT FOUND")</f>
        <v>19</v>
      </c>
      <c r="C20" t="s">
        <v>202</v>
      </c>
      <c r="D20" t="s">
        <v>202</v>
      </c>
      <c r="E20" t="s">
        <v>21</v>
      </c>
      <c r="F20" t="s">
        <v>21</v>
      </c>
      <c r="G20" t="s">
        <v>21</v>
      </c>
      <c r="H20" t="s">
        <v>21</v>
      </c>
      <c r="I20" t="s">
        <v>21</v>
      </c>
      <c r="J20" t="s">
        <v>21</v>
      </c>
      <c r="K20" t="s">
        <v>21</v>
      </c>
      <c r="L20" t="s">
        <v>21</v>
      </c>
    </row>
    <row r="21" spans="1:12">
      <c r="A21">
        <v>20</v>
      </c>
      <c r="B21">
        <f>_xlfn.XLOOKUP(C21,Guides!$D$2:$D$27,Guides!$A$2:$A$27,"#NOT FOUND")</f>
        <v>21</v>
      </c>
      <c r="C21" t="s">
        <v>204</v>
      </c>
      <c r="D21" t="s">
        <v>435</v>
      </c>
      <c r="E21" t="s">
        <v>21</v>
      </c>
      <c r="F21" t="s">
        <v>21</v>
      </c>
      <c r="G21" t="s">
        <v>21</v>
      </c>
      <c r="H21" t="s">
        <v>21</v>
      </c>
      <c r="I21" t="s">
        <v>21</v>
      </c>
      <c r="J21" t="s">
        <v>21</v>
      </c>
      <c r="K21" t="s">
        <v>21</v>
      </c>
      <c r="L21" t="s">
        <v>21</v>
      </c>
    </row>
    <row r="22" spans="1:12">
      <c r="A22">
        <v>21</v>
      </c>
      <c r="B22">
        <f>_xlfn.XLOOKUP(C22,Guides!$D$2:$D$27,Guides!$A$2:$A$27,"#NOT FOUND")</f>
        <v>21</v>
      </c>
      <c r="C22" t="s">
        <v>204</v>
      </c>
      <c r="D22" t="s">
        <v>436</v>
      </c>
      <c r="E22" t="s">
        <v>21</v>
      </c>
      <c r="F22" t="s">
        <v>21</v>
      </c>
      <c r="G22" t="s">
        <v>21</v>
      </c>
      <c r="H22" t="s">
        <v>21</v>
      </c>
      <c r="I22" t="s">
        <v>21</v>
      </c>
      <c r="J22" t="s">
        <v>21</v>
      </c>
      <c r="K22" t="s">
        <v>21</v>
      </c>
      <c r="L22" t="s">
        <v>21</v>
      </c>
    </row>
    <row r="23" spans="1:12">
      <c r="A23">
        <v>22</v>
      </c>
      <c r="B23">
        <f>_xlfn.XLOOKUP(C23,Guides!$D$2:$D$27,Guides!$A$2:$A$27,"#NOT FOUND")</f>
        <v>22</v>
      </c>
      <c r="C23" t="s">
        <v>205</v>
      </c>
      <c r="D23" t="s">
        <v>448</v>
      </c>
      <c r="E23" t="s">
        <v>21</v>
      </c>
      <c r="F23" t="s">
        <v>21</v>
      </c>
      <c r="G23" t="s">
        <v>21</v>
      </c>
      <c r="H23" t="s">
        <v>21</v>
      </c>
      <c r="I23" t="s">
        <v>21</v>
      </c>
      <c r="J23" t="s">
        <v>21</v>
      </c>
      <c r="K23" t="s">
        <v>21</v>
      </c>
      <c r="L23" t="s">
        <v>21</v>
      </c>
    </row>
    <row r="24" spans="1:12">
      <c r="A24">
        <v>23</v>
      </c>
      <c r="B24">
        <f>_xlfn.XLOOKUP(C24,Guides!$D$2:$D$27,Guides!$A$2:$A$27,"#NOT FOUND")</f>
        <v>23</v>
      </c>
      <c r="C24" t="s">
        <v>206</v>
      </c>
      <c r="D24" t="s">
        <v>206</v>
      </c>
      <c r="E24" t="s">
        <v>21</v>
      </c>
      <c r="F24" t="s">
        <v>21</v>
      </c>
      <c r="G24" t="s">
        <v>21</v>
      </c>
      <c r="H24" t="s">
        <v>21</v>
      </c>
      <c r="I24" t="s">
        <v>21</v>
      </c>
      <c r="J24" t="s">
        <v>21</v>
      </c>
      <c r="K24" t="s">
        <v>21</v>
      </c>
      <c r="L24" t="s">
        <v>21</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9D21204-9263-46B2-9F25-7D03421A8F7F}">
          <x14:formula1>
            <xm:f>Guides!$D$2:$D$26</xm:f>
          </x14:formula1>
          <xm:sqref>C2:C32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B41D9-91A2-4688-86FE-3521F1F76139}">
  <dimension ref="A1:AH43"/>
  <sheetViews>
    <sheetView tabSelected="1" zoomScale="40" zoomScaleNormal="40" workbookViewId="0">
      <pane ySplit="1" topLeftCell="A2" activePane="bottomLeft" state="frozen"/>
      <selection activeCell="D1" sqref="D1"/>
      <selection pane="bottomLeft" activeCell="D11" sqref="D11"/>
    </sheetView>
  </sheetViews>
  <sheetFormatPr defaultRowHeight="14.5"/>
  <cols>
    <col min="1" max="1" width="9.36328125" bestFit="1" customWidth="1"/>
    <col min="2" max="2" width="13.6328125" bestFit="1" customWidth="1"/>
    <col min="3" max="3" width="13.6328125" customWidth="1"/>
    <col min="4" max="4" width="12.54296875" bestFit="1" customWidth="1"/>
    <col min="5" max="5" width="6.36328125" bestFit="1" customWidth="1"/>
    <col min="6" max="6" width="6.1796875" bestFit="1" customWidth="1"/>
    <col min="7" max="7" width="6.1796875" customWidth="1"/>
    <col min="8" max="8" width="4.90625" bestFit="1" customWidth="1"/>
    <col min="9" max="9" width="13.08984375" bestFit="1" customWidth="1"/>
    <col min="10" max="10" width="14.36328125" bestFit="1" customWidth="1"/>
    <col min="11" max="11" width="15.36328125" bestFit="1" customWidth="1"/>
    <col min="12" max="12" width="6.90625" bestFit="1" customWidth="1"/>
    <col min="13" max="13" width="9.453125" bestFit="1" customWidth="1"/>
    <col min="14" max="14" width="11.7265625" bestFit="1" customWidth="1"/>
    <col min="15" max="15" width="8.7265625" bestFit="1" customWidth="1"/>
    <col min="16" max="16" width="10.26953125" bestFit="1" customWidth="1"/>
    <col min="17" max="17" width="7.08984375" bestFit="1" customWidth="1"/>
    <col min="18" max="18" width="10.54296875" bestFit="1" customWidth="1"/>
    <col min="19" max="19" width="13.08984375" bestFit="1" customWidth="1"/>
    <col min="20" max="20" width="13.6328125" bestFit="1" customWidth="1"/>
    <col min="21" max="21" width="21.08984375" bestFit="1" customWidth="1"/>
    <col min="22" max="22" width="22.81640625" bestFit="1" customWidth="1"/>
    <col min="23" max="23" width="10.90625" bestFit="1" customWidth="1"/>
    <col min="24" max="24" width="11.453125" bestFit="1" customWidth="1"/>
    <col min="25" max="25" width="18.90625" bestFit="1" customWidth="1"/>
    <col min="26" max="26" width="20.6328125" bestFit="1" customWidth="1"/>
  </cols>
  <sheetData>
    <row r="1" spans="1:26">
      <c r="A1" t="s">
        <v>59</v>
      </c>
      <c r="B1" t="s">
        <v>57</v>
      </c>
      <c r="C1" t="s">
        <v>317</v>
      </c>
      <c r="D1" t="s">
        <v>60</v>
      </c>
      <c r="E1" t="s">
        <v>61</v>
      </c>
      <c r="F1" t="s">
        <v>62</v>
      </c>
      <c r="G1" t="s">
        <v>443</v>
      </c>
      <c r="H1" t="s">
        <v>63</v>
      </c>
      <c r="I1" t="s">
        <v>84</v>
      </c>
      <c r="J1" t="s">
        <v>64</v>
      </c>
      <c r="K1" t="s">
        <v>65</v>
      </c>
      <c r="L1" t="s">
        <v>66</v>
      </c>
      <c r="M1" t="s">
        <v>67</v>
      </c>
      <c r="N1" t="s">
        <v>54</v>
      </c>
      <c r="O1" t="s">
        <v>68</v>
      </c>
      <c r="P1" t="s">
        <v>69</v>
      </c>
      <c r="Q1" t="s">
        <v>55</v>
      </c>
      <c r="R1" t="s">
        <v>70</v>
      </c>
      <c r="S1" t="s">
        <v>98</v>
      </c>
      <c r="T1" t="s">
        <v>99</v>
      </c>
      <c r="U1" t="s">
        <v>71</v>
      </c>
      <c r="V1" t="s">
        <v>72</v>
      </c>
      <c r="W1" t="s">
        <v>100</v>
      </c>
      <c r="X1" t="s">
        <v>101</v>
      </c>
      <c r="Y1" t="s">
        <v>73</v>
      </c>
      <c r="Z1" t="s">
        <v>74</v>
      </c>
    </row>
    <row r="2" spans="1:26">
      <c r="A2">
        <v>1</v>
      </c>
      <c r="B2">
        <f>_xlfn.XLOOKUP(C2,GuideSections!$D$2:$D$1000,GuideSections!$A$2:$A$1000,"#NOT FOUND")</f>
        <v>2</v>
      </c>
      <c r="C2" t="s">
        <v>156</v>
      </c>
      <c r="D2" t="s">
        <v>160</v>
      </c>
      <c r="E2">
        <v>30</v>
      </c>
      <c r="F2">
        <v>40</v>
      </c>
      <c r="G2" t="s">
        <v>21</v>
      </c>
      <c r="H2">
        <v>0</v>
      </c>
      <c r="I2" t="s">
        <v>21</v>
      </c>
      <c r="J2" t="s">
        <v>161</v>
      </c>
      <c r="K2">
        <v>42736</v>
      </c>
      <c r="L2" t="s">
        <v>21</v>
      </c>
      <c r="M2" t="s">
        <v>21</v>
      </c>
      <c r="N2" t="s">
        <v>21</v>
      </c>
      <c r="O2" t="s">
        <v>162</v>
      </c>
      <c r="P2" t="s">
        <v>163</v>
      </c>
      <c r="Q2" t="s">
        <v>21</v>
      </c>
      <c r="R2" t="s">
        <v>21</v>
      </c>
      <c r="S2" t="s">
        <v>21</v>
      </c>
      <c r="T2" t="s">
        <v>21</v>
      </c>
      <c r="U2" t="s">
        <v>21</v>
      </c>
      <c r="V2" t="s">
        <v>21</v>
      </c>
      <c r="W2" t="s">
        <v>21</v>
      </c>
      <c r="X2" t="s">
        <v>21</v>
      </c>
      <c r="Y2" t="s">
        <v>21</v>
      </c>
      <c r="Z2" t="s">
        <v>21</v>
      </c>
    </row>
    <row r="3" spans="1:26">
      <c r="A3">
        <v>2</v>
      </c>
      <c r="B3">
        <f>_xlfn.XLOOKUP(C3,GuideSections!$D$2:$D$1000,GuideSections!$A$2:$A$1000,"#NOT FOUND")</f>
        <v>2</v>
      </c>
      <c r="C3" t="s">
        <v>156</v>
      </c>
      <c r="D3" t="s">
        <v>160</v>
      </c>
      <c r="E3">
        <v>80</v>
      </c>
      <c r="F3">
        <v>80</v>
      </c>
      <c r="G3" t="s">
        <v>21</v>
      </c>
      <c r="H3">
        <v>3</v>
      </c>
      <c r="I3" t="s">
        <v>21</v>
      </c>
      <c r="J3" t="s">
        <v>164</v>
      </c>
      <c r="K3">
        <v>43497</v>
      </c>
      <c r="L3" t="s">
        <v>165</v>
      </c>
      <c r="M3">
        <v>43497</v>
      </c>
      <c r="N3" t="s">
        <v>21</v>
      </c>
      <c r="O3" t="s">
        <v>21</v>
      </c>
      <c r="P3" t="s">
        <v>166</v>
      </c>
      <c r="Q3" t="s">
        <v>21</v>
      </c>
      <c r="R3" t="s">
        <v>21</v>
      </c>
      <c r="S3" t="s">
        <v>21</v>
      </c>
      <c r="T3" t="s">
        <v>21</v>
      </c>
      <c r="U3" t="s">
        <v>167</v>
      </c>
      <c r="V3" t="s">
        <v>169</v>
      </c>
      <c r="W3" t="s">
        <v>21</v>
      </c>
      <c r="X3" t="s">
        <v>21</v>
      </c>
      <c r="Y3" t="s">
        <v>168</v>
      </c>
      <c r="Z3" t="s">
        <v>169</v>
      </c>
    </row>
    <row r="4" spans="1:26">
      <c r="A4">
        <v>3</v>
      </c>
      <c r="B4">
        <f>_xlfn.XLOOKUP(C4,GuideSections!$D$2:$D$1000,GuideSections!$A$2:$A$1000,"#NOT FOUND")</f>
        <v>3</v>
      </c>
      <c r="C4" t="s">
        <v>170</v>
      </c>
      <c r="D4" t="s">
        <v>160</v>
      </c>
      <c r="E4">
        <v>45</v>
      </c>
      <c r="F4" t="s">
        <v>21</v>
      </c>
      <c r="G4" t="s">
        <v>21</v>
      </c>
      <c r="H4">
        <v>0</v>
      </c>
      <c r="I4" t="s">
        <v>21</v>
      </c>
      <c r="J4" t="s">
        <v>174</v>
      </c>
      <c r="K4">
        <v>42736</v>
      </c>
      <c r="L4" t="s">
        <v>174</v>
      </c>
      <c r="M4">
        <v>42736</v>
      </c>
      <c r="N4" t="s">
        <v>21</v>
      </c>
      <c r="O4" t="s">
        <v>21</v>
      </c>
      <c r="P4" t="s">
        <v>21</v>
      </c>
      <c r="Q4" t="s">
        <v>21</v>
      </c>
      <c r="R4" t="s">
        <v>21</v>
      </c>
      <c r="S4" t="s">
        <v>21</v>
      </c>
      <c r="T4" t="s">
        <v>21</v>
      </c>
      <c r="U4" t="s">
        <v>21</v>
      </c>
      <c r="V4" t="s">
        <v>21</v>
      </c>
      <c r="W4" t="s">
        <v>21</v>
      </c>
      <c r="X4" t="s">
        <v>21</v>
      </c>
      <c r="Y4" t="s">
        <v>21</v>
      </c>
      <c r="Z4" t="s">
        <v>21</v>
      </c>
    </row>
    <row r="5" spans="1:26">
      <c r="A5">
        <v>4</v>
      </c>
      <c r="B5">
        <f>_xlfn.XLOOKUP(C5,GuideSections!$D$2:$D$1000,GuideSections!$A$2:$A$1000,"#NOT FOUND")</f>
        <v>3</v>
      </c>
      <c r="C5" t="s">
        <v>170</v>
      </c>
      <c r="D5" t="s">
        <v>160</v>
      </c>
      <c r="E5">
        <v>35</v>
      </c>
      <c r="F5" t="s">
        <v>21</v>
      </c>
      <c r="G5" t="s">
        <v>21</v>
      </c>
      <c r="H5">
        <v>0</v>
      </c>
      <c r="I5" t="s">
        <v>21</v>
      </c>
      <c r="J5" t="s">
        <v>175</v>
      </c>
      <c r="K5">
        <v>43101</v>
      </c>
      <c r="L5" t="s">
        <v>175</v>
      </c>
      <c r="M5">
        <v>43101</v>
      </c>
      <c r="N5" t="s">
        <v>21</v>
      </c>
      <c r="O5" t="s">
        <v>21</v>
      </c>
      <c r="P5" t="s">
        <v>21</v>
      </c>
      <c r="Q5" t="s">
        <v>21</v>
      </c>
      <c r="R5" t="s">
        <v>21</v>
      </c>
      <c r="S5" t="s">
        <v>21</v>
      </c>
      <c r="T5" t="s">
        <v>21</v>
      </c>
      <c r="U5" t="s">
        <v>21</v>
      </c>
      <c r="V5" t="s">
        <v>21</v>
      </c>
      <c r="W5" t="s">
        <v>21</v>
      </c>
      <c r="X5" t="s">
        <v>21</v>
      </c>
      <c r="Y5" t="s">
        <v>21</v>
      </c>
      <c r="Z5" t="s">
        <v>21</v>
      </c>
    </row>
    <row r="6" spans="1:26">
      <c r="A6">
        <v>5</v>
      </c>
      <c r="B6">
        <f>_xlfn.XLOOKUP(C6,GuideSections!$D$2:$D$1000,GuideSections!$A$2:$A$1000,"#NOT FOUND")</f>
        <v>6</v>
      </c>
      <c r="C6" t="s">
        <v>189</v>
      </c>
      <c r="D6" t="s">
        <v>212</v>
      </c>
      <c r="E6">
        <v>21</v>
      </c>
      <c r="F6">
        <v>20</v>
      </c>
      <c r="G6" t="s">
        <v>21</v>
      </c>
      <c r="H6">
        <v>3</v>
      </c>
      <c r="I6" t="s">
        <v>21</v>
      </c>
      <c r="J6" t="s">
        <v>213</v>
      </c>
      <c r="K6">
        <v>43553</v>
      </c>
      <c r="L6" t="s">
        <v>214</v>
      </c>
      <c r="M6" t="s">
        <v>215</v>
      </c>
      <c r="O6" t="s">
        <v>21</v>
      </c>
      <c r="P6" t="s">
        <v>216</v>
      </c>
      <c r="Q6" t="s">
        <v>217</v>
      </c>
      <c r="R6" t="s">
        <v>218</v>
      </c>
      <c r="S6" t="s">
        <v>21</v>
      </c>
      <c r="T6" t="s">
        <v>21</v>
      </c>
      <c r="U6" t="s">
        <v>219</v>
      </c>
      <c r="V6" t="s">
        <v>220</v>
      </c>
      <c r="W6" t="s">
        <v>21</v>
      </c>
      <c r="X6" t="s">
        <v>21</v>
      </c>
      <c r="Y6" t="s">
        <v>221</v>
      </c>
      <c r="Z6" t="s">
        <v>222</v>
      </c>
    </row>
    <row r="7" spans="1:26">
      <c r="A7">
        <v>6</v>
      </c>
      <c r="B7">
        <f>_xlfn.XLOOKUP(C7,GuideSections!$D$2:$D$1000,GuideSections!$A$2:$A$1000,"#NOT FOUND")</f>
        <v>6</v>
      </c>
      <c r="C7" t="s">
        <v>189</v>
      </c>
      <c r="D7" t="s">
        <v>223</v>
      </c>
      <c r="E7">
        <v>20</v>
      </c>
      <c r="F7">
        <v>20</v>
      </c>
      <c r="G7" t="s">
        <v>21</v>
      </c>
      <c r="H7">
        <v>3</v>
      </c>
      <c r="I7" t="s">
        <v>21</v>
      </c>
      <c r="J7" t="s">
        <v>224</v>
      </c>
      <c r="K7" t="s">
        <v>21</v>
      </c>
      <c r="L7" t="s">
        <v>225</v>
      </c>
      <c r="M7" t="s">
        <v>21</v>
      </c>
      <c r="N7" t="s">
        <v>21</v>
      </c>
      <c r="O7" t="s">
        <v>21</v>
      </c>
      <c r="P7" t="s">
        <v>226</v>
      </c>
      <c r="Q7" t="s">
        <v>21</v>
      </c>
      <c r="R7" t="s">
        <v>21</v>
      </c>
      <c r="S7" t="s">
        <v>21</v>
      </c>
      <c r="T7" t="s">
        <v>21</v>
      </c>
      <c r="U7" t="s">
        <v>227</v>
      </c>
      <c r="V7" t="s">
        <v>228</v>
      </c>
      <c r="W7" t="s">
        <v>21</v>
      </c>
      <c r="X7" t="s">
        <v>21</v>
      </c>
      <c r="Y7" t="s">
        <v>229</v>
      </c>
      <c r="Z7" t="s">
        <v>220</v>
      </c>
    </row>
    <row r="8" spans="1:26">
      <c r="A8">
        <v>7</v>
      </c>
      <c r="B8">
        <f>_xlfn.XLOOKUP(C8,GuideSections!$D$2:$D$1000,GuideSections!$A$2:$A$1000,"#NOT FOUND")</f>
        <v>6</v>
      </c>
      <c r="C8" t="s">
        <v>189</v>
      </c>
      <c r="D8" t="s">
        <v>230</v>
      </c>
      <c r="E8">
        <v>15</v>
      </c>
      <c r="F8">
        <v>15</v>
      </c>
      <c r="G8" t="s">
        <v>21</v>
      </c>
      <c r="H8">
        <v>1</v>
      </c>
      <c r="I8" t="s">
        <v>21</v>
      </c>
      <c r="J8" t="s">
        <v>231</v>
      </c>
      <c r="K8">
        <v>43800</v>
      </c>
      <c r="L8" t="s">
        <v>232</v>
      </c>
      <c r="M8">
        <v>43800</v>
      </c>
      <c r="N8" t="s">
        <v>21</v>
      </c>
      <c r="O8" t="s">
        <v>21</v>
      </c>
      <c r="P8" t="s">
        <v>233</v>
      </c>
      <c r="Q8" t="s">
        <v>21</v>
      </c>
      <c r="R8" t="s">
        <v>21</v>
      </c>
      <c r="S8" t="s">
        <v>21</v>
      </c>
      <c r="T8" t="s">
        <v>21</v>
      </c>
      <c r="U8" t="s">
        <v>234</v>
      </c>
      <c r="V8" t="s">
        <v>235</v>
      </c>
      <c r="W8" t="s">
        <v>21</v>
      </c>
      <c r="X8" t="s">
        <v>21</v>
      </c>
      <c r="Y8" t="s">
        <v>236</v>
      </c>
      <c r="Z8" t="s">
        <v>237</v>
      </c>
    </row>
    <row r="9" spans="1:26">
      <c r="A9">
        <v>8</v>
      </c>
      <c r="B9">
        <f>_xlfn.XLOOKUP(C9,GuideSections!$D$2:$D$1000,GuideSections!$A$2:$A$1000,"#NOT FOUND")</f>
        <v>7</v>
      </c>
      <c r="C9" t="s">
        <v>209</v>
      </c>
      <c r="D9" t="s">
        <v>160</v>
      </c>
      <c r="E9">
        <v>85</v>
      </c>
      <c r="F9">
        <v>20</v>
      </c>
      <c r="G9" t="s">
        <v>21</v>
      </c>
      <c r="H9">
        <v>2</v>
      </c>
      <c r="I9" t="s">
        <v>21</v>
      </c>
      <c r="J9" t="s">
        <v>238</v>
      </c>
      <c r="K9">
        <v>43831</v>
      </c>
      <c r="L9" t="s">
        <v>239</v>
      </c>
      <c r="M9">
        <v>43831</v>
      </c>
      <c r="N9" t="s">
        <v>21</v>
      </c>
      <c r="O9" t="s">
        <v>21</v>
      </c>
      <c r="P9" t="s">
        <v>240</v>
      </c>
      <c r="Q9" t="s">
        <v>21</v>
      </c>
      <c r="R9" t="s">
        <v>21</v>
      </c>
      <c r="S9" t="s">
        <v>21</v>
      </c>
      <c r="T9" t="s">
        <v>21</v>
      </c>
      <c r="U9" t="s">
        <v>241</v>
      </c>
      <c r="V9" t="s">
        <v>235</v>
      </c>
      <c r="W9" t="s">
        <v>21</v>
      </c>
      <c r="X9" t="s">
        <v>21</v>
      </c>
      <c r="Y9" t="s">
        <v>242</v>
      </c>
      <c r="Z9" t="s">
        <v>235</v>
      </c>
    </row>
    <row r="10" spans="1:26">
      <c r="A10">
        <v>9</v>
      </c>
      <c r="B10">
        <f>_xlfn.XLOOKUP(C10,GuideSections!$D$2:$D$1000,GuideSections!$A$2:$A$1000,"#NOT FOUND")</f>
        <v>7</v>
      </c>
      <c r="C10" t="s">
        <v>209</v>
      </c>
      <c r="D10" t="s">
        <v>243</v>
      </c>
      <c r="E10">
        <v>35</v>
      </c>
      <c r="F10">
        <v>50</v>
      </c>
      <c r="G10" t="s">
        <v>21</v>
      </c>
      <c r="H10">
        <v>2</v>
      </c>
      <c r="I10" t="s">
        <v>21</v>
      </c>
      <c r="J10" t="s">
        <v>244</v>
      </c>
      <c r="K10">
        <v>2017</v>
      </c>
      <c r="L10" t="s">
        <v>245</v>
      </c>
      <c r="M10">
        <v>2017</v>
      </c>
      <c r="N10" t="s">
        <v>21</v>
      </c>
      <c r="O10" t="s">
        <v>246</v>
      </c>
      <c r="P10" t="s">
        <v>247</v>
      </c>
      <c r="Q10" t="s">
        <v>21</v>
      </c>
      <c r="R10" t="s">
        <v>248</v>
      </c>
      <c r="S10" t="s">
        <v>21</v>
      </c>
      <c r="T10" t="s">
        <v>21</v>
      </c>
      <c r="U10" t="s">
        <v>249</v>
      </c>
      <c r="V10" t="s">
        <v>250</v>
      </c>
      <c r="W10" t="s">
        <v>21</v>
      </c>
      <c r="X10" t="s">
        <v>21</v>
      </c>
      <c r="Y10" t="s">
        <v>251</v>
      </c>
      <c r="Z10" t="s">
        <v>235</v>
      </c>
    </row>
    <row r="11" spans="1:26">
      <c r="A11">
        <v>10</v>
      </c>
      <c r="B11">
        <f>_xlfn.XLOOKUP(C11,GuideSections!$D$2:$D$1000,GuideSections!$A$2:$A$1000,"#NOT FOUND")</f>
        <v>7</v>
      </c>
      <c r="C11" t="s">
        <v>209</v>
      </c>
      <c r="D11" t="s">
        <v>252</v>
      </c>
      <c r="E11">
        <v>30</v>
      </c>
      <c r="F11">
        <v>45</v>
      </c>
      <c r="G11" t="s">
        <v>21</v>
      </c>
      <c r="H11">
        <v>1</v>
      </c>
      <c r="I11" t="s">
        <v>21</v>
      </c>
      <c r="J11" t="s">
        <v>244</v>
      </c>
      <c r="K11">
        <v>2017</v>
      </c>
      <c r="L11" t="s">
        <v>245</v>
      </c>
      <c r="M11">
        <v>2017</v>
      </c>
      <c r="N11" t="s">
        <v>21</v>
      </c>
      <c r="O11" t="s">
        <v>21</v>
      </c>
      <c r="P11" t="s">
        <v>253</v>
      </c>
      <c r="Q11" t="s">
        <v>21</v>
      </c>
      <c r="R11" t="s">
        <v>218</v>
      </c>
      <c r="S11" t="s">
        <v>21</v>
      </c>
      <c r="T11" t="s">
        <v>21</v>
      </c>
      <c r="U11" t="s">
        <v>254</v>
      </c>
      <c r="V11" t="s">
        <v>255</v>
      </c>
      <c r="W11" t="s">
        <v>21</v>
      </c>
      <c r="X11" t="s">
        <v>21</v>
      </c>
      <c r="Y11" t="s">
        <v>256</v>
      </c>
      <c r="Z11" t="s">
        <v>235</v>
      </c>
    </row>
    <row r="12" spans="1:26">
      <c r="A12">
        <v>11</v>
      </c>
      <c r="B12">
        <f>_xlfn.XLOOKUP(C12,GuideSections!$D$2:$D$1000,GuideSections!$A$2:$A$1000,"#NOT FOUND")</f>
        <v>8</v>
      </c>
      <c r="C12" t="s">
        <v>210</v>
      </c>
      <c r="D12" t="s">
        <v>257</v>
      </c>
      <c r="E12">
        <v>30</v>
      </c>
      <c r="F12">
        <v>20</v>
      </c>
      <c r="G12" t="s">
        <v>21</v>
      </c>
      <c r="H12">
        <v>2</v>
      </c>
      <c r="I12" t="s">
        <v>21</v>
      </c>
      <c r="J12" t="s">
        <v>258</v>
      </c>
      <c r="K12">
        <v>2018</v>
      </c>
      <c r="L12" t="s">
        <v>21</v>
      </c>
      <c r="M12" t="s">
        <v>21</v>
      </c>
      <c r="N12" t="s">
        <v>259</v>
      </c>
      <c r="O12" t="s">
        <v>21</v>
      </c>
      <c r="P12" t="s">
        <v>260</v>
      </c>
      <c r="Q12" t="s">
        <v>21</v>
      </c>
      <c r="R12" t="s">
        <v>248</v>
      </c>
      <c r="S12" t="s">
        <v>21</v>
      </c>
      <c r="T12" t="s">
        <v>21</v>
      </c>
      <c r="U12" t="s">
        <v>261</v>
      </c>
      <c r="V12" t="s">
        <v>235</v>
      </c>
      <c r="W12" t="s">
        <v>21</v>
      </c>
      <c r="X12" t="s">
        <v>21</v>
      </c>
      <c r="Y12" t="s">
        <v>262</v>
      </c>
      <c r="Z12" t="s">
        <v>235</v>
      </c>
    </row>
    <row r="13" spans="1:26">
      <c r="A13">
        <v>12</v>
      </c>
      <c r="B13">
        <f>_xlfn.XLOOKUP(C13,GuideSections!$D$2:$D$1000,GuideSections!$A$2:$A$1000,"#NOT FOUND")</f>
        <v>8</v>
      </c>
      <c r="C13" t="s">
        <v>210</v>
      </c>
      <c r="D13" t="s">
        <v>263</v>
      </c>
      <c r="E13">
        <v>55</v>
      </c>
      <c r="F13">
        <v>40</v>
      </c>
      <c r="G13" t="s">
        <v>21</v>
      </c>
      <c r="H13">
        <v>2</v>
      </c>
      <c r="I13" t="s">
        <v>21</v>
      </c>
      <c r="J13" t="s">
        <v>264</v>
      </c>
      <c r="K13">
        <v>43497</v>
      </c>
      <c r="L13" t="s">
        <v>265</v>
      </c>
      <c r="M13">
        <v>43497</v>
      </c>
      <c r="N13" t="s">
        <v>259</v>
      </c>
      <c r="O13" t="s">
        <v>21</v>
      </c>
      <c r="P13" t="s">
        <v>266</v>
      </c>
      <c r="Q13" t="s">
        <v>267</v>
      </c>
      <c r="R13" t="s">
        <v>248</v>
      </c>
      <c r="S13" t="s">
        <v>21</v>
      </c>
      <c r="T13" t="s">
        <v>21</v>
      </c>
      <c r="U13" t="s">
        <v>268</v>
      </c>
      <c r="V13" t="s">
        <v>235</v>
      </c>
      <c r="W13" t="s">
        <v>21</v>
      </c>
      <c r="X13" t="s">
        <v>21</v>
      </c>
      <c r="Y13" t="s">
        <v>269</v>
      </c>
      <c r="Z13" t="s">
        <v>270</v>
      </c>
    </row>
    <row r="14" spans="1:26">
      <c r="A14">
        <v>13</v>
      </c>
      <c r="B14">
        <f>_xlfn.XLOOKUP(C14,GuideSections!$D$2:$D$1000,GuideSections!$A$2:$A$1000,"#NOT FOUND")</f>
        <v>1</v>
      </c>
      <c r="C14" t="s">
        <v>148</v>
      </c>
      <c r="D14" t="s">
        <v>271</v>
      </c>
      <c r="E14">
        <v>56</v>
      </c>
      <c r="F14">
        <v>16</v>
      </c>
      <c r="G14" t="s">
        <v>21</v>
      </c>
      <c r="H14">
        <v>0</v>
      </c>
      <c r="I14" t="s">
        <v>21</v>
      </c>
      <c r="J14" t="s">
        <v>272</v>
      </c>
      <c r="K14">
        <v>42005</v>
      </c>
      <c r="L14" t="s">
        <v>272</v>
      </c>
      <c r="M14">
        <v>42036</v>
      </c>
      <c r="N14" t="s">
        <v>21</v>
      </c>
      <c r="O14" t="s">
        <v>273</v>
      </c>
      <c r="P14" t="s">
        <v>274</v>
      </c>
      <c r="Q14" t="s">
        <v>21</v>
      </c>
      <c r="R14" t="s">
        <v>21</v>
      </c>
      <c r="S14" t="s">
        <v>21</v>
      </c>
      <c r="T14" t="s">
        <v>21</v>
      </c>
      <c r="U14" t="s">
        <v>275</v>
      </c>
      <c r="V14" t="s">
        <v>276</v>
      </c>
      <c r="W14" t="s">
        <v>21</v>
      </c>
      <c r="X14" t="s">
        <v>21</v>
      </c>
      <c r="Y14" t="s">
        <v>277</v>
      </c>
      <c r="Z14" t="s">
        <v>278</v>
      </c>
    </row>
    <row r="15" spans="1:26">
      <c r="A15">
        <v>14</v>
      </c>
      <c r="B15">
        <f>_xlfn.XLOOKUP(C15,GuideSections!$D$2:$D$1000,GuideSections!$A$2:$A$1000,"#NOT FOUND")</f>
        <v>1</v>
      </c>
      <c r="C15" t="s">
        <v>148</v>
      </c>
      <c r="D15" t="s">
        <v>279</v>
      </c>
      <c r="E15">
        <v>80</v>
      </c>
      <c r="F15">
        <v>50</v>
      </c>
      <c r="G15" t="s">
        <v>21</v>
      </c>
      <c r="H15">
        <v>0</v>
      </c>
      <c r="I15" t="s">
        <v>21</v>
      </c>
      <c r="J15" t="s">
        <v>280</v>
      </c>
      <c r="K15">
        <v>42005</v>
      </c>
      <c r="L15" t="s">
        <v>281</v>
      </c>
      <c r="M15">
        <v>42036</v>
      </c>
      <c r="N15" t="s">
        <v>21</v>
      </c>
      <c r="O15" t="s">
        <v>282</v>
      </c>
      <c r="P15" t="s">
        <v>283</v>
      </c>
      <c r="Q15" t="s">
        <v>21</v>
      </c>
      <c r="R15" t="s">
        <v>21</v>
      </c>
      <c r="S15" t="s">
        <v>21</v>
      </c>
      <c r="T15" t="s">
        <v>21</v>
      </c>
      <c r="U15" t="s">
        <v>284</v>
      </c>
      <c r="V15" t="s">
        <v>235</v>
      </c>
      <c r="W15" t="s">
        <v>21</v>
      </c>
      <c r="X15" t="s">
        <v>21</v>
      </c>
      <c r="Y15" t="s">
        <v>285</v>
      </c>
      <c r="Z15" t="s">
        <v>235</v>
      </c>
    </row>
    <row r="16" spans="1:26">
      <c r="A16">
        <v>15</v>
      </c>
      <c r="B16">
        <f>_xlfn.XLOOKUP(C16,GuideSections!$D$2:$D$1000,GuideSections!$A$2:$A$1000,"#NOT FOUND")</f>
        <v>12</v>
      </c>
      <c r="C16" t="s">
        <v>192</v>
      </c>
      <c r="D16" t="s">
        <v>286</v>
      </c>
      <c r="E16">
        <v>43</v>
      </c>
      <c r="F16">
        <v>100</v>
      </c>
      <c r="G16" t="s">
        <v>21</v>
      </c>
      <c r="H16">
        <v>3</v>
      </c>
      <c r="I16" t="s">
        <v>21</v>
      </c>
      <c r="J16" t="s">
        <v>287</v>
      </c>
      <c r="K16">
        <v>42370</v>
      </c>
      <c r="L16" t="s">
        <v>165</v>
      </c>
      <c r="M16" t="s">
        <v>21</v>
      </c>
      <c r="N16" t="s">
        <v>21</v>
      </c>
      <c r="O16" t="s">
        <v>21</v>
      </c>
      <c r="P16" t="s">
        <v>288</v>
      </c>
      <c r="Q16" t="s">
        <v>21</v>
      </c>
      <c r="R16" t="s">
        <v>21</v>
      </c>
      <c r="S16" t="s">
        <v>21</v>
      </c>
      <c r="T16" t="s">
        <v>21</v>
      </c>
      <c r="U16" t="s">
        <v>289</v>
      </c>
      <c r="V16" t="s">
        <v>235</v>
      </c>
      <c r="W16" t="s">
        <v>21</v>
      </c>
      <c r="X16" t="s">
        <v>21</v>
      </c>
      <c r="Y16" t="s">
        <v>290</v>
      </c>
      <c r="Z16" t="s">
        <v>235</v>
      </c>
    </row>
    <row r="17" spans="1:34">
      <c r="A17">
        <v>16</v>
      </c>
      <c r="B17">
        <f>_xlfn.XLOOKUP(C17,GuideSections!$D$2:$D$1000,GuideSections!$A$2:$A$1000,"#NOT FOUND")</f>
        <v>12</v>
      </c>
      <c r="C17" t="s">
        <v>192</v>
      </c>
      <c r="D17" t="s">
        <v>291</v>
      </c>
      <c r="E17">
        <v>20</v>
      </c>
      <c r="F17">
        <v>60</v>
      </c>
      <c r="G17" t="s">
        <v>21</v>
      </c>
      <c r="H17">
        <v>4</v>
      </c>
      <c r="I17" t="s">
        <v>21</v>
      </c>
      <c r="J17" t="s">
        <v>292</v>
      </c>
      <c r="K17" t="s">
        <v>21</v>
      </c>
      <c r="L17" t="s">
        <v>293</v>
      </c>
      <c r="M17" t="s">
        <v>21</v>
      </c>
      <c r="N17" t="s">
        <v>294</v>
      </c>
      <c r="O17" t="s">
        <v>21</v>
      </c>
      <c r="P17" t="s">
        <v>295</v>
      </c>
      <c r="Q17" t="s">
        <v>296</v>
      </c>
      <c r="R17" t="s">
        <v>21</v>
      </c>
      <c r="S17" t="s">
        <v>21</v>
      </c>
      <c r="T17" t="s">
        <v>21</v>
      </c>
      <c r="U17" t="s">
        <v>297</v>
      </c>
      <c r="V17" t="s">
        <v>235</v>
      </c>
      <c r="W17" t="s">
        <v>21</v>
      </c>
      <c r="X17" t="s">
        <v>21</v>
      </c>
      <c r="Y17" t="s">
        <v>298</v>
      </c>
      <c r="Z17" t="s">
        <v>235</v>
      </c>
    </row>
    <row r="18" spans="1:34">
      <c r="A18">
        <v>17</v>
      </c>
      <c r="B18">
        <f>_xlfn.XLOOKUP(C18,GuideSections!$D$2:$D$1000,GuideSections!$A$2:$A$1000,"#NOT FOUND")</f>
        <v>12</v>
      </c>
      <c r="C18" t="s">
        <v>192</v>
      </c>
      <c r="D18" t="s">
        <v>299</v>
      </c>
      <c r="E18">
        <v>63</v>
      </c>
      <c r="F18">
        <v>120</v>
      </c>
      <c r="G18" t="s">
        <v>21</v>
      </c>
      <c r="H18">
        <v>4</v>
      </c>
      <c r="I18" t="s">
        <v>21</v>
      </c>
      <c r="J18" t="s">
        <v>300</v>
      </c>
      <c r="K18">
        <v>43101</v>
      </c>
      <c r="L18" t="s">
        <v>301</v>
      </c>
      <c r="M18" t="s">
        <v>21</v>
      </c>
      <c r="N18" t="s">
        <v>21</v>
      </c>
      <c r="O18" t="s">
        <v>21</v>
      </c>
      <c r="P18" t="s">
        <v>302</v>
      </c>
      <c r="Q18" t="s">
        <v>21</v>
      </c>
      <c r="R18" t="s">
        <v>21</v>
      </c>
      <c r="S18" t="s">
        <v>21</v>
      </c>
      <c r="T18" t="s">
        <v>21</v>
      </c>
      <c r="U18" t="s">
        <v>303</v>
      </c>
      <c r="V18" t="s">
        <v>235</v>
      </c>
      <c r="W18" t="s">
        <v>21</v>
      </c>
      <c r="X18" t="s">
        <v>21</v>
      </c>
      <c r="Y18" t="s">
        <v>304</v>
      </c>
      <c r="Z18" t="s">
        <v>235</v>
      </c>
    </row>
    <row r="19" spans="1:34">
      <c r="A19">
        <v>18</v>
      </c>
      <c r="B19">
        <f>_xlfn.XLOOKUP(C19,GuideSections!$D$2:$D$1000,GuideSections!$A$2:$A$1000,"#NOT FOUND")</f>
        <v>12</v>
      </c>
      <c r="C19" t="s">
        <v>192</v>
      </c>
      <c r="D19" t="s">
        <v>305</v>
      </c>
      <c r="E19">
        <v>40</v>
      </c>
      <c r="F19">
        <v>200</v>
      </c>
      <c r="G19" t="s">
        <v>21</v>
      </c>
      <c r="H19">
        <v>0</v>
      </c>
      <c r="I19" t="s">
        <v>21</v>
      </c>
      <c r="J19" t="s">
        <v>306</v>
      </c>
      <c r="K19">
        <v>42736</v>
      </c>
      <c r="L19" t="s">
        <v>21</v>
      </c>
      <c r="M19" t="s">
        <v>21</v>
      </c>
      <c r="N19" t="s">
        <v>21</v>
      </c>
      <c r="O19" t="s">
        <v>21</v>
      </c>
      <c r="P19" t="s">
        <v>307</v>
      </c>
      <c r="Q19" t="s">
        <v>21</v>
      </c>
      <c r="R19" t="s">
        <v>21</v>
      </c>
      <c r="S19" t="s">
        <v>21</v>
      </c>
      <c r="T19" t="s">
        <v>21</v>
      </c>
      <c r="U19" t="s">
        <v>21</v>
      </c>
      <c r="V19" t="s">
        <v>21</v>
      </c>
      <c r="W19" t="s">
        <v>21</v>
      </c>
      <c r="X19" t="s">
        <v>21</v>
      </c>
      <c r="Y19" t="s">
        <v>21</v>
      </c>
      <c r="Z19" t="s">
        <v>21</v>
      </c>
    </row>
    <row r="20" spans="1:34">
      <c r="A20">
        <v>19</v>
      </c>
      <c r="B20">
        <f>_xlfn.XLOOKUP(C20,GuideSections!$D$2:$D$1000,GuideSections!$A$2:$A$1000,"#NOT FOUND")</f>
        <v>11</v>
      </c>
      <c r="C20" t="s">
        <v>191</v>
      </c>
      <c r="D20" t="s">
        <v>160</v>
      </c>
      <c r="E20">
        <v>130</v>
      </c>
      <c r="F20">
        <v>60</v>
      </c>
      <c r="G20" t="s">
        <v>21</v>
      </c>
      <c r="H20">
        <v>0</v>
      </c>
      <c r="I20" t="s">
        <v>21</v>
      </c>
      <c r="J20" t="s">
        <v>308</v>
      </c>
      <c r="K20" t="s">
        <v>21</v>
      </c>
      <c r="L20" t="s">
        <v>309</v>
      </c>
      <c r="M20" t="s">
        <v>21</v>
      </c>
      <c r="N20" t="s">
        <v>310</v>
      </c>
      <c r="O20" t="s">
        <v>21</v>
      </c>
      <c r="P20" t="s">
        <v>311</v>
      </c>
      <c r="Q20" t="s">
        <v>21</v>
      </c>
      <c r="R20" t="s">
        <v>21</v>
      </c>
      <c r="S20" t="s">
        <v>21</v>
      </c>
      <c r="T20" t="s">
        <v>21</v>
      </c>
      <c r="U20" t="s">
        <v>312</v>
      </c>
      <c r="V20" t="s">
        <v>313</v>
      </c>
      <c r="W20" t="s">
        <v>21</v>
      </c>
      <c r="X20" t="s">
        <v>21</v>
      </c>
      <c r="Y20" t="s">
        <v>314</v>
      </c>
      <c r="Z20" t="s">
        <v>315</v>
      </c>
    </row>
    <row r="21" spans="1:34">
      <c r="A21">
        <v>20</v>
      </c>
      <c r="B21">
        <f>_xlfn.XLOOKUP(C21,GuideSections!$D$2:$D$1000,GuideSections!$A$2:$A$1000,"#NOT FOUND")</f>
        <v>13</v>
      </c>
      <c r="C21" t="s">
        <v>138</v>
      </c>
      <c r="D21" t="s">
        <v>324</v>
      </c>
      <c r="E21">
        <v>42</v>
      </c>
      <c r="F21">
        <v>80</v>
      </c>
      <c r="G21" t="s">
        <v>21</v>
      </c>
      <c r="H21">
        <v>3</v>
      </c>
      <c r="I21" t="s">
        <v>21</v>
      </c>
      <c r="J21" t="s">
        <v>325</v>
      </c>
      <c r="K21">
        <v>43435</v>
      </c>
      <c r="L21" t="s">
        <v>326</v>
      </c>
      <c r="M21">
        <v>43435</v>
      </c>
      <c r="N21" t="s">
        <v>21</v>
      </c>
      <c r="O21" t="s">
        <v>21</v>
      </c>
      <c r="P21" t="s">
        <v>327</v>
      </c>
      <c r="Q21" t="s">
        <v>21</v>
      </c>
      <c r="R21" t="s">
        <v>21</v>
      </c>
      <c r="S21" t="s">
        <v>21</v>
      </c>
      <c r="T21" t="s">
        <v>21</v>
      </c>
      <c r="U21" t="s">
        <v>328</v>
      </c>
      <c r="V21" t="s">
        <v>329</v>
      </c>
      <c r="W21" t="s">
        <v>21</v>
      </c>
      <c r="X21" t="s">
        <v>21</v>
      </c>
      <c r="Y21" t="s">
        <v>330</v>
      </c>
      <c r="Z21" t="s">
        <v>331</v>
      </c>
      <c r="AA21" s="2"/>
      <c r="AB21" s="2"/>
      <c r="AC21" s="2"/>
      <c r="AD21" s="2"/>
      <c r="AE21" s="2"/>
      <c r="AF21" s="2"/>
      <c r="AG21" s="2"/>
      <c r="AH21" s="2"/>
    </row>
    <row r="22" spans="1:34">
      <c r="A22">
        <v>21</v>
      </c>
      <c r="B22">
        <f>_xlfn.XLOOKUP(C22,GuideSections!$D$2:$D$1000,GuideSections!$A$2:$A$1000,"#NOT FOUND")</f>
        <v>13</v>
      </c>
      <c r="C22" t="s">
        <v>138</v>
      </c>
      <c r="D22" t="s">
        <v>332</v>
      </c>
      <c r="E22">
        <v>40</v>
      </c>
      <c r="F22">
        <v>50</v>
      </c>
      <c r="G22" t="s">
        <v>21</v>
      </c>
      <c r="H22">
        <v>2</v>
      </c>
      <c r="I22" t="s">
        <v>21</v>
      </c>
      <c r="J22" t="s">
        <v>333</v>
      </c>
      <c r="K22">
        <v>43891</v>
      </c>
      <c r="L22" t="s">
        <v>334</v>
      </c>
      <c r="M22">
        <v>43891</v>
      </c>
      <c r="N22" t="s">
        <v>21</v>
      </c>
      <c r="O22" t="s">
        <v>21</v>
      </c>
      <c r="P22" t="s">
        <v>335</v>
      </c>
      <c r="Q22" t="s">
        <v>21</v>
      </c>
      <c r="R22" t="s">
        <v>21</v>
      </c>
      <c r="S22" t="s">
        <v>21</v>
      </c>
      <c r="T22" t="s">
        <v>21</v>
      </c>
      <c r="U22" t="s">
        <v>336</v>
      </c>
      <c r="V22" t="s">
        <v>337</v>
      </c>
      <c r="W22" t="s">
        <v>21</v>
      </c>
      <c r="X22" t="s">
        <v>21</v>
      </c>
      <c r="Y22" t="s">
        <v>338</v>
      </c>
      <c r="Z22" t="s">
        <v>235</v>
      </c>
    </row>
    <row r="23" spans="1:34">
      <c r="A23">
        <v>22</v>
      </c>
      <c r="B23">
        <f>_xlfn.XLOOKUP(C23,GuideSections!$D$2:$D$1000,GuideSections!$A$2:$A$1000,"#NOT FOUND")</f>
        <v>13</v>
      </c>
      <c r="C23" t="s">
        <v>138</v>
      </c>
      <c r="D23" t="s">
        <v>339</v>
      </c>
      <c r="E23" t="s">
        <v>21</v>
      </c>
      <c r="F23" t="s">
        <v>21</v>
      </c>
      <c r="G23" t="s">
        <v>21</v>
      </c>
      <c r="H23">
        <v>3</v>
      </c>
      <c r="I23" t="s">
        <v>21</v>
      </c>
      <c r="J23" t="s">
        <v>334</v>
      </c>
      <c r="K23">
        <v>43800</v>
      </c>
      <c r="L23" t="s">
        <v>21</v>
      </c>
      <c r="M23" t="s">
        <v>21</v>
      </c>
      <c r="N23" t="s">
        <v>21</v>
      </c>
      <c r="O23" t="s">
        <v>21</v>
      </c>
      <c r="P23" t="s">
        <v>340</v>
      </c>
      <c r="Q23" t="s">
        <v>21</v>
      </c>
      <c r="R23" t="s">
        <v>21</v>
      </c>
      <c r="S23" t="s">
        <v>21</v>
      </c>
      <c r="T23" t="s">
        <v>21</v>
      </c>
      <c r="U23" t="s">
        <v>21</v>
      </c>
      <c r="V23" t="s">
        <v>21</v>
      </c>
      <c r="W23" t="s">
        <v>21</v>
      </c>
      <c r="X23" t="s">
        <v>21</v>
      </c>
      <c r="Y23" t="s">
        <v>21</v>
      </c>
      <c r="Z23" t="s">
        <v>21</v>
      </c>
    </row>
    <row r="24" spans="1:34">
      <c r="A24">
        <v>23</v>
      </c>
      <c r="B24">
        <f>_xlfn.XLOOKUP(C24,GuideSections!$D$2:$D$1000,GuideSections!$A$2:$A$1000,"#NOT FOUND")</f>
        <v>14</v>
      </c>
      <c r="C24" t="s">
        <v>140</v>
      </c>
      <c r="D24" t="s">
        <v>341</v>
      </c>
      <c r="E24">
        <v>39</v>
      </c>
      <c r="F24">
        <v>150</v>
      </c>
      <c r="G24" t="s">
        <v>21</v>
      </c>
      <c r="H24">
        <v>0</v>
      </c>
      <c r="I24" t="s">
        <v>21</v>
      </c>
      <c r="J24" t="s">
        <v>342</v>
      </c>
      <c r="K24">
        <v>43831</v>
      </c>
      <c r="L24" t="s">
        <v>334</v>
      </c>
      <c r="M24">
        <v>43831</v>
      </c>
      <c r="N24" t="s">
        <v>21</v>
      </c>
      <c r="O24" t="s">
        <v>21</v>
      </c>
      <c r="P24" t="s">
        <v>343</v>
      </c>
      <c r="Q24" t="s">
        <v>21</v>
      </c>
      <c r="R24" t="s">
        <v>21</v>
      </c>
      <c r="S24" t="s">
        <v>21</v>
      </c>
      <c r="T24" t="s">
        <v>21</v>
      </c>
      <c r="U24" t="s">
        <v>344</v>
      </c>
      <c r="V24" t="s">
        <v>345</v>
      </c>
      <c r="W24" t="s">
        <v>21</v>
      </c>
      <c r="X24" t="s">
        <v>21</v>
      </c>
      <c r="Y24" t="s">
        <v>346</v>
      </c>
      <c r="Z24" t="s">
        <v>345</v>
      </c>
    </row>
    <row r="25" spans="1:34">
      <c r="A25">
        <v>24</v>
      </c>
      <c r="B25">
        <f>_xlfn.XLOOKUP(C25,GuideSections!$D$2:$D$1000,GuideSections!$A$2:$A$1000,"#NOT FOUND")</f>
        <v>14</v>
      </c>
      <c r="C25" t="s">
        <v>140</v>
      </c>
      <c r="D25" t="s">
        <v>339</v>
      </c>
      <c r="E25">
        <v>45</v>
      </c>
      <c r="F25">
        <v>280</v>
      </c>
      <c r="G25" t="s">
        <v>21</v>
      </c>
      <c r="H25">
        <v>0</v>
      </c>
      <c r="I25" t="s">
        <v>21</v>
      </c>
      <c r="J25" t="s">
        <v>347</v>
      </c>
      <c r="K25">
        <v>43831</v>
      </c>
      <c r="L25" t="s">
        <v>21</v>
      </c>
      <c r="M25" t="s">
        <v>21</v>
      </c>
      <c r="N25" t="s">
        <v>21</v>
      </c>
      <c r="O25" t="s">
        <v>21</v>
      </c>
      <c r="P25" t="s">
        <v>348</v>
      </c>
      <c r="Q25" t="s">
        <v>21</v>
      </c>
      <c r="R25" t="s">
        <v>21</v>
      </c>
      <c r="S25" t="s">
        <v>21</v>
      </c>
      <c r="T25" t="s">
        <v>21</v>
      </c>
      <c r="U25" t="s">
        <v>349</v>
      </c>
      <c r="V25" t="s">
        <v>345</v>
      </c>
      <c r="W25" t="s">
        <v>21</v>
      </c>
      <c r="X25" t="s">
        <v>21</v>
      </c>
      <c r="Y25" t="s">
        <v>350</v>
      </c>
      <c r="Z25" t="s">
        <v>351</v>
      </c>
    </row>
    <row r="26" spans="1:34">
      <c r="A26">
        <v>25</v>
      </c>
      <c r="B26">
        <f>_xlfn.XLOOKUP(C26,GuideSections!$D$2:$D$1000,GuideSections!$A$2:$A$1000,"#NOT FOUND")</f>
        <v>15</v>
      </c>
      <c r="C26" t="s">
        <v>352</v>
      </c>
      <c r="D26" t="s">
        <v>353</v>
      </c>
      <c r="E26">
        <v>26</v>
      </c>
      <c r="F26">
        <v>60</v>
      </c>
      <c r="G26" t="s">
        <v>21</v>
      </c>
      <c r="H26">
        <v>1</v>
      </c>
      <c r="I26" t="s">
        <v>21</v>
      </c>
      <c r="J26" t="s">
        <v>354</v>
      </c>
      <c r="K26">
        <v>42036</v>
      </c>
      <c r="L26" t="s">
        <v>355</v>
      </c>
      <c r="M26">
        <v>42036</v>
      </c>
      <c r="N26" t="s">
        <v>21</v>
      </c>
      <c r="O26" t="s">
        <v>21</v>
      </c>
      <c r="P26" t="s">
        <v>360</v>
      </c>
      <c r="Q26" t="s">
        <v>21</v>
      </c>
      <c r="R26" t="s">
        <v>21</v>
      </c>
      <c r="S26" t="s">
        <v>21</v>
      </c>
      <c r="T26" t="s">
        <v>21</v>
      </c>
      <c r="U26" t="s">
        <v>356</v>
      </c>
      <c r="V26" t="s">
        <v>357</v>
      </c>
      <c r="W26" t="s">
        <v>21</v>
      </c>
      <c r="X26" t="s">
        <v>21</v>
      </c>
      <c r="Y26" t="s">
        <v>358</v>
      </c>
      <c r="Z26" t="s">
        <v>359</v>
      </c>
    </row>
    <row r="27" spans="1:34">
      <c r="A27">
        <v>26</v>
      </c>
      <c r="B27">
        <f>_xlfn.XLOOKUP(C27,GuideSections!$D$2:$D$1000,GuideSections!$A$2:$A$1000,"#NOT FOUND")</f>
        <v>15</v>
      </c>
      <c r="C27" t="s">
        <v>352</v>
      </c>
      <c r="D27" t="s">
        <v>361</v>
      </c>
      <c r="E27">
        <v>32</v>
      </c>
      <c r="F27">
        <v>60</v>
      </c>
      <c r="G27" t="s">
        <v>21</v>
      </c>
      <c r="H27">
        <v>2</v>
      </c>
      <c r="I27" t="s">
        <v>21</v>
      </c>
      <c r="J27" t="s">
        <v>362</v>
      </c>
      <c r="K27" t="s">
        <v>21</v>
      </c>
      <c r="L27" t="s">
        <v>363</v>
      </c>
      <c r="M27" t="s">
        <v>21</v>
      </c>
      <c r="N27" t="s">
        <v>21</v>
      </c>
      <c r="O27" t="s">
        <v>21</v>
      </c>
      <c r="P27" t="s">
        <v>364</v>
      </c>
      <c r="Q27" t="s">
        <v>21</v>
      </c>
      <c r="R27" t="s">
        <v>21</v>
      </c>
      <c r="S27" t="s">
        <v>21</v>
      </c>
      <c r="T27" t="s">
        <v>21</v>
      </c>
      <c r="U27" t="s">
        <v>365</v>
      </c>
      <c r="V27" t="s">
        <v>235</v>
      </c>
      <c r="W27" t="s">
        <v>21</v>
      </c>
      <c r="X27" t="s">
        <v>21</v>
      </c>
      <c r="Y27" t="s">
        <v>366</v>
      </c>
      <c r="Z27" t="s">
        <v>235</v>
      </c>
    </row>
    <row r="28" spans="1:34">
      <c r="A28">
        <v>27</v>
      </c>
      <c r="B28">
        <f>_xlfn.XLOOKUP(C28,GuideSections!$D$2:$D$1000,GuideSections!$A$2:$A$1000,"#NOT FOUND")</f>
        <v>15</v>
      </c>
      <c r="C28" t="s">
        <v>352</v>
      </c>
      <c r="D28" t="s">
        <v>367</v>
      </c>
      <c r="E28">
        <v>70</v>
      </c>
      <c r="F28">
        <v>80</v>
      </c>
      <c r="G28" t="s">
        <v>21</v>
      </c>
      <c r="H28">
        <v>3</v>
      </c>
      <c r="I28" t="s">
        <v>21</v>
      </c>
      <c r="J28" t="s">
        <v>354</v>
      </c>
      <c r="K28">
        <v>42036</v>
      </c>
      <c r="L28" t="s">
        <v>281</v>
      </c>
      <c r="M28">
        <v>42036</v>
      </c>
      <c r="N28" t="s">
        <v>21</v>
      </c>
      <c r="O28" t="s">
        <v>21</v>
      </c>
      <c r="P28" t="s">
        <v>368</v>
      </c>
      <c r="Q28" t="s">
        <v>369</v>
      </c>
      <c r="R28" t="s">
        <v>21</v>
      </c>
      <c r="S28" t="s">
        <v>21</v>
      </c>
      <c r="T28" t="s">
        <v>21</v>
      </c>
      <c r="U28" t="s">
        <v>370</v>
      </c>
      <c r="V28" t="s">
        <v>371</v>
      </c>
      <c r="W28" t="s">
        <v>21</v>
      </c>
      <c r="X28" t="s">
        <v>21</v>
      </c>
      <c r="Y28" t="s">
        <v>372</v>
      </c>
      <c r="Z28" t="s">
        <v>373</v>
      </c>
    </row>
    <row r="29" spans="1:34">
      <c r="A29">
        <v>28</v>
      </c>
      <c r="B29">
        <f>_xlfn.XLOOKUP(C29,GuideSections!$D$2:$D$1000,GuideSections!$A$2:$A$1000,"#NOT FOUND")</f>
        <v>15</v>
      </c>
      <c r="C29" t="s">
        <v>352</v>
      </c>
      <c r="D29" t="s">
        <v>374</v>
      </c>
      <c r="E29">
        <v>90</v>
      </c>
      <c r="F29">
        <v>100</v>
      </c>
      <c r="G29" t="s">
        <v>21</v>
      </c>
      <c r="H29">
        <v>3</v>
      </c>
      <c r="I29" t="s">
        <v>21</v>
      </c>
      <c r="J29" t="s">
        <v>375</v>
      </c>
      <c r="K29">
        <v>42795</v>
      </c>
      <c r="L29" t="s">
        <v>376</v>
      </c>
      <c r="M29">
        <v>42795</v>
      </c>
      <c r="N29" t="s">
        <v>21</v>
      </c>
      <c r="O29" t="s">
        <v>21</v>
      </c>
      <c r="P29" t="s">
        <v>21</v>
      </c>
      <c r="Q29" t="s">
        <v>21</v>
      </c>
      <c r="R29" t="s">
        <v>21</v>
      </c>
      <c r="S29" t="s">
        <v>21</v>
      </c>
      <c r="T29" t="s">
        <v>21</v>
      </c>
      <c r="U29" t="s">
        <v>377</v>
      </c>
      <c r="V29" t="s">
        <v>235</v>
      </c>
      <c r="W29" t="s">
        <v>21</v>
      </c>
      <c r="X29" t="s">
        <v>21</v>
      </c>
      <c r="Y29" t="s">
        <v>378</v>
      </c>
      <c r="Z29" t="s">
        <v>235</v>
      </c>
    </row>
    <row r="30" spans="1:34">
      <c r="A30">
        <v>29</v>
      </c>
      <c r="B30">
        <f>_xlfn.XLOOKUP(C30,GuideSections!$D$2:$D$1000,GuideSections!$A$2:$A$1000,"#NOT FOUND")</f>
        <v>17</v>
      </c>
      <c r="C30" t="s">
        <v>379</v>
      </c>
      <c r="D30" t="s">
        <v>380</v>
      </c>
      <c r="E30">
        <v>15</v>
      </c>
      <c r="F30">
        <v>60</v>
      </c>
      <c r="G30" t="s">
        <v>21</v>
      </c>
      <c r="H30">
        <v>3</v>
      </c>
      <c r="I30" t="s">
        <v>21</v>
      </c>
      <c r="J30" t="s">
        <v>381</v>
      </c>
      <c r="K30">
        <v>39448</v>
      </c>
      <c r="L30" t="s">
        <v>382</v>
      </c>
      <c r="M30">
        <v>39448</v>
      </c>
      <c r="N30" t="s">
        <v>21</v>
      </c>
      <c r="O30" t="s">
        <v>21</v>
      </c>
      <c r="P30" t="s">
        <v>383</v>
      </c>
      <c r="Q30" t="s">
        <v>21</v>
      </c>
      <c r="R30" t="s">
        <v>21</v>
      </c>
      <c r="S30" t="s">
        <v>21</v>
      </c>
      <c r="T30" t="s">
        <v>21</v>
      </c>
      <c r="U30" t="s">
        <v>384</v>
      </c>
      <c r="V30" t="s">
        <v>385</v>
      </c>
      <c r="W30" t="s">
        <v>21</v>
      </c>
      <c r="X30" t="s">
        <v>21</v>
      </c>
      <c r="Y30" t="s">
        <v>386</v>
      </c>
      <c r="Z30" t="s">
        <v>387</v>
      </c>
    </row>
    <row r="31" spans="1:34">
      <c r="A31">
        <v>30</v>
      </c>
      <c r="B31">
        <f>_xlfn.XLOOKUP(C31,GuideSections!$D$2:$D$1000,GuideSections!$A$2:$A$1000,"#NOT FOUND")</f>
        <v>17</v>
      </c>
      <c r="C31" t="s">
        <v>379</v>
      </c>
      <c r="D31" t="s">
        <v>388</v>
      </c>
      <c r="E31">
        <v>55</v>
      </c>
      <c r="F31">
        <v>110</v>
      </c>
      <c r="G31" t="s">
        <v>21</v>
      </c>
      <c r="H31">
        <v>3</v>
      </c>
      <c r="I31" t="s">
        <v>21</v>
      </c>
      <c r="J31" t="s">
        <v>389</v>
      </c>
      <c r="K31">
        <v>42036</v>
      </c>
      <c r="L31" t="s">
        <v>390</v>
      </c>
      <c r="M31">
        <v>42795</v>
      </c>
      <c r="N31" t="s">
        <v>21</v>
      </c>
      <c r="O31" t="s">
        <v>21</v>
      </c>
      <c r="P31" t="s">
        <v>391</v>
      </c>
      <c r="Q31" t="s">
        <v>21</v>
      </c>
      <c r="R31" t="s">
        <v>21</v>
      </c>
      <c r="S31" t="s">
        <v>21</v>
      </c>
      <c r="T31" t="s">
        <v>21</v>
      </c>
      <c r="U31" t="s">
        <v>392</v>
      </c>
      <c r="V31" t="s">
        <v>393</v>
      </c>
      <c r="W31" t="s">
        <v>21</v>
      </c>
      <c r="X31" t="s">
        <v>21</v>
      </c>
      <c r="Y31" t="s">
        <v>392</v>
      </c>
      <c r="Z31" t="s">
        <v>394</v>
      </c>
    </row>
    <row r="32" spans="1:34">
      <c r="A32">
        <v>31</v>
      </c>
      <c r="B32">
        <f>_xlfn.XLOOKUP(C32,GuideSections!$D$2:$D$1000,GuideSections!$A$2:$A$1000,"#NOT FOUND")</f>
        <v>17</v>
      </c>
      <c r="C32" t="s">
        <v>379</v>
      </c>
      <c r="D32" t="s">
        <v>395</v>
      </c>
      <c r="E32">
        <v>23</v>
      </c>
      <c r="F32">
        <v>120</v>
      </c>
      <c r="G32" t="s">
        <v>21</v>
      </c>
      <c r="H32">
        <v>1</v>
      </c>
      <c r="I32" t="s">
        <v>21</v>
      </c>
      <c r="J32" t="s">
        <v>396</v>
      </c>
      <c r="K32">
        <v>43466</v>
      </c>
      <c r="L32" t="s">
        <v>396</v>
      </c>
      <c r="M32">
        <v>43466</v>
      </c>
      <c r="N32" t="s">
        <v>21</v>
      </c>
      <c r="O32" t="s">
        <v>21</v>
      </c>
      <c r="P32" t="s">
        <v>397</v>
      </c>
      <c r="Q32" t="s">
        <v>21</v>
      </c>
      <c r="R32" t="s">
        <v>21</v>
      </c>
      <c r="S32" t="s">
        <v>21</v>
      </c>
      <c r="T32" t="s">
        <v>21</v>
      </c>
      <c r="U32" t="s">
        <v>398</v>
      </c>
      <c r="V32" t="s">
        <v>235</v>
      </c>
      <c r="W32" t="s">
        <v>21</v>
      </c>
      <c r="X32" t="s">
        <v>21</v>
      </c>
      <c r="Y32" t="s">
        <v>399</v>
      </c>
      <c r="Z32" t="s">
        <v>235</v>
      </c>
    </row>
    <row r="33" spans="1:26">
      <c r="A33">
        <v>32</v>
      </c>
      <c r="B33">
        <f>_xlfn.XLOOKUP(C33,GuideSections!$D$2:$D$1000,GuideSections!$A$2:$A$1000,"#NOT FOUND")</f>
        <v>18</v>
      </c>
      <c r="C33" t="s">
        <v>201</v>
      </c>
      <c r="D33" t="s">
        <v>400</v>
      </c>
      <c r="E33">
        <v>70</v>
      </c>
      <c r="F33">
        <v>30</v>
      </c>
      <c r="G33" t="s">
        <v>21</v>
      </c>
      <c r="H33">
        <v>1</v>
      </c>
      <c r="I33" t="s">
        <v>21</v>
      </c>
      <c r="J33" t="s">
        <v>401</v>
      </c>
      <c r="K33">
        <v>42339</v>
      </c>
      <c r="L33" t="s">
        <v>402</v>
      </c>
      <c r="M33">
        <v>42339</v>
      </c>
      <c r="N33" t="s">
        <v>21</v>
      </c>
      <c r="O33" t="s">
        <v>21</v>
      </c>
      <c r="P33" t="s">
        <v>403</v>
      </c>
      <c r="Q33" t="s">
        <v>21</v>
      </c>
      <c r="R33" t="s">
        <v>21</v>
      </c>
      <c r="S33" t="s">
        <v>21</v>
      </c>
      <c r="T33" t="s">
        <v>21</v>
      </c>
      <c r="U33" t="s">
        <v>404</v>
      </c>
      <c r="V33" t="s">
        <v>235</v>
      </c>
      <c r="W33" t="s">
        <v>21</v>
      </c>
      <c r="X33" t="s">
        <v>21</v>
      </c>
      <c r="Y33" t="s">
        <v>405</v>
      </c>
      <c r="Z33" t="s">
        <v>406</v>
      </c>
    </row>
    <row r="34" spans="1:26">
      <c r="A34">
        <v>33</v>
      </c>
      <c r="B34">
        <f>_xlfn.XLOOKUP(C34,GuideSections!$D$2:$D$1000,GuideSections!$A$2:$A$1000,"#NOT FOUND")</f>
        <v>18</v>
      </c>
      <c r="C34" t="s">
        <v>201</v>
      </c>
      <c r="D34" t="s">
        <v>407</v>
      </c>
      <c r="E34">
        <v>46</v>
      </c>
      <c r="F34">
        <v>30</v>
      </c>
      <c r="G34" t="s">
        <v>21</v>
      </c>
      <c r="H34">
        <v>4</v>
      </c>
      <c r="I34" t="s">
        <v>21</v>
      </c>
      <c r="J34" t="s">
        <v>408</v>
      </c>
      <c r="K34">
        <v>42370</v>
      </c>
      <c r="L34" t="s">
        <v>409</v>
      </c>
      <c r="M34">
        <v>42370</v>
      </c>
      <c r="N34" t="s">
        <v>21</v>
      </c>
      <c r="O34" t="s">
        <v>21</v>
      </c>
      <c r="P34" t="s">
        <v>410</v>
      </c>
      <c r="Q34" t="s">
        <v>21</v>
      </c>
      <c r="R34" t="s">
        <v>21</v>
      </c>
      <c r="S34" t="s">
        <v>21</v>
      </c>
      <c r="T34" t="s">
        <v>21</v>
      </c>
      <c r="U34" t="s">
        <v>411</v>
      </c>
      <c r="V34" t="s">
        <v>412</v>
      </c>
      <c r="W34" t="s">
        <v>21</v>
      </c>
      <c r="X34" t="s">
        <v>21</v>
      </c>
      <c r="Y34" t="s">
        <v>413</v>
      </c>
      <c r="Z34" t="s">
        <v>406</v>
      </c>
    </row>
    <row r="35" spans="1:26">
      <c r="A35">
        <v>34</v>
      </c>
      <c r="B35">
        <f>_xlfn.XLOOKUP(C35,GuideSections!$D$2:$D$1000,GuideSections!$A$2:$A$1000,"#NOT FOUND")</f>
        <v>18</v>
      </c>
      <c r="C35" t="s">
        <v>201</v>
      </c>
      <c r="D35" t="s">
        <v>414</v>
      </c>
      <c r="E35">
        <v>22</v>
      </c>
      <c r="F35">
        <v>35</v>
      </c>
      <c r="G35" t="s">
        <v>21</v>
      </c>
      <c r="H35">
        <v>4</v>
      </c>
      <c r="I35" t="s">
        <v>21</v>
      </c>
      <c r="J35" t="s">
        <v>415</v>
      </c>
      <c r="K35">
        <v>43435</v>
      </c>
      <c r="L35" t="s">
        <v>415</v>
      </c>
      <c r="M35">
        <v>43435</v>
      </c>
      <c r="N35" t="s">
        <v>21</v>
      </c>
      <c r="O35" t="s">
        <v>21</v>
      </c>
      <c r="P35" t="s">
        <v>416</v>
      </c>
      <c r="Q35" t="s">
        <v>21</v>
      </c>
      <c r="R35" t="s">
        <v>21</v>
      </c>
      <c r="S35" t="s">
        <v>21</v>
      </c>
      <c r="T35" t="s">
        <v>21</v>
      </c>
      <c r="U35" t="s">
        <v>405</v>
      </c>
      <c r="V35" t="s">
        <v>406</v>
      </c>
      <c r="W35" t="s">
        <v>21</v>
      </c>
      <c r="X35" t="s">
        <v>21</v>
      </c>
      <c r="Y35" t="s">
        <v>417</v>
      </c>
      <c r="Z35" t="s">
        <v>418</v>
      </c>
    </row>
    <row r="36" spans="1:26">
      <c r="A36">
        <v>35</v>
      </c>
      <c r="B36">
        <f>_xlfn.XLOOKUP(C36,GuideSections!$D$2:$D$1000,GuideSections!$A$2:$A$1000,"#NOT FOUND")</f>
        <v>18</v>
      </c>
      <c r="C36" t="s">
        <v>201</v>
      </c>
      <c r="D36" t="s">
        <v>419</v>
      </c>
      <c r="E36">
        <v>140</v>
      </c>
      <c r="F36">
        <v>35</v>
      </c>
      <c r="G36" t="s">
        <v>21</v>
      </c>
      <c r="H36">
        <v>2</v>
      </c>
      <c r="I36" t="s">
        <v>21</v>
      </c>
      <c r="J36" t="s">
        <v>420</v>
      </c>
      <c r="K36">
        <v>43497</v>
      </c>
      <c r="L36" t="s">
        <v>421</v>
      </c>
      <c r="M36">
        <v>43497</v>
      </c>
      <c r="N36" t="s">
        <v>21</v>
      </c>
      <c r="O36" t="s">
        <v>21</v>
      </c>
      <c r="P36" t="s">
        <v>422</v>
      </c>
      <c r="Q36" t="s">
        <v>21</v>
      </c>
      <c r="R36" t="s">
        <v>21</v>
      </c>
      <c r="S36" t="s">
        <v>21</v>
      </c>
      <c r="T36" t="s">
        <v>21</v>
      </c>
      <c r="U36" t="s">
        <v>405</v>
      </c>
      <c r="V36" t="s">
        <v>406</v>
      </c>
      <c r="W36" t="s">
        <v>21</v>
      </c>
      <c r="X36" t="s">
        <v>21</v>
      </c>
      <c r="Y36" t="s">
        <v>423</v>
      </c>
      <c r="Z36" t="s">
        <v>235</v>
      </c>
    </row>
    <row r="37" spans="1:26">
      <c r="A37">
        <v>36</v>
      </c>
      <c r="B37">
        <f>_xlfn.XLOOKUP(C37,GuideSections!$D$2:$D$1000,GuideSections!$A$2:$A$1000,"#NOT FOUND")</f>
        <v>19</v>
      </c>
      <c r="C37" t="s">
        <v>202</v>
      </c>
      <c r="D37" t="s">
        <v>424</v>
      </c>
      <c r="E37">
        <v>55</v>
      </c>
      <c r="F37">
        <v>300</v>
      </c>
      <c r="G37" t="s">
        <v>21</v>
      </c>
      <c r="H37" t="s">
        <v>21</v>
      </c>
      <c r="I37" t="s">
        <v>21</v>
      </c>
      <c r="J37" t="s">
        <v>401</v>
      </c>
      <c r="K37">
        <v>42339</v>
      </c>
      <c r="L37" t="s">
        <v>402</v>
      </c>
      <c r="M37">
        <v>42339</v>
      </c>
      <c r="N37" t="s">
        <v>21</v>
      </c>
      <c r="O37" t="s">
        <v>21</v>
      </c>
      <c r="P37" t="s">
        <v>425</v>
      </c>
      <c r="Q37" t="s">
        <v>21</v>
      </c>
      <c r="R37" t="s">
        <v>21</v>
      </c>
      <c r="S37" t="s">
        <v>21</v>
      </c>
      <c r="T37" t="s">
        <v>21</v>
      </c>
      <c r="U37" t="s">
        <v>426</v>
      </c>
      <c r="V37" t="s">
        <v>427</v>
      </c>
      <c r="W37" t="s">
        <v>21</v>
      </c>
      <c r="X37" t="s">
        <v>21</v>
      </c>
      <c r="Y37" t="s">
        <v>428</v>
      </c>
      <c r="Z37" t="s">
        <v>429</v>
      </c>
    </row>
    <row r="38" spans="1:26">
      <c r="A38">
        <v>37</v>
      </c>
      <c r="B38">
        <f>_xlfn.XLOOKUP(C38,GuideSections!$D$2:$D$1000,GuideSections!$A$2:$A$1000,"#NOT FOUND")</f>
        <v>19</v>
      </c>
      <c r="C38" t="s">
        <v>202</v>
      </c>
      <c r="D38" t="s">
        <v>430</v>
      </c>
      <c r="E38">
        <v>20</v>
      </c>
      <c r="F38" t="s">
        <v>21</v>
      </c>
      <c r="G38" t="s">
        <v>21</v>
      </c>
      <c r="H38">
        <v>0</v>
      </c>
      <c r="I38" t="s">
        <v>21</v>
      </c>
      <c r="J38" t="s">
        <v>431</v>
      </c>
      <c r="K38">
        <v>42430</v>
      </c>
      <c r="L38" t="s">
        <v>432</v>
      </c>
      <c r="M38">
        <v>42430</v>
      </c>
      <c r="N38" t="s">
        <v>21</v>
      </c>
      <c r="O38" t="s">
        <v>21</v>
      </c>
      <c r="P38" t="s">
        <v>433</v>
      </c>
      <c r="Q38" t="s">
        <v>21</v>
      </c>
      <c r="R38" t="s">
        <v>21</v>
      </c>
      <c r="S38" t="s">
        <v>21</v>
      </c>
      <c r="T38" t="s">
        <v>21</v>
      </c>
      <c r="U38" t="s">
        <v>434</v>
      </c>
      <c r="V38" t="s">
        <v>235</v>
      </c>
      <c r="W38" t="s">
        <v>21</v>
      </c>
      <c r="X38" t="s">
        <v>21</v>
      </c>
      <c r="Y38" t="s">
        <v>434</v>
      </c>
      <c r="Z38" t="s">
        <v>235</v>
      </c>
    </row>
    <row r="39" spans="1:26">
      <c r="A39">
        <v>38</v>
      </c>
      <c r="B39">
        <f>_xlfn.XLOOKUP(C39,GuideSections!$D$2:$D$1000,GuideSections!$A$2:$A$1000,"#NOT FOUND")</f>
        <v>20</v>
      </c>
      <c r="C39" t="s">
        <v>435</v>
      </c>
      <c r="D39" t="s">
        <v>437</v>
      </c>
      <c r="E39">
        <v>70</v>
      </c>
      <c r="F39">
        <v>250</v>
      </c>
      <c r="G39" t="s">
        <v>21</v>
      </c>
      <c r="H39" t="s">
        <v>21</v>
      </c>
      <c r="I39" t="s">
        <v>21</v>
      </c>
      <c r="J39" t="s">
        <v>438</v>
      </c>
      <c r="K39">
        <v>42430</v>
      </c>
      <c r="L39" t="s">
        <v>439</v>
      </c>
      <c r="M39">
        <v>42430</v>
      </c>
      <c r="N39" t="s">
        <v>21</v>
      </c>
      <c r="O39" t="s">
        <v>21</v>
      </c>
      <c r="P39" t="s">
        <v>21</v>
      </c>
      <c r="Q39" t="s">
        <v>21</v>
      </c>
      <c r="R39" t="s">
        <v>21</v>
      </c>
      <c r="S39" t="s">
        <v>21</v>
      </c>
      <c r="T39" t="s">
        <v>21</v>
      </c>
      <c r="U39" t="s">
        <v>440</v>
      </c>
      <c r="V39" t="s">
        <v>235</v>
      </c>
      <c r="W39" t="s">
        <v>21</v>
      </c>
      <c r="X39" t="s">
        <v>21</v>
      </c>
      <c r="Y39" t="s">
        <v>441</v>
      </c>
      <c r="Z39" t="s">
        <v>412</v>
      </c>
    </row>
    <row r="40" spans="1:26">
      <c r="A40">
        <v>39</v>
      </c>
      <c r="B40">
        <f>_xlfn.XLOOKUP(C40,GuideSections!$D$2:$D$1000,GuideSections!$A$2:$A$1000,"#NOT FOUND")</f>
        <v>21</v>
      </c>
      <c r="C40" t="s">
        <v>436</v>
      </c>
      <c r="D40" t="s">
        <v>442</v>
      </c>
      <c r="E40">
        <v>33</v>
      </c>
      <c r="F40">
        <v>25</v>
      </c>
      <c r="G40">
        <v>90</v>
      </c>
      <c r="H40" t="s">
        <v>21</v>
      </c>
      <c r="I40" t="s">
        <v>21</v>
      </c>
      <c r="J40" t="s">
        <v>444</v>
      </c>
      <c r="K40">
        <v>43824</v>
      </c>
      <c r="L40" t="s">
        <v>334</v>
      </c>
      <c r="M40">
        <v>43824</v>
      </c>
      <c r="N40" t="s">
        <v>21</v>
      </c>
      <c r="O40" t="s">
        <v>21</v>
      </c>
      <c r="P40" t="s">
        <v>445</v>
      </c>
      <c r="Q40" t="s">
        <v>21</v>
      </c>
      <c r="R40" t="s">
        <v>21</v>
      </c>
      <c r="S40" t="s">
        <v>21</v>
      </c>
      <c r="T40" t="s">
        <v>21</v>
      </c>
      <c r="U40" t="s">
        <v>446</v>
      </c>
      <c r="V40" t="s">
        <v>235</v>
      </c>
      <c r="W40" t="s">
        <v>21</v>
      </c>
      <c r="X40" t="s">
        <v>21</v>
      </c>
      <c r="Y40" t="s">
        <v>447</v>
      </c>
      <c r="Z40" t="s">
        <v>235</v>
      </c>
    </row>
    <row r="41" spans="1:26">
      <c r="A41">
        <v>40</v>
      </c>
      <c r="B41">
        <f>_xlfn.XLOOKUP(C41,GuideSections!$D$2:$D$1000,GuideSections!$A$2:$A$1000,"#NOT FOUND")</f>
        <v>22</v>
      </c>
      <c r="C41" t="s">
        <v>448</v>
      </c>
      <c r="D41" t="s">
        <v>160</v>
      </c>
      <c r="E41">
        <v>90</v>
      </c>
      <c r="F41">
        <v>100</v>
      </c>
      <c r="G41" t="s">
        <v>21</v>
      </c>
      <c r="H41" t="s">
        <v>21</v>
      </c>
      <c r="I41" t="s">
        <v>21</v>
      </c>
      <c r="J41" t="s">
        <v>438</v>
      </c>
      <c r="K41">
        <v>42430</v>
      </c>
      <c r="L41" t="s">
        <v>449</v>
      </c>
      <c r="M41">
        <v>42430</v>
      </c>
      <c r="N41" t="s">
        <v>21</v>
      </c>
      <c r="O41" t="s">
        <v>21</v>
      </c>
      <c r="P41" t="s">
        <v>21</v>
      </c>
      <c r="Q41" t="s">
        <v>21</v>
      </c>
      <c r="R41" t="s">
        <v>21</v>
      </c>
      <c r="S41" t="s">
        <v>21</v>
      </c>
      <c r="T41" t="s">
        <v>21</v>
      </c>
      <c r="U41" t="s">
        <v>450</v>
      </c>
      <c r="V41" t="s">
        <v>235</v>
      </c>
      <c r="W41" t="s">
        <v>21</v>
      </c>
      <c r="X41" t="s">
        <v>21</v>
      </c>
      <c r="Y41" t="s">
        <v>451</v>
      </c>
      <c r="Z41" t="s">
        <v>235</v>
      </c>
    </row>
    <row r="42" spans="1:26">
      <c r="A42">
        <v>41</v>
      </c>
      <c r="B42">
        <f>_xlfn.XLOOKUP(C42,GuideSections!$D$2:$D$1000,GuideSections!$A$2:$A$1000,"#NOT FOUND")</f>
        <v>22</v>
      </c>
      <c r="C42" t="s">
        <v>448</v>
      </c>
      <c r="D42" t="s">
        <v>452</v>
      </c>
      <c r="E42">
        <v>30</v>
      </c>
      <c r="F42" t="s">
        <v>21</v>
      </c>
      <c r="G42" t="s">
        <v>21</v>
      </c>
      <c r="H42" t="s">
        <v>21</v>
      </c>
      <c r="I42" t="s">
        <v>21</v>
      </c>
      <c r="J42" t="s">
        <v>21</v>
      </c>
      <c r="K42" t="s">
        <v>21</v>
      </c>
      <c r="L42" t="s">
        <v>21</v>
      </c>
      <c r="M42" t="s">
        <v>21</v>
      </c>
      <c r="N42" t="s">
        <v>21</v>
      </c>
      <c r="O42" t="s">
        <v>21</v>
      </c>
      <c r="P42" t="s">
        <v>21</v>
      </c>
      <c r="Q42" t="s">
        <v>21</v>
      </c>
      <c r="R42" t="s">
        <v>21</v>
      </c>
      <c r="S42" t="s">
        <v>21</v>
      </c>
      <c r="T42" t="s">
        <v>21</v>
      </c>
      <c r="U42" t="s">
        <v>21</v>
      </c>
      <c r="V42" t="s">
        <v>21</v>
      </c>
      <c r="W42" t="s">
        <v>21</v>
      </c>
      <c r="X42" t="s">
        <v>21</v>
      </c>
      <c r="Y42" t="s">
        <v>21</v>
      </c>
      <c r="Z42" t="s">
        <v>21</v>
      </c>
    </row>
    <row r="43" spans="1:26">
      <c r="A43">
        <v>42</v>
      </c>
      <c r="B43">
        <f>_xlfn.XLOOKUP(C43,GuideSections!$D$2:$D$1000,GuideSections!$A$2:$A$1000,"#NOT FOUND")</f>
        <v>23</v>
      </c>
      <c r="C43" t="s">
        <v>206</v>
      </c>
      <c r="D43" t="s">
        <v>160</v>
      </c>
      <c r="E43">
        <v>30</v>
      </c>
      <c r="F43">
        <v>70</v>
      </c>
      <c r="G43" t="s">
        <v>21</v>
      </c>
      <c r="H43" t="s">
        <v>21</v>
      </c>
      <c r="I43" t="s">
        <v>21</v>
      </c>
      <c r="J43" t="s">
        <v>453</v>
      </c>
      <c r="K43" t="s">
        <v>21</v>
      </c>
      <c r="L43" t="s">
        <v>454</v>
      </c>
      <c r="M43" t="s">
        <v>21</v>
      </c>
      <c r="N43" t="s">
        <v>21</v>
      </c>
      <c r="O43" t="s">
        <v>21</v>
      </c>
      <c r="P43" t="s">
        <v>455</v>
      </c>
      <c r="Q43" t="s">
        <v>21</v>
      </c>
      <c r="R43" t="s">
        <v>21</v>
      </c>
      <c r="S43" t="s">
        <v>21</v>
      </c>
      <c r="T43" t="s">
        <v>21</v>
      </c>
      <c r="U43" t="s">
        <v>456</v>
      </c>
      <c r="V43" t="s">
        <v>21</v>
      </c>
      <c r="W43" t="s">
        <v>21</v>
      </c>
      <c r="X43" t="s">
        <v>21</v>
      </c>
      <c r="Y43" t="s">
        <v>457</v>
      </c>
      <c r="Z43" t="s">
        <v>21</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DC74D545-C30A-4744-A5F3-08898EFE9FE8}">
          <x14:formula1>
            <xm:f>GuideSections!$D$2:$D$14</xm:f>
          </x14:formula1>
          <xm:sqref>C57:C70</xm:sqref>
        </x14:dataValidation>
        <x14:dataValidation type="list" allowBlank="1" showInputMessage="1" showErrorMessage="1" xr:uid="{993D5A5A-8ADF-4C4B-BA04-E7403B9CDC70}">
          <x14:formula1>
            <xm:f>GuideSections!$D$2:$D$100</xm:f>
          </x14:formula1>
          <xm:sqref>C2:C56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3D201-BD43-461E-88AF-457417A4C900}">
  <dimension ref="A1:X1"/>
  <sheetViews>
    <sheetView workbookViewId="0">
      <selection sqref="A1:X1"/>
    </sheetView>
  </sheetViews>
  <sheetFormatPr defaultRowHeight="14.5"/>
  <cols>
    <col min="6" max="6" width="4.81640625" bestFit="1" customWidth="1"/>
    <col min="15" max="15" width="10.1796875" bestFit="1" customWidth="1"/>
  </cols>
  <sheetData>
    <row r="1" spans="1:24">
      <c r="A1" t="s">
        <v>75</v>
      </c>
      <c r="B1" t="s">
        <v>57</v>
      </c>
      <c r="C1" t="s">
        <v>76</v>
      </c>
      <c r="D1" t="s">
        <v>61</v>
      </c>
      <c r="E1" t="s">
        <v>62</v>
      </c>
      <c r="F1" t="s">
        <v>63</v>
      </c>
      <c r="G1" t="s">
        <v>84</v>
      </c>
      <c r="H1" t="s">
        <v>64</v>
      </c>
      <c r="I1" t="s">
        <v>65</v>
      </c>
      <c r="J1" t="s">
        <v>66</v>
      </c>
      <c r="K1" t="s">
        <v>67</v>
      </c>
      <c r="L1" t="s">
        <v>54</v>
      </c>
      <c r="M1" t="s">
        <v>68</v>
      </c>
      <c r="N1" t="s">
        <v>69</v>
      </c>
      <c r="O1" t="s">
        <v>55</v>
      </c>
      <c r="P1" t="s">
        <v>70</v>
      </c>
      <c r="Q1" t="s">
        <v>98</v>
      </c>
      <c r="R1" t="s">
        <v>99</v>
      </c>
      <c r="S1" t="s">
        <v>71</v>
      </c>
      <c r="T1" t="s">
        <v>72</v>
      </c>
      <c r="U1" t="s">
        <v>100</v>
      </c>
      <c r="V1" t="s">
        <v>101</v>
      </c>
      <c r="W1" t="s">
        <v>73</v>
      </c>
      <c r="X1" t="s">
        <v>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Diagrams</vt:lpstr>
      <vt:lpstr>Countries</vt:lpstr>
      <vt:lpstr>States</vt:lpstr>
      <vt:lpstr>Regions</vt:lpstr>
      <vt:lpstr>Areas</vt:lpstr>
      <vt:lpstr>Guides</vt:lpstr>
      <vt:lpstr>GuideSections</vt:lpstr>
      <vt:lpstr>Highlines</vt:lpstr>
      <vt:lpstr>Midlines</vt:lpstr>
      <vt:lpstr>Waterlines</vt:lpstr>
      <vt:lpstr>Parklines</vt:lpstr>
      <vt:lpstr>SwimmingHoles</vt:lpstr>
      <vt:lpstr>Shower</vt:lpstr>
      <vt:lpstr>WaterRefil</vt:lpstr>
      <vt:lpstr>Camping</vt:lpstr>
      <vt:lpstr>StateCamping</vt:lpstr>
      <vt:lpstr>GuideCamping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Levi Quilliam</dc:creator>
  <cp:lastModifiedBy>Levi Quilliam</cp:lastModifiedBy>
  <dcterms:created xsi:type="dcterms:W3CDTF">2020-12-30T14:27:46Z</dcterms:created>
  <dcterms:modified xsi:type="dcterms:W3CDTF">2021-01-01T01:32:54Z</dcterms:modified>
</cp:coreProperties>
</file>