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owustl-my.sharepoint.com/personal/c_jasmine_wustl_edu/Documents/Desktop/Lew Lab/Robust-6D-video-rate-microscopy/"/>
    </mc:Choice>
  </mc:AlternateContent>
  <xr:revisionPtr revIDLastSave="0" documentId="13_ncr:1_{8F338057-79C6-4D36-90A7-3285C0AB0FDD}" xr6:coauthVersionLast="47" xr6:coauthVersionMax="47" xr10:uidLastSave="{00000000-0000-0000-0000-000000000000}"/>
  <bookViews>
    <workbookView xWindow="3270" yWindow="2920" windowWidth="19200" windowHeight="11300" activeTab="3" xr2:uid="{00000000-000D-0000-FFFF-FFFF00000000}"/>
  </bookViews>
  <sheets>
    <sheet name="2d Weighted" sheetId="1" r:id="rId1"/>
    <sheet name="2d Unweighted" sheetId="2" r:id="rId2"/>
    <sheet name="1d Weighted" sheetId="4" r:id="rId3"/>
    <sheet name="1d Unweighted" sheetId="3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0" i="4"/>
  <c r="H20" i="4"/>
  <c r="I19" i="4"/>
  <c r="H19" i="4"/>
  <c r="I17" i="4"/>
  <c r="H17" i="4"/>
  <c r="I16" i="4"/>
  <c r="H16" i="4"/>
  <c r="I14" i="4"/>
  <c r="H14" i="4"/>
  <c r="I13" i="4"/>
  <c r="H13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0" i="3"/>
  <c r="H20" i="3"/>
  <c r="I19" i="3"/>
  <c r="H19" i="3"/>
  <c r="I17" i="3"/>
  <c r="H17" i="3"/>
  <c r="I16" i="3"/>
  <c r="H16" i="3"/>
  <c r="I14" i="3"/>
  <c r="H14" i="3"/>
  <c r="I13" i="3"/>
  <c r="H13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H25" i="2"/>
  <c r="H26" i="2"/>
  <c r="H27" i="2"/>
  <c r="H28" i="2"/>
  <c r="H29" i="2"/>
  <c r="H30" i="2"/>
  <c r="H31" i="2"/>
  <c r="H32" i="2"/>
  <c r="H24" i="2"/>
  <c r="I14" i="2"/>
  <c r="I16" i="2"/>
  <c r="I17" i="2"/>
  <c r="I19" i="2"/>
  <c r="I20" i="2"/>
  <c r="I13" i="2"/>
  <c r="H14" i="2"/>
  <c r="H16" i="2"/>
  <c r="H17" i="2"/>
  <c r="H19" i="2"/>
  <c r="H20" i="2"/>
  <c r="H13" i="2"/>
  <c r="I47" i="2"/>
  <c r="I48" i="2"/>
  <c r="I49" i="2"/>
  <c r="I50" i="2"/>
  <c r="I51" i="2"/>
  <c r="I52" i="2"/>
  <c r="I53" i="2"/>
  <c r="I54" i="2"/>
  <c r="I46" i="2"/>
  <c r="H47" i="2"/>
  <c r="H48" i="2"/>
  <c r="H49" i="2"/>
  <c r="H50" i="2"/>
  <c r="H51" i="2"/>
  <c r="H52" i="2"/>
  <c r="H53" i="2"/>
  <c r="H54" i="2"/>
  <c r="H46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2" i="2"/>
  <c r="I31" i="2"/>
  <c r="I30" i="2"/>
  <c r="I29" i="2"/>
  <c r="I28" i="2"/>
  <c r="I27" i="2"/>
  <c r="I26" i="2"/>
  <c r="I25" i="2"/>
  <c r="I24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4" i="1"/>
  <c r="I16" i="1"/>
  <c r="I17" i="1"/>
  <c r="I19" i="1"/>
  <c r="I20" i="1"/>
  <c r="H14" i="1"/>
  <c r="H16" i="1"/>
  <c r="H17" i="1"/>
  <c r="H19" i="1"/>
  <c r="H20" i="1"/>
  <c r="I13" i="1"/>
  <c r="H13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</calcChain>
</file>

<file path=xl/sharedStrings.xml><?xml version="1.0" encoding="utf-8"?>
<sst xmlns="http://schemas.openxmlformats.org/spreadsheetml/2006/main" count="208" uniqueCount="25">
  <si>
    <t>Tilted surface gamma 1</t>
  </si>
  <si>
    <t>Tilted surface gamma 0.5</t>
  </si>
  <si>
    <t>Tilted surface gamma 0</t>
  </si>
  <si>
    <t>GAMMA ERR</t>
  </si>
  <si>
    <t>Hemisphere gamma 1</t>
  </si>
  <si>
    <t>Hemisphere gamma 0.5</t>
  </si>
  <si>
    <t>Hemisphere gamma 0</t>
  </si>
  <si>
    <t>Flat surface gamma 1</t>
  </si>
  <si>
    <t>Flat surface gamma 0.5</t>
  </si>
  <si>
    <t>Flat surface gamma 0</t>
  </si>
  <si>
    <t>ORIEN ERR</t>
  </si>
  <si>
    <t>fp</t>
  </si>
  <si>
    <t>fn</t>
  </si>
  <si>
    <t>BRT ERR</t>
  </si>
  <si>
    <t>mean</t>
  </si>
  <si>
    <t>std</t>
  </si>
  <si>
    <t>Flat ring gamma 1</t>
  </si>
  <si>
    <t>Flat ring gamma 0.5</t>
  </si>
  <si>
    <t>Flat ring gamma 0</t>
  </si>
  <si>
    <t>Tilted ring gamma 1</t>
  </si>
  <si>
    <t>Tilted ring gamma 0.5</t>
  </si>
  <si>
    <t>Tilted ring gamma 0</t>
  </si>
  <si>
    <t>Fiber gamma 1</t>
  </si>
  <si>
    <t>Fiber gamma 0.5</t>
  </si>
  <si>
    <t>Fiber gamma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</si>
</sst>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Weighted'!$H$2,'2d Weighted'!$H$5,'2d Weighted'!$H$8)</c:f>
              <c:numCache>
                <c:formatCode>General</c:formatCode>
                <c:ptCount val="3"/>
                <c:pt idx="0">
                  <c:v>0.35391057059999997</c:v>
                </c:pt>
                <c:pt idx="1">
                  <c:v>0.58783847680000001</c:v>
                </c:pt>
                <c:pt idx="2">
                  <c:v>0.45961071720000002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EFB-BAEF-AAA16200695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Weighted'!$H$3,'2d Weighted'!$H$6,'2d Weighted'!$H$9)</c:f>
              <c:numCache>
                <c:formatCode>General</c:formatCode>
                <c:ptCount val="3"/>
                <c:pt idx="0">
                  <c:v>0.304545856</c:v>
                </c:pt>
                <c:pt idx="1">
                  <c:v>0.58780607119999995</c:v>
                </c:pt>
                <c:pt idx="2">
                  <c:v>0.43767836659999998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EFB-BAEF-AAA16200695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Weighted'!$H$4,'2d Weighted'!$H$7,'2d Weighted'!$H$10)</c:f>
              <c:numCache>
                <c:formatCode>General</c:formatCode>
                <c:ptCount val="3"/>
                <c:pt idx="0">
                  <c:v>0.27710629600000003</c:v>
                </c:pt>
                <c:pt idx="1">
                  <c:v>0.58776429239999994</c:v>
                </c:pt>
                <c:pt idx="2">
                  <c:v>0.42632143500000003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1-4EFB-BAEF-AAA16200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Unweighted'!$H$46,'2d Unweighted'!$H$49,'2d Unweighted'!$H$52)</c:f>
              <c:numCache>
                <c:formatCode>General</c:formatCode>
                <c:ptCount val="3"/>
                <c:pt idx="0">
                  <c:v>1.4673474000000001E-3</c:v>
                </c:pt>
                <c:pt idx="1">
                  <c:v>1.7414671999999999E-3</c:v>
                </c:pt>
                <c:pt idx="2">
                  <c:v>1.7468419999999998E-3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3-4291-BF51-5C3FC9413421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Unweighted'!$H$47,'2d Unweighted'!$H$50,'2d Unweighted'!$H$53)</c:f>
              <c:numCache>
                <c:formatCode>General</c:formatCode>
                <c:ptCount val="3"/>
                <c:pt idx="0">
                  <c:v>2.7949459999999997E-4</c:v>
                </c:pt>
                <c:pt idx="1">
                  <c:v>1.7307174000000002E-3</c:v>
                </c:pt>
                <c:pt idx="2">
                  <c:v>1.6608438E-3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3-4291-BF51-5C3FC9413421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Unweighted'!$H$48,'2d Unweighted'!$H$51,'2d Unweighted'!$H$54)</c:f>
              <c:numCache>
                <c:formatCode>General</c:formatCode>
                <c:ptCount val="3"/>
                <c:pt idx="0">
                  <c:v>3.3861860000000004E-4</c:v>
                </c:pt>
                <c:pt idx="1">
                  <c:v>1.7414671999999999E-3</c:v>
                </c:pt>
                <c:pt idx="2">
                  <c:v>1.8167160000000001E-3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3-4291-BF51-5C3FC941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Weighted'!$H$2,'1d Weighted'!$H$5,'1d Weighted'!$H$8)</c:f>
              <c:numCache>
                <c:formatCode>General</c:formatCode>
                <c:ptCount val="3"/>
                <c:pt idx="0">
                  <c:v>0.38970462779999993</c:v>
                </c:pt>
                <c:pt idx="1">
                  <c:v>0.32564992300000001</c:v>
                </c:pt>
                <c:pt idx="2">
                  <c:v>0.30532569599999998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4AA3-976D-84C77D99249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Weighted'!$H$3,'1d Weighted'!$H$6,'1d Weighted'!$H$9)</c:f>
              <c:numCache>
                <c:formatCode>General</c:formatCode>
                <c:ptCount val="3"/>
                <c:pt idx="0">
                  <c:v>0.40493772300000003</c:v>
                </c:pt>
                <c:pt idx="1">
                  <c:v>0.33005898439999998</c:v>
                </c:pt>
                <c:pt idx="2">
                  <c:v>0.26023386539999999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D-4AA3-976D-84C77D99249C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Weighted'!$H$4,'1d Weighted'!$H$7,'1d Weighted'!$H$10)</c:f>
              <c:numCache>
                <c:formatCode>General</c:formatCode>
                <c:ptCount val="3"/>
                <c:pt idx="0">
                  <c:v>0.37032775239999999</c:v>
                </c:pt>
                <c:pt idx="1">
                  <c:v>0.33768693080000001</c:v>
                </c:pt>
                <c:pt idx="2">
                  <c:v>0.26028243419999997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D-4AA3-976D-84C77D99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Weighted'!$H$13,'1d Weighted'!$H$16,'1d Weighted'!$H$19)</c:f>
              <c:numCache>
                <c:formatCode>General</c:formatCode>
                <c:ptCount val="3"/>
                <c:pt idx="0">
                  <c:v>3.4831083661170856</c:v>
                </c:pt>
                <c:pt idx="1">
                  <c:v>4.4371937897857583</c:v>
                </c:pt>
                <c:pt idx="2">
                  <c:v>7.3073402243459444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A-4EE7-85F5-158F37222152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Weighted'!$H$14,'1d Weighted'!$H$17,'1d Weighted'!$H$20)</c:f>
              <c:numCache>
                <c:formatCode>General</c:formatCode>
                <c:ptCount val="3"/>
                <c:pt idx="0">
                  <c:v>3.0706456290146056</c:v>
                </c:pt>
                <c:pt idx="1">
                  <c:v>4.4545959390428953</c:v>
                </c:pt>
                <c:pt idx="2">
                  <c:v>8.4292827319029779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A-4EE7-85F5-158F3722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Weighted'!$H$24,'1d Weighted'!$H$27,'1d Weighted'!$H$30)</c:f>
              <c:numCache>
                <c:formatCode>General</c:formatCode>
                <c:ptCount val="3"/>
                <c:pt idx="0">
                  <c:v>7.5754819800000012E-2</c:v>
                </c:pt>
                <c:pt idx="1">
                  <c:v>7.3274144199999988E-2</c:v>
                </c:pt>
                <c:pt idx="2">
                  <c:v>9.3968609600000003E-2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40A-9163-C367A6B6A8E3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Weighted'!$H$25,'1d Weighted'!$H$28,'1d Weighted'!$H$31)</c:f>
              <c:numCache>
                <c:formatCode>General</c:formatCode>
                <c:ptCount val="3"/>
                <c:pt idx="0">
                  <c:v>6.9079994000000006E-2</c:v>
                </c:pt>
                <c:pt idx="1">
                  <c:v>6.7409797600000002E-2</c:v>
                </c:pt>
                <c:pt idx="2">
                  <c:v>8.1070287200000007E-2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9-440A-9163-C367A6B6A8E3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Weighted'!$H$26,'1d Weighted'!$H$29,'1d Weighted'!$H$32)</c:f>
              <c:numCache>
                <c:formatCode>General</c:formatCode>
                <c:ptCount val="3"/>
                <c:pt idx="0">
                  <c:v>8.4751695599999996E-2</c:v>
                </c:pt>
                <c:pt idx="1">
                  <c:v>9.1532098399999998E-2</c:v>
                </c:pt>
                <c:pt idx="2">
                  <c:v>7.3482687199999994E-2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9-440A-9163-C367A6B6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Unweighted'!$H$35,'1d Unweighted'!$H$38,'1d Unweighted'!$H$41)</c:f>
              <c:numCache>
                <c:formatCode>General</c:formatCode>
                <c:ptCount val="3"/>
                <c:pt idx="0">
                  <c:v>1.9725879999999999E-3</c:v>
                </c:pt>
                <c:pt idx="1">
                  <c:v>4.1010482000000004E-3</c:v>
                </c:pt>
                <c:pt idx="2">
                  <c:v>7.7828538000000004E-3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C-41BA-955A-6E45C06A9D9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Weighted'!$H$36,'1d Weighted'!$H$39,'1d Weighted'!$H$42)</c:f>
              <c:numCache>
                <c:formatCode>General</c:formatCode>
                <c:ptCount val="3"/>
                <c:pt idx="0">
                  <c:v>2.3380812000000002E-3</c:v>
                </c:pt>
                <c:pt idx="1">
                  <c:v>4.1870461999999999E-3</c:v>
                </c:pt>
                <c:pt idx="2">
                  <c:v>6.0628864000000001E-3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C-41BA-955A-6E45C06A9D9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Weighted'!$H$37,'1d Weighted'!$H$40,'1d Weighted'!$H$43)</c:f>
              <c:numCache>
                <c:formatCode>General</c:formatCode>
                <c:ptCount val="3"/>
                <c:pt idx="0">
                  <c:v>2.4294545999999999E-3</c:v>
                </c:pt>
                <c:pt idx="1">
                  <c:v>4.3805427999999997E-3</c:v>
                </c:pt>
                <c:pt idx="2">
                  <c:v>5.6920184000000002E-3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C-41BA-955A-6E45C06A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Weighted'!$H$46,'1d Weighted'!$H$49,'1d Weighted'!$H$52)</c:f>
              <c:numCache>
                <c:formatCode>General</c:formatCode>
                <c:ptCount val="3"/>
                <c:pt idx="0">
                  <c:v>7.2561119999999999E-4</c:v>
                </c:pt>
                <c:pt idx="1">
                  <c:v>1.9887100000000004E-4</c:v>
                </c:pt>
                <c:pt idx="2">
                  <c:v>1.9833377999999998E-3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630-955F-54EF8503C1DF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Weighted'!$H$47,'1d Weighted'!$H$50,'1d Weighted'!$H$53)</c:f>
              <c:numCache>
                <c:formatCode>General</c:formatCode>
                <c:ptCount val="3"/>
                <c:pt idx="0">
                  <c:v>8.4923399999999993E-4</c:v>
                </c:pt>
                <c:pt idx="1">
                  <c:v>2.0962079999999999E-4</c:v>
                </c:pt>
                <c:pt idx="2">
                  <c:v>1.9242139999999998E-3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4-4630-955F-54EF8503C1DF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Weighted'!$H$48,'1d Weighted'!$H$51,'1d Weighted'!$H$54)</c:f>
              <c:numCache>
                <c:formatCode>General</c:formatCode>
                <c:ptCount val="3"/>
                <c:pt idx="0">
                  <c:v>1.0481049999999999E-3</c:v>
                </c:pt>
                <c:pt idx="1">
                  <c:v>6.0736340000000001E-4</c:v>
                </c:pt>
                <c:pt idx="2">
                  <c:v>2.2359581999999998E-3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4-4630-955F-54EF8503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Unweighted'!$H$2,'1d Unweighted'!$H$5,'1d Unweighted'!$H$9)</c:f>
              <c:numCache>
                <c:formatCode>General</c:formatCode>
                <c:ptCount val="3"/>
                <c:pt idx="0">
                  <c:v>0.38791070439999997</c:v>
                </c:pt>
                <c:pt idx="1">
                  <c:v>0.32497965779999999</c:v>
                </c:pt>
                <c:pt idx="2">
                  <c:v>0.26325219379999998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6-4A5B-858F-FA597B8DF488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Unweighted'!$H$3,'1d Unweighted'!$H$6,'1d Unweighted'!$H$9)</c:f>
              <c:numCache>
                <c:formatCode>General</c:formatCode>
                <c:ptCount val="3"/>
                <c:pt idx="0">
                  <c:v>0.40575341040000001</c:v>
                </c:pt>
                <c:pt idx="1">
                  <c:v>0.32936590119999998</c:v>
                </c:pt>
                <c:pt idx="2">
                  <c:v>0.26325219379999998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6-4A5B-858F-FA597B8DF488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Unweighted'!$H$4,'1d Unweighted'!$H$7,'1d Unweighted'!$H$10)</c:f>
              <c:numCache>
                <c:formatCode>General</c:formatCode>
                <c:ptCount val="3"/>
                <c:pt idx="0">
                  <c:v>0.37648118140000009</c:v>
                </c:pt>
                <c:pt idx="1">
                  <c:v>0.3343115196</c:v>
                </c:pt>
                <c:pt idx="2">
                  <c:v>0.2627340098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6-4A5B-858F-FA597B8D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Unweighted'!$H$13,'1d Unweighted'!$H$16,'1d Unweighted'!$H$19)</c:f>
              <c:numCache>
                <c:formatCode>General</c:formatCode>
                <c:ptCount val="3"/>
                <c:pt idx="0">
                  <c:v>4.3386206337999997</c:v>
                </c:pt>
                <c:pt idx="1">
                  <c:v>5.2954644789999996</c:v>
                </c:pt>
                <c:pt idx="2">
                  <c:v>8.1858070563999981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669-82D0-0F6DFE59CA2A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Unweighted'!$H$14,'1d Unweighted'!$H$17,'1d Unweighted'!$H$20)</c:f>
              <c:numCache>
                <c:formatCode>General</c:formatCode>
                <c:ptCount val="3"/>
                <c:pt idx="0">
                  <c:v>3.7828507210000004</c:v>
                </c:pt>
                <c:pt idx="1">
                  <c:v>5.1543226854000004</c:v>
                </c:pt>
                <c:pt idx="2">
                  <c:v>9.8666523238000003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1-4669-82D0-0F6DFE59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Unweighted'!$H$24,'1d Unweighted'!$H$27,'1d Unweighted'!$H$30)</c:f>
              <c:numCache>
                <c:formatCode>General</c:formatCode>
                <c:ptCount val="3"/>
                <c:pt idx="0">
                  <c:v>9.0760672400000006E-2</c:v>
                </c:pt>
                <c:pt idx="1">
                  <c:v>8.6425699199999997E-2</c:v>
                </c:pt>
                <c:pt idx="2">
                  <c:v>0.1067539622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158-994B-09CCB87278FD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Unweighted'!$H$25,'1d Unweighted'!$H$28,'1d Unweighted'!$H$31)</c:f>
              <c:numCache>
                <c:formatCode>General</c:formatCode>
                <c:ptCount val="3"/>
                <c:pt idx="0">
                  <c:v>8.7642420999999998E-2</c:v>
                </c:pt>
                <c:pt idx="1">
                  <c:v>8.6268957800000018E-2</c:v>
                </c:pt>
                <c:pt idx="2">
                  <c:v>9.4737194800000007E-2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3-4158-994B-09CCB87278FD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Unweighted'!$H$26,'1d Unweighted'!$H$29,'1d Unweighted'!$H$32)</c:f>
              <c:numCache>
                <c:formatCode>General</c:formatCode>
                <c:ptCount val="3"/>
                <c:pt idx="0">
                  <c:v>0.10242358600000001</c:v>
                </c:pt>
                <c:pt idx="1">
                  <c:v>0.10885004980000001</c:v>
                </c:pt>
                <c:pt idx="2">
                  <c:v>8.5848974800000005E-2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158-994B-09CCB872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Unweighted'!$H$35,'1d Unweighted'!$H$38,'1d Unweighted'!$H$41)</c:f>
              <c:numCache>
                <c:formatCode>General</c:formatCode>
                <c:ptCount val="3"/>
                <c:pt idx="0">
                  <c:v>1.9725879999999999E-3</c:v>
                </c:pt>
                <c:pt idx="1">
                  <c:v>4.1010482000000004E-3</c:v>
                </c:pt>
                <c:pt idx="2">
                  <c:v>7.7828538000000004E-3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99B-AE91-6964D74ED7C1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Unweighted'!$H$36,'1d Unweighted'!$H$39,'1d Unweighted'!$H$42)</c:f>
              <c:numCache>
                <c:formatCode>General</c:formatCode>
                <c:ptCount val="3"/>
                <c:pt idx="0">
                  <c:v>2.0209620000000003E-3</c:v>
                </c:pt>
                <c:pt idx="1">
                  <c:v>4.0902982000000001E-3</c:v>
                </c:pt>
                <c:pt idx="2">
                  <c:v>6.3101317999999986E-3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499B-AE91-6964D74ED7C1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Unweighted'!$H$37,'1d Unweighted'!$H$40,'1d Unweighted'!$H$43)</c:f>
              <c:numCache>
                <c:formatCode>General</c:formatCode>
                <c:ptCount val="3"/>
                <c:pt idx="0">
                  <c:v>2.4617039999999999E-3</c:v>
                </c:pt>
                <c:pt idx="1">
                  <c:v>4.5417898000000003E-3</c:v>
                </c:pt>
                <c:pt idx="2">
                  <c:v>5.7995164000000012E-3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B-499B-AE91-6964D74E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Weighted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/>
              <a:t>2D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Weighted'!$H$13,'2d Weighted'!$H$16,'2d Weighted'!$H$19)</c:f>
              <c:numCache>
                <c:formatCode>General</c:formatCode>
                <c:ptCount val="3"/>
                <c:pt idx="0">
                  <c:v>6.8233770326000016</c:v>
                </c:pt>
                <c:pt idx="1">
                  <c:v>6.2485978152000001</c:v>
                </c:pt>
                <c:pt idx="2">
                  <c:v>1.6175646537999999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D-4C6B-A174-E387A6BCF8E9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Weighted'!$H$14,'2d Weighted'!$H$17,'2d Weighted'!$H$20)</c:f>
              <c:numCache>
                <c:formatCode>General</c:formatCode>
                <c:ptCount val="3"/>
                <c:pt idx="0">
                  <c:v>7.6976438651999999</c:v>
                </c:pt>
                <c:pt idx="1">
                  <c:v>6.2344631275999998</c:v>
                </c:pt>
                <c:pt idx="2">
                  <c:v>2.5590883772000002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D-4C6B-A174-E387A6BC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Unweighted'!$H$46,'1d Unweighted'!$H$49,'1d Unweighted'!$H$52)</c:f>
              <c:numCache>
                <c:formatCode>General</c:formatCode>
                <c:ptCount val="3"/>
                <c:pt idx="0">
                  <c:v>7.3636120000000001E-4</c:v>
                </c:pt>
                <c:pt idx="1">
                  <c:v>2.6336980000000001E-4</c:v>
                </c:pt>
                <c:pt idx="2">
                  <c:v>2.1499595999999997E-3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0C5-9A0C-0F114B9CF3F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Unweighted'!$H$47,'1d Unweighted'!$H$50,'1d Unweighted'!$H$53)</c:f>
              <c:numCache>
                <c:formatCode>General</c:formatCode>
                <c:ptCount val="3"/>
                <c:pt idx="0">
                  <c:v>9.8360660000000014E-4</c:v>
                </c:pt>
                <c:pt idx="1">
                  <c:v>2.3649519999999996E-4</c:v>
                </c:pt>
                <c:pt idx="2">
                  <c:v>2.0048373999999999E-3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A-40C5-9A0C-0F114B9CF3F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Unweighted'!$H$48,'1d Unweighted'!$H$51,'1d Unweighted'!$H$54)</c:f>
              <c:numCache>
                <c:formatCode>General</c:formatCode>
                <c:ptCount val="3"/>
                <c:pt idx="0">
                  <c:v>1.0481049999999999E-3</c:v>
                </c:pt>
                <c:pt idx="1">
                  <c:v>6.7723700000000002E-4</c:v>
                </c:pt>
                <c:pt idx="2">
                  <c:v>2.2305832E-3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A-40C5-9A0C-0F114B9C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Weighted'!$H$24,'2d Weighted'!$H$27,'2d Weighted'!$H$30)</c:f>
              <c:numCache>
                <c:formatCode>General</c:formatCode>
                <c:ptCount val="3"/>
                <c:pt idx="0">
                  <c:v>8.556838180000001E-2</c:v>
                </c:pt>
                <c:pt idx="1">
                  <c:v>1.0734320000000001E-4</c:v>
                </c:pt>
                <c:pt idx="2">
                  <c:v>2.5306352399999999E-2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D58-AAEF-9E3905B8E4E4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Weighted'!$H$25,'2d Weighted'!$H$28,'2d Weighted'!$H$31)</c:f>
              <c:numCache>
                <c:formatCode>General</c:formatCode>
                <c:ptCount val="3"/>
                <c:pt idx="0">
                  <c:v>0.10361567600000002</c:v>
                </c:pt>
                <c:pt idx="1">
                  <c:v>1.2116499999999998E-4</c:v>
                </c:pt>
                <c:pt idx="2">
                  <c:v>3.2962405399999999E-2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0-4D58-AAEF-9E3905B8E4E4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Weighted'!$H$26,'2d Weighted'!$H$29,'2d Weighted'!$H$32)</c:f>
              <c:numCache>
                <c:formatCode>General</c:formatCode>
                <c:ptCount val="3"/>
                <c:pt idx="0">
                  <c:v>5.9969078000000009E-2</c:v>
                </c:pt>
                <c:pt idx="1">
                  <c:v>1.0865200000000002E-4</c:v>
                </c:pt>
                <c:pt idx="2">
                  <c:v>5.2339072599999995E-2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0-4D58-AAEF-9E3905B8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Weighted'!$H$35,'2d Weighted'!$H$38,'2d Weighted'!$H$41)</c:f>
              <c:numCache>
                <c:formatCode>General</c:formatCode>
                <c:ptCount val="3"/>
                <c:pt idx="0">
                  <c:v>2.5767266800000001E-2</c:v>
                </c:pt>
                <c:pt idx="1">
                  <c:v>5.0260682599999995E-2</c:v>
                </c:pt>
                <c:pt idx="2">
                  <c:v>4.0720236800000004E-2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2BE-AA03-B2D285B110E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Weighted'!$H$36,'2d Weighted'!$H$39,'2d Weighted'!$H$42)</c:f>
              <c:numCache>
                <c:formatCode>General</c:formatCode>
                <c:ptCount val="3"/>
                <c:pt idx="0">
                  <c:v>1.8597151200000002E-2</c:v>
                </c:pt>
                <c:pt idx="1">
                  <c:v>5.0266057399999994E-2</c:v>
                </c:pt>
                <c:pt idx="2">
                  <c:v>3.6893308199999995E-2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2BE-AA03-B2D285B110E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Weighted'!$H$37,'2d Weighted'!$H$40,'2d Weighted'!$H$43)</c:f>
              <c:numCache>
                <c:formatCode>General</c:formatCode>
                <c:ptCount val="3"/>
                <c:pt idx="0">
                  <c:v>1.7312550400000001E-2</c:v>
                </c:pt>
                <c:pt idx="1">
                  <c:v>5.0255307800000003E-2</c:v>
                </c:pt>
                <c:pt idx="2">
                  <c:v>3.34802472E-2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2BE-AA03-B2D285B1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Weighted'!$H$46,'2d Weighted'!$H$49,'2d Weighted'!$H$52)</c:f>
              <c:numCache>
                <c:formatCode>General</c:formatCode>
                <c:ptCount val="3"/>
                <c:pt idx="0">
                  <c:v>7.3636120000000001E-4</c:v>
                </c:pt>
                <c:pt idx="1">
                  <c:v>2.1768339999999999E-3</c:v>
                </c:pt>
                <c:pt idx="2">
                  <c:v>1.7414671999999999E-3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C-4E2C-8338-D69695241DAD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Weighted'!$H$47,'2d Weighted'!$H$50,'2d Weighted'!$H$53)</c:f>
              <c:numCache>
                <c:formatCode>General</c:formatCode>
                <c:ptCount val="3"/>
                <c:pt idx="0">
                  <c:v>1.719968E-4</c:v>
                </c:pt>
                <c:pt idx="1">
                  <c:v>2.1768339999999999E-3</c:v>
                </c:pt>
                <c:pt idx="2">
                  <c:v>1.4834722000000001E-3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C-4E2C-8338-D69695241DAD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Weighted'!$H$48,'2d Weighted'!$H$51,'2d Weighted'!$H$54)</c:f>
              <c:numCache>
                <c:formatCode>General</c:formatCode>
                <c:ptCount val="3"/>
                <c:pt idx="0">
                  <c:v>2.311204E-4</c:v>
                </c:pt>
                <c:pt idx="1">
                  <c:v>2.1768339999999999E-3</c:v>
                </c:pt>
                <c:pt idx="2">
                  <c:v>1.9779628E-3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C-4E2C-8338-D6969524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Unweighted'!$H$2,'2d Unweighted'!$H$5,'2d Unweighted'!$H$8)</c:f>
              <c:numCache>
                <c:formatCode>General</c:formatCode>
                <c:ptCount val="3"/>
                <c:pt idx="0">
                  <c:v>0.35012531039999994</c:v>
                </c:pt>
                <c:pt idx="1">
                  <c:v>0.53511598120000003</c:v>
                </c:pt>
                <c:pt idx="2">
                  <c:v>0.37789550500000002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580-85B6-8E84432D940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Unweighted'!$H$3,'2d Unweighted'!$H$6,'2d Unweighted'!$H$9)</c:f>
              <c:numCache>
                <c:formatCode>General</c:formatCode>
                <c:ptCount val="3"/>
                <c:pt idx="0">
                  <c:v>0.30863053940000001</c:v>
                </c:pt>
                <c:pt idx="1">
                  <c:v>0.53523689159999999</c:v>
                </c:pt>
                <c:pt idx="2">
                  <c:v>0.35557559159999996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5-4580-85B6-8E84432D940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Unweighted'!$H$4,'2d Unweighted'!$H$7,'2d Unweighted'!$H$10)</c:f>
              <c:numCache>
                <c:formatCode>General</c:formatCode>
                <c:ptCount val="3"/>
                <c:pt idx="0">
                  <c:v>0.30672769700000002</c:v>
                </c:pt>
                <c:pt idx="1">
                  <c:v>0.53514151080000005</c:v>
                </c:pt>
                <c:pt idx="2">
                  <c:v>0.35294037500000003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5-4580-85B6-8E84432D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Unweighted'!$H$13,'2d Unweighted'!$H$16,'2d Unweighted'!$H$19)</c:f>
              <c:numCache>
                <c:formatCode>General</c:formatCode>
                <c:ptCount val="3"/>
                <c:pt idx="0">
                  <c:v>9.2856124314000006</c:v>
                </c:pt>
                <c:pt idx="1">
                  <c:v>6.8891916112000002</c:v>
                </c:pt>
                <c:pt idx="2">
                  <c:v>1.9877000758000001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9-4DF3-B6AB-7240C6A3833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Unweighted'!$H$14,'2d Unweighted'!$H$17,'2d Unweighted'!$H$20)</c:f>
              <c:numCache>
                <c:formatCode>General</c:formatCode>
                <c:ptCount val="3"/>
                <c:pt idx="0">
                  <c:v>10.664474722</c:v>
                </c:pt>
                <c:pt idx="1">
                  <c:v>6.9043819433999998</c:v>
                </c:pt>
                <c:pt idx="2">
                  <c:v>3.1194201363999996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9-4DF3-B6AB-7240C6A3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Unweighted'!$H$24,'2d Unweighted'!$H$27,'2d Unweighted'!$H$30)</c:f>
              <c:numCache>
                <c:formatCode>General</c:formatCode>
                <c:ptCount val="3"/>
                <c:pt idx="0">
                  <c:v>0.1014156132</c:v>
                </c:pt>
                <c:pt idx="1">
                  <c:v>2.9614649999999999E-3</c:v>
                </c:pt>
                <c:pt idx="2">
                  <c:v>3.2096687799999996E-2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4-4694-8C2B-4B93AFBD7513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Unweighted'!$H$25,'2d Unweighted'!$H$28,'2d Unweighted'!$H$31)</c:f>
              <c:numCache>
                <c:formatCode>General</c:formatCode>
                <c:ptCount val="3"/>
                <c:pt idx="0">
                  <c:v>0.13899602080000001</c:v>
                </c:pt>
                <c:pt idx="1">
                  <c:v>2.9616222000000002E-3</c:v>
                </c:pt>
                <c:pt idx="2">
                  <c:v>5.0470869200000004E-2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4-4694-8C2B-4B93AFBD7513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Unweighted'!$H$26,'2d Unweighted'!$H$29,'2d Unweighted'!$H$32)</c:f>
              <c:numCache>
                <c:formatCode>General</c:formatCode>
                <c:ptCount val="3"/>
                <c:pt idx="0">
                  <c:v>9.2277518400000008E-2</c:v>
                </c:pt>
                <c:pt idx="1">
                  <c:v>2.9457993999999999E-3</c:v>
                </c:pt>
                <c:pt idx="2">
                  <c:v>6.6038981999999996E-2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4-4694-8C2B-4B93AFBD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Unweighted'!$H$35,'2d Unweighted'!$H$38,'2d Unweighted'!$H$41)</c:f>
              <c:numCache>
                <c:formatCode>General</c:formatCode>
                <c:ptCount val="3"/>
                <c:pt idx="0">
                  <c:v>2.59930128E-2</c:v>
                </c:pt>
                <c:pt idx="1">
                  <c:v>5.0051061600000002E-2</c:v>
                </c:pt>
                <c:pt idx="2">
                  <c:v>4.1913463999999998E-2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D-4017-A73F-6463E3883C0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Unweighted'!$H$36,'2d Unweighted'!$H$39,'2d Unweighted'!$H$42)</c:f>
              <c:numCache>
                <c:formatCode>General</c:formatCode>
                <c:ptCount val="3"/>
                <c:pt idx="0">
                  <c:v>1.9854877799999997E-2</c:v>
                </c:pt>
                <c:pt idx="1">
                  <c:v>5.0088685799999998E-2</c:v>
                </c:pt>
                <c:pt idx="2">
                  <c:v>3.8016661799999997E-2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4017-A73F-6463E3883C0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Unweighted'!$H$37,'2d Unweighted'!$H$40,'2d Unweighted'!$H$43)</c:f>
              <c:numCache>
                <c:formatCode>General</c:formatCode>
                <c:ptCount val="3"/>
                <c:pt idx="0">
                  <c:v>1.9441010599999999E-2</c:v>
                </c:pt>
                <c:pt idx="1">
                  <c:v>4.9997312400000007E-2</c:v>
                </c:pt>
                <c:pt idx="2">
                  <c:v>3.6414941999999999E-2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D-4017-A73F-6463E38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59766</xdr:colOff>
      <xdr:row>0</xdr:row>
      <xdr:rowOff>0</xdr:rowOff>
    </xdr:from>
    <xdr:to>
      <xdr:col>22</xdr:col>
      <xdr:colOff>160925</xdr:colOff>
      <xdr:row>19</xdr:row>
      <xdr:rowOff>95216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D35F0-1907-44D5-8EA7-0F285C6E5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567764</xdr:colOff>
      <xdr:row>7</xdr:row>
      <xdr:rowOff>37352</xdr:rowOff>
    </xdr:from>
    <xdr:to>
      <xdr:col>22</xdr:col>
      <xdr:colOff>56335</xdr:colOff>
      <xdr:row>26</xdr:row>
      <xdr:rowOff>132568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D0654-7A50-467A-B92E-364C9596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306294</xdr:colOff>
      <xdr:row>18</xdr:row>
      <xdr:rowOff>44822</xdr:rowOff>
    </xdr:from>
    <xdr:to>
      <xdr:col>21</xdr:col>
      <xdr:colOff>407453</xdr:colOff>
      <xdr:row>37</xdr:row>
      <xdr:rowOff>140038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80576E-8136-4DBD-8D3D-152E2E34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224118</xdr:colOff>
      <xdr:row>30</xdr:row>
      <xdr:rowOff>179295</xdr:rowOff>
    </xdr:from>
    <xdr:to>
      <xdr:col>21</xdr:col>
      <xdr:colOff>325277</xdr:colOff>
      <xdr:row>50</xdr:row>
      <xdr:rowOff>87746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8EDB3-F45A-441E-954B-301E8B724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22412</xdr:colOff>
      <xdr:row>46</xdr:row>
      <xdr:rowOff>112059</xdr:rowOff>
    </xdr:from>
    <xdr:to>
      <xdr:col>22</xdr:col>
      <xdr:colOff>123571</xdr:colOff>
      <xdr:row>66</xdr:row>
      <xdr:rowOff>20509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77F302-14F3-43BB-8604-DA57DBF1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231216</xdr:colOff>
      <xdr:row>1</xdr:row>
      <xdr:rowOff>177800</xdr:rowOff>
    </xdr:from>
    <xdr:to>
      <xdr:col>20</xdr:col>
      <xdr:colOff>332375</xdr:colOff>
      <xdr:row>21</xdr:row>
      <xdr:rowOff>88866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9781-11DD-40F6-B121-A8E3F1C3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205814</xdr:colOff>
      <xdr:row>6</xdr:row>
      <xdr:rowOff>113552</xdr:rowOff>
    </xdr:from>
    <xdr:to>
      <xdr:col>19</xdr:col>
      <xdr:colOff>303985</xdr:colOff>
      <xdr:row>26</xdr:row>
      <xdr:rowOff>24618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54F3B-2B30-4741-B8B3-C1078F0E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137832</xdr:colOff>
      <xdr:row>9</xdr:row>
      <xdr:rowOff>7470</xdr:rowOff>
    </xdr:from>
    <xdr:to>
      <xdr:col>20</xdr:col>
      <xdr:colOff>238991</xdr:colOff>
      <xdr:row>28</xdr:row>
      <xdr:rowOff>102686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386F4-70C9-4752-A3DE-07111F17F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242047</xdr:colOff>
      <xdr:row>14</xdr:row>
      <xdr:rowOff>76574</xdr:rowOff>
    </xdr:from>
    <xdr:to>
      <xdr:col>20</xdr:col>
      <xdr:colOff>343206</xdr:colOff>
      <xdr:row>33</xdr:row>
      <xdr:rowOff>169175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89DE1-35D3-4AE7-848B-2C4CF6C5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299570</xdr:colOff>
      <xdr:row>30</xdr:row>
      <xdr:rowOff>116541</xdr:rowOff>
    </xdr:from>
    <xdr:to>
      <xdr:col>20</xdr:col>
      <xdr:colOff>400729</xdr:colOff>
      <xdr:row>50</xdr:row>
      <xdr:rowOff>27606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E3D56-1367-4CD8-83BE-271BBD9A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730252</xdr:colOff>
      <xdr:row>4</xdr:row>
      <xdr:rowOff>133350</xdr:rowOff>
    </xdr:from>
    <xdr:to>
      <xdr:col>9</xdr:col>
      <xdr:colOff>228161</xdr:colOff>
      <xdr:row>24</xdr:row>
      <xdr:rowOff>44416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E59B8-5BE4-47C3-B60C-24DBBD39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0</xdr:row>
      <xdr:rowOff>0</xdr:rowOff>
    </xdr:from>
    <xdr:to>
      <xdr:col>19</xdr:col>
      <xdr:colOff>371221</xdr:colOff>
      <xdr:row>19</xdr:row>
      <xdr:rowOff>95216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6356B-0D0A-4C04-B32D-32EFDE6D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78068</xdr:colOff>
      <xdr:row>5</xdr:row>
      <xdr:rowOff>51920</xdr:rowOff>
    </xdr:from>
    <xdr:to>
      <xdr:col>19</xdr:col>
      <xdr:colOff>179227</xdr:colOff>
      <xdr:row>24</xdr:row>
      <xdr:rowOff>147136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E74A0-E96E-4E74-ACDA-81ECD481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531533</xdr:colOff>
      <xdr:row>15</xdr:row>
      <xdr:rowOff>101974</xdr:rowOff>
    </xdr:from>
    <xdr:to>
      <xdr:col>18</xdr:col>
      <xdr:colOff>416792</xdr:colOff>
      <xdr:row>35</xdr:row>
      <xdr:rowOff>10425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601E5-9F38-438C-945B-D89A2F22D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595406</xdr:colOff>
      <xdr:row>36</xdr:row>
      <xdr:rowOff>33991</xdr:rowOff>
    </xdr:from>
    <xdr:to>
      <xdr:col>18</xdr:col>
      <xdr:colOff>480665</xdr:colOff>
      <xdr:row>55</xdr:row>
      <xdr:rowOff>129206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29B8F7-001E-476E-B36E-5BDDFDB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1136652</xdr:colOff>
      <xdr:row>9</xdr:row>
      <xdr:rowOff>6350</xdr:rowOff>
    </xdr:from>
    <xdr:to>
      <xdr:col>10</xdr:col>
      <xdr:colOff>240861</xdr:colOff>
      <xdr:row>28</xdr:row>
      <xdr:rowOff>101566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B9C93E-06E0-4D8F-A7D8-CC16645B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5</xdr:row>
      <xdr:rowOff>43702</xdr:rowOff>
    </xdr:from>
    <xdr:to>
      <xdr:col>19</xdr:col>
      <xdr:colOff>377571</xdr:colOff>
      <xdr:row>24</xdr:row>
      <xdr:rowOff>138918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1E62B9-1383-4C53-817D-06F7CD86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554318</xdr:colOff>
      <xdr:row>8</xdr:row>
      <xdr:rowOff>51920</xdr:rowOff>
    </xdr:from>
    <xdr:to>
      <xdr:col>19</xdr:col>
      <xdr:colOff>45877</xdr:colOff>
      <xdr:row>27</xdr:row>
      <xdr:rowOff>147136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8E7660-9C54-48E8-8068-9920D24B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531533</xdr:colOff>
      <xdr:row>13</xdr:row>
      <xdr:rowOff>51174</xdr:rowOff>
    </xdr:from>
    <xdr:to>
      <xdr:col>18</xdr:col>
      <xdr:colOff>23092</xdr:colOff>
      <xdr:row>32</xdr:row>
      <xdr:rowOff>143775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567C1B-8DEA-48E7-9299-7E9C83CD8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106456</xdr:colOff>
      <xdr:row>23</xdr:row>
      <xdr:rowOff>135591</xdr:rowOff>
    </xdr:from>
    <xdr:to>
      <xdr:col>19</xdr:col>
      <xdr:colOff>207615</xdr:colOff>
      <xdr:row>43</xdr:row>
      <xdr:rowOff>46656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E4D2A-19FC-407D-90DB-DDB0AF580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zoomScale="85" zoomScaleNormal="85" workbookViewId="0">
      <selection activeCell="J24" sqref="J24"/>
    </sheetView>
  </sheetViews>
  <sheetFormatPr defaultRowHeight="14.5" x14ac:dyDescent="0.35"/>
  <cols>
    <col min="1" max="1" width="23" customWidth="1"/>
  </cols>
  <sheetData>
    <row r="1" spans="1:9" x14ac:dyDescent="0.35">
      <c r="B1" s="2" t="s">
        <v>13</v>
      </c>
      <c r="C1" s="2"/>
      <c r="D1" s="2"/>
      <c r="E1" s="2"/>
      <c r="F1" s="2"/>
      <c r="H1" t="s">
        <v>14</v>
      </c>
      <c r="I1" t="s">
        <v>15</v>
      </c>
    </row>
    <row r="2" spans="1:9" x14ac:dyDescent="0.35">
      <c r="A2" t="s">
        <v>4</v>
      </c>
      <c r="B2">
        <v>0.35401253500000002</v>
      </c>
      <c r="C2">
        <v>0.35384786400000001</v>
      </c>
      <c r="D2">
        <v>0.35369646999999999</v>
      </c>
      <c r="E2">
        <v>0.35409360299999998</v>
      </c>
      <c r="F2">
        <v>0.35390238099999999</v>
      </c>
      <c r="H2">
        <f>AVERAGE(B2:F2)</f>
        <v>0.35391057059999997</v>
      </c>
      <c r="I2">
        <f>STDEV(B2:F2)</f>
        <v>1.5308155707759253E-4</v>
      </c>
    </row>
    <row r="3" spans="1:9" x14ac:dyDescent="0.35">
      <c r="A3" t="s">
        <v>5</v>
      </c>
      <c r="B3">
        <v>0.30464838799999999</v>
      </c>
      <c r="C3">
        <v>0.30471526900000001</v>
      </c>
      <c r="D3">
        <v>0.30426640199999999</v>
      </c>
      <c r="E3">
        <v>0.30460131899999998</v>
      </c>
      <c r="F3">
        <v>0.30449790199999999</v>
      </c>
      <c r="H3">
        <f t="shared" ref="H3:H10" si="0">AVERAGE(B3:F3)</f>
        <v>0.304545856</v>
      </c>
      <c r="I3">
        <f t="shared" ref="I3:I10" si="1">STDEV(B3:F3)</f>
        <v>1.7513126804914511E-4</v>
      </c>
    </row>
    <row r="4" spans="1:9" x14ac:dyDescent="0.35">
      <c r="A4" t="s">
        <v>6</v>
      </c>
      <c r="B4">
        <v>0.27741248499999999</v>
      </c>
      <c r="C4">
        <v>0.27716482399999998</v>
      </c>
      <c r="D4">
        <v>0.276624078</v>
      </c>
      <c r="E4">
        <v>0.27748619200000002</v>
      </c>
      <c r="F4">
        <v>0.276843901</v>
      </c>
      <c r="H4">
        <f t="shared" si="0"/>
        <v>0.27710629600000003</v>
      </c>
      <c r="I4">
        <f t="shared" si="1"/>
        <v>3.6840315446193148E-4</v>
      </c>
    </row>
    <row r="5" spans="1:9" x14ac:dyDescent="0.35">
      <c r="A5" t="s">
        <v>7</v>
      </c>
      <c r="B5">
        <v>0.58781673199999995</v>
      </c>
      <c r="C5">
        <v>0.58780197499999998</v>
      </c>
      <c r="D5">
        <v>0.58790998900000002</v>
      </c>
      <c r="E5">
        <v>0.58782092900000005</v>
      </c>
      <c r="F5">
        <v>0.58784275900000005</v>
      </c>
      <c r="H5">
        <f t="shared" si="0"/>
        <v>0.58783847680000001</v>
      </c>
      <c r="I5">
        <f t="shared" si="1"/>
        <v>4.2560177986016468E-5</v>
      </c>
    </row>
    <row r="6" spans="1:9" x14ac:dyDescent="0.35">
      <c r="A6" t="s">
        <v>8</v>
      </c>
      <c r="B6">
        <v>0.58773438200000006</v>
      </c>
      <c r="C6">
        <v>0.58771528799999995</v>
      </c>
      <c r="D6">
        <v>0.58776943299999995</v>
      </c>
      <c r="E6">
        <v>0.58787761900000002</v>
      </c>
      <c r="F6">
        <v>0.58793363399999998</v>
      </c>
      <c r="H6">
        <f t="shared" si="0"/>
        <v>0.58780607119999995</v>
      </c>
      <c r="I6">
        <f t="shared" si="1"/>
        <v>9.5019266634198193E-5</v>
      </c>
    </row>
    <row r="7" spans="1:9" x14ac:dyDescent="0.35">
      <c r="A7" t="s">
        <v>9</v>
      </c>
      <c r="B7">
        <v>0.58765640299999999</v>
      </c>
      <c r="C7">
        <v>0.58776824599999999</v>
      </c>
      <c r="D7">
        <v>0.58780039399999995</v>
      </c>
      <c r="E7">
        <v>0.58767671499999996</v>
      </c>
      <c r="F7">
        <v>0.58791970400000004</v>
      </c>
      <c r="H7">
        <f t="shared" si="0"/>
        <v>0.58776429239999994</v>
      </c>
      <c r="I7">
        <f t="shared" si="1"/>
        <v>1.0580837102188298E-4</v>
      </c>
    </row>
    <row r="8" spans="1:9" x14ac:dyDescent="0.35">
      <c r="A8" t="s">
        <v>0</v>
      </c>
      <c r="B8">
        <v>0.45980068600000001</v>
      </c>
      <c r="C8">
        <v>0.45961367400000003</v>
      </c>
      <c r="D8">
        <v>0.45957244200000003</v>
      </c>
      <c r="E8">
        <v>0.45956218300000001</v>
      </c>
      <c r="F8">
        <v>0.45950460100000001</v>
      </c>
      <c r="H8">
        <f t="shared" si="0"/>
        <v>0.45961071720000002</v>
      </c>
      <c r="I8">
        <f t="shared" si="1"/>
        <v>1.1311288061799108E-4</v>
      </c>
    </row>
    <row r="9" spans="1:9" x14ac:dyDescent="0.35">
      <c r="A9" t="s">
        <v>1</v>
      </c>
      <c r="B9">
        <v>0.43732458299999999</v>
      </c>
      <c r="C9">
        <v>0.43774788199999998</v>
      </c>
      <c r="D9">
        <v>0.437865648</v>
      </c>
      <c r="E9">
        <v>0.43759971600000003</v>
      </c>
      <c r="F9">
        <v>0.43785400400000002</v>
      </c>
      <c r="H9">
        <f t="shared" si="0"/>
        <v>0.43767836659999998</v>
      </c>
      <c r="I9">
        <f t="shared" si="1"/>
        <v>2.2477987143603711E-4</v>
      </c>
    </row>
    <row r="10" spans="1:9" x14ac:dyDescent="0.35">
      <c r="A10" t="s">
        <v>2</v>
      </c>
      <c r="B10">
        <v>0.42625470100000001</v>
      </c>
      <c r="C10">
        <v>0.42611632100000002</v>
      </c>
      <c r="D10">
        <v>0.42650149399999998</v>
      </c>
      <c r="E10">
        <v>0.42639249699999998</v>
      </c>
      <c r="F10">
        <v>0.42634216200000002</v>
      </c>
      <c r="H10">
        <f t="shared" si="0"/>
        <v>0.42632143500000003</v>
      </c>
      <c r="I10">
        <f t="shared" si="1"/>
        <v>1.452806246596406E-4</v>
      </c>
    </row>
    <row r="12" spans="1:9" x14ac:dyDescent="0.35">
      <c r="B12" s="2" t="s">
        <v>10</v>
      </c>
      <c r="C12" s="2"/>
      <c r="D12" s="2"/>
      <c r="E12" s="2"/>
      <c r="F12" s="2"/>
    </row>
    <row r="13" spans="1:9" x14ac:dyDescent="0.35">
      <c r="A13" t="s">
        <v>4</v>
      </c>
      <c r="B13">
        <v>6.8525495010000004</v>
      </c>
      <c r="C13">
        <v>6.818704898</v>
      </c>
      <c r="D13">
        <v>6.7784307200000002</v>
      </c>
      <c r="E13">
        <v>6.8460462230000001</v>
      </c>
      <c r="F13">
        <v>6.8211538210000002</v>
      </c>
      <c r="H13">
        <f>AVERAGE(B13:F13)</f>
        <v>6.8233770326000016</v>
      </c>
      <c r="I13">
        <f>STDEV(B13:F13)</f>
        <v>2.9205597211049567E-2</v>
      </c>
    </row>
    <row r="14" spans="1:9" x14ac:dyDescent="0.35">
      <c r="A14" t="s">
        <v>5</v>
      </c>
      <c r="B14">
        <v>7.6917353530000003</v>
      </c>
      <c r="C14">
        <v>7.6929661869999997</v>
      </c>
      <c r="D14">
        <v>7.7086654430000001</v>
      </c>
      <c r="E14">
        <v>7.6778966559999997</v>
      </c>
      <c r="F14">
        <v>7.7169556869999996</v>
      </c>
      <c r="H14">
        <f t="shared" ref="H14:H20" si="2">AVERAGE(B14:F14)</f>
        <v>7.6976438651999999</v>
      </c>
      <c r="I14">
        <f t="shared" ref="I14:I20" si="3">STDEV(B14:F14)</f>
        <v>1.5339207112700391E-2</v>
      </c>
    </row>
    <row r="15" spans="1:9" x14ac:dyDescent="0.35">
      <c r="A15" t="s">
        <v>6</v>
      </c>
    </row>
    <row r="16" spans="1:9" x14ac:dyDescent="0.35">
      <c r="A16" t="s">
        <v>7</v>
      </c>
      <c r="B16">
        <v>6.22942661</v>
      </c>
      <c r="C16">
        <v>6.2267560199999998</v>
      </c>
      <c r="D16">
        <v>6.2766567459999996</v>
      </c>
      <c r="E16">
        <v>6.2514370919999998</v>
      </c>
      <c r="F16">
        <v>6.2587126079999997</v>
      </c>
      <c r="H16">
        <f t="shared" si="2"/>
        <v>6.2485978152000001</v>
      </c>
      <c r="I16">
        <f t="shared" si="3"/>
        <v>2.0870273417904508E-2</v>
      </c>
    </row>
    <row r="17" spans="1:9" x14ac:dyDescent="0.35">
      <c r="A17" t="s">
        <v>8</v>
      </c>
      <c r="B17">
        <v>6.263570423</v>
      </c>
      <c r="C17">
        <v>6.2199319329999998</v>
      </c>
      <c r="D17">
        <v>6.2355754890000004</v>
      </c>
      <c r="E17">
        <v>6.2456783280000003</v>
      </c>
      <c r="F17">
        <v>6.2075594650000001</v>
      </c>
      <c r="H17">
        <f t="shared" si="2"/>
        <v>6.2344631275999998</v>
      </c>
      <c r="I17">
        <f t="shared" si="3"/>
        <v>2.184728467794652E-2</v>
      </c>
    </row>
    <row r="18" spans="1:9" x14ac:dyDescent="0.35">
      <c r="A18" t="s">
        <v>9</v>
      </c>
    </row>
    <row r="19" spans="1:9" x14ac:dyDescent="0.35">
      <c r="A19" t="s">
        <v>0</v>
      </c>
      <c r="B19" s="1">
        <v>1.6307568349999999</v>
      </c>
      <c r="C19" s="1">
        <v>1.6162938389999999</v>
      </c>
      <c r="D19" s="1">
        <v>1.6285716219999999</v>
      </c>
      <c r="E19" s="1">
        <v>1.609434845</v>
      </c>
      <c r="F19" s="1">
        <v>1.6027661280000001</v>
      </c>
      <c r="H19">
        <f t="shared" si="2"/>
        <v>1.6175646537999999</v>
      </c>
      <c r="I19">
        <f t="shared" si="3"/>
        <v>1.2061220097933307E-2</v>
      </c>
    </row>
    <row r="20" spans="1:9" x14ac:dyDescent="0.35">
      <c r="A20" t="s">
        <v>1</v>
      </c>
      <c r="B20" s="1">
        <v>2.5576151710000001</v>
      </c>
      <c r="C20" s="1">
        <v>2.5957209049999999</v>
      </c>
      <c r="D20" s="1">
        <v>2.5307531000000001</v>
      </c>
      <c r="E20" s="1">
        <v>2.5463718700000002</v>
      </c>
      <c r="F20" s="1">
        <v>2.56498084</v>
      </c>
      <c r="H20">
        <f t="shared" si="2"/>
        <v>2.5590883772000002</v>
      </c>
      <c r="I20">
        <f t="shared" si="3"/>
        <v>2.4204498738578255E-2</v>
      </c>
    </row>
    <row r="21" spans="1:9" x14ac:dyDescent="0.35">
      <c r="A21" t="s">
        <v>2</v>
      </c>
    </row>
    <row r="23" spans="1:9" x14ac:dyDescent="0.35">
      <c r="B23" s="2" t="s">
        <v>3</v>
      </c>
      <c r="C23" s="2"/>
      <c r="D23" s="2"/>
      <c r="E23" s="2"/>
      <c r="F23" s="2"/>
    </row>
    <row r="24" spans="1:9" x14ac:dyDescent="0.35">
      <c r="A24" t="s">
        <v>4</v>
      </c>
      <c r="B24">
        <v>8.5964526999999999E-2</v>
      </c>
      <c r="C24">
        <v>8.5660929999999996E-2</v>
      </c>
      <c r="D24">
        <v>8.5726567000000004E-2</v>
      </c>
      <c r="E24">
        <v>8.4889325000000002E-2</v>
      </c>
      <c r="F24">
        <v>8.5600560000000006E-2</v>
      </c>
      <c r="H24">
        <f t="shared" ref="H24:H32" si="4">AVERAGE(B24:F24)</f>
        <v>8.556838180000001E-2</v>
      </c>
      <c r="I24">
        <f t="shared" ref="I24:I32" si="5">STDEV(B24:F24)</f>
        <v>4.0394068886619904E-4</v>
      </c>
    </row>
    <row r="25" spans="1:9" x14ac:dyDescent="0.35">
      <c r="A25" t="s">
        <v>5</v>
      </c>
      <c r="B25">
        <v>0.10384935000000001</v>
      </c>
      <c r="C25">
        <v>0.103643472</v>
      </c>
      <c r="D25">
        <v>0.104053915</v>
      </c>
      <c r="E25">
        <v>0.10343932</v>
      </c>
      <c r="F25">
        <v>0.103092323</v>
      </c>
      <c r="H25">
        <f t="shared" si="4"/>
        <v>0.10361567600000002</v>
      </c>
      <c r="I25">
        <f t="shared" si="5"/>
        <v>3.7162796529526692E-4</v>
      </c>
    </row>
    <row r="26" spans="1:9" x14ac:dyDescent="0.35">
      <c r="A26" t="s">
        <v>6</v>
      </c>
      <c r="B26">
        <v>6.0265556999999997E-2</v>
      </c>
      <c r="C26">
        <v>5.9756147000000003E-2</v>
      </c>
      <c r="D26">
        <v>5.9925777E-2</v>
      </c>
      <c r="E26">
        <v>5.9889616999999999E-2</v>
      </c>
      <c r="F26">
        <v>6.0008291999999998E-2</v>
      </c>
      <c r="H26">
        <f t="shared" si="4"/>
        <v>5.9969078000000009E-2</v>
      </c>
      <c r="I26">
        <f t="shared" si="5"/>
        <v>1.8905433948999782E-4</v>
      </c>
    </row>
    <row r="27" spans="1:9" x14ac:dyDescent="0.35">
      <c r="A27" t="s">
        <v>7</v>
      </c>
      <c r="B27">
        <v>1.14499E-4</v>
      </c>
      <c r="C27">
        <v>1.15117E-4</v>
      </c>
      <c r="D27">
        <v>1.09466E-4</v>
      </c>
      <c r="E27" s="1">
        <v>9.4900000000000003E-5</v>
      </c>
      <c r="F27">
        <v>1.02734E-4</v>
      </c>
      <c r="H27">
        <f t="shared" si="4"/>
        <v>1.0734320000000001E-4</v>
      </c>
      <c r="I27">
        <f t="shared" si="5"/>
        <v>8.5472462056500985E-6</v>
      </c>
    </row>
    <row r="28" spans="1:9" x14ac:dyDescent="0.35">
      <c r="A28" t="s">
        <v>8</v>
      </c>
      <c r="B28" s="1">
        <v>9.0799999999999998E-5</v>
      </c>
      <c r="C28">
        <v>1.5502300000000001E-4</v>
      </c>
      <c r="D28">
        <v>1.02942E-4</v>
      </c>
      <c r="E28">
        <v>1.51213E-4</v>
      </c>
      <c r="F28" s="1">
        <v>1.05847E-4</v>
      </c>
      <c r="H28">
        <f t="shared" si="4"/>
        <v>1.2116499999999998E-4</v>
      </c>
      <c r="I28">
        <f t="shared" si="5"/>
        <v>2.9740538604739496E-5</v>
      </c>
    </row>
    <row r="29" spans="1:9" x14ac:dyDescent="0.35">
      <c r="A29" t="s">
        <v>9</v>
      </c>
      <c r="B29" s="1">
        <v>6.8100000000000002E-5</v>
      </c>
      <c r="C29" s="1">
        <v>1.01377E-4</v>
      </c>
      <c r="D29" s="1">
        <v>8.81E-5</v>
      </c>
      <c r="E29" s="1">
        <v>1.6175799999999999E-4</v>
      </c>
      <c r="F29">
        <v>1.2392499999999999E-4</v>
      </c>
      <c r="H29">
        <f t="shared" si="4"/>
        <v>1.0865200000000002E-4</v>
      </c>
      <c r="I29">
        <f t="shared" si="5"/>
        <v>3.5962782143488281E-5</v>
      </c>
    </row>
    <row r="30" spans="1:9" x14ac:dyDescent="0.35">
      <c r="A30" t="s">
        <v>0</v>
      </c>
      <c r="B30">
        <v>2.5555794E-2</v>
      </c>
      <c r="C30">
        <v>2.5149100000000001E-2</v>
      </c>
      <c r="D30">
        <v>2.5130175000000001E-2</v>
      </c>
      <c r="E30">
        <v>2.5247638999999999E-2</v>
      </c>
      <c r="F30">
        <v>2.5449053999999999E-2</v>
      </c>
      <c r="H30">
        <f t="shared" si="4"/>
        <v>2.5306352399999999E-2</v>
      </c>
      <c r="I30">
        <f t="shared" si="5"/>
        <v>1.8828098375114723E-4</v>
      </c>
    </row>
    <row r="31" spans="1:9" x14ac:dyDescent="0.35">
      <c r="A31" t="s">
        <v>1</v>
      </c>
      <c r="B31">
        <v>3.2987951000000001E-2</v>
      </c>
      <c r="C31">
        <v>3.2905640999999999E-2</v>
      </c>
      <c r="D31">
        <v>3.3325415999999997E-2</v>
      </c>
      <c r="E31">
        <v>3.2982065999999997E-2</v>
      </c>
      <c r="F31">
        <v>3.2610952999999998E-2</v>
      </c>
      <c r="H31">
        <f t="shared" si="4"/>
        <v>3.2962405399999999E-2</v>
      </c>
      <c r="I31">
        <f t="shared" si="5"/>
        <v>2.5473358590751184E-4</v>
      </c>
    </row>
    <row r="32" spans="1:9" x14ac:dyDescent="0.35">
      <c r="A32" t="s">
        <v>2</v>
      </c>
      <c r="B32">
        <v>5.2286114000000002E-2</v>
      </c>
      <c r="C32">
        <v>5.2164646000000002E-2</v>
      </c>
      <c r="D32">
        <v>5.2644367999999997E-2</v>
      </c>
      <c r="E32">
        <v>5.2281702999999999E-2</v>
      </c>
      <c r="F32">
        <v>5.2318532000000001E-2</v>
      </c>
      <c r="H32">
        <f t="shared" si="4"/>
        <v>5.2339072599999995E-2</v>
      </c>
      <c r="I32">
        <f t="shared" si="5"/>
        <v>1.8037996051058263E-4</v>
      </c>
    </row>
    <row r="34" spans="1:9" x14ac:dyDescent="0.35">
      <c r="B34" s="2" t="s">
        <v>11</v>
      </c>
      <c r="C34" s="2"/>
      <c r="D34" s="2"/>
      <c r="E34" s="2"/>
      <c r="F34" s="2"/>
    </row>
    <row r="35" spans="1:9" x14ac:dyDescent="0.35">
      <c r="A35" t="s">
        <v>4</v>
      </c>
      <c r="B35">
        <v>2.5665144000000001E-2</v>
      </c>
      <c r="C35">
        <v>2.5745766999999999E-2</v>
      </c>
      <c r="D35">
        <v>2.5718893E-2</v>
      </c>
      <c r="E35">
        <v>2.5638269000000002E-2</v>
      </c>
      <c r="F35">
        <v>2.6068260999999999E-2</v>
      </c>
      <c r="H35">
        <f>AVERAGE(B35:F35)</f>
        <v>2.5767266800000001E-2</v>
      </c>
      <c r="I35">
        <f>STDEV(B35:F35)</f>
        <v>1.7354341895099246E-4</v>
      </c>
    </row>
    <row r="36" spans="1:9" x14ac:dyDescent="0.35">
      <c r="A36" t="s">
        <v>5</v>
      </c>
      <c r="B36">
        <v>1.8382155000000001E-2</v>
      </c>
      <c r="C36">
        <v>1.8650900000000002E-2</v>
      </c>
      <c r="D36">
        <v>1.8704649E-2</v>
      </c>
      <c r="E36">
        <v>1.8624025999999998E-2</v>
      </c>
      <c r="F36">
        <v>1.8624025999999998E-2</v>
      </c>
      <c r="H36">
        <f t="shared" ref="H36:H54" si="6">AVERAGE(B36:F36)</f>
        <v>1.8597151200000002E-2</v>
      </c>
      <c r="I36">
        <f t="shared" ref="I36:I54" si="7">STDEV(B36:F36)</f>
        <v>1.2461198404527525E-4</v>
      </c>
    </row>
    <row r="37" spans="1:9" x14ac:dyDescent="0.35">
      <c r="A37" t="s">
        <v>6</v>
      </c>
      <c r="B37">
        <v>1.7549045999999999E-2</v>
      </c>
      <c r="C37">
        <v>1.7145929000000001E-2</v>
      </c>
      <c r="D37">
        <v>1.7414672999999999E-2</v>
      </c>
      <c r="E37">
        <v>1.7280301000000001E-2</v>
      </c>
      <c r="F37">
        <v>1.7172803E-2</v>
      </c>
      <c r="H37">
        <f t="shared" si="6"/>
        <v>1.7312550400000001E-2</v>
      </c>
      <c r="I37">
        <f t="shared" si="7"/>
        <v>1.693304792374948E-4</v>
      </c>
    </row>
    <row r="38" spans="1:9" x14ac:dyDescent="0.35">
      <c r="A38" t="s">
        <v>7</v>
      </c>
      <c r="B38">
        <v>5.0174683999999997E-2</v>
      </c>
      <c r="C38">
        <v>5.0309056999999997E-2</v>
      </c>
      <c r="D38">
        <v>5.0282182000000002E-2</v>
      </c>
      <c r="E38">
        <v>5.0416555000000002E-2</v>
      </c>
      <c r="F38">
        <v>5.0120934999999998E-2</v>
      </c>
      <c r="H38">
        <f t="shared" si="6"/>
        <v>5.0260682599999995E-2</v>
      </c>
      <c r="I38">
        <f t="shared" si="7"/>
        <v>1.162149546801113E-4</v>
      </c>
    </row>
    <row r="39" spans="1:9" x14ac:dyDescent="0.35">
      <c r="A39" t="s">
        <v>8</v>
      </c>
      <c r="B39">
        <v>5.0335931E-2</v>
      </c>
      <c r="C39">
        <v>5.0174683999999997E-2</v>
      </c>
      <c r="D39">
        <v>5.0255307999999999E-2</v>
      </c>
      <c r="E39">
        <v>5.0228433000000003E-2</v>
      </c>
      <c r="F39">
        <v>5.0335931E-2</v>
      </c>
      <c r="H39">
        <f t="shared" si="6"/>
        <v>5.0266057399999994E-2</v>
      </c>
      <c r="I39">
        <f t="shared" si="7"/>
        <v>7.0080102841677631E-5</v>
      </c>
    </row>
    <row r="40" spans="1:9" x14ac:dyDescent="0.35">
      <c r="A40" t="s">
        <v>9</v>
      </c>
      <c r="B40">
        <v>5.0255307999999999E-2</v>
      </c>
      <c r="C40">
        <v>5.0309056999999997E-2</v>
      </c>
      <c r="D40">
        <v>5.0201559E-2</v>
      </c>
      <c r="E40">
        <v>5.0282182000000002E-2</v>
      </c>
      <c r="F40">
        <v>5.0228433000000003E-2</v>
      </c>
      <c r="H40">
        <f t="shared" si="6"/>
        <v>5.0255307800000003E-2</v>
      </c>
      <c r="I40">
        <f t="shared" si="7"/>
        <v>4.2492315489979098E-5</v>
      </c>
    </row>
    <row r="41" spans="1:9" x14ac:dyDescent="0.35">
      <c r="A41" t="s">
        <v>0</v>
      </c>
      <c r="B41">
        <v>4.0822360000000002E-2</v>
      </c>
      <c r="C41">
        <v>4.0956732000000003E-2</v>
      </c>
      <c r="D41">
        <v>4.0553615000000001E-2</v>
      </c>
      <c r="E41">
        <v>4.0661112999999999E-2</v>
      </c>
      <c r="F41">
        <v>4.0607364E-2</v>
      </c>
      <c r="H41">
        <f t="shared" si="6"/>
        <v>4.0720236800000004E-2</v>
      </c>
      <c r="I41">
        <f t="shared" si="7"/>
        <v>1.6610075597570396E-4</v>
      </c>
    </row>
    <row r="42" spans="1:9" x14ac:dyDescent="0.35">
      <c r="A42" t="s">
        <v>1</v>
      </c>
      <c r="B42">
        <v>3.7113678999999997E-2</v>
      </c>
      <c r="C42">
        <v>3.6844934000000003E-2</v>
      </c>
      <c r="D42">
        <v>3.6737435999999998E-2</v>
      </c>
      <c r="E42">
        <v>3.6952432E-2</v>
      </c>
      <c r="F42">
        <v>3.681806E-2</v>
      </c>
      <c r="H42">
        <f t="shared" si="6"/>
        <v>3.6893308199999995E-2</v>
      </c>
      <c r="I42">
        <f t="shared" si="7"/>
        <v>1.4522173630417631E-4</v>
      </c>
    </row>
    <row r="43" spans="1:9" x14ac:dyDescent="0.35">
      <c r="A43" t="s">
        <v>2</v>
      </c>
      <c r="B43">
        <v>3.3593119999999997E-2</v>
      </c>
      <c r="C43">
        <v>3.3485622E-2</v>
      </c>
      <c r="D43">
        <v>3.3431873000000001E-2</v>
      </c>
      <c r="E43">
        <v>3.3458748000000003E-2</v>
      </c>
      <c r="F43">
        <v>3.3431873000000001E-2</v>
      </c>
      <c r="H43">
        <f t="shared" si="6"/>
        <v>3.34802472E-2</v>
      </c>
      <c r="I43">
        <f t="shared" si="7"/>
        <v>6.6916925188622946E-5</v>
      </c>
    </row>
    <row r="45" spans="1:9" x14ac:dyDescent="0.35">
      <c r="B45" s="2" t="s">
        <v>12</v>
      </c>
      <c r="C45" s="2"/>
      <c r="D45" s="2"/>
      <c r="E45" s="2"/>
      <c r="F45" s="2"/>
    </row>
    <row r="46" spans="1:9" x14ac:dyDescent="0.35">
      <c r="A46" t="s">
        <v>4</v>
      </c>
      <c r="B46">
        <v>7.2561100000000003E-4</v>
      </c>
      <c r="C46">
        <v>7.5248600000000002E-4</v>
      </c>
      <c r="D46">
        <v>6.9873699999999995E-4</v>
      </c>
      <c r="E46">
        <v>7.5248600000000002E-4</v>
      </c>
      <c r="F46">
        <v>7.5248600000000002E-4</v>
      </c>
      <c r="H46">
        <f t="shared" si="6"/>
        <v>7.3636120000000001E-4</v>
      </c>
      <c r="I46">
        <f t="shared" si="7"/>
        <v>2.4037339447201749E-5</v>
      </c>
    </row>
    <row r="47" spans="1:9" x14ac:dyDescent="0.35">
      <c r="A47" t="s">
        <v>5</v>
      </c>
      <c r="B47">
        <v>2.1499600000000001E-4</v>
      </c>
      <c r="C47">
        <v>1.61247E-4</v>
      </c>
      <c r="D47">
        <v>1.61247E-4</v>
      </c>
      <c r="E47">
        <v>1.61247E-4</v>
      </c>
      <c r="F47">
        <v>1.61247E-4</v>
      </c>
      <c r="H47">
        <f t="shared" si="6"/>
        <v>1.719968E-4</v>
      </c>
      <c r="I47">
        <f t="shared" si="7"/>
        <v>2.4037283544527247E-5</v>
      </c>
    </row>
    <row r="48" spans="1:9" x14ac:dyDescent="0.35">
      <c r="A48" t="s">
        <v>6</v>
      </c>
      <c r="B48">
        <v>2.6874499999999998E-4</v>
      </c>
      <c r="C48">
        <v>2.4186999999999999E-4</v>
      </c>
      <c r="D48">
        <v>1.88121E-4</v>
      </c>
      <c r="E48">
        <v>2.4186999999999999E-4</v>
      </c>
      <c r="F48">
        <v>2.1499600000000001E-4</v>
      </c>
      <c r="H48">
        <f t="shared" si="6"/>
        <v>2.311204E-4</v>
      </c>
      <c r="I48">
        <f t="shared" si="7"/>
        <v>3.0641732168727007E-5</v>
      </c>
    </row>
    <row r="49" spans="1:9" x14ac:dyDescent="0.35">
      <c r="A49" t="s">
        <v>7</v>
      </c>
      <c r="B49">
        <v>2.1768339999999999E-3</v>
      </c>
      <c r="C49">
        <v>2.1768339999999999E-3</v>
      </c>
      <c r="D49">
        <v>2.1768339999999999E-3</v>
      </c>
      <c r="E49">
        <v>2.1768339999999999E-3</v>
      </c>
      <c r="F49">
        <v>2.1768339999999999E-3</v>
      </c>
      <c r="H49">
        <f t="shared" si="6"/>
        <v>2.1768339999999999E-3</v>
      </c>
      <c r="I49">
        <f t="shared" si="7"/>
        <v>0</v>
      </c>
    </row>
    <row r="50" spans="1:9" x14ac:dyDescent="0.35">
      <c r="A50" t="s">
        <v>8</v>
      </c>
      <c r="B50">
        <v>2.1768339999999999E-3</v>
      </c>
      <c r="C50">
        <v>2.1768339999999999E-3</v>
      </c>
      <c r="D50">
        <v>2.1768339999999999E-3</v>
      </c>
      <c r="E50">
        <v>2.1768339999999999E-3</v>
      </c>
      <c r="F50">
        <v>2.1768339999999999E-3</v>
      </c>
      <c r="H50">
        <f t="shared" si="6"/>
        <v>2.1768339999999999E-3</v>
      </c>
      <c r="I50">
        <f t="shared" si="7"/>
        <v>0</v>
      </c>
    </row>
    <row r="51" spans="1:9" x14ac:dyDescent="0.35">
      <c r="A51" t="s">
        <v>9</v>
      </c>
      <c r="B51">
        <v>2.1768339999999999E-3</v>
      </c>
      <c r="C51">
        <v>2.1768339999999999E-3</v>
      </c>
      <c r="D51">
        <v>2.1768339999999999E-3</v>
      </c>
      <c r="E51">
        <v>2.1768339999999999E-3</v>
      </c>
      <c r="F51">
        <v>2.1768339999999999E-3</v>
      </c>
      <c r="H51">
        <f t="shared" si="6"/>
        <v>2.1768339999999999E-3</v>
      </c>
      <c r="I51">
        <f t="shared" si="7"/>
        <v>0</v>
      </c>
    </row>
    <row r="52" spans="1:9" x14ac:dyDescent="0.35">
      <c r="A52" t="s">
        <v>0</v>
      </c>
      <c r="B52">
        <v>1.746842E-3</v>
      </c>
      <c r="C52">
        <v>1.746842E-3</v>
      </c>
      <c r="D52">
        <v>1.746842E-3</v>
      </c>
      <c r="E52">
        <v>1.7199680000000001E-3</v>
      </c>
      <c r="F52">
        <v>1.746842E-3</v>
      </c>
      <c r="H52">
        <f t="shared" si="6"/>
        <v>1.7414671999999999E-3</v>
      </c>
      <c r="I52">
        <f t="shared" si="7"/>
        <v>1.2018418165465809E-5</v>
      </c>
    </row>
    <row r="53" spans="1:9" x14ac:dyDescent="0.35">
      <c r="A53" t="s">
        <v>1</v>
      </c>
      <c r="B53">
        <v>1.478097E-3</v>
      </c>
      <c r="C53">
        <v>1.451223E-3</v>
      </c>
      <c r="D53">
        <v>1.504972E-3</v>
      </c>
      <c r="E53">
        <v>1.5318459999999999E-3</v>
      </c>
      <c r="F53">
        <v>1.451223E-3</v>
      </c>
      <c r="H53">
        <f t="shared" si="6"/>
        <v>1.4834722000000001E-3</v>
      </c>
      <c r="I53">
        <f t="shared" si="7"/>
        <v>3.5039907615460389E-5</v>
      </c>
    </row>
    <row r="54" spans="1:9" x14ac:dyDescent="0.35">
      <c r="A54" t="s">
        <v>2</v>
      </c>
      <c r="B54">
        <v>1.961838E-3</v>
      </c>
      <c r="C54">
        <v>1.961838E-3</v>
      </c>
      <c r="D54">
        <v>1.961838E-3</v>
      </c>
      <c r="E54">
        <v>2.0693360000000002E-3</v>
      </c>
      <c r="F54">
        <v>1.934964E-3</v>
      </c>
      <c r="H54">
        <f t="shared" si="6"/>
        <v>1.9779628E-3</v>
      </c>
      <c r="I54">
        <f t="shared" si="7"/>
        <v>5.2387942326455316E-5</v>
      </c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1BBF-ED00-4B2B-85D2-789C5248D92B}">
  <dimension ref="A1:I54"/>
  <sheetViews>
    <sheetView workbookViewId="0">
      <selection activeCell="J31" sqref="J31"/>
    </sheetView>
  </sheetViews>
  <sheetFormatPr defaultRowHeight="14.5" x14ac:dyDescent="0.35"/>
  <cols>
    <col min="1" max="1" width="23" customWidth="1"/>
    <col min="9" max="9" width="11.81640625" bestFit="1" customWidth="1"/>
  </cols>
  <sheetData>
    <row r="1" spans="1:9" x14ac:dyDescent="0.35">
      <c r="B1" s="2" t="s">
        <v>13</v>
      </c>
      <c r="C1" s="2"/>
      <c r="D1" s="2"/>
      <c r="E1" s="2"/>
      <c r="F1" s="2"/>
      <c r="H1" t="s">
        <v>14</v>
      </c>
      <c r="I1" t="s">
        <v>15</v>
      </c>
    </row>
    <row r="2" spans="1:9" x14ac:dyDescent="0.35">
      <c r="A2" t="s">
        <v>4</v>
      </c>
      <c r="B2">
        <v>0.35011310899999998</v>
      </c>
      <c r="C2">
        <v>0.35047650299999999</v>
      </c>
      <c r="D2">
        <v>0.35037147000000002</v>
      </c>
      <c r="E2">
        <v>0.34972330699999998</v>
      </c>
      <c r="F2">
        <v>0.34994216299999997</v>
      </c>
      <c r="H2">
        <f>AVERAGE(B2:F2)</f>
        <v>0.35012531039999994</v>
      </c>
      <c r="I2">
        <f>STDEV(B2:F2)</f>
        <v>3.0790800934176317E-4</v>
      </c>
    </row>
    <row r="3" spans="1:9" x14ac:dyDescent="0.35">
      <c r="A3" t="s">
        <v>5</v>
      </c>
      <c r="B3">
        <v>0.30847118600000001</v>
      </c>
      <c r="C3">
        <v>0.308338791</v>
      </c>
      <c r="D3">
        <v>0.308023769</v>
      </c>
      <c r="E3">
        <v>0.30910177100000003</v>
      </c>
      <c r="F3">
        <v>0.30921717999999998</v>
      </c>
      <c r="H3">
        <f t="shared" ref="H3:H10" si="0">AVERAGE(B3:F3)</f>
        <v>0.30863053940000001</v>
      </c>
      <c r="I3">
        <f t="shared" ref="I3:I10" si="1">STDEV(B3:F3)</f>
        <v>5.110986616391189E-4</v>
      </c>
    </row>
    <row r="4" spans="1:9" x14ac:dyDescent="0.35">
      <c r="A4" t="s">
        <v>6</v>
      </c>
      <c r="B4">
        <v>0.30717329399999999</v>
      </c>
      <c r="C4">
        <v>0.30633164699999998</v>
      </c>
      <c r="D4">
        <v>0.307319752</v>
      </c>
      <c r="E4">
        <v>0.306931603</v>
      </c>
      <c r="F4">
        <v>0.30588218900000003</v>
      </c>
      <c r="H4">
        <f t="shared" si="0"/>
        <v>0.30672769700000002</v>
      </c>
      <c r="I4">
        <f t="shared" si="1"/>
        <v>6.0464924684356367E-4</v>
      </c>
    </row>
    <row r="5" spans="1:9" x14ac:dyDescent="0.35">
      <c r="A5" t="s">
        <v>7</v>
      </c>
      <c r="B5">
        <v>0.53536894700000004</v>
      </c>
      <c r="C5">
        <v>0.53508682900000004</v>
      </c>
      <c r="D5">
        <v>0.53516065300000004</v>
      </c>
      <c r="E5">
        <v>0.53494442099999995</v>
      </c>
      <c r="F5">
        <v>0.53501905599999999</v>
      </c>
      <c r="H5">
        <f t="shared" si="0"/>
        <v>0.53511598120000003</v>
      </c>
      <c r="I5">
        <f t="shared" si="1"/>
        <v>1.6253039182629857E-4</v>
      </c>
    </row>
    <row r="6" spans="1:9" x14ac:dyDescent="0.35">
      <c r="A6" t="s">
        <v>8</v>
      </c>
      <c r="B6">
        <v>0.53573104400000005</v>
      </c>
      <c r="C6">
        <v>0.53502009299999997</v>
      </c>
      <c r="D6">
        <v>0.53503947299999999</v>
      </c>
      <c r="E6">
        <v>0.53506275700000006</v>
      </c>
      <c r="F6">
        <v>0.53533109099999998</v>
      </c>
      <c r="H6">
        <f t="shared" si="0"/>
        <v>0.53523689159999999</v>
      </c>
      <c r="I6">
        <f t="shared" si="1"/>
        <v>3.0387444647882032E-4</v>
      </c>
    </row>
    <row r="7" spans="1:9" x14ac:dyDescent="0.35">
      <c r="A7" t="s">
        <v>9</v>
      </c>
      <c r="B7">
        <v>0.53498784399999999</v>
      </c>
      <c r="C7">
        <v>0.53514645900000002</v>
      </c>
      <c r="D7">
        <v>0.53540532900000004</v>
      </c>
      <c r="E7">
        <v>0.53509243299999998</v>
      </c>
      <c r="F7">
        <v>0.53507548900000002</v>
      </c>
      <c r="H7">
        <f t="shared" si="0"/>
        <v>0.53514151080000005</v>
      </c>
      <c r="I7">
        <f t="shared" si="1"/>
        <v>1.5811824790708449E-4</v>
      </c>
    </row>
    <row r="8" spans="1:9" x14ac:dyDescent="0.35">
      <c r="A8" t="s">
        <v>0</v>
      </c>
      <c r="B8">
        <v>0.37817827799999998</v>
      </c>
      <c r="C8">
        <v>0.37759791999999998</v>
      </c>
      <c r="D8">
        <v>0.37805874</v>
      </c>
      <c r="E8">
        <v>0.37777268200000003</v>
      </c>
      <c r="F8">
        <v>0.37786990500000001</v>
      </c>
      <c r="H8">
        <f t="shared" si="0"/>
        <v>0.37789550500000002</v>
      </c>
      <c r="I8">
        <f t="shared" si="1"/>
        <v>2.2962138201177882E-4</v>
      </c>
    </row>
    <row r="9" spans="1:9" x14ac:dyDescent="0.35">
      <c r="A9" t="s">
        <v>1</v>
      </c>
      <c r="B9">
        <v>0.35528403400000003</v>
      </c>
      <c r="C9">
        <v>0.35580068199999998</v>
      </c>
      <c r="D9">
        <v>0.35510648500000003</v>
      </c>
      <c r="E9">
        <v>0.35567668800000002</v>
      </c>
      <c r="F9">
        <v>0.35601006899999998</v>
      </c>
      <c r="H9">
        <f t="shared" si="0"/>
        <v>0.35557559159999996</v>
      </c>
      <c r="I9">
        <f t="shared" si="1"/>
        <v>3.7239885125263882E-4</v>
      </c>
    </row>
    <row r="10" spans="1:9" x14ac:dyDescent="0.35">
      <c r="A10" t="s">
        <v>2</v>
      </c>
      <c r="B10">
        <v>0.35326064699999998</v>
      </c>
      <c r="C10">
        <v>0.35271317499999999</v>
      </c>
      <c r="D10">
        <v>0.35267374000000001</v>
      </c>
      <c r="E10">
        <v>0.35276527200000002</v>
      </c>
      <c r="F10">
        <v>0.35328904100000003</v>
      </c>
      <c r="H10">
        <f t="shared" si="0"/>
        <v>0.35294037500000003</v>
      </c>
      <c r="I10">
        <f t="shared" si="1"/>
        <v>3.0721216503175715E-4</v>
      </c>
    </row>
    <row r="12" spans="1:9" x14ac:dyDescent="0.35">
      <c r="B12" s="2" t="s">
        <v>10</v>
      </c>
      <c r="C12" s="2"/>
      <c r="D12" s="2"/>
      <c r="E12" s="2"/>
      <c r="F12" s="2"/>
    </row>
    <row r="13" spans="1:9" x14ac:dyDescent="0.35">
      <c r="A13" t="s">
        <v>4</v>
      </c>
      <c r="B13">
        <v>9.3059600269999994</v>
      </c>
      <c r="C13">
        <v>9.324857433</v>
      </c>
      <c r="D13">
        <v>9.273529151</v>
      </c>
      <c r="E13">
        <v>9.2598341909999995</v>
      </c>
      <c r="F13">
        <v>9.2638813550000005</v>
      </c>
      <c r="H13">
        <f>AVERAGE(B13:F13)</f>
        <v>9.2856124314000006</v>
      </c>
      <c r="I13">
        <f>STDEV(B13:F13)</f>
        <v>2.8447134399324718E-2</v>
      </c>
    </row>
    <row r="14" spans="1:9" x14ac:dyDescent="0.35">
      <c r="A14" t="s">
        <v>5</v>
      </c>
      <c r="B14">
        <v>10.65986361</v>
      </c>
      <c r="C14">
        <v>10.655722340000001</v>
      </c>
      <c r="D14">
        <v>10.70489538</v>
      </c>
      <c r="E14">
        <v>10.67260154</v>
      </c>
      <c r="F14">
        <v>10.62929074</v>
      </c>
      <c r="H14">
        <f t="shared" ref="H14:H20" si="2">AVERAGE(B14:F14)</f>
        <v>10.664474722</v>
      </c>
      <c r="I14">
        <f t="shared" ref="I14:I20" si="3">STDEV(B14:F14)</f>
        <v>2.7548384244293109E-2</v>
      </c>
    </row>
    <row r="15" spans="1:9" x14ac:dyDescent="0.35">
      <c r="A15" t="s">
        <v>6</v>
      </c>
    </row>
    <row r="16" spans="1:9" x14ac:dyDescent="0.35">
      <c r="A16" t="s">
        <v>7</v>
      </c>
      <c r="B16">
        <v>6.9024853449999997</v>
      </c>
      <c r="C16">
        <v>6.87560123</v>
      </c>
      <c r="D16">
        <v>6.8823336959999999</v>
      </c>
      <c r="E16">
        <v>6.9040584129999996</v>
      </c>
      <c r="F16">
        <v>6.8814793720000003</v>
      </c>
      <c r="H16">
        <f t="shared" si="2"/>
        <v>6.8891916112000002</v>
      </c>
      <c r="I16">
        <f t="shared" si="3"/>
        <v>1.3123959479092447E-2</v>
      </c>
    </row>
    <row r="17" spans="1:9" x14ac:dyDescent="0.35">
      <c r="A17" t="s">
        <v>8</v>
      </c>
      <c r="B17">
        <v>6.9158088879999999</v>
      </c>
      <c r="C17">
        <v>6.8685445989999998</v>
      </c>
      <c r="D17">
        <v>6.896057903</v>
      </c>
      <c r="E17">
        <v>6.9140226589999996</v>
      </c>
      <c r="F17">
        <v>6.9274756679999996</v>
      </c>
      <c r="H17">
        <f t="shared" si="2"/>
        <v>6.9043819433999998</v>
      </c>
      <c r="I17">
        <f t="shared" si="3"/>
        <v>2.2969781661441771E-2</v>
      </c>
    </row>
    <row r="18" spans="1:9" x14ac:dyDescent="0.35">
      <c r="A18" t="s">
        <v>9</v>
      </c>
    </row>
    <row r="19" spans="1:9" x14ac:dyDescent="0.35">
      <c r="A19" t="s">
        <v>0</v>
      </c>
      <c r="B19">
        <v>1.9944778160000001</v>
      </c>
      <c r="C19">
        <v>1.9684945730000001</v>
      </c>
      <c r="D19">
        <v>1.9818030719999999</v>
      </c>
      <c r="E19">
        <v>1.97793021</v>
      </c>
      <c r="F19">
        <v>2.015794708</v>
      </c>
      <c r="H19">
        <f t="shared" si="2"/>
        <v>1.9877000758000001</v>
      </c>
      <c r="I19">
        <f t="shared" si="3"/>
        <v>1.8264188936550164E-2</v>
      </c>
    </row>
    <row r="20" spans="1:9" x14ac:dyDescent="0.35">
      <c r="A20" t="s">
        <v>1</v>
      </c>
      <c r="B20">
        <v>3.1220746199999998</v>
      </c>
      <c r="C20">
        <v>3.0765130319999998</v>
      </c>
      <c r="D20">
        <v>3.1025325769999998</v>
      </c>
      <c r="E20">
        <v>3.1235040999999999</v>
      </c>
      <c r="F20">
        <v>3.172476353</v>
      </c>
      <c r="H20">
        <f t="shared" si="2"/>
        <v>3.1194201363999996</v>
      </c>
      <c r="I20">
        <f t="shared" si="3"/>
        <v>3.523101060236547E-2</v>
      </c>
    </row>
    <row r="21" spans="1:9" x14ac:dyDescent="0.35">
      <c r="A21" t="s">
        <v>2</v>
      </c>
    </row>
    <row r="23" spans="1:9" x14ac:dyDescent="0.35">
      <c r="B23" s="2" t="s">
        <v>3</v>
      </c>
      <c r="C23" s="2"/>
      <c r="D23" s="2"/>
      <c r="E23" s="2"/>
      <c r="F23" s="2"/>
    </row>
    <row r="24" spans="1:9" x14ac:dyDescent="0.35">
      <c r="A24" t="s">
        <v>4</v>
      </c>
      <c r="B24">
        <v>0.10197851199999999</v>
      </c>
      <c r="C24">
        <v>0.101193698</v>
      </c>
      <c r="D24">
        <v>0.101507714</v>
      </c>
      <c r="E24">
        <v>0.10127051300000001</v>
      </c>
      <c r="F24">
        <v>0.101127629</v>
      </c>
      <c r="H24">
        <f>AVERAGE(B24:F24)</f>
        <v>0.1014156132</v>
      </c>
      <c r="I24">
        <f t="shared" ref="I24:I32" si="4">STDEV(B24:F24)</f>
        <v>3.4589483224052109E-4</v>
      </c>
    </row>
    <row r="25" spans="1:9" x14ac:dyDescent="0.35">
      <c r="A25" t="s">
        <v>5</v>
      </c>
      <c r="B25">
        <v>0.13851021399999999</v>
      </c>
      <c r="C25">
        <v>0.13854280499999999</v>
      </c>
      <c r="D25">
        <v>0.13888624999999999</v>
      </c>
      <c r="E25">
        <v>0.13938793299999999</v>
      </c>
      <c r="F25">
        <v>0.139652902</v>
      </c>
      <c r="H25">
        <f t="shared" ref="H25:H32" si="5">AVERAGE(B25:F25)</f>
        <v>0.13899602080000001</v>
      </c>
      <c r="I25">
        <f t="shared" si="4"/>
        <v>5.0954649450536042E-4</v>
      </c>
    </row>
    <row r="26" spans="1:9" x14ac:dyDescent="0.35">
      <c r="A26" t="s">
        <v>6</v>
      </c>
      <c r="B26">
        <v>9.2252147000000007E-2</v>
      </c>
      <c r="C26">
        <v>9.2537279E-2</v>
      </c>
      <c r="D26">
        <v>9.2292541000000006E-2</v>
      </c>
      <c r="E26">
        <v>9.2268789000000004E-2</v>
      </c>
      <c r="F26">
        <v>9.2036835999999997E-2</v>
      </c>
      <c r="H26">
        <f t="shared" si="5"/>
        <v>9.2277518400000008E-2</v>
      </c>
      <c r="I26">
        <f t="shared" si="4"/>
        <v>1.7772814623407383E-4</v>
      </c>
    </row>
    <row r="27" spans="1:9" x14ac:dyDescent="0.35">
      <c r="A27" t="s">
        <v>7</v>
      </c>
      <c r="B27">
        <v>2.9626230000000002E-3</v>
      </c>
      <c r="C27">
        <v>3.0419190000000001E-3</v>
      </c>
      <c r="D27">
        <v>2.9348949999999999E-3</v>
      </c>
      <c r="E27">
        <v>2.9469040000000002E-3</v>
      </c>
      <c r="F27">
        <v>2.9209840000000002E-3</v>
      </c>
      <c r="H27">
        <f t="shared" si="5"/>
        <v>2.9614649999999999E-3</v>
      </c>
      <c r="I27">
        <f t="shared" si="4"/>
        <v>4.7515487112098536E-5</v>
      </c>
    </row>
    <row r="28" spans="1:9" x14ac:dyDescent="0.35">
      <c r="A28" t="s">
        <v>8</v>
      </c>
      <c r="B28">
        <v>2.9973080000000002E-3</v>
      </c>
      <c r="C28">
        <v>3.0110169999999999E-3</v>
      </c>
      <c r="D28">
        <v>2.856796E-3</v>
      </c>
      <c r="E28">
        <v>2.9356909999999998E-3</v>
      </c>
      <c r="F28">
        <v>3.0072990000000002E-3</v>
      </c>
      <c r="H28">
        <f t="shared" si="5"/>
        <v>2.9616222000000002E-3</v>
      </c>
      <c r="I28">
        <f t="shared" si="4"/>
        <v>6.606938017493436E-5</v>
      </c>
    </row>
    <row r="29" spans="1:9" x14ac:dyDescent="0.35">
      <c r="A29" t="s">
        <v>9</v>
      </c>
      <c r="B29">
        <v>2.9379279999999998E-3</v>
      </c>
      <c r="C29">
        <v>2.9918980000000002E-3</v>
      </c>
      <c r="D29">
        <v>2.9480800000000001E-3</v>
      </c>
      <c r="E29">
        <v>2.9448579999999999E-3</v>
      </c>
      <c r="F29">
        <v>2.9062329999999998E-3</v>
      </c>
      <c r="H29">
        <f t="shared" si="5"/>
        <v>2.9457993999999999E-3</v>
      </c>
      <c r="I29">
        <f t="shared" si="4"/>
        <v>3.0653822107528605E-5</v>
      </c>
    </row>
    <row r="30" spans="1:9" x14ac:dyDescent="0.35">
      <c r="A30" t="s">
        <v>0</v>
      </c>
      <c r="B30">
        <v>3.1907380999999999E-2</v>
      </c>
      <c r="C30">
        <v>3.2047162999999997E-2</v>
      </c>
      <c r="D30">
        <v>3.2007498000000002E-2</v>
      </c>
      <c r="E30">
        <v>3.2272122E-2</v>
      </c>
      <c r="F30">
        <v>3.2249275000000001E-2</v>
      </c>
      <c r="H30">
        <f t="shared" si="5"/>
        <v>3.2096687799999996E-2</v>
      </c>
      <c r="I30">
        <f t="shared" si="4"/>
        <v>1.5835450964434266E-4</v>
      </c>
    </row>
    <row r="31" spans="1:9" x14ac:dyDescent="0.35">
      <c r="A31" t="s">
        <v>1</v>
      </c>
      <c r="B31">
        <v>5.0328886000000003E-2</v>
      </c>
      <c r="C31">
        <v>5.0942017999999999E-2</v>
      </c>
      <c r="D31">
        <v>5.0306272999999999E-2</v>
      </c>
      <c r="E31">
        <v>5.0539387999999998E-2</v>
      </c>
      <c r="F31">
        <v>5.0237781000000002E-2</v>
      </c>
      <c r="H31">
        <f t="shared" si="5"/>
        <v>5.0470869200000004E-2</v>
      </c>
      <c r="I31">
        <f t="shared" si="4"/>
        <v>2.8646870021469922E-4</v>
      </c>
    </row>
    <row r="32" spans="1:9" x14ac:dyDescent="0.35">
      <c r="A32" t="s">
        <v>2</v>
      </c>
      <c r="B32">
        <v>6.6529929000000002E-2</v>
      </c>
      <c r="C32">
        <v>6.6300103999999999E-2</v>
      </c>
      <c r="D32">
        <v>6.6143523999999995E-2</v>
      </c>
      <c r="E32">
        <v>6.5051025999999998E-2</v>
      </c>
      <c r="F32">
        <v>6.6170327000000001E-2</v>
      </c>
      <c r="H32">
        <f t="shared" si="5"/>
        <v>6.6038981999999996E-2</v>
      </c>
      <c r="I32">
        <f t="shared" si="4"/>
        <v>5.7302950456717414E-4</v>
      </c>
    </row>
    <row r="34" spans="1:9" x14ac:dyDescent="0.35">
      <c r="B34" s="2" t="s">
        <v>11</v>
      </c>
      <c r="C34" s="2"/>
      <c r="D34" s="2"/>
      <c r="E34" s="2"/>
      <c r="F34" s="2"/>
    </row>
    <row r="35" spans="1:9" x14ac:dyDescent="0.35">
      <c r="A35" t="s">
        <v>4</v>
      </c>
      <c r="B35">
        <v>2.5933889000000002E-2</v>
      </c>
      <c r="C35">
        <v>2.5799516000000002E-2</v>
      </c>
      <c r="D35">
        <v>2.6095136000000001E-2</v>
      </c>
      <c r="E35">
        <v>2.6041386999999999E-2</v>
      </c>
      <c r="F35">
        <v>2.6095136000000001E-2</v>
      </c>
      <c r="H35">
        <f>AVERAGE(B35:F35)</f>
        <v>2.59930128E-2</v>
      </c>
      <c r="I35">
        <f>STDEV(B35:F35)</f>
        <v>1.2662443930655697E-4</v>
      </c>
    </row>
    <row r="36" spans="1:9" x14ac:dyDescent="0.35">
      <c r="A36" t="s">
        <v>5</v>
      </c>
      <c r="B36">
        <v>1.9860253000000001E-2</v>
      </c>
      <c r="C36">
        <v>1.9725880000000001E-2</v>
      </c>
      <c r="D36">
        <v>1.9994624999999999E-2</v>
      </c>
      <c r="E36">
        <v>1.9940876E-2</v>
      </c>
      <c r="F36">
        <v>1.9752755E-2</v>
      </c>
      <c r="H36">
        <f t="shared" ref="H36:H43" si="6">AVERAGE(B36:F36)</f>
        <v>1.9854877799999997E-2</v>
      </c>
      <c r="I36">
        <f t="shared" ref="I36:I43" si="7">STDEV(B36:F36)</f>
        <v>1.1621463093216704E-4</v>
      </c>
    </row>
    <row r="37" spans="1:9" x14ac:dyDescent="0.35">
      <c r="A37" t="s">
        <v>6</v>
      </c>
      <c r="B37">
        <v>1.9457135E-2</v>
      </c>
      <c r="C37">
        <v>1.9376511999999999E-2</v>
      </c>
      <c r="D37">
        <v>1.948401E-2</v>
      </c>
      <c r="E37">
        <v>1.9510883999999999E-2</v>
      </c>
      <c r="F37">
        <v>1.9376511999999999E-2</v>
      </c>
      <c r="H37">
        <f t="shared" si="6"/>
        <v>1.9441010599999999E-2</v>
      </c>
      <c r="I37">
        <f t="shared" si="7"/>
        <v>6.1869571493586897E-5</v>
      </c>
    </row>
    <row r="38" spans="1:9" x14ac:dyDescent="0.35">
      <c r="A38" t="s">
        <v>7</v>
      </c>
      <c r="B38">
        <v>5.0040312000000003E-2</v>
      </c>
      <c r="C38">
        <v>5.0309056999999997E-2</v>
      </c>
      <c r="D38">
        <v>4.9879065E-2</v>
      </c>
      <c r="E38">
        <v>5.0067186E-2</v>
      </c>
      <c r="F38">
        <v>4.9959688000000002E-2</v>
      </c>
      <c r="H38">
        <f t="shared" si="6"/>
        <v>5.0051061600000002E-2</v>
      </c>
      <c r="I38">
        <f t="shared" si="7"/>
        <v>1.6191752668040456E-4</v>
      </c>
    </row>
    <row r="39" spans="1:9" x14ac:dyDescent="0.35">
      <c r="A39" t="s">
        <v>8</v>
      </c>
      <c r="B39">
        <v>5.0174683999999997E-2</v>
      </c>
      <c r="C39">
        <v>5.0040312000000003E-2</v>
      </c>
      <c r="D39">
        <v>5.0067186E-2</v>
      </c>
      <c r="E39">
        <v>5.0013437000000001E-2</v>
      </c>
      <c r="F39">
        <v>5.0147810000000001E-2</v>
      </c>
      <c r="H39">
        <f t="shared" si="6"/>
        <v>5.0088685799999998E-2</v>
      </c>
      <c r="I39">
        <f t="shared" si="7"/>
        <v>6.9562937791612834E-5</v>
      </c>
    </row>
    <row r="40" spans="1:9" x14ac:dyDescent="0.35">
      <c r="A40" t="s">
        <v>9</v>
      </c>
      <c r="B40">
        <v>4.9986562999999998E-2</v>
      </c>
      <c r="C40">
        <v>5.0013437000000001E-2</v>
      </c>
      <c r="D40">
        <v>4.9905939000000003E-2</v>
      </c>
      <c r="E40">
        <v>5.0067186E-2</v>
      </c>
      <c r="F40">
        <v>5.0013437000000001E-2</v>
      </c>
      <c r="H40">
        <f t="shared" si="6"/>
        <v>4.9997312400000007E-2</v>
      </c>
      <c r="I40">
        <f t="shared" si="7"/>
        <v>5.8879056665336116E-5</v>
      </c>
    </row>
    <row r="41" spans="1:9" x14ac:dyDescent="0.35">
      <c r="A41" t="s">
        <v>0</v>
      </c>
      <c r="B41">
        <v>4.2085460999999998E-2</v>
      </c>
      <c r="C41">
        <v>4.1870465000000003E-2</v>
      </c>
      <c r="D41">
        <v>4.184359E-2</v>
      </c>
      <c r="E41">
        <v>4.2031711999999999E-2</v>
      </c>
      <c r="F41">
        <v>4.1736092000000002E-2</v>
      </c>
      <c r="H41">
        <f t="shared" si="6"/>
        <v>4.1913463999999998E-2</v>
      </c>
      <c r="I41">
        <f t="shared" si="7"/>
        <v>1.4296649412886734E-4</v>
      </c>
    </row>
    <row r="42" spans="1:9" x14ac:dyDescent="0.35">
      <c r="A42" t="s">
        <v>1</v>
      </c>
      <c r="B42">
        <v>3.8027411999999997E-2</v>
      </c>
      <c r="C42">
        <v>3.8000537000000001E-2</v>
      </c>
      <c r="D42">
        <v>3.8000537000000001E-2</v>
      </c>
      <c r="E42">
        <v>3.7946788000000002E-2</v>
      </c>
      <c r="F42">
        <v>3.8108034999999998E-2</v>
      </c>
      <c r="H42">
        <f t="shared" si="6"/>
        <v>3.8016661799999997E-2</v>
      </c>
      <c r="I42">
        <f t="shared" si="7"/>
        <v>5.8879102308882235E-5</v>
      </c>
    </row>
    <row r="43" spans="1:9" x14ac:dyDescent="0.35">
      <c r="A43" t="s">
        <v>2</v>
      </c>
      <c r="B43">
        <v>3.6468690999999998E-2</v>
      </c>
      <c r="C43">
        <v>3.6414941999999999E-2</v>
      </c>
      <c r="D43">
        <v>3.6414941999999999E-2</v>
      </c>
      <c r="E43">
        <v>3.6307444000000001E-2</v>
      </c>
      <c r="F43">
        <v>3.6468690999999998E-2</v>
      </c>
      <c r="H43">
        <f t="shared" si="6"/>
        <v>3.6414941999999999E-2</v>
      </c>
      <c r="I43">
        <f t="shared" si="7"/>
        <v>6.5828812092425012E-5</v>
      </c>
    </row>
    <row r="45" spans="1:9" x14ac:dyDescent="0.35">
      <c r="B45" s="2" t="s">
        <v>12</v>
      </c>
      <c r="C45" s="2"/>
      <c r="D45" s="2"/>
      <c r="E45" s="2"/>
      <c r="F45" s="2"/>
    </row>
    <row r="46" spans="1:9" x14ac:dyDescent="0.35">
      <c r="A46" t="s">
        <v>4</v>
      </c>
      <c r="B46">
        <v>1.478097E-3</v>
      </c>
      <c r="C46">
        <v>1.451223E-3</v>
      </c>
      <c r="D46">
        <v>1.451223E-3</v>
      </c>
      <c r="E46">
        <v>1.478097E-3</v>
      </c>
      <c r="F46">
        <v>1.478097E-3</v>
      </c>
      <c r="H46">
        <f>AVERAGE(B46:F46)</f>
        <v>1.4673474000000001E-3</v>
      </c>
      <c r="I46">
        <f>STDEV(B46:F46)</f>
        <v>1.471949601039388E-5</v>
      </c>
    </row>
    <row r="47" spans="1:9" x14ac:dyDescent="0.35">
      <c r="A47" t="s">
        <v>5</v>
      </c>
      <c r="B47">
        <v>3.7624300000000001E-4</v>
      </c>
      <c r="C47">
        <v>2.4186999999999999E-4</v>
      </c>
      <c r="D47">
        <v>2.4186999999999999E-4</v>
      </c>
      <c r="E47">
        <v>2.6874499999999998E-4</v>
      </c>
      <c r="F47">
        <v>2.6874499999999998E-4</v>
      </c>
      <c r="H47">
        <f t="shared" ref="H47:H54" si="8">AVERAGE(B47:F47)</f>
        <v>2.7949459999999997E-4</v>
      </c>
      <c r="I47">
        <f t="shared" ref="I47:I54" si="9">STDEV(B47:F47)</f>
        <v>5.5728318100405655E-5</v>
      </c>
    </row>
    <row r="48" spans="1:9" x14ac:dyDescent="0.35">
      <c r="A48" t="s">
        <v>6</v>
      </c>
      <c r="B48">
        <v>3.2249399999999999E-4</v>
      </c>
      <c r="C48">
        <v>3.7624300000000001E-4</v>
      </c>
      <c r="D48">
        <v>3.4936800000000002E-4</v>
      </c>
      <c r="E48">
        <v>3.2249399999999999E-4</v>
      </c>
      <c r="F48">
        <v>3.2249399999999999E-4</v>
      </c>
      <c r="H48">
        <f t="shared" si="8"/>
        <v>3.3861860000000004E-4</v>
      </c>
      <c r="I48">
        <f t="shared" si="9"/>
        <v>2.403722764380286E-5</v>
      </c>
    </row>
    <row r="49" spans="1:9" x14ac:dyDescent="0.35">
      <c r="A49" t="s">
        <v>7</v>
      </c>
      <c r="B49">
        <v>1.7199680000000001E-3</v>
      </c>
      <c r="C49">
        <v>1.746842E-3</v>
      </c>
      <c r="D49">
        <v>1.746842E-3</v>
      </c>
      <c r="E49">
        <v>1.746842E-3</v>
      </c>
      <c r="F49">
        <v>1.746842E-3</v>
      </c>
      <c r="H49">
        <f t="shared" si="8"/>
        <v>1.7414671999999999E-3</v>
      </c>
      <c r="I49">
        <f t="shared" si="9"/>
        <v>1.201841816546581E-5</v>
      </c>
    </row>
    <row r="50" spans="1:9" x14ac:dyDescent="0.35">
      <c r="A50" t="s">
        <v>8</v>
      </c>
      <c r="B50">
        <v>1.6930929999999999E-3</v>
      </c>
      <c r="C50">
        <v>1.746842E-3</v>
      </c>
      <c r="D50">
        <v>1.746842E-3</v>
      </c>
      <c r="E50">
        <v>1.746842E-3</v>
      </c>
      <c r="F50">
        <v>1.7199680000000001E-3</v>
      </c>
      <c r="H50">
        <f t="shared" si="8"/>
        <v>1.7307174000000002E-3</v>
      </c>
      <c r="I50">
        <f t="shared" si="9"/>
        <v>2.4037227643802867E-5</v>
      </c>
    </row>
    <row r="51" spans="1:9" x14ac:dyDescent="0.35">
      <c r="A51" t="s">
        <v>9</v>
      </c>
      <c r="B51">
        <v>1.746842E-3</v>
      </c>
      <c r="C51">
        <v>1.746842E-3</v>
      </c>
      <c r="D51">
        <v>1.7199680000000001E-3</v>
      </c>
      <c r="E51">
        <v>1.746842E-3</v>
      </c>
      <c r="F51">
        <v>1.746842E-3</v>
      </c>
      <c r="H51">
        <f t="shared" si="8"/>
        <v>1.7414671999999999E-3</v>
      </c>
      <c r="I51">
        <f t="shared" si="9"/>
        <v>1.201841816546581E-5</v>
      </c>
    </row>
    <row r="52" spans="1:9" x14ac:dyDescent="0.35">
      <c r="A52" t="s">
        <v>0</v>
      </c>
      <c r="B52">
        <v>1.746842E-3</v>
      </c>
      <c r="C52">
        <v>1.746842E-3</v>
      </c>
      <c r="D52">
        <v>1.746842E-3</v>
      </c>
      <c r="E52">
        <v>1.746842E-3</v>
      </c>
      <c r="F52">
        <v>1.746842E-3</v>
      </c>
      <c r="H52">
        <f t="shared" si="8"/>
        <v>1.7468419999999998E-3</v>
      </c>
      <c r="I52">
        <f t="shared" si="9"/>
        <v>2.4243497590305402E-19</v>
      </c>
    </row>
    <row r="53" spans="1:9" x14ac:dyDescent="0.35">
      <c r="A53" t="s">
        <v>1</v>
      </c>
      <c r="B53">
        <v>1.639344E-3</v>
      </c>
      <c r="C53">
        <v>1.666219E-3</v>
      </c>
      <c r="D53">
        <v>1.666219E-3</v>
      </c>
      <c r="E53">
        <v>1.6930929999999999E-3</v>
      </c>
      <c r="F53">
        <v>1.639344E-3</v>
      </c>
      <c r="H53">
        <f t="shared" si="8"/>
        <v>1.6608438E-3</v>
      </c>
      <c r="I53">
        <f t="shared" si="9"/>
        <v>2.2484879646108795E-5</v>
      </c>
    </row>
    <row r="54" spans="1:9" x14ac:dyDescent="0.35">
      <c r="A54" t="s">
        <v>2</v>
      </c>
      <c r="B54">
        <v>1.7199680000000001E-3</v>
      </c>
      <c r="C54">
        <v>2.0693360000000002E-3</v>
      </c>
      <c r="D54">
        <v>1.61247E-3</v>
      </c>
      <c r="E54">
        <v>1.639344E-3</v>
      </c>
      <c r="F54">
        <v>2.0424620000000001E-3</v>
      </c>
      <c r="H54">
        <f t="shared" si="8"/>
        <v>1.8167160000000001E-3</v>
      </c>
      <c r="I54">
        <f t="shared" si="9"/>
        <v>2.2210107570653508E-4</v>
      </c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A278-ACC7-4A3C-9B0A-D82A5827F37B}">
  <dimension ref="A1:I54"/>
  <sheetViews>
    <sheetView workbookViewId="0">
      <selection activeCell="I3" sqref="I3"/>
    </sheetView>
  </sheetViews>
  <sheetFormatPr defaultRowHeight="14.5" x14ac:dyDescent="0.35"/>
  <cols>
    <col min="1" max="1" width="23" customWidth="1"/>
    <col min="9" max="9" width="11.81640625" bestFit="1" customWidth="1"/>
  </cols>
  <sheetData>
    <row r="1" spans="1:9" x14ac:dyDescent="0.35">
      <c r="B1" s="2" t="s">
        <v>13</v>
      </c>
      <c r="C1" s="2"/>
      <c r="D1" s="2"/>
      <c r="E1" s="2"/>
      <c r="F1" s="2"/>
      <c r="H1" t="s">
        <v>14</v>
      </c>
      <c r="I1" t="s">
        <v>15</v>
      </c>
    </row>
    <row r="2" spans="1:9" x14ac:dyDescent="0.35">
      <c r="A2" t="s">
        <v>16</v>
      </c>
      <c r="B2">
        <v>0.390266797</v>
      </c>
      <c r="C2">
        <v>0.38962113599999998</v>
      </c>
      <c r="D2">
        <v>0.38995185799999998</v>
      </c>
      <c r="E2">
        <v>0.38892126300000002</v>
      </c>
      <c r="F2">
        <v>0.38976208499999998</v>
      </c>
      <c r="H2">
        <f>AVERAGE(B2:F2)</f>
        <v>0.38970462779999993</v>
      </c>
      <c r="I2">
        <f>STDEV(B2:F2)</f>
        <v>5.0027232623811135E-4</v>
      </c>
    </row>
    <row r="3" spans="1:9" x14ac:dyDescent="0.35">
      <c r="A3" t="s">
        <v>17</v>
      </c>
      <c r="B3">
        <v>0.40504632600000001</v>
      </c>
      <c r="C3">
        <v>0.40501008599999999</v>
      </c>
      <c r="D3">
        <v>0.405121075</v>
      </c>
      <c r="E3">
        <v>0.40441990999999999</v>
      </c>
      <c r="F3">
        <v>0.40509121799999998</v>
      </c>
      <c r="H3">
        <f t="shared" ref="H3:H10" si="0">AVERAGE(B3:F3)</f>
        <v>0.40493772300000003</v>
      </c>
      <c r="I3">
        <f t="shared" ref="I3:I10" si="1">STDEV(B3:F3)</f>
        <v>2.9254913658905205E-4</v>
      </c>
    </row>
    <row r="4" spans="1:9" x14ac:dyDescent="0.35">
      <c r="A4" t="s">
        <v>18</v>
      </c>
      <c r="B4">
        <v>0.37016790999999999</v>
      </c>
      <c r="C4">
        <v>0.37014488800000001</v>
      </c>
      <c r="D4">
        <v>0.37008104800000002</v>
      </c>
      <c r="E4">
        <v>0.37087452900000001</v>
      </c>
      <c r="F4">
        <v>0.37037038700000002</v>
      </c>
      <c r="H4">
        <f t="shared" si="0"/>
        <v>0.37032775239999999</v>
      </c>
      <c r="I4">
        <f t="shared" si="1"/>
        <v>3.2428166847248748E-4</v>
      </c>
    </row>
    <row r="5" spans="1:9" x14ac:dyDescent="0.35">
      <c r="A5" t="s">
        <v>19</v>
      </c>
      <c r="B5">
        <v>0.32562975100000002</v>
      </c>
      <c r="C5">
        <v>0.32476305300000002</v>
      </c>
      <c r="D5">
        <v>0.32582063100000003</v>
      </c>
      <c r="E5">
        <v>0.32642011300000001</v>
      </c>
      <c r="F5">
        <v>0.32561606700000001</v>
      </c>
      <c r="H5">
        <f t="shared" si="0"/>
        <v>0.32564992300000001</v>
      </c>
      <c r="I5">
        <f t="shared" si="1"/>
        <v>5.9380665889327642E-4</v>
      </c>
    </row>
    <row r="6" spans="1:9" x14ac:dyDescent="0.35">
      <c r="A6" t="s">
        <v>20</v>
      </c>
      <c r="B6">
        <v>0.32984978500000001</v>
      </c>
      <c r="C6">
        <v>0.33052031300000001</v>
      </c>
      <c r="D6">
        <v>0.33026677799999998</v>
      </c>
      <c r="E6">
        <v>0.32984809399999998</v>
      </c>
      <c r="F6">
        <v>0.32980995200000002</v>
      </c>
      <c r="H6">
        <f t="shared" si="0"/>
        <v>0.33005898439999998</v>
      </c>
      <c r="I6">
        <f t="shared" si="1"/>
        <v>3.1869207057957965E-4</v>
      </c>
    </row>
    <row r="7" spans="1:9" x14ac:dyDescent="0.35">
      <c r="A7" t="s">
        <v>21</v>
      </c>
      <c r="B7">
        <v>0.33772935599999998</v>
      </c>
      <c r="C7">
        <v>0.33747611900000002</v>
      </c>
      <c r="D7">
        <v>0.33798383399999998</v>
      </c>
      <c r="E7">
        <v>0.33784232600000003</v>
      </c>
      <c r="F7">
        <v>0.33740301900000003</v>
      </c>
      <c r="H7">
        <f t="shared" si="0"/>
        <v>0.33768693080000001</v>
      </c>
      <c r="I7">
        <f t="shared" si="1"/>
        <v>2.4451308817053817E-4</v>
      </c>
    </row>
    <row r="8" spans="1:9" x14ac:dyDescent="0.35">
      <c r="A8" t="s">
        <v>22</v>
      </c>
      <c r="B8">
        <v>0.30535928400000001</v>
      </c>
      <c r="C8">
        <v>0.30498124999999998</v>
      </c>
      <c r="D8">
        <v>0.30508181400000001</v>
      </c>
      <c r="E8">
        <v>0.30462946899999999</v>
      </c>
      <c r="F8">
        <v>0.30657666300000003</v>
      </c>
      <c r="H8">
        <f t="shared" si="0"/>
        <v>0.30532569599999998</v>
      </c>
      <c r="I8">
        <f t="shared" si="1"/>
        <v>7.4647506676413797E-4</v>
      </c>
    </row>
    <row r="9" spans="1:9" x14ac:dyDescent="0.35">
      <c r="A9" t="s">
        <v>23</v>
      </c>
      <c r="B9">
        <v>0.260319364</v>
      </c>
      <c r="C9">
        <v>0.26170373600000002</v>
      </c>
      <c r="D9">
        <v>0.25897636099999999</v>
      </c>
      <c r="E9">
        <v>0.26042220999999999</v>
      </c>
      <c r="F9">
        <v>0.25974765599999999</v>
      </c>
      <c r="H9">
        <f t="shared" si="0"/>
        <v>0.26023386539999999</v>
      </c>
      <c r="I9">
        <f t="shared" si="1"/>
        <v>1.0026240791497193E-3</v>
      </c>
    </row>
    <row r="10" spans="1:9" x14ac:dyDescent="0.35">
      <c r="A10" t="s">
        <v>24</v>
      </c>
      <c r="B10">
        <v>0.26054677199999998</v>
      </c>
      <c r="C10">
        <v>0.26059074799999998</v>
      </c>
      <c r="D10">
        <v>0.26147537399999998</v>
      </c>
      <c r="E10">
        <v>0.25931867400000003</v>
      </c>
      <c r="F10">
        <v>0.25948060299999998</v>
      </c>
      <c r="H10">
        <f t="shared" si="0"/>
        <v>0.26028243419999997</v>
      </c>
      <c r="I10">
        <f t="shared" si="1"/>
        <v>8.8879190964487364E-4</v>
      </c>
    </row>
    <row r="12" spans="1:9" x14ac:dyDescent="0.35">
      <c r="B12" s="2" t="s">
        <v>10</v>
      </c>
      <c r="C12" s="2"/>
      <c r="D12" s="2"/>
      <c r="E12" s="2"/>
      <c r="F12" s="2"/>
    </row>
    <row r="13" spans="1:9" x14ac:dyDescent="0.35">
      <c r="A13" t="s">
        <v>16</v>
      </c>
      <c r="B13">
        <v>3.48346391254884</v>
      </c>
      <c r="C13">
        <v>3.5116328326983299</v>
      </c>
      <c r="D13">
        <v>3.4404309565256699</v>
      </c>
      <c r="E13">
        <v>3.4857617079987402</v>
      </c>
      <c r="F13">
        <v>3.4942524208138499</v>
      </c>
      <c r="H13">
        <f>AVERAGE(B13:F13)</f>
        <v>3.4831083661170856</v>
      </c>
      <c r="I13">
        <f>STDEV(B13:F13)</f>
        <v>2.629811340509304E-2</v>
      </c>
    </row>
    <row r="14" spans="1:9" x14ac:dyDescent="0.35">
      <c r="A14" t="s">
        <v>17</v>
      </c>
      <c r="B14">
        <v>3.05111792001194</v>
      </c>
      <c r="C14">
        <v>3.0872710626126501</v>
      </c>
      <c r="D14">
        <v>3.0322848297343201</v>
      </c>
      <c r="E14">
        <v>3.1049824593756501</v>
      </c>
      <c r="F14">
        <v>3.0775718733384698</v>
      </c>
      <c r="H14">
        <f t="shared" ref="H14:H20" si="2">AVERAGE(B14:F14)</f>
        <v>3.0706456290146056</v>
      </c>
      <c r="I14">
        <f t="shared" ref="I14:I20" si="3">STDEV(B14:F14)</f>
        <v>2.896669709474628E-2</v>
      </c>
    </row>
    <row r="15" spans="1:9" x14ac:dyDescent="0.35">
      <c r="A15" t="s">
        <v>18</v>
      </c>
    </row>
    <row r="16" spans="1:9" x14ac:dyDescent="0.35">
      <c r="A16" t="s">
        <v>19</v>
      </c>
      <c r="B16">
        <v>4.4496189011580203</v>
      </c>
      <c r="C16">
        <v>4.4045032237811004</v>
      </c>
      <c r="D16">
        <v>4.5420184001875601</v>
      </c>
      <c r="E16">
        <v>4.3794287797545204</v>
      </c>
      <c r="F16">
        <v>4.4103996440475903</v>
      </c>
      <c r="H16">
        <f t="shared" si="2"/>
        <v>4.4371937897857583</v>
      </c>
      <c r="I16">
        <f t="shared" si="3"/>
        <v>6.3769071802000435E-2</v>
      </c>
    </row>
    <row r="17" spans="1:9" x14ac:dyDescent="0.35">
      <c r="A17" t="s">
        <v>20</v>
      </c>
      <c r="B17">
        <v>4.4421833293242399</v>
      </c>
      <c r="C17">
        <v>4.4872270094585298</v>
      </c>
      <c r="D17">
        <v>4.4716491890305301</v>
      </c>
      <c r="E17">
        <v>4.4783819441104997</v>
      </c>
      <c r="F17">
        <v>4.3935382232906797</v>
      </c>
      <c r="H17">
        <f t="shared" si="2"/>
        <v>4.4545959390428953</v>
      </c>
      <c r="I17">
        <f t="shared" si="3"/>
        <v>3.8090325745499302E-2</v>
      </c>
    </row>
    <row r="18" spans="1:9" x14ac:dyDescent="0.35">
      <c r="A18" t="s">
        <v>21</v>
      </c>
    </row>
    <row r="19" spans="1:9" x14ac:dyDescent="0.35">
      <c r="A19" t="s">
        <v>22</v>
      </c>
      <c r="B19">
        <v>7.2678585693370801</v>
      </c>
      <c r="C19">
        <v>7.36537263142396</v>
      </c>
      <c r="D19">
        <v>7.3249684043813801</v>
      </c>
      <c r="E19">
        <v>7.2691733600247703</v>
      </c>
      <c r="F19">
        <v>7.3093281565625299</v>
      </c>
      <c r="H19">
        <f t="shared" si="2"/>
        <v>7.3073402243459444</v>
      </c>
      <c r="I19">
        <f t="shared" si="3"/>
        <v>4.0920580065163671E-2</v>
      </c>
    </row>
    <row r="20" spans="1:9" x14ac:dyDescent="0.35">
      <c r="A20" t="s">
        <v>23</v>
      </c>
      <c r="B20">
        <v>8.4695313508472907</v>
      </c>
      <c r="C20">
        <v>8.4602484109477007</v>
      </c>
      <c r="D20">
        <v>8.3897459698154098</v>
      </c>
      <c r="E20">
        <v>8.4963791801672297</v>
      </c>
      <c r="F20">
        <v>8.3305087477372606</v>
      </c>
      <c r="H20">
        <f t="shared" si="2"/>
        <v>8.4292827319029779</v>
      </c>
      <c r="I20">
        <f t="shared" si="3"/>
        <v>6.7823693278309907E-2</v>
      </c>
    </row>
    <row r="21" spans="1:9" x14ac:dyDescent="0.35">
      <c r="A21" t="s">
        <v>24</v>
      </c>
    </row>
    <row r="23" spans="1:9" x14ac:dyDescent="0.35">
      <c r="B23" s="2" t="s">
        <v>3</v>
      </c>
      <c r="C23" s="2"/>
      <c r="D23" s="2"/>
      <c r="E23" s="2"/>
      <c r="F23" s="2"/>
    </row>
    <row r="24" spans="1:9" x14ac:dyDescent="0.35">
      <c r="A24" t="s">
        <v>16</v>
      </c>
      <c r="B24">
        <v>7.6886178999999999E-2</v>
      </c>
      <c r="C24">
        <v>7.6910898000000005E-2</v>
      </c>
      <c r="D24">
        <v>7.3862817999999997E-2</v>
      </c>
      <c r="E24">
        <v>7.5859322000000007E-2</v>
      </c>
      <c r="F24">
        <v>7.5254881999999995E-2</v>
      </c>
      <c r="H24">
        <f>AVERAGE(B24:F24)</f>
        <v>7.5754819800000012E-2</v>
      </c>
      <c r="I24">
        <f t="shared" ref="I24:I32" si="4">STDEV(B24:F24)</f>
        <v>1.2705333298281502E-3</v>
      </c>
    </row>
    <row r="25" spans="1:9" x14ac:dyDescent="0.35">
      <c r="A25" t="s">
        <v>17</v>
      </c>
      <c r="B25">
        <v>6.8986230999999995E-2</v>
      </c>
      <c r="C25">
        <v>6.9150314000000004E-2</v>
      </c>
      <c r="D25">
        <v>6.9445811999999996E-2</v>
      </c>
      <c r="E25">
        <v>6.9475592000000003E-2</v>
      </c>
      <c r="F25">
        <v>6.8342021000000003E-2</v>
      </c>
      <c r="H25">
        <f t="shared" ref="H25:H32" si="5">AVERAGE(B25:F25)</f>
        <v>6.9079994000000006E-2</v>
      </c>
      <c r="I25">
        <f t="shared" si="4"/>
        <v>4.6061402986285501E-4</v>
      </c>
    </row>
    <row r="26" spans="1:9" x14ac:dyDescent="0.35">
      <c r="A26" t="s">
        <v>18</v>
      </c>
      <c r="B26">
        <v>8.5103542000000004E-2</v>
      </c>
      <c r="C26">
        <v>8.4730306000000005E-2</v>
      </c>
      <c r="D26">
        <v>8.4987662000000005E-2</v>
      </c>
      <c r="E26">
        <v>8.4373880999999998E-2</v>
      </c>
      <c r="F26">
        <v>8.4563086999999995E-2</v>
      </c>
      <c r="H26">
        <f t="shared" si="5"/>
        <v>8.4751695599999996E-2</v>
      </c>
      <c r="I26">
        <f t="shared" si="4"/>
        <v>2.9927020486393595E-4</v>
      </c>
    </row>
    <row r="27" spans="1:9" x14ac:dyDescent="0.35">
      <c r="A27" t="s">
        <v>19</v>
      </c>
      <c r="B27">
        <v>7.3036553000000004E-2</v>
      </c>
      <c r="C27">
        <v>7.2811054E-2</v>
      </c>
      <c r="D27">
        <v>7.2721934000000002E-2</v>
      </c>
      <c r="E27">
        <v>7.3611771000000006E-2</v>
      </c>
      <c r="F27">
        <v>7.4189408999999998E-2</v>
      </c>
      <c r="H27">
        <f t="shared" si="5"/>
        <v>7.3274144199999988E-2</v>
      </c>
      <c r="I27">
        <f t="shared" si="4"/>
        <v>6.1796839054169999E-4</v>
      </c>
    </row>
    <row r="28" spans="1:9" x14ac:dyDescent="0.35">
      <c r="A28" t="s">
        <v>20</v>
      </c>
      <c r="B28">
        <v>6.7417828999999999E-2</v>
      </c>
      <c r="C28">
        <v>6.7511745999999997E-2</v>
      </c>
      <c r="D28">
        <v>6.7540682000000005E-2</v>
      </c>
      <c r="E28">
        <v>6.7273232000000002E-2</v>
      </c>
      <c r="F28">
        <v>6.7305499000000005E-2</v>
      </c>
      <c r="H28">
        <f t="shared" si="5"/>
        <v>6.7409797600000002E-2</v>
      </c>
      <c r="I28">
        <f t="shared" si="4"/>
        <v>1.1949588578398743E-4</v>
      </c>
    </row>
    <row r="29" spans="1:9" x14ac:dyDescent="0.35">
      <c r="A29" t="s">
        <v>21</v>
      </c>
      <c r="B29">
        <v>9.1571852999999995E-2</v>
      </c>
      <c r="C29">
        <v>9.0936485999999997E-2</v>
      </c>
      <c r="D29">
        <v>9.1505794000000001E-2</v>
      </c>
      <c r="E29">
        <v>9.1548966999999995E-2</v>
      </c>
      <c r="F29">
        <v>9.2097392E-2</v>
      </c>
      <c r="H29">
        <f t="shared" si="5"/>
        <v>9.1532098399999998E-2</v>
      </c>
      <c r="I29">
        <f t="shared" si="4"/>
        <v>4.1135990463984305E-4</v>
      </c>
    </row>
    <row r="30" spans="1:9" x14ac:dyDescent="0.35">
      <c r="A30" t="s">
        <v>22</v>
      </c>
      <c r="B30">
        <v>9.3158746000000001E-2</v>
      </c>
      <c r="C30">
        <v>9.4325252999999998E-2</v>
      </c>
      <c r="D30">
        <v>9.2852030000000002E-2</v>
      </c>
      <c r="E30">
        <v>9.4298023999999994E-2</v>
      </c>
      <c r="F30">
        <v>9.5208995000000005E-2</v>
      </c>
      <c r="H30">
        <f t="shared" si="5"/>
        <v>9.3968609600000003E-2</v>
      </c>
      <c r="I30">
        <f t="shared" si="4"/>
        <v>9.5876135664267376E-4</v>
      </c>
    </row>
    <row r="31" spans="1:9" x14ac:dyDescent="0.35">
      <c r="A31" t="s">
        <v>23</v>
      </c>
      <c r="B31">
        <v>8.0804111999999997E-2</v>
      </c>
      <c r="C31">
        <v>8.1502666000000001E-2</v>
      </c>
      <c r="D31">
        <v>8.0978678999999998E-2</v>
      </c>
      <c r="E31">
        <v>8.1569036999999997E-2</v>
      </c>
      <c r="F31">
        <v>8.0496942000000002E-2</v>
      </c>
      <c r="H31">
        <f t="shared" si="5"/>
        <v>8.1070287200000007E-2</v>
      </c>
      <c r="I31">
        <f t="shared" si="4"/>
        <v>4.5925722842836072E-4</v>
      </c>
    </row>
    <row r="32" spans="1:9" x14ac:dyDescent="0.35">
      <c r="A32" t="s">
        <v>24</v>
      </c>
      <c r="B32">
        <v>7.3257301999999996E-2</v>
      </c>
      <c r="C32">
        <v>7.3755309000000005E-2</v>
      </c>
      <c r="D32">
        <v>7.3961404999999994E-2</v>
      </c>
      <c r="E32">
        <v>7.3245710000000006E-2</v>
      </c>
      <c r="F32">
        <v>7.3193709999999995E-2</v>
      </c>
      <c r="H32">
        <f t="shared" si="5"/>
        <v>7.3482687199999994E-2</v>
      </c>
      <c r="I32">
        <f t="shared" si="4"/>
        <v>3.5141068626707938E-4</v>
      </c>
    </row>
    <row r="34" spans="1:9" x14ac:dyDescent="0.35">
      <c r="B34" s="2" t="s">
        <v>11</v>
      </c>
      <c r="C34" s="2"/>
      <c r="D34" s="2"/>
      <c r="E34" s="2"/>
      <c r="F34" s="2"/>
    </row>
    <row r="35" spans="1:9" x14ac:dyDescent="0.35">
      <c r="A35" t="s">
        <v>16</v>
      </c>
      <c r="B35">
        <v>2.4993279999999999E-3</v>
      </c>
      <c r="C35">
        <v>2.4993279999999999E-3</v>
      </c>
      <c r="D35">
        <v>2.4993279999999999E-3</v>
      </c>
      <c r="E35">
        <v>2.3918300000000002E-3</v>
      </c>
      <c r="F35">
        <v>2.4455789999999998E-3</v>
      </c>
      <c r="H35">
        <f>AVERAGE(B35:F35)</f>
        <v>2.4670785999999999E-3</v>
      </c>
      <c r="I35">
        <f>STDEV(B35:F35)</f>
        <v>4.8074567089054373E-5</v>
      </c>
    </row>
    <row r="36" spans="1:9" x14ac:dyDescent="0.35">
      <c r="A36" t="s">
        <v>17</v>
      </c>
      <c r="B36">
        <v>2.3380810000000001E-3</v>
      </c>
      <c r="C36">
        <v>2.311207E-3</v>
      </c>
      <c r="D36">
        <v>2.4187050000000002E-3</v>
      </c>
      <c r="E36">
        <v>2.230583E-3</v>
      </c>
      <c r="F36">
        <v>2.3918300000000002E-3</v>
      </c>
      <c r="H36">
        <f t="shared" ref="H36:H43" si="6">AVERAGE(B36:F36)</f>
        <v>2.3380812000000002E-3</v>
      </c>
      <c r="I36">
        <f t="shared" ref="I36:I43" si="7">STDEV(B36:F36)</f>
        <v>7.3598940645908844E-5</v>
      </c>
    </row>
    <row r="37" spans="1:9" x14ac:dyDescent="0.35">
      <c r="A37" t="s">
        <v>18</v>
      </c>
      <c r="B37">
        <v>2.3918300000000002E-3</v>
      </c>
      <c r="C37">
        <v>2.4187050000000002E-3</v>
      </c>
      <c r="D37">
        <v>2.4455789999999998E-3</v>
      </c>
      <c r="E37">
        <v>2.4724539999999998E-3</v>
      </c>
      <c r="F37">
        <v>2.4187050000000002E-3</v>
      </c>
      <c r="H37">
        <f t="shared" si="6"/>
        <v>2.4294545999999999E-3</v>
      </c>
      <c r="I37">
        <f t="shared" si="7"/>
        <v>3.0641732168726838E-5</v>
      </c>
    </row>
    <row r="38" spans="1:9" x14ac:dyDescent="0.35">
      <c r="A38" t="s">
        <v>19</v>
      </c>
      <c r="B38">
        <v>4.1655470000000003E-3</v>
      </c>
      <c r="C38">
        <v>4.1386720000000004E-3</v>
      </c>
      <c r="D38">
        <v>4.1655470000000003E-3</v>
      </c>
      <c r="E38">
        <v>4.1117979999999998E-3</v>
      </c>
      <c r="F38">
        <v>4.0580490000000002E-3</v>
      </c>
      <c r="H38">
        <f t="shared" si="6"/>
        <v>4.1279226000000002E-3</v>
      </c>
      <c r="I38">
        <f t="shared" si="7"/>
        <v>4.4969609886010898E-5</v>
      </c>
    </row>
    <row r="39" spans="1:9" x14ac:dyDescent="0.35">
      <c r="A39" t="s">
        <v>20</v>
      </c>
      <c r="B39">
        <v>4.2461699999999996E-3</v>
      </c>
      <c r="C39">
        <v>4.1386720000000004E-3</v>
      </c>
      <c r="D39">
        <v>4.219296E-3</v>
      </c>
      <c r="E39">
        <v>4.1386720000000004E-3</v>
      </c>
      <c r="F39">
        <v>4.192421E-3</v>
      </c>
      <c r="H39">
        <f t="shared" si="6"/>
        <v>4.1870461999999999E-3</v>
      </c>
      <c r="I39">
        <f t="shared" si="7"/>
        <v>4.8074650942050236E-5</v>
      </c>
    </row>
    <row r="40" spans="1:9" x14ac:dyDescent="0.35">
      <c r="A40" t="s">
        <v>21</v>
      </c>
      <c r="B40">
        <v>4.3805429999999998E-3</v>
      </c>
      <c r="C40">
        <v>4.4342920000000003E-3</v>
      </c>
      <c r="D40">
        <v>4.3805429999999998E-3</v>
      </c>
      <c r="E40">
        <v>4.3536679999999998E-3</v>
      </c>
      <c r="F40">
        <v>4.3536679999999998E-3</v>
      </c>
      <c r="H40">
        <f t="shared" si="6"/>
        <v>4.3805427999999997E-3</v>
      </c>
      <c r="I40">
        <f t="shared" si="7"/>
        <v>3.291461017086505E-5</v>
      </c>
    </row>
    <row r="41" spans="1:9" x14ac:dyDescent="0.35">
      <c r="A41" t="s">
        <v>22</v>
      </c>
      <c r="B41">
        <v>7.6592309999999999E-3</v>
      </c>
      <c r="C41">
        <v>7.6054820000000002E-3</v>
      </c>
      <c r="D41">
        <v>7.6861059999999998E-3</v>
      </c>
      <c r="E41">
        <v>7.5248590000000001E-3</v>
      </c>
      <c r="F41">
        <v>7.6592309999999999E-3</v>
      </c>
      <c r="H41">
        <f t="shared" si="6"/>
        <v>7.6269818E-3</v>
      </c>
      <c r="I41">
        <f t="shared" si="7"/>
        <v>6.4161905572543478E-5</v>
      </c>
    </row>
    <row r="42" spans="1:9" x14ac:dyDescent="0.35">
      <c r="A42" t="s">
        <v>23</v>
      </c>
      <c r="B42">
        <v>6.0198869999999998E-3</v>
      </c>
      <c r="C42">
        <v>6.1005110000000003E-3</v>
      </c>
      <c r="D42">
        <v>6.1005110000000003E-3</v>
      </c>
      <c r="E42">
        <v>6.0198869999999998E-3</v>
      </c>
      <c r="F42">
        <v>6.0736360000000003E-3</v>
      </c>
      <c r="H42">
        <f t="shared" si="6"/>
        <v>6.0628864000000001E-3</v>
      </c>
      <c r="I42">
        <f t="shared" si="7"/>
        <v>4.0757428007665317E-5</v>
      </c>
    </row>
    <row r="43" spans="1:9" x14ac:dyDescent="0.35">
      <c r="A43" t="s">
        <v>24</v>
      </c>
      <c r="B43">
        <v>5.6705189999999997E-3</v>
      </c>
      <c r="C43">
        <v>5.6167700000000001E-3</v>
      </c>
      <c r="D43">
        <v>5.6973930000000002E-3</v>
      </c>
      <c r="E43">
        <v>5.6973930000000002E-3</v>
      </c>
      <c r="F43">
        <v>5.7780169999999999E-3</v>
      </c>
      <c r="H43">
        <f t="shared" si="6"/>
        <v>5.6920184000000002E-3</v>
      </c>
      <c r="I43">
        <f t="shared" si="7"/>
        <v>5.8262504570263669E-5</v>
      </c>
    </row>
    <row r="45" spans="1:9" x14ac:dyDescent="0.35">
      <c r="B45" s="2" t="s">
        <v>12</v>
      </c>
      <c r="C45" s="2"/>
      <c r="D45" s="2"/>
      <c r="E45" s="2"/>
      <c r="F45" s="2"/>
    </row>
    <row r="46" spans="1:9" x14ac:dyDescent="0.35">
      <c r="A46" t="s">
        <v>16</v>
      </c>
      <c r="B46">
        <v>6.7186199999999996E-4</v>
      </c>
      <c r="C46">
        <v>7.5248600000000002E-4</v>
      </c>
      <c r="D46">
        <v>7.2561100000000003E-4</v>
      </c>
      <c r="E46">
        <v>7.5248600000000002E-4</v>
      </c>
      <c r="F46">
        <v>7.2561100000000003E-4</v>
      </c>
      <c r="H46">
        <f>AVERAGE(B46:F46)</f>
        <v>7.2561119999999999E-4</v>
      </c>
      <c r="I46">
        <f>STDEV(B46:F46)</f>
        <v>3.2914610170864881E-5</v>
      </c>
    </row>
    <row r="47" spans="1:9" x14ac:dyDescent="0.35">
      <c r="A47" t="s">
        <v>17</v>
      </c>
      <c r="B47">
        <v>8.5998400000000005E-4</v>
      </c>
      <c r="C47">
        <v>8.5998400000000005E-4</v>
      </c>
      <c r="D47">
        <v>8.5998400000000005E-4</v>
      </c>
      <c r="E47">
        <v>8.3310899999999995E-4</v>
      </c>
      <c r="F47">
        <v>8.3310899999999995E-4</v>
      </c>
      <c r="H47">
        <f t="shared" ref="H47:H54" si="8">AVERAGE(B47:F47)</f>
        <v>8.4923399999999993E-4</v>
      </c>
      <c r="I47">
        <f t="shared" ref="I47:I54" si="9">STDEV(B47:F47)</f>
        <v>1.4720043732951393E-5</v>
      </c>
    </row>
    <row r="48" spans="1:9" x14ac:dyDescent="0.35">
      <c r="A48" t="s">
        <v>18</v>
      </c>
      <c r="B48">
        <v>1.0481049999999999E-3</v>
      </c>
      <c r="C48">
        <v>1.0481049999999999E-3</v>
      </c>
      <c r="D48">
        <v>1.0481049999999999E-3</v>
      </c>
      <c r="E48">
        <v>1.0481049999999999E-3</v>
      </c>
      <c r="F48">
        <v>1.0481049999999999E-3</v>
      </c>
      <c r="H48">
        <f t="shared" si="8"/>
        <v>1.0481049999999999E-3</v>
      </c>
      <c r="I48">
        <f t="shared" si="9"/>
        <v>0</v>
      </c>
    </row>
    <row r="49" spans="1:9" x14ac:dyDescent="0.35">
      <c r="A49" t="s">
        <v>19</v>
      </c>
      <c r="B49">
        <v>1.88121E-4</v>
      </c>
      <c r="C49">
        <v>2.1499600000000001E-4</v>
      </c>
      <c r="D49">
        <v>1.88121E-4</v>
      </c>
      <c r="E49">
        <v>2.1499600000000001E-4</v>
      </c>
      <c r="F49">
        <v>1.88121E-4</v>
      </c>
      <c r="H49">
        <f t="shared" si="8"/>
        <v>1.9887100000000004E-4</v>
      </c>
      <c r="I49">
        <f t="shared" si="9"/>
        <v>1.4720043732951347E-5</v>
      </c>
    </row>
    <row r="50" spans="1:9" x14ac:dyDescent="0.35">
      <c r="A50" t="s">
        <v>20</v>
      </c>
      <c r="B50">
        <v>2.1499600000000001E-4</v>
      </c>
      <c r="C50">
        <v>1.88121E-4</v>
      </c>
      <c r="D50">
        <v>2.4186999999999999E-4</v>
      </c>
      <c r="E50">
        <v>1.88121E-4</v>
      </c>
      <c r="F50">
        <v>2.1499600000000001E-4</v>
      </c>
      <c r="H50">
        <f t="shared" si="8"/>
        <v>2.0962079999999999E-4</v>
      </c>
      <c r="I50">
        <f t="shared" si="9"/>
        <v>2.2484879646108849E-5</v>
      </c>
    </row>
    <row r="51" spans="1:9" x14ac:dyDescent="0.35">
      <c r="A51" t="s">
        <v>21</v>
      </c>
      <c r="B51">
        <v>6.18113E-4</v>
      </c>
      <c r="C51">
        <v>5.3748999999999995E-4</v>
      </c>
      <c r="D51">
        <v>6.18113E-4</v>
      </c>
      <c r="E51">
        <v>6.18113E-4</v>
      </c>
      <c r="F51">
        <v>6.4498799999999998E-4</v>
      </c>
      <c r="H51">
        <f t="shared" si="8"/>
        <v>6.0736340000000001E-4</v>
      </c>
      <c r="I51">
        <f t="shared" si="9"/>
        <v>4.075709831796176E-5</v>
      </c>
    </row>
    <row r="52" spans="1:9" x14ac:dyDescent="0.35">
      <c r="A52" t="s">
        <v>22</v>
      </c>
      <c r="B52">
        <v>1.961838E-3</v>
      </c>
      <c r="C52">
        <v>1.908089E-3</v>
      </c>
      <c r="D52">
        <v>2.0424620000000001E-3</v>
      </c>
      <c r="E52">
        <v>2.0155870000000001E-3</v>
      </c>
      <c r="F52">
        <v>1.988713E-3</v>
      </c>
      <c r="H52">
        <f t="shared" si="8"/>
        <v>1.9833377999999998E-3</v>
      </c>
      <c r="I52">
        <f t="shared" si="9"/>
        <v>5.1694288859602331E-5</v>
      </c>
    </row>
    <row r="53" spans="1:9" x14ac:dyDescent="0.35">
      <c r="A53" t="s">
        <v>23</v>
      </c>
      <c r="B53">
        <v>1.934964E-3</v>
      </c>
      <c r="C53">
        <v>1.908089E-3</v>
      </c>
      <c r="D53">
        <v>1.934964E-3</v>
      </c>
      <c r="E53">
        <v>1.934964E-3</v>
      </c>
      <c r="F53">
        <v>1.908089E-3</v>
      </c>
      <c r="H53">
        <f t="shared" si="8"/>
        <v>1.9242139999999998E-3</v>
      </c>
      <c r="I53">
        <f t="shared" si="9"/>
        <v>1.4720043732951334E-5</v>
      </c>
    </row>
    <row r="54" spans="1:9" x14ac:dyDescent="0.35">
      <c r="A54" t="s">
        <v>24</v>
      </c>
      <c r="B54">
        <v>2.2574579999999999E-3</v>
      </c>
      <c r="C54">
        <v>2.2037089999999999E-3</v>
      </c>
      <c r="D54">
        <v>2.230583E-3</v>
      </c>
      <c r="E54">
        <v>2.230583E-3</v>
      </c>
      <c r="F54">
        <v>2.2574579999999999E-3</v>
      </c>
      <c r="H54">
        <f t="shared" si="8"/>
        <v>2.2359581999999998E-3</v>
      </c>
      <c r="I54">
        <f t="shared" si="9"/>
        <v>2.2484879646108873E-5</v>
      </c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8168-CBD7-4CFC-9221-81449A480163}">
  <dimension ref="A1:I54"/>
  <sheetViews>
    <sheetView tabSelected="1" workbookViewId="0">
      <selection activeCell="L3" sqref="L3"/>
    </sheetView>
  </sheetViews>
  <sheetFormatPr defaultRowHeight="14.5" x14ac:dyDescent="0.35"/>
  <cols>
    <col min="1" max="1" width="23" customWidth="1"/>
    <col min="9" max="9" width="8.7265625" customWidth="1"/>
  </cols>
  <sheetData>
    <row r="1" spans="1:9" x14ac:dyDescent="0.35">
      <c r="B1" s="2" t="s">
        <v>13</v>
      </c>
      <c r="C1" s="2"/>
      <c r="D1" s="2"/>
      <c r="E1" s="2"/>
      <c r="F1" s="2"/>
      <c r="H1" t="s">
        <v>14</v>
      </c>
      <c r="I1" t="s">
        <v>15</v>
      </c>
    </row>
    <row r="2" spans="1:9" x14ac:dyDescent="0.35">
      <c r="A2" t="s">
        <v>16</v>
      </c>
      <c r="B2">
        <v>0.38830659200000001</v>
      </c>
      <c r="C2">
        <v>0.38732745099999999</v>
      </c>
      <c r="D2">
        <v>0.38773984099999997</v>
      </c>
      <c r="E2">
        <v>0.38821679199999998</v>
      </c>
      <c r="F2">
        <v>0.38796284599999997</v>
      </c>
      <c r="H2">
        <f>AVERAGE(B2:F2)</f>
        <v>0.38791070439999997</v>
      </c>
      <c r="I2">
        <f>STDEV(B2:F2)</f>
        <v>3.9449784132147332E-4</v>
      </c>
    </row>
    <row r="3" spans="1:9" x14ac:dyDescent="0.35">
      <c r="A3" t="s">
        <v>17</v>
      </c>
      <c r="B3">
        <v>0.406276101</v>
      </c>
      <c r="C3">
        <v>0.40609898999999999</v>
      </c>
      <c r="D3">
        <v>0.40574533200000001</v>
      </c>
      <c r="E3">
        <v>0.40565992000000001</v>
      </c>
      <c r="F3">
        <v>0.404986709</v>
      </c>
      <c r="H3">
        <f t="shared" ref="H3:H10" si="0">AVERAGE(B3:F3)</f>
        <v>0.40575341040000001</v>
      </c>
      <c r="I3">
        <f t="shared" ref="I3:I10" si="1">STDEV(B3:F3)</f>
        <v>4.9730963077975724E-4</v>
      </c>
    </row>
    <row r="4" spans="1:9" x14ac:dyDescent="0.35">
      <c r="A4" t="s">
        <v>18</v>
      </c>
      <c r="B4">
        <v>0.37626522299999998</v>
      </c>
      <c r="C4">
        <v>0.37695822600000001</v>
      </c>
      <c r="D4">
        <v>0.37608253000000003</v>
      </c>
      <c r="E4">
        <v>0.37644176000000001</v>
      </c>
      <c r="F4">
        <v>0.37665816800000002</v>
      </c>
      <c r="H4">
        <f t="shared" si="0"/>
        <v>0.37648118140000009</v>
      </c>
      <c r="I4">
        <f t="shared" si="1"/>
        <v>3.4132492693883287E-4</v>
      </c>
    </row>
    <row r="5" spans="1:9" x14ac:dyDescent="0.35">
      <c r="A5" t="s">
        <v>19</v>
      </c>
      <c r="B5">
        <v>0.32512729499999998</v>
      </c>
      <c r="C5">
        <v>0.32428014199999999</v>
      </c>
      <c r="D5">
        <v>0.32527209200000001</v>
      </c>
      <c r="E5">
        <v>0.32537292200000001</v>
      </c>
      <c r="F5">
        <v>0.324845838</v>
      </c>
      <c r="H5">
        <f t="shared" si="0"/>
        <v>0.32497965779999999</v>
      </c>
      <c r="I5">
        <f t="shared" si="1"/>
        <v>4.3852061766717963E-4</v>
      </c>
    </row>
    <row r="6" spans="1:9" x14ac:dyDescent="0.35">
      <c r="A6" t="s">
        <v>20</v>
      </c>
      <c r="B6">
        <v>0.32879176700000001</v>
      </c>
      <c r="C6">
        <v>0.32932025999999998</v>
      </c>
      <c r="D6">
        <v>0.32916055799999999</v>
      </c>
      <c r="E6">
        <v>0.32940535100000001</v>
      </c>
      <c r="F6">
        <v>0.33015157000000001</v>
      </c>
      <c r="H6">
        <f t="shared" si="0"/>
        <v>0.32936590119999998</v>
      </c>
      <c r="I6">
        <f t="shared" si="1"/>
        <v>4.9817436168142991E-4</v>
      </c>
    </row>
    <row r="7" spans="1:9" x14ac:dyDescent="0.35">
      <c r="A7" t="s">
        <v>21</v>
      </c>
      <c r="B7">
        <v>0.33347773400000003</v>
      </c>
      <c r="C7">
        <v>0.33426607200000003</v>
      </c>
      <c r="D7">
        <v>0.33466131700000001</v>
      </c>
      <c r="E7">
        <v>0.33474300299999998</v>
      </c>
      <c r="F7">
        <v>0.33440947199999999</v>
      </c>
      <c r="H7">
        <f t="shared" si="0"/>
        <v>0.3343115196</v>
      </c>
      <c r="I7">
        <f t="shared" si="1"/>
        <v>5.0383398290040622E-4</v>
      </c>
    </row>
    <row r="8" spans="1:9" x14ac:dyDescent="0.35">
      <c r="A8" t="s">
        <v>22</v>
      </c>
      <c r="B8">
        <v>0.31139232999999999</v>
      </c>
      <c r="C8">
        <v>0.31162543100000001</v>
      </c>
      <c r="D8">
        <v>0.31319656400000001</v>
      </c>
      <c r="E8">
        <v>0.31361221500000003</v>
      </c>
      <c r="F8">
        <v>0.31042668699999998</v>
      </c>
      <c r="H8">
        <f t="shared" si="0"/>
        <v>0.31205064539999999</v>
      </c>
      <c r="I8">
        <f t="shared" si="1"/>
        <v>1.3231644257466057E-3</v>
      </c>
    </row>
    <row r="9" spans="1:9" x14ac:dyDescent="0.35">
      <c r="A9" t="s">
        <v>23</v>
      </c>
      <c r="B9">
        <v>0.26370646399999997</v>
      </c>
      <c r="C9">
        <v>0.26129946700000001</v>
      </c>
      <c r="D9">
        <v>0.263933474</v>
      </c>
      <c r="E9">
        <v>0.26390239100000001</v>
      </c>
      <c r="F9">
        <v>0.26341917300000001</v>
      </c>
      <c r="H9">
        <f t="shared" si="0"/>
        <v>0.26325219379999998</v>
      </c>
      <c r="I9">
        <f t="shared" si="1"/>
        <v>1.1106624749534363E-3</v>
      </c>
    </row>
    <row r="10" spans="1:9" x14ac:dyDescent="0.35">
      <c r="A10" t="s">
        <v>24</v>
      </c>
      <c r="B10">
        <v>0.26309912800000002</v>
      </c>
      <c r="C10">
        <v>0.26270256199999997</v>
      </c>
      <c r="D10">
        <v>0.26351581200000002</v>
      </c>
      <c r="E10">
        <v>0.26270709599999997</v>
      </c>
      <c r="F10">
        <v>0.26164545099999997</v>
      </c>
      <c r="H10">
        <f t="shared" si="0"/>
        <v>0.2627340098</v>
      </c>
      <c r="I10">
        <f t="shared" si="1"/>
        <v>6.9483803107431037E-4</v>
      </c>
    </row>
    <row r="12" spans="1:9" x14ac:dyDescent="0.35">
      <c r="B12" s="2" t="s">
        <v>10</v>
      </c>
      <c r="C12" s="2"/>
      <c r="D12" s="2"/>
      <c r="E12" s="2"/>
      <c r="F12" s="2"/>
    </row>
    <row r="13" spans="1:9" x14ac:dyDescent="0.35">
      <c r="A13" t="s">
        <v>16</v>
      </c>
      <c r="B13">
        <v>4.3473448960000001</v>
      </c>
      <c r="C13">
        <v>4.263948107</v>
      </c>
      <c r="D13">
        <v>4.3317801429999996</v>
      </c>
      <c r="E13">
        <v>4.4120946190000003</v>
      </c>
      <c r="F13">
        <v>4.3379354040000004</v>
      </c>
      <c r="H13">
        <f>AVERAGE(B13:F13)</f>
        <v>4.3386206337999997</v>
      </c>
      <c r="I13">
        <f>STDEV(B13:F13)</f>
        <v>5.2673018152239542E-2</v>
      </c>
    </row>
    <row r="14" spans="1:9" x14ac:dyDescent="0.35">
      <c r="A14" t="s">
        <v>17</v>
      </c>
      <c r="B14">
        <v>3.7756399350000001</v>
      </c>
      <c r="C14">
        <v>3.7739685610000002</v>
      </c>
      <c r="D14">
        <v>3.7406652550000001</v>
      </c>
      <c r="E14">
        <v>3.810533291</v>
      </c>
      <c r="F14">
        <v>3.8134465629999998</v>
      </c>
      <c r="H14">
        <f t="shared" ref="H14:H20" si="2">AVERAGE(B14:F14)</f>
        <v>3.7828507210000004</v>
      </c>
      <c r="I14">
        <f t="shared" ref="I14:I20" si="3">STDEV(B14:F14)</f>
        <v>3.0053834913927345E-2</v>
      </c>
    </row>
    <row r="15" spans="1:9" x14ac:dyDescent="0.35">
      <c r="A15" t="s">
        <v>18</v>
      </c>
    </row>
    <row r="16" spans="1:9" x14ac:dyDescent="0.35">
      <c r="A16" t="s">
        <v>19</v>
      </c>
      <c r="B16">
        <v>5.332499361</v>
      </c>
      <c r="C16">
        <v>5.3153883070000001</v>
      </c>
      <c r="D16">
        <v>5.2748185100000002</v>
      </c>
      <c r="E16">
        <v>5.2665378479999996</v>
      </c>
      <c r="F16">
        <v>5.2880783689999999</v>
      </c>
      <c r="H16">
        <f t="shared" si="2"/>
        <v>5.2954644789999996</v>
      </c>
      <c r="I16">
        <f t="shared" si="3"/>
        <v>2.7776348053779265E-2</v>
      </c>
    </row>
    <row r="17" spans="1:9" x14ac:dyDescent="0.35">
      <c r="A17" t="s">
        <v>20</v>
      </c>
      <c r="B17">
        <v>5.1081270280000002</v>
      </c>
      <c r="C17">
        <v>5.1369911210000003</v>
      </c>
      <c r="D17">
        <v>5.1898925670000002</v>
      </c>
      <c r="E17">
        <v>5.1905961510000003</v>
      </c>
      <c r="F17">
        <v>5.14600656</v>
      </c>
      <c r="H17">
        <f t="shared" si="2"/>
        <v>5.1543226854000004</v>
      </c>
      <c r="I17">
        <f t="shared" si="3"/>
        <v>3.5653052507851474E-2</v>
      </c>
    </row>
    <row r="18" spans="1:9" x14ac:dyDescent="0.35">
      <c r="A18" t="s">
        <v>21</v>
      </c>
    </row>
    <row r="19" spans="1:9" x14ac:dyDescent="0.35">
      <c r="A19" t="s">
        <v>22</v>
      </c>
      <c r="B19">
        <v>8.1819445450000003</v>
      </c>
      <c r="C19">
        <v>8.2395180630000002</v>
      </c>
      <c r="D19">
        <v>8.1574406190000008</v>
      </c>
      <c r="E19">
        <v>8.1584387510000003</v>
      </c>
      <c r="F19">
        <v>8.1916933039999993</v>
      </c>
      <c r="H19">
        <f t="shared" si="2"/>
        <v>8.1858070563999981</v>
      </c>
      <c r="I19">
        <f t="shared" si="3"/>
        <v>3.3496708966496314E-2</v>
      </c>
    </row>
    <row r="20" spans="1:9" x14ac:dyDescent="0.35">
      <c r="A20" t="s">
        <v>23</v>
      </c>
      <c r="B20">
        <v>9.8805733159999996</v>
      </c>
      <c r="C20">
        <v>9.9091318009999991</v>
      </c>
      <c r="D20">
        <v>9.9120131180000008</v>
      </c>
      <c r="E20">
        <v>9.8172829359999998</v>
      </c>
      <c r="F20">
        <v>9.8142604480000006</v>
      </c>
      <c r="H20">
        <f t="shared" si="2"/>
        <v>9.8666523238000003</v>
      </c>
      <c r="I20">
        <f t="shared" si="3"/>
        <v>4.8057639244614099E-2</v>
      </c>
    </row>
    <row r="21" spans="1:9" x14ac:dyDescent="0.35">
      <c r="A21" t="s">
        <v>24</v>
      </c>
    </row>
    <row r="23" spans="1:9" x14ac:dyDescent="0.35">
      <c r="B23" s="2" t="s">
        <v>3</v>
      </c>
      <c r="C23" s="2"/>
      <c r="D23" s="2"/>
      <c r="E23" s="2"/>
      <c r="F23" s="2"/>
    </row>
    <row r="24" spans="1:9" x14ac:dyDescent="0.35">
      <c r="A24" t="s">
        <v>16</v>
      </c>
      <c r="B24">
        <v>8.9648850000000002E-2</v>
      </c>
      <c r="C24">
        <v>9.1550551999999993E-2</v>
      </c>
      <c r="D24">
        <v>9.2314981000000004E-2</v>
      </c>
      <c r="E24">
        <v>9.0036107000000004E-2</v>
      </c>
      <c r="F24">
        <v>9.0252871999999998E-2</v>
      </c>
      <c r="H24">
        <f>AVERAGE(B24:F24)</f>
        <v>9.0760672400000006E-2</v>
      </c>
      <c r="I24">
        <f t="shared" ref="I24:I32" si="4">STDEV(B24:F24)</f>
        <v>1.1245877378832203E-3</v>
      </c>
    </row>
    <row r="25" spans="1:9" x14ac:dyDescent="0.35">
      <c r="A25" t="s">
        <v>17</v>
      </c>
      <c r="B25">
        <v>8.7172191999999996E-2</v>
      </c>
      <c r="C25">
        <v>8.7514308999999998E-2</v>
      </c>
      <c r="D25">
        <v>8.7493910999999994E-2</v>
      </c>
      <c r="E25">
        <v>8.7994475000000003E-2</v>
      </c>
      <c r="F25">
        <v>8.8037218E-2</v>
      </c>
      <c r="H25">
        <f t="shared" ref="H25:H32" si="5">AVERAGE(B25:F25)</f>
        <v>8.7642420999999998E-2</v>
      </c>
      <c r="I25">
        <f t="shared" si="4"/>
        <v>3.6721584497744939E-4</v>
      </c>
    </row>
    <row r="26" spans="1:9" x14ac:dyDescent="0.35">
      <c r="A26" t="s">
        <v>18</v>
      </c>
      <c r="B26">
        <v>0.10256657499999999</v>
      </c>
      <c r="C26">
        <v>0.10284208</v>
      </c>
      <c r="D26">
        <v>0.102508285</v>
      </c>
      <c r="E26">
        <v>0.101828104</v>
      </c>
      <c r="F26">
        <v>0.102372886</v>
      </c>
      <c r="H26">
        <f t="shared" si="5"/>
        <v>0.10242358600000001</v>
      </c>
      <c r="I26">
        <f t="shared" si="4"/>
        <v>3.7414111812322836E-4</v>
      </c>
    </row>
    <row r="27" spans="1:9" x14ac:dyDescent="0.35">
      <c r="A27" t="s">
        <v>19</v>
      </c>
      <c r="B27">
        <v>8.5645377999999994E-2</v>
      </c>
      <c r="C27">
        <v>8.6384485999999996E-2</v>
      </c>
      <c r="D27">
        <v>8.7486728999999999E-2</v>
      </c>
      <c r="E27">
        <v>8.5978214999999997E-2</v>
      </c>
      <c r="F27">
        <v>8.6633688E-2</v>
      </c>
      <c r="H27">
        <f t="shared" si="5"/>
        <v>8.6425699199999997E-2</v>
      </c>
      <c r="I27">
        <f t="shared" si="4"/>
        <v>7.03542001178112E-4</v>
      </c>
    </row>
    <row r="28" spans="1:9" x14ac:dyDescent="0.35">
      <c r="A28" t="s">
        <v>20</v>
      </c>
      <c r="B28">
        <v>8.6286783000000006E-2</v>
      </c>
      <c r="C28">
        <v>8.6027349000000003E-2</v>
      </c>
      <c r="D28">
        <v>8.6642827000000006E-2</v>
      </c>
      <c r="E28">
        <v>8.6822539000000004E-2</v>
      </c>
      <c r="F28">
        <v>8.5565291000000002E-2</v>
      </c>
      <c r="H28">
        <f t="shared" si="5"/>
        <v>8.6268957800000018E-2</v>
      </c>
      <c r="I28">
        <f t="shared" si="4"/>
        <v>5.0001745947436812E-4</v>
      </c>
    </row>
    <row r="29" spans="1:9" x14ac:dyDescent="0.35">
      <c r="A29" t="s">
        <v>21</v>
      </c>
      <c r="B29">
        <v>0.108642354</v>
      </c>
      <c r="C29">
        <v>0.108895828</v>
      </c>
      <c r="D29">
        <v>0.108432944</v>
      </c>
      <c r="E29">
        <v>0.109187699</v>
      </c>
      <c r="F29">
        <v>0.10909142400000001</v>
      </c>
      <c r="H29">
        <f t="shared" si="5"/>
        <v>0.10885004980000001</v>
      </c>
      <c r="I29">
        <f t="shared" si="4"/>
        <v>3.1284138313720627E-4</v>
      </c>
    </row>
    <row r="30" spans="1:9" x14ac:dyDescent="0.35">
      <c r="A30" t="s">
        <v>22</v>
      </c>
      <c r="B30">
        <v>0.10746684200000001</v>
      </c>
      <c r="C30">
        <v>0.10741054799999999</v>
      </c>
      <c r="D30">
        <v>0.10675546</v>
      </c>
      <c r="E30">
        <v>0.10601113500000001</v>
      </c>
      <c r="F30">
        <v>0.10612582600000001</v>
      </c>
      <c r="H30">
        <f t="shared" si="5"/>
        <v>0.1067539622</v>
      </c>
      <c r="I30">
        <f t="shared" si="4"/>
        <v>6.8659524106725082E-4</v>
      </c>
    </row>
    <row r="31" spans="1:9" x14ac:dyDescent="0.35">
      <c r="A31" t="s">
        <v>23</v>
      </c>
      <c r="B31">
        <v>9.6118481000000006E-2</v>
      </c>
      <c r="C31">
        <v>9.2885062000000004E-2</v>
      </c>
      <c r="D31">
        <v>9.5037381000000004E-2</v>
      </c>
      <c r="E31">
        <v>9.5626121999999994E-2</v>
      </c>
      <c r="F31">
        <v>9.4018928000000002E-2</v>
      </c>
      <c r="H31">
        <f t="shared" si="5"/>
        <v>9.4737194800000007E-2</v>
      </c>
      <c r="I31">
        <f t="shared" si="4"/>
        <v>1.2975513470282003E-3</v>
      </c>
    </row>
    <row r="32" spans="1:9" x14ac:dyDescent="0.35">
      <c r="A32" t="s">
        <v>24</v>
      </c>
      <c r="B32">
        <v>8.6870965999999994E-2</v>
      </c>
      <c r="C32">
        <v>8.5988480000000006E-2</v>
      </c>
      <c r="D32">
        <v>8.5431296000000004E-2</v>
      </c>
      <c r="E32">
        <v>8.5453946000000003E-2</v>
      </c>
      <c r="F32">
        <v>8.5500186000000006E-2</v>
      </c>
      <c r="H32">
        <f t="shared" si="5"/>
        <v>8.5848974800000005E-2</v>
      </c>
      <c r="I32">
        <f t="shared" si="4"/>
        <v>6.156469510825136E-4</v>
      </c>
    </row>
    <row r="34" spans="1:9" x14ac:dyDescent="0.35">
      <c r="B34" s="2" t="s">
        <v>11</v>
      </c>
      <c r="C34" s="2"/>
      <c r="D34" s="2"/>
      <c r="E34" s="2"/>
      <c r="F34" s="2"/>
    </row>
    <row r="35" spans="1:9" x14ac:dyDescent="0.35">
      <c r="A35" t="s">
        <v>16</v>
      </c>
      <c r="B35">
        <v>1.934964E-3</v>
      </c>
      <c r="C35">
        <v>1.8812150000000001E-3</v>
      </c>
      <c r="D35">
        <v>2.0155870000000001E-3</v>
      </c>
      <c r="E35">
        <v>2.0693360000000002E-3</v>
      </c>
      <c r="F35">
        <v>1.961838E-3</v>
      </c>
      <c r="H35">
        <f>AVERAGE(B35:F35)</f>
        <v>1.9725879999999999E-3</v>
      </c>
      <c r="I35">
        <f>STDEV(B35:F35)</f>
        <v>7.2610678467426593E-5</v>
      </c>
    </row>
    <row r="36" spans="1:9" x14ac:dyDescent="0.35">
      <c r="A36" t="s">
        <v>17</v>
      </c>
      <c r="B36">
        <v>1.988713E-3</v>
      </c>
      <c r="C36">
        <v>2.0155870000000001E-3</v>
      </c>
      <c r="D36">
        <v>2.0693360000000002E-3</v>
      </c>
      <c r="E36">
        <v>2.0693360000000002E-3</v>
      </c>
      <c r="F36">
        <v>1.961838E-3</v>
      </c>
      <c r="H36">
        <f t="shared" ref="H36:H43" si="6">AVERAGE(B36:F36)</f>
        <v>2.0209620000000003E-3</v>
      </c>
      <c r="I36">
        <f t="shared" ref="I36:I43" si="7">STDEV(B36:F36)</f>
        <v>4.8074483236952292E-5</v>
      </c>
    </row>
    <row r="37" spans="1:9" x14ac:dyDescent="0.35">
      <c r="A37" t="s">
        <v>18</v>
      </c>
      <c r="B37">
        <v>2.4724539999999998E-3</v>
      </c>
      <c r="C37">
        <v>2.3649560000000001E-3</v>
      </c>
      <c r="D37">
        <v>2.5262029999999999E-3</v>
      </c>
      <c r="E37">
        <v>2.4993279999999999E-3</v>
      </c>
      <c r="F37">
        <v>2.4455789999999998E-3</v>
      </c>
      <c r="H37">
        <f t="shared" si="6"/>
        <v>2.4617039999999999E-3</v>
      </c>
      <c r="I37">
        <f t="shared" si="7"/>
        <v>6.1869701805487883E-5</v>
      </c>
    </row>
    <row r="38" spans="1:9" x14ac:dyDescent="0.35">
      <c r="A38" t="s">
        <v>19</v>
      </c>
      <c r="B38">
        <v>4.1655470000000003E-3</v>
      </c>
      <c r="C38">
        <v>4.1117979999999998E-3</v>
      </c>
      <c r="D38">
        <v>4.0580490000000002E-3</v>
      </c>
      <c r="E38">
        <v>4.0580490000000002E-3</v>
      </c>
      <c r="F38">
        <v>4.1117979999999998E-3</v>
      </c>
      <c r="H38">
        <f t="shared" si="6"/>
        <v>4.1010482000000004E-3</v>
      </c>
      <c r="I38">
        <f t="shared" si="7"/>
        <v>4.4969639766180031E-5</v>
      </c>
    </row>
    <row r="39" spans="1:9" x14ac:dyDescent="0.35">
      <c r="A39" t="s">
        <v>20</v>
      </c>
      <c r="B39">
        <v>4.0849229999999999E-3</v>
      </c>
      <c r="C39">
        <v>4.1386720000000004E-3</v>
      </c>
      <c r="D39">
        <v>4.0580490000000002E-3</v>
      </c>
      <c r="E39">
        <v>4.0580490000000002E-3</v>
      </c>
      <c r="F39">
        <v>4.1117979999999998E-3</v>
      </c>
      <c r="H39">
        <f t="shared" si="6"/>
        <v>4.0902982000000001E-3</v>
      </c>
      <c r="I39">
        <f t="shared" si="7"/>
        <v>3.5039907615460417E-5</v>
      </c>
    </row>
    <row r="40" spans="1:9" x14ac:dyDescent="0.35">
      <c r="A40" t="s">
        <v>21</v>
      </c>
      <c r="B40">
        <v>4.5417900000000004E-3</v>
      </c>
      <c r="C40">
        <v>4.5417900000000004E-3</v>
      </c>
      <c r="D40">
        <v>4.5686640000000001E-3</v>
      </c>
      <c r="E40">
        <v>4.5417900000000004E-3</v>
      </c>
      <c r="F40">
        <v>4.5149150000000004E-3</v>
      </c>
      <c r="H40">
        <f t="shared" si="6"/>
        <v>4.5417898000000003E-3</v>
      </c>
      <c r="I40">
        <f t="shared" si="7"/>
        <v>1.9003141192971104E-5</v>
      </c>
    </row>
    <row r="41" spans="1:9" x14ac:dyDescent="0.35">
      <c r="A41" t="s">
        <v>22</v>
      </c>
      <c r="B41">
        <v>7.8204780000000005E-3</v>
      </c>
      <c r="C41">
        <v>7.8204780000000005E-3</v>
      </c>
      <c r="D41">
        <v>7.7398550000000003E-3</v>
      </c>
      <c r="E41">
        <v>7.766729E-3</v>
      </c>
      <c r="F41">
        <v>7.766729E-3</v>
      </c>
      <c r="H41">
        <f t="shared" si="6"/>
        <v>7.7828538000000004E-3</v>
      </c>
      <c r="I41">
        <f t="shared" si="7"/>
        <v>3.6055776245977726E-5</v>
      </c>
    </row>
    <row r="42" spans="1:9" x14ac:dyDescent="0.35">
      <c r="A42" t="s">
        <v>23</v>
      </c>
      <c r="B42">
        <v>6.3961299999999999E-3</v>
      </c>
      <c r="C42">
        <v>6.3155069999999997E-3</v>
      </c>
      <c r="D42">
        <v>6.2886319999999997E-3</v>
      </c>
      <c r="E42">
        <v>6.3155069999999997E-3</v>
      </c>
      <c r="F42">
        <v>6.2348830000000001E-3</v>
      </c>
      <c r="H42">
        <f t="shared" si="6"/>
        <v>6.3101317999999986E-3</v>
      </c>
      <c r="I42">
        <f t="shared" si="7"/>
        <v>5.8262550696824051E-5</v>
      </c>
    </row>
    <row r="43" spans="1:9" x14ac:dyDescent="0.35">
      <c r="A43" t="s">
        <v>24</v>
      </c>
      <c r="B43">
        <v>5.8317660000000004E-3</v>
      </c>
      <c r="C43">
        <v>5.8048910000000004E-3</v>
      </c>
      <c r="D43">
        <v>5.7242680000000002E-3</v>
      </c>
      <c r="E43">
        <v>5.85864E-3</v>
      </c>
      <c r="F43">
        <v>5.7780169999999999E-3</v>
      </c>
      <c r="H43">
        <f t="shared" si="6"/>
        <v>5.7995164000000012E-3</v>
      </c>
      <c r="I43">
        <f t="shared" si="7"/>
        <v>5.1693976934455337E-5</v>
      </c>
    </row>
    <row r="45" spans="1:9" x14ac:dyDescent="0.35">
      <c r="B45" s="2" t="s">
        <v>12</v>
      </c>
      <c r="C45" s="2"/>
      <c r="D45" s="2"/>
      <c r="E45" s="2"/>
      <c r="F45" s="2"/>
    </row>
    <row r="46" spans="1:9" x14ac:dyDescent="0.35">
      <c r="A46" t="s">
        <v>16</v>
      </c>
      <c r="B46">
        <v>7.5248600000000002E-4</v>
      </c>
      <c r="C46">
        <v>6.9873699999999995E-4</v>
      </c>
      <c r="D46">
        <v>7.5248600000000002E-4</v>
      </c>
      <c r="E46">
        <v>7.2561100000000003E-4</v>
      </c>
      <c r="F46">
        <v>7.5248600000000002E-4</v>
      </c>
      <c r="H46">
        <f>AVERAGE(B46:F46)</f>
        <v>7.3636120000000001E-4</v>
      </c>
      <c r="I46">
        <f>STDEV(B46:F46)</f>
        <v>2.4037339447201749E-5</v>
      </c>
    </row>
    <row r="47" spans="1:9" x14ac:dyDescent="0.35">
      <c r="A47" t="s">
        <v>17</v>
      </c>
      <c r="B47">
        <v>9.6748199999999998E-4</v>
      </c>
      <c r="C47">
        <v>9.6748199999999998E-4</v>
      </c>
      <c r="D47">
        <v>1.021231E-3</v>
      </c>
      <c r="E47">
        <v>9.4060699999999999E-4</v>
      </c>
      <c r="F47">
        <v>1.021231E-3</v>
      </c>
      <c r="H47">
        <f t="shared" ref="H47:H54" si="8">AVERAGE(B47:F47)</f>
        <v>9.8360660000000014E-4</v>
      </c>
      <c r="I47">
        <f t="shared" ref="I47:I54" si="9">STDEV(B47:F47)</f>
        <v>3.6056074388374592E-5</v>
      </c>
    </row>
    <row r="48" spans="1:9" x14ac:dyDescent="0.35">
      <c r="A48" t="s">
        <v>18</v>
      </c>
      <c r="B48">
        <v>1.0481049999999999E-3</v>
      </c>
      <c r="C48">
        <v>1.0481049999999999E-3</v>
      </c>
      <c r="D48">
        <v>1.0481049999999999E-3</v>
      </c>
      <c r="E48">
        <v>1.0481049999999999E-3</v>
      </c>
      <c r="F48">
        <v>1.0481049999999999E-3</v>
      </c>
      <c r="H48">
        <f t="shared" si="8"/>
        <v>1.0481049999999999E-3</v>
      </c>
      <c r="I48">
        <f t="shared" si="9"/>
        <v>0</v>
      </c>
    </row>
    <row r="49" spans="1:9" x14ac:dyDescent="0.35">
      <c r="A49" t="s">
        <v>19</v>
      </c>
      <c r="B49">
        <v>2.6874499999999998E-4</v>
      </c>
      <c r="C49">
        <v>2.4186999999999999E-4</v>
      </c>
      <c r="D49">
        <v>2.95619E-4</v>
      </c>
      <c r="E49">
        <v>2.6874499999999998E-4</v>
      </c>
      <c r="F49">
        <v>2.4186999999999999E-4</v>
      </c>
      <c r="H49">
        <f t="shared" si="8"/>
        <v>2.6336980000000001E-4</v>
      </c>
      <c r="I49">
        <f t="shared" si="9"/>
        <v>2.2484879646108853E-5</v>
      </c>
    </row>
    <row r="50" spans="1:9" x14ac:dyDescent="0.35">
      <c r="A50" t="s">
        <v>20</v>
      </c>
      <c r="B50">
        <v>2.1499600000000001E-4</v>
      </c>
      <c r="C50">
        <v>2.4186999999999999E-4</v>
      </c>
      <c r="D50">
        <v>2.4186999999999999E-4</v>
      </c>
      <c r="E50">
        <v>2.4186999999999999E-4</v>
      </c>
      <c r="F50">
        <v>2.4186999999999999E-4</v>
      </c>
      <c r="H50">
        <f t="shared" si="8"/>
        <v>2.3649519999999996E-4</v>
      </c>
      <c r="I50">
        <f t="shared" si="9"/>
        <v>1.2018418165465856E-5</v>
      </c>
    </row>
    <row r="51" spans="1:9" x14ac:dyDescent="0.35">
      <c r="A51" t="s">
        <v>21</v>
      </c>
      <c r="B51">
        <v>6.7186199999999996E-4</v>
      </c>
      <c r="C51">
        <v>7.5248600000000002E-4</v>
      </c>
      <c r="D51">
        <v>6.7186199999999996E-4</v>
      </c>
      <c r="E51">
        <v>6.7186199999999996E-4</v>
      </c>
      <c r="F51">
        <v>6.18113E-4</v>
      </c>
      <c r="H51">
        <f t="shared" si="8"/>
        <v>6.7723700000000002E-4</v>
      </c>
      <c r="I51">
        <f t="shared" si="9"/>
        <v>4.8074762745124406E-5</v>
      </c>
    </row>
    <row r="52" spans="1:9" x14ac:dyDescent="0.35">
      <c r="A52" t="s">
        <v>22</v>
      </c>
      <c r="B52">
        <v>2.1768339999999999E-3</v>
      </c>
      <c r="C52">
        <v>2.1230849999999998E-3</v>
      </c>
      <c r="D52">
        <v>2.1230849999999998E-3</v>
      </c>
      <c r="E52">
        <v>2.1499599999999998E-3</v>
      </c>
      <c r="F52">
        <v>2.1768339999999999E-3</v>
      </c>
      <c r="H52">
        <f t="shared" si="8"/>
        <v>2.1499595999999997E-3</v>
      </c>
      <c r="I52">
        <f t="shared" si="9"/>
        <v>2.6874500000930284E-5</v>
      </c>
    </row>
    <row r="53" spans="1:9" x14ac:dyDescent="0.35">
      <c r="A53" t="s">
        <v>23</v>
      </c>
      <c r="B53">
        <v>2.0155870000000001E-3</v>
      </c>
      <c r="C53">
        <v>1.934964E-3</v>
      </c>
      <c r="D53">
        <v>2.0155870000000001E-3</v>
      </c>
      <c r="E53">
        <v>2.0424620000000001E-3</v>
      </c>
      <c r="F53">
        <v>2.0155870000000001E-3</v>
      </c>
      <c r="H53">
        <f t="shared" si="8"/>
        <v>2.0048373999999999E-3</v>
      </c>
      <c r="I53">
        <f t="shared" si="9"/>
        <v>4.07570983179618E-5</v>
      </c>
    </row>
    <row r="54" spans="1:9" x14ac:dyDescent="0.35">
      <c r="A54" t="s">
        <v>24</v>
      </c>
      <c r="B54">
        <v>2.230583E-3</v>
      </c>
      <c r="C54">
        <v>2.1768339999999999E-3</v>
      </c>
      <c r="D54">
        <v>2.2574579999999999E-3</v>
      </c>
      <c r="E54">
        <v>2.2574579999999999E-3</v>
      </c>
      <c r="F54">
        <v>2.230583E-3</v>
      </c>
      <c r="H54">
        <f t="shared" si="8"/>
        <v>2.2305832E-3</v>
      </c>
      <c r="I54">
        <f t="shared" si="9"/>
        <v>3.2914610170864881E-5</v>
      </c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 Weighted</vt:lpstr>
      <vt:lpstr>2d Unweighted</vt:lpstr>
      <vt:lpstr>1d Weighted</vt:lpstr>
      <vt:lpstr>1d Unweighted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Cheng</dc:creator>
  <cp:lastModifiedBy>Cheng, Jasmine</cp:lastModifiedBy>
  <dcterms:created xsi:type="dcterms:W3CDTF">2015-06-05T18:17:20Z</dcterms:created>
  <dcterms:modified xsi:type="dcterms:W3CDTF">2023-11-07T19:29:58Z</dcterms:modified>
</cp:coreProperties>
</file>