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Turret\Our\"/>
    </mc:Choice>
  </mc:AlternateContent>
  <bookViews>
    <workbookView xWindow="0" yWindow="0" windowWidth="16380" windowHeight="8190" tabRatio="500"/>
  </bookViews>
  <sheets>
    <sheet name="Arkusz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0" i="1" l="1"/>
  <c r="L23" i="1"/>
  <c r="L18" i="1"/>
  <c r="L11" i="1"/>
  <c r="L10" i="1"/>
  <c r="L9" i="1"/>
  <c r="L2" i="1" s="1"/>
  <c r="G7" i="1"/>
  <c r="G6" i="1"/>
  <c r="G2" i="1" s="1"/>
  <c r="C3" i="1" s="1"/>
  <c r="G5" i="1"/>
</calcChain>
</file>

<file path=xl/sharedStrings.xml><?xml version="1.0" encoding="utf-8"?>
<sst xmlns="http://schemas.openxmlformats.org/spreadsheetml/2006/main" count="45" uniqueCount="42">
  <si>
    <t>kurs dolara:</t>
  </si>
  <si>
    <t>łącznie zł:</t>
  </si>
  <si>
    <t>suma razem:</t>
  </si>
  <si>
    <t>Mazur</t>
  </si>
  <si>
    <t>dolary</t>
  </si>
  <si>
    <t>zł</t>
  </si>
  <si>
    <t>Salata</t>
  </si>
  <si>
    <t>wzmacniacz audio</t>
  </si>
  <si>
    <t>karta microSD</t>
  </si>
  <si>
    <t>czujnik ruchu w podczerwieni</t>
  </si>
  <si>
    <t>adapter USB-microUSB</t>
  </si>
  <si>
    <t>kamerka</t>
  </si>
  <si>
    <t>laser SYD1230 (5mW, 650nm)</t>
  </si>
  <si>
    <t>raspberry</t>
  </si>
  <si>
    <t>serwo x 2</t>
  </si>
  <si>
    <t>tasiemka do kamerki</t>
  </si>
  <si>
    <t>silnik krokowy nema17 x 2</t>
  </si>
  <si>
    <t>konektor do kamerki</t>
  </si>
  <si>
    <t>wzmacniacz audio po raz trzeci</t>
  </si>
  <si>
    <t>wzmacniacz audio raz jeszcze</t>
  </si>
  <si>
    <t>siłownik x 2</t>
  </si>
  <si>
    <t>4 łożyska kulkowe MGK 6807 2RS</t>
  </si>
  <si>
    <t>pręt do łożyska liniowego x 2</t>
  </si>
  <si>
    <t>szpula 1</t>
  </si>
  <si>
    <t>4x łożysko liniowe 6x12x19</t>
  </si>
  <si>
    <t>3x łożysko liniowe 6x12x32</t>
  </si>
  <si>
    <t>profil kątownik aluminiowy 45x45x3 20mm</t>
  </si>
  <si>
    <t>rurka 4mm 4m</t>
  </si>
  <si>
    <t>złączka pneumatyczna potrójna x 2</t>
  </si>
  <si>
    <t>złączka pneumatyczna pięciokrotna x 2</t>
  </si>
  <si>
    <t>zawór regulujący x 4</t>
  </si>
  <si>
    <t>wzmacniacz audio po raz czwarty - max98357</t>
  </si>
  <si>
    <t>adaptery pneumatyczne PC4-01 x 10</t>
  </si>
  <si>
    <t>adaptery pneumatyczne PC4-M5 x 10</t>
  </si>
  <si>
    <t>czujnik ciśnienia mps20n0040d-d</t>
  </si>
  <si>
    <t>zawór elektryczny x 2</t>
  </si>
  <si>
    <t>czujnik ruchu PIR HC (bo poprzedni się spalił)</t>
  </si>
  <si>
    <t>płytka stykowa UM-09W</t>
  </si>
  <si>
    <t>przewody połączeniowe x 10</t>
  </si>
  <si>
    <t>strata zł</t>
  </si>
  <si>
    <t>płytka esp32 type-c usb ch340c</t>
  </si>
  <si>
    <t>sterownik do silników krokowych drv8825 x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</si>
</sst>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0"/>
  <sheetViews>
    <sheetView tabSelected="1" zoomScaleNormal="100" workbookViewId="0">
      <selection activeCell="F31" sqref="F31"/>
    </sheetView>
  </sheetViews>
  <sheetFormatPr defaultColWidth="8.5703125" defaultRowHeight="15" x14ac:dyDescent="0.25"/>
  <cols>
    <col min="2" max="2" width="14" customWidth="1"/>
    <col min="3" max="3" width="8.42578125" customWidth="1"/>
    <col min="5" max="5" width="40.85546875" customWidth="1"/>
    <col min="6" max="6" width="10.42578125" customWidth="1"/>
    <col min="7" max="7" width="9" customWidth="1"/>
    <col min="9" max="9" width="10.140625" customWidth="1"/>
    <col min="10" max="10" width="44.42578125" customWidth="1"/>
    <col min="11" max="11" width="10.140625" customWidth="1"/>
    <col min="14" max="14" width="9.28515625" customWidth="1"/>
  </cols>
  <sheetData>
    <row r="2" spans="2:12" x14ac:dyDescent="0.25">
      <c r="B2" t="s">
        <v>0</v>
      </c>
      <c r="C2">
        <v>3.84</v>
      </c>
      <c r="F2" t="s">
        <v>1</v>
      </c>
      <c r="G2">
        <f>SUM(G5:G1000000)</f>
        <v>336.78800000000001</v>
      </c>
      <c r="K2" t="s">
        <v>1</v>
      </c>
      <c r="L2">
        <f>SUM(L5:L1000000)</f>
        <v>375.20759999999996</v>
      </c>
    </row>
    <row r="3" spans="2:12" x14ac:dyDescent="0.25">
      <c r="B3" t="s">
        <v>2</v>
      </c>
      <c r="C3">
        <f>G2+L2</f>
        <v>711.99559999999997</v>
      </c>
    </row>
    <row r="4" spans="2:12" x14ac:dyDescent="0.25">
      <c r="E4" s="1" t="s">
        <v>3</v>
      </c>
      <c r="F4" s="1" t="s">
        <v>4</v>
      </c>
      <c r="G4" s="1" t="s">
        <v>5</v>
      </c>
      <c r="H4" s="1"/>
      <c r="I4" s="1"/>
      <c r="J4" s="1" t="s">
        <v>6</v>
      </c>
      <c r="K4" s="1" t="s">
        <v>4</v>
      </c>
      <c r="L4" s="1" t="s">
        <v>5</v>
      </c>
    </row>
    <row r="5" spans="2:12" x14ac:dyDescent="0.25">
      <c r="E5" t="s">
        <v>7</v>
      </c>
      <c r="F5">
        <v>1.96</v>
      </c>
      <c r="G5">
        <f>F5*$C$2</f>
        <v>7.5263999999999998</v>
      </c>
      <c r="J5" t="s">
        <v>8</v>
      </c>
      <c r="L5">
        <v>24.9</v>
      </c>
    </row>
    <row r="6" spans="2:12" x14ac:dyDescent="0.25">
      <c r="E6" t="s">
        <v>9</v>
      </c>
      <c r="F6">
        <v>1.26</v>
      </c>
      <c r="G6">
        <f>F6*$C$2</f>
        <v>4.8384</v>
      </c>
      <c r="J6" t="s">
        <v>10</v>
      </c>
      <c r="L6">
        <v>19.989999999999998</v>
      </c>
    </row>
    <row r="7" spans="2:12" x14ac:dyDescent="0.25">
      <c r="E7" t="s">
        <v>11</v>
      </c>
      <c r="F7">
        <v>9.98</v>
      </c>
      <c r="G7">
        <f>F7*$C$2</f>
        <v>38.3232</v>
      </c>
      <c r="J7" t="s">
        <v>12</v>
      </c>
      <c r="L7">
        <v>8.99</v>
      </c>
    </row>
    <row r="8" spans="2:12" x14ac:dyDescent="0.25">
      <c r="E8" t="s">
        <v>13</v>
      </c>
      <c r="G8">
        <v>57.75</v>
      </c>
      <c r="J8" t="s">
        <v>14</v>
      </c>
      <c r="L8">
        <v>23.98</v>
      </c>
    </row>
    <row r="9" spans="2:12" x14ac:dyDescent="0.25">
      <c r="E9" t="s">
        <v>15</v>
      </c>
      <c r="G9">
        <v>16.3</v>
      </c>
      <c r="J9" t="s">
        <v>16</v>
      </c>
      <c r="K9">
        <v>17.28</v>
      </c>
      <c r="L9">
        <f>K9*$C$2</f>
        <v>66.355199999999996</v>
      </c>
    </row>
    <row r="10" spans="2:12" x14ac:dyDescent="0.25">
      <c r="E10" t="s">
        <v>17</v>
      </c>
      <c r="G10">
        <v>3</v>
      </c>
      <c r="J10" t="s">
        <v>18</v>
      </c>
      <c r="K10">
        <v>2.81</v>
      </c>
      <c r="L10">
        <f>K10*$C$2</f>
        <v>10.7904</v>
      </c>
    </row>
    <row r="11" spans="2:12" x14ac:dyDescent="0.25">
      <c r="E11" t="s">
        <v>19</v>
      </c>
      <c r="G11">
        <v>5</v>
      </c>
      <c r="J11" t="s">
        <v>20</v>
      </c>
      <c r="K11">
        <v>10.050000000000001</v>
      </c>
      <c r="L11">
        <f>K11*$C$2</f>
        <v>38.591999999999999</v>
      </c>
    </row>
    <row r="12" spans="2:12" x14ac:dyDescent="0.25">
      <c r="E12" t="s">
        <v>21</v>
      </c>
      <c r="G12">
        <v>60</v>
      </c>
      <c r="J12" t="s">
        <v>22</v>
      </c>
      <c r="L12">
        <v>9.16</v>
      </c>
    </row>
    <row r="13" spans="2:12" x14ac:dyDescent="0.25">
      <c r="E13" t="s">
        <v>23</v>
      </c>
      <c r="G13">
        <v>50</v>
      </c>
      <c r="J13" t="s">
        <v>24</v>
      </c>
      <c r="L13">
        <v>13.96</v>
      </c>
    </row>
    <row r="14" spans="2:12" x14ac:dyDescent="0.25">
      <c r="E14" t="s">
        <v>25</v>
      </c>
      <c r="G14">
        <v>37.08</v>
      </c>
      <c r="J14" t="s">
        <v>26</v>
      </c>
      <c r="L14">
        <v>15.39</v>
      </c>
    </row>
    <row r="15" spans="2:12" x14ac:dyDescent="0.25">
      <c r="E15" t="s">
        <v>40</v>
      </c>
      <c r="G15">
        <v>23.38</v>
      </c>
      <c r="J15" t="s">
        <v>27</v>
      </c>
      <c r="L15">
        <v>7.07</v>
      </c>
    </row>
    <row r="16" spans="2:12" x14ac:dyDescent="0.25">
      <c r="E16" t="s">
        <v>41</v>
      </c>
      <c r="G16">
        <v>33.590000000000003</v>
      </c>
      <c r="J16" t="s">
        <v>28</v>
      </c>
      <c r="L16">
        <v>2.6</v>
      </c>
    </row>
    <row r="17" spans="5:12" x14ac:dyDescent="0.25">
      <c r="J17" t="s">
        <v>29</v>
      </c>
      <c r="L17">
        <v>2.66</v>
      </c>
    </row>
    <row r="18" spans="5:12" x14ac:dyDescent="0.25">
      <c r="J18" t="s">
        <v>30</v>
      </c>
      <c r="L18">
        <f>4*2.52</f>
        <v>10.08</v>
      </c>
    </row>
    <row r="19" spans="5:12" x14ac:dyDescent="0.25">
      <c r="J19" t="s">
        <v>31</v>
      </c>
      <c r="L19">
        <v>11.46</v>
      </c>
    </row>
    <row r="20" spans="5:12" x14ac:dyDescent="0.25">
      <c r="J20" t="s">
        <v>32</v>
      </c>
      <c r="L20">
        <v>12.26</v>
      </c>
    </row>
    <row r="21" spans="5:12" x14ac:dyDescent="0.25">
      <c r="J21" t="s">
        <v>33</v>
      </c>
      <c r="L21">
        <v>9.89</v>
      </c>
    </row>
    <row r="22" spans="5:12" x14ac:dyDescent="0.25">
      <c r="J22" t="s">
        <v>34</v>
      </c>
      <c r="L22">
        <v>5.42</v>
      </c>
    </row>
    <row r="23" spans="5:12" x14ac:dyDescent="0.25">
      <c r="J23" t="s">
        <v>35</v>
      </c>
      <c r="L23">
        <f>2*27.58</f>
        <v>55.16</v>
      </c>
    </row>
    <row r="24" spans="5:12" x14ac:dyDescent="0.25">
      <c r="J24" t="s">
        <v>36</v>
      </c>
      <c r="L24">
        <v>9</v>
      </c>
    </row>
    <row r="25" spans="5:12" x14ac:dyDescent="0.25">
      <c r="J25" t="s">
        <v>37</v>
      </c>
      <c r="L25">
        <v>13</v>
      </c>
    </row>
    <row r="26" spans="5:12" x14ac:dyDescent="0.25">
      <c r="J26" t="s">
        <v>38</v>
      </c>
      <c r="L26">
        <v>4.5</v>
      </c>
    </row>
    <row r="30" spans="5:12" x14ac:dyDescent="0.25">
      <c r="E30" t="s">
        <v>39</v>
      </c>
      <c r="F30">
        <f>G5+G6+G11+L10+L19+G16</f>
        <v>73.205200000000005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 Salata</dc:creator>
  <dc:description/>
  <cp:lastModifiedBy>Bober</cp:lastModifiedBy>
  <cp:revision>2</cp:revision>
  <dcterms:created xsi:type="dcterms:W3CDTF">2020-03-11T20:28:51Z</dcterms:created>
  <dcterms:modified xsi:type="dcterms:W3CDTF">2022-12-11T20:18:32Z</dcterms:modified>
  <dc:language>en-US</dc:language>
</cp:coreProperties>
</file>