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<sst xmlns="http://schemas.openxmlformats.org/spreadsheetml/2006/main" count="43" uniqueCount="40">
  <si>
    <t xml:space="preserve">kurs dolara:</t>
  </si>
  <si>
    <t xml:space="preserve">łącznie zł:</t>
  </si>
  <si>
    <t xml:space="preserve">suma razem:</t>
  </si>
  <si>
    <t xml:space="preserve">Mazur</t>
  </si>
  <si>
    <t xml:space="preserve">dolary</t>
  </si>
  <si>
    <t xml:space="preserve">zł</t>
  </si>
  <si>
    <t xml:space="preserve">Salata</t>
  </si>
  <si>
    <t xml:space="preserve">wzmacniacz audio</t>
  </si>
  <si>
    <t xml:space="preserve">karta microSD</t>
  </si>
  <si>
    <t xml:space="preserve">czujnik ruchu w podczerwieni</t>
  </si>
  <si>
    <t xml:space="preserve">adapter USB-microUSB</t>
  </si>
  <si>
    <t xml:space="preserve">kamerka</t>
  </si>
  <si>
    <t xml:space="preserve">laser SYD1230 (5mW, 650nm)</t>
  </si>
  <si>
    <t xml:space="preserve">raspberry</t>
  </si>
  <si>
    <t xml:space="preserve">serwo x 2</t>
  </si>
  <si>
    <t xml:space="preserve">tasiemka do kamerki</t>
  </si>
  <si>
    <t xml:space="preserve">silnik krokowy nema17 x 2</t>
  </si>
  <si>
    <t xml:space="preserve">konektor do kamerki</t>
  </si>
  <si>
    <t xml:space="preserve">wzmacniacz audio po raz trzeci</t>
  </si>
  <si>
    <t xml:space="preserve">wzmacniacz audio raz jeszcze</t>
  </si>
  <si>
    <t xml:space="preserve">siłownik x 2</t>
  </si>
  <si>
    <t xml:space="preserve">4 łożyska kulkowe MGK 6807 2RS</t>
  </si>
  <si>
    <t xml:space="preserve">pręt do łożyska liniowego x 2</t>
  </si>
  <si>
    <t xml:space="preserve">szpula 1</t>
  </si>
  <si>
    <t xml:space="preserve">4x łożysko liniowe 6x12x19</t>
  </si>
  <si>
    <t xml:space="preserve">3x łożysko liniowe 6x12x32</t>
  </si>
  <si>
    <t xml:space="preserve">profil kątownik aluminiowy 45x45x3 20mm</t>
  </si>
  <si>
    <t xml:space="preserve">rurka 4mm 4m</t>
  </si>
  <si>
    <t xml:space="preserve">złączka pneumatyczna potrójna x 2</t>
  </si>
  <si>
    <t xml:space="preserve">złączka pneumatyczna pięciokrotna x 2</t>
  </si>
  <si>
    <t xml:space="preserve">zawór regulujący x 4</t>
  </si>
  <si>
    <t xml:space="preserve">wzmacniacz audio po raz czwarty - max98357</t>
  </si>
  <si>
    <t xml:space="preserve">adaptery pneumatyczne PC4-01 x 10</t>
  </si>
  <si>
    <t xml:space="preserve">adaptery pneumatyczne PC4-M5 x 10</t>
  </si>
  <si>
    <t xml:space="preserve">czujnik ciśnienia mps20n0040d-d</t>
  </si>
  <si>
    <t xml:space="preserve">zawór elektryczny x 2</t>
  </si>
  <si>
    <t xml:space="preserve">czujnik ruchu PIR HC (bo poprzedni się spalił)</t>
  </si>
  <si>
    <t xml:space="preserve">płytka stykowa UM-09W</t>
  </si>
  <si>
    <t xml:space="preserve">przewody połączeniowe x 10</t>
  </si>
  <si>
    <t xml:space="preserve">strata zł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</si>
</sst>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L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14.01"/>
    <col collapsed="false" customWidth="true" hidden="false" outlineLevel="0" max="3" min="3" style="0" width="8.42"/>
    <col collapsed="false" customWidth="true" hidden="false" outlineLevel="0" max="5" min="5" style="0" width="31.43"/>
    <col collapsed="false" customWidth="true" hidden="false" outlineLevel="0" max="6" min="6" style="0" width="10.42"/>
    <col collapsed="false" customWidth="true" hidden="false" outlineLevel="0" max="7" min="7" style="0" width="9"/>
    <col collapsed="false" customWidth="true" hidden="false" outlineLevel="0" max="9" min="9" style="0" width="10.14"/>
    <col collapsed="false" customWidth="true" hidden="false" outlineLevel="0" max="10" min="10" style="0" width="44.42"/>
    <col collapsed="false" customWidth="true" hidden="false" outlineLevel="0" max="11" min="11" style="0" width="10.14"/>
    <col collapsed="false" customWidth="true" hidden="false" outlineLevel="0" max="14" min="14" style="0" width="9.29"/>
  </cols>
  <sheetData>
    <row r="2" customFormat="false" ht="15" hidden="false" customHeight="false" outlineLevel="0" collapsed="false">
      <c r="B2" s="0" t="s">
        <v>0</v>
      </c>
      <c r="C2" s="0" t="n">
        <v>3.84</v>
      </c>
      <c r="F2" s="0" t="s">
        <v>1</v>
      </c>
      <c r="G2" s="0" t="n">
        <f aca="false">SUM(G5:G1000000)</f>
        <v>279.818</v>
      </c>
      <c r="K2" s="0" t="s">
        <v>1</v>
      </c>
      <c r="L2" s="0" t="n">
        <f aca="false">SUM(L5:L1000000)</f>
        <v>375.2076</v>
      </c>
    </row>
    <row r="3" customFormat="false" ht="15" hidden="false" customHeight="false" outlineLevel="0" collapsed="false">
      <c r="B3" s="0" t="s">
        <v>2</v>
      </c>
      <c r="C3" s="0" t="n">
        <f aca="false">G2+L2</f>
        <v>655.0256</v>
      </c>
    </row>
    <row r="4" customFormat="false" ht="15" hidden="false" customHeight="false" outlineLevel="0" collapsed="false">
      <c r="E4" s="1" t="s">
        <v>3</v>
      </c>
      <c r="F4" s="1" t="s">
        <v>4</v>
      </c>
      <c r="G4" s="1" t="s">
        <v>5</v>
      </c>
      <c r="H4" s="1"/>
      <c r="I4" s="1"/>
      <c r="J4" s="1" t="s">
        <v>6</v>
      </c>
      <c r="K4" s="1" t="s">
        <v>4</v>
      </c>
      <c r="L4" s="1" t="s">
        <v>5</v>
      </c>
    </row>
    <row r="5" customFormat="false" ht="15" hidden="false" customHeight="false" outlineLevel="0" collapsed="false">
      <c r="E5" s="0" t="s">
        <v>7</v>
      </c>
      <c r="F5" s="0" t="n">
        <v>1.96</v>
      </c>
      <c r="G5" s="0" t="n">
        <f aca="false">F5*$C$2</f>
        <v>7.5264</v>
      </c>
      <c r="J5" s="0" t="s">
        <v>8</v>
      </c>
      <c r="L5" s="0" t="n">
        <v>24.9</v>
      </c>
    </row>
    <row r="6" customFormat="false" ht="15" hidden="false" customHeight="false" outlineLevel="0" collapsed="false">
      <c r="E6" s="0" t="s">
        <v>9</v>
      </c>
      <c r="F6" s="0" t="n">
        <v>1.26</v>
      </c>
      <c r="G6" s="0" t="n">
        <f aca="false">F6*$C$2</f>
        <v>4.8384</v>
      </c>
      <c r="J6" s="0" t="s">
        <v>10</v>
      </c>
      <c r="L6" s="0" t="n">
        <v>19.99</v>
      </c>
    </row>
    <row r="7" customFormat="false" ht="15" hidden="false" customHeight="false" outlineLevel="0" collapsed="false">
      <c r="E7" s="0" t="s">
        <v>11</v>
      </c>
      <c r="F7" s="0" t="n">
        <v>9.98</v>
      </c>
      <c r="G7" s="0" t="n">
        <f aca="false">F7*$C$2</f>
        <v>38.3232</v>
      </c>
      <c r="J7" s="0" t="s">
        <v>12</v>
      </c>
      <c r="L7" s="0" t="n">
        <v>8.99</v>
      </c>
    </row>
    <row r="8" customFormat="false" ht="15" hidden="false" customHeight="false" outlineLevel="0" collapsed="false">
      <c r="E8" s="0" t="s">
        <v>13</v>
      </c>
      <c r="G8" s="0" t="n">
        <v>57.75</v>
      </c>
      <c r="J8" s="0" t="s">
        <v>14</v>
      </c>
      <c r="L8" s="0" t="n">
        <v>23.98</v>
      </c>
    </row>
    <row r="9" customFormat="false" ht="15" hidden="false" customHeight="false" outlineLevel="0" collapsed="false">
      <c r="E9" s="0" t="s">
        <v>15</v>
      </c>
      <c r="G9" s="0" t="n">
        <v>16.3</v>
      </c>
      <c r="J9" s="0" t="s">
        <v>16</v>
      </c>
      <c r="K9" s="0" t="n">
        <v>17.28</v>
      </c>
      <c r="L9" s="0" t="n">
        <f aca="false">K9*$C$2</f>
        <v>66.3552</v>
      </c>
    </row>
    <row r="10" customFormat="false" ht="15" hidden="false" customHeight="false" outlineLevel="0" collapsed="false">
      <c r="E10" s="0" t="s">
        <v>17</v>
      </c>
      <c r="G10" s="0" t="n">
        <v>3</v>
      </c>
      <c r="J10" s="0" t="s">
        <v>18</v>
      </c>
      <c r="K10" s="0" t="n">
        <v>2.81</v>
      </c>
      <c r="L10" s="0" t="n">
        <f aca="false">K10*$C$2</f>
        <v>10.7904</v>
      </c>
    </row>
    <row r="11" customFormat="false" ht="15" hidden="false" customHeight="false" outlineLevel="0" collapsed="false">
      <c r="E11" s="0" t="s">
        <v>19</v>
      </c>
      <c r="G11" s="0" t="n">
        <v>5</v>
      </c>
      <c r="J11" s="0" t="s">
        <v>20</v>
      </c>
      <c r="K11" s="0" t="n">
        <v>10.05</v>
      </c>
      <c r="L11" s="0" t="n">
        <f aca="false">K11*$C$2</f>
        <v>38.592</v>
      </c>
    </row>
    <row r="12" customFormat="false" ht="15" hidden="false" customHeight="false" outlineLevel="0" collapsed="false">
      <c r="E12" s="0" t="s">
        <v>21</v>
      </c>
      <c r="G12" s="0" t="n">
        <v>60</v>
      </c>
      <c r="J12" s="0" t="s">
        <v>22</v>
      </c>
      <c r="L12" s="0" t="n">
        <v>9.16</v>
      </c>
    </row>
    <row r="13" customFormat="false" ht="15" hidden="false" customHeight="false" outlineLevel="0" collapsed="false">
      <c r="E13" s="0" t="s">
        <v>23</v>
      </c>
      <c r="G13" s="0" t="n">
        <v>50</v>
      </c>
      <c r="J13" s="0" t="s">
        <v>24</v>
      </c>
      <c r="L13" s="0" t="n">
        <v>13.96</v>
      </c>
    </row>
    <row r="14" customFormat="false" ht="15" hidden="false" customHeight="false" outlineLevel="0" collapsed="false">
      <c r="E14" s="0" t="s">
        <v>25</v>
      </c>
      <c r="G14" s="0" t="n">
        <v>37.08</v>
      </c>
      <c r="J14" s="0" t="s">
        <v>26</v>
      </c>
      <c r="L14" s="0" t="n">
        <v>15.39</v>
      </c>
    </row>
    <row r="15" customFormat="false" ht="15" hidden="false" customHeight="false" outlineLevel="0" collapsed="false">
      <c r="J15" s="0" t="s">
        <v>27</v>
      </c>
      <c r="L15" s="0" t="n">
        <v>7.07</v>
      </c>
    </row>
    <row r="16" customFormat="false" ht="15" hidden="false" customHeight="false" outlineLevel="0" collapsed="false">
      <c r="J16" s="0" t="s">
        <v>28</v>
      </c>
      <c r="L16" s="0" t="n">
        <v>2.6</v>
      </c>
    </row>
    <row r="17" customFormat="false" ht="15" hidden="false" customHeight="false" outlineLevel="0" collapsed="false">
      <c r="J17" s="0" t="s">
        <v>29</v>
      </c>
      <c r="L17" s="0" t="n">
        <v>2.66</v>
      </c>
    </row>
    <row r="18" customFormat="false" ht="15" hidden="false" customHeight="false" outlineLevel="0" collapsed="false">
      <c r="J18" s="0" t="s">
        <v>30</v>
      </c>
      <c r="L18" s="0" t="n">
        <f aca="false">4*2.52</f>
        <v>10.08</v>
      </c>
    </row>
    <row r="19" customFormat="false" ht="15" hidden="false" customHeight="false" outlineLevel="0" collapsed="false">
      <c r="J19" s="0" t="s">
        <v>31</v>
      </c>
      <c r="L19" s="0" t="n">
        <v>11.46</v>
      </c>
    </row>
    <row r="20" customFormat="false" ht="15" hidden="false" customHeight="false" outlineLevel="0" collapsed="false">
      <c r="J20" s="0" t="s">
        <v>32</v>
      </c>
      <c r="L20" s="0" t="n">
        <v>12.26</v>
      </c>
    </row>
    <row r="21" customFormat="false" ht="15" hidden="false" customHeight="false" outlineLevel="0" collapsed="false">
      <c r="J21" s="0" t="s">
        <v>33</v>
      </c>
      <c r="L21" s="0" t="n">
        <v>9.89</v>
      </c>
    </row>
    <row r="22" customFormat="false" ht="15" hidden="false" customHeight="false" outlineLevel="0" collapsed="false">
      <c r="J22" s="0" t="s">
        <v>34</v>
      </c>
      <c r="L22" s="0" t="n">
        <v>5.42</v>
      </c>
    </row>
    <row r="23" customFormat="false" ht="15" hidden="false" customHeight="false" outlineLevel="0" collapsed="false">
      <c r="J23" s="0" t="s">
        <v>35</v>
      </c>
      <c r="L23" s="0" t="n">
        <f aca="false">2*27.58</f>
        <v>55.16</v>
      </c>
    </row>
    <row r="24" customFormat="false" ht="15" hidden="false" customHeight="false" outlineLevel="0" collapsed="false">
      <c r="J24" s="0" t="s">
        <v>36</v>
      </c>
      <c r="L24" s="0" t="n">
        <v>9</v>
      </c>
    </row>
    <row r="25" customFormat="false" ht="15" hidden="false" customHeight="false" outlineLevel="0" collapsed="false">
      <c r="J25" s="0" t="s">
        <v>37</v>
      </c>
      <c r="L25" s="0" t="n">
        <v>13</v>
      </c>
    </row>
    <row r="26" customFormat="false" ht="15" hidden="false" customHeight="false" outlineLevel="0" collapsed="false">
      <c r="J26" s="0" t="s">
        <v>38</v>
      </c>
      <c r="L26" s="0" t="n">
        <v>4.5</v>
      </c>
    </row>
    <row r="30" customFormat="false" ht="15" hidden="false" customHeight="false" outlineLevel="0" collapsed="false">
      <c r="E30" s="0" t="s">
        <v>39</v>
      </c>
      <c r="F30" s="0" t="n">
        <f aca="false">G5+G6+G11+L10+L19</f>
        <v>39.6152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2020-03-11T20:28:51Z</dcterms:created>
  <dc:creator>Robert Salata</dc:creator>
  <dc:description/>
  <dc:language>en-US</dc:language>
  <cp:lastModifiedBy/>
  <dcterms:modified xsi:type="dcterms:W3CDTF">2022-05-14T17:34:56Z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