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rkreuk-my.sharepoint.com/personal/lewis_walsh_berkre_co_uk/Documents/Documents/Work/Non-Work/Website/Drafts/2020 01 - Gross Net Quota Share/"/>
    </mc:Choice>
  </mc:AlternateContent>
  <xr:revisionPtr revIDLastSave="173" documentId="11_DF014A9DD99E8ABD7CA8C232D6CC08661F61D943" xr6:coauthVersionLast="47" xr6:coauthVersionMax="47" xr10:uidLastSave="{A0FC4E39-BDFA-459E-95AA-EE3843E91F00}"/>
  <bookViews>
    <workbookView xWindow="10490" yWindow="990" windowWidth="17860" windowHeight="18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D13" i="1"/>
  <c r="C13" i="1"/>
  <c r="D12" i="1"/>
  <c r="C12" i="1"/>
  <c r="D10" i="1"/>
  <c r="C10" i="1"/>
  <c r="D16" i="1" l="1"/>
  <c r="D18" i="1" s="1"/>
  <c r="D20" i="1" s="1"/>
  <c r="C8" i="1"/>
  <c r="C14" i="1"/>
  <c r="G6" i="1"/>
  <c r="C16" i="1" l="1"/>
  <c r="D14" i="1"/>
  <c r="C18" i="1" l="1"/>
  <c r="C20" i="1" s="1"/>
  <c r="E20" i="1" s="1"/>
</calcChain>
</file>

<file path=xl/sharedStrings.xml><?xml version="1.0" encoding="utf-8"?>
<sst xmlns="http://schemas.openxmlformats.org/spreadsheetml/2006/main" count="21" uniqueCount="18">
  <si>
    <t>GWP</t>
  </si>
  <si>
    <t>Acq</t>
  </si>
  <si>
    <t>GNWP</t>
  </si>
  <si>
    <t>QS%</t>
  </si>
  <si>
    <t>Ceded prem</t>
  </si>
  <si>
    <t>Cede comms</t>
  </si>
  <si>
    <t>Net of QS position</t>
  </si>
  <si>
    <t>&lt;- convert net to gross</t>
  </si>
  <si>
    <t>&lt;- convert gross to net</t>
  </si>
  <si>
    <t>Disclaimer</t>
  </si>
  <si>
    <t>This Spreadsheet is provided for eductional puposes only</t>
  </si>
  <si>
    <t>The author accepts no responsibility or liability for any errors or omissions</t>
  </si>
  <si>
    <t>Notes</t>
  </si>
  <si>
    <t>Blue cells can be edited</t>
  </si>
  <si>
    <t>Cells G3:G4 contain the formulas to convert from a gross to net basis</t>
  </si>
  <si>
    <t>Acq costs</t>
  </si>
  <si>
    <t>QS on GNWP</t>
  </si>
  <si>
    <t>QS GGWP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</si>
</sst>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-* #,##0_-;\-* #,##0_-;_-* &quot;-&quot;??_-;_-@_-"/>
    <numFmt numFmtId="166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9" fontId="2" fillId="2" borderId="0" xfId="0" applyNumberFormat="1" applyFont="1" applyFill="1"/>
    <xf numFmtId="0" fontId="2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164" fontId="2" fillId="2" borderId="0" xfId="0" applyNumberFormat="1" applyFont="1" applyFill="1"/>
    <xf numFmtId="10" fontId="2" fillId="0" borderId="0" xfId="0" applyNumberFormat="1" applyFont="1"/>
    <xf numFmtId="0" fontId="3" fillId="0" borderId="0" xfId="0" applyFont="1"/>
    <xf numFmtId="0" fontId="4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2" fillId="2" borderId="0" xfId="0" applyNumberFormat="1" applyFont="1" applyFill="1"/>
    <xf numFmtId="165" fontId="2" fillId="0" borderId="0" xfId="0" applyNumberFormat="1" applyFont="1" applyFill="1"/>
    <xf numFmtId="9" fontId="2" fillId="0" borderId="0" xfId="0" applyNumberFormat="1" applyFont="1" applyFill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7"/>
  <sheetViews>
    <sheetView tabSelected="1" zoomScale="85" zoomScaleNormal="85" workbookViewId="0"/>
  </sheetViews>
  <sheetFormatPr defaultColWidth="9.1796875" defaultRowHeight="13" x14ac:dyDescent="0.3"/>
  <cols>
    <col min="1" max="1" width="9.1796875" style="2"/>
    <col min="2" max="2" width="9.1796875" style="4"/>
    <col min="3" max="3" width="12.26953125" style="2" bestFit="1" customWidth="1"/>
    <col min="4" max="4" width="13.26953125" style="2" bestFit="1" customWidth="1"/>
    <col min="5" max="16384" width="9.1796875" style="2"/>
  </cols>
  <sheetData>
    <row r="2" spans="2:14" x14ac:dyDescent="0.3">
      <c r="B2" s="4" t="s">
        <v>0</v>
      </c>
      <c r="C2" s="18">
        <v>100000000</v>
      </c>
    </row>
    <row r="3" spans="2:14" x14ac:dyDescent="0.3">
      <c r="B3" s="4" t="s">
        <v>3</v>
      </c>
      <c r="C3" s="3">
        <v>0.2</v>
      </c>
    </row>
    <row r="4" spans="2:14" x14ac:dyDescent="0.3">
      <c r="B4" s="4" t="s">
        <v>15</v>
      </c>
      <c r="C4" s="3">
        <v>0.2</v>
      </c>
    </row>
    <row r="5" spans="2:14" x14ac:dyDescent="0.3">
      <c r="G5" s="8">
        <f>(D8-C4)/(1-C4)</f>
        <v>9.3750000000000014E-2</v>
      </c>
      <c r="H5" s="9" t="s">
        <v>8</v>
      </c>
    </row>
    <row r="6" spans="2:14" x14ac:dyDescent="0.3">
      <c r="C6" s="1" t="s">
        <v>16</v>
      </c>
      <c r="D6" s="1" t="s">
        <v>17</v>
      </c>
      <c r="G6" s="8">
        <f>C8*(1-C13)+C13</f>
        <v>0.27500000000000002</v>
      </c>
      <c r="H6" s="9" t="s">
        <v>7</v>
      </c>
    </row>
    <row r="8" spans="2:14" x14ac:dyDescent="0.3">
      <c r="B8" s="4" t="s">
        <v>5</v>
      </c>
      <c r="C8" s="7">
        <f>G5</f>
        <v>9.3750000000000014E-2</v>
      </c>
      <c r="D8" s="7">
        <v>0.27500000000000002</v>
      </c>
    </row>
    <row r="10" spans="2:14" x14ac:dyDescent="0.3">
      <c r="B10" s="4" t="s">
        <v>3</v>
      </c>
      <c r="C10" s="20">
        <f>$C$3</f>
        <v>0.2</v>
      </c>
      <c r="D10" s="20">
        <f>$C$3</f>
        <v>0.2</v>
      </c>
    </row>
    <row r="12" spans="2:14" x14ac:dyDescent="0.3">
      <c r="B12" s="4" t="s">
        <v>0</v>
      </c>
      <c r="C12" s="19">
        <f>$C$2</f>
        <v>100000000</v>
      </c>
      <c r="D12" s="19">
        <f>$C$2</f>
        <v>100000000</v>
      </c>
    </row>
    <row r="13" spans="2:14" x14ac:dyDescent="0.3">
      <c r="B13" s="4" t="s">
        <v>1</v>
      </c>
      <c r="C13" s="20">
        <f>$C$4</f>
        <v>0.2</v>
      </c>
      <c r="D13" s="20">
        <f>$C$4</f>
        <v>0.2</v>
      </c>
    </row>
    <row r="14" spans="2:14" x14ac:dyDescent="0.3">
      <c r="B14" s="4" t="s">
        <v>2</v>
      </c>
      <c r="C14" s="19">
        <f>C12*(1-C13)</f>
        <v>80000000</v>
      </c>
      <c r="D14" s="19">
        <f t="shared" ref="D14" si="0">C14</f>
        <v>80000000</v>
      </c>
    </row>
    <row r="15" spans="2:14" x14ac:dyDescent="0.3">
      <c r="G15" s="10" t="s">
        <v>9</v>
      </c>
      <c r="H15" s="11"/>
      <c r="I15" s="11"/>
      <c r="J15" s="11"/>
      <c r="K15" s="11"/>
      <c r="L15" s="11"/>
      <c r="M15" s="11"/>
      <c r="N15" s="12"/>
    </row>
    <row r="16" spans="2:14" x14ac:dyDescent="0.3">
      <c r="B16" s="4" t="s">
        <v>4</v>
      </c>
      <c r="C16" s="5">
        <f>C14*C10</f>
        <v>16000000</v>
      </c>
      <c r="D16" s="5">
        <f>D12*D10</f>
        <v>20000000</v>
      </c>
      <c r="G16" s="13" t="s">
        <v>10</v>
      </c>
      <c r="N16" s="14"/>
    </row>
    <row r="17" spans="2:14" x14ac:dyDescent="0.3">
      <c r="C17" s="5"/>
      <c r="D17" s="5"/>
      <c r="G17" s="13" t="s">
        <v>11</v>
      </c>
      <c r="N17" s="14"/>
    </row>
    <row r="18" spans="2:14" x14ac:dyDescent="0.3">
      <c r="B18" s="4" t="s">
        <v>5</v>
      </c>
      <c r="C18" s="5">
        <f>C16*C8</f>
        <v>1500000.0000000002</v>
      </c>
      <c r="D18" s="5">
        <f>D16*D8</f>
        <v>5500000</v>
      </c>
      <c r="G18" s="13"/>
      <c r="N18" s="14"/>
    </row>
    <row r="19" spans="2:14" x14ac:dyDescent="0.3">
      <c r="C19" s="5"/>
      <c r="D19" s="5"/>
      <c r="G19" s="13"/>
      <c r="N19" s="14"/>
    </row>
    <row r="20" spans="2:14" x14ac:dyDescent="0.3">
      <c r="B20" s="4" t="s">
        <v>6</v>
      </c>
      <c r="C20" s="5">
        <f>C12-C16+C18</f>
        <v>85500000</v>
      </c>
      <c r="D20" s="5">
        <f>D12-D16+D18</f>
        <v>85500000</v>
      </c>
      <c r="E20" s="6" t="b">
        <f>C20=D20</f>
        <v>1</v>
      </c>
      <c r="G20" s="15"/>
      <c r="H20" s="16"/>
      <c r="I20" s="16"/>
      <c r="J20" s="16"/>
      <c r="K20" s="16"/>
      <c r="L20" s="16"/>
      <c r="M20" s="16"/>
      <c r="N20" s="17"/>
    </row>
    <row r="22" spans="2:14" x14ac:dyDescent="0.3">
      <c r="G22" s="10" t="s">
        <v>12</v>
      </c>
      <c r="H22" s="11"/>
      <c r="I22" s="11"/>
      <c r="J22" s="11"/>
      <c r="K22" s="11"/>
      <c r="L22" s="11"/>
      <c r="M22" s="11"/>
      <c r="N22" s="12"/>
    </row>
    <row r="23" spans="2:14" x14ac:dyDescent="0.3">
      <c r="G23" s="13" t="s">
        <v>13</v>
      </c>
      <c r="H23" s="21"/>
      <c r="I23" s="21"/>
      <c r="J23" s="21"/>
      <c r="K23" s="21"/>
      <c r="L23" s="21"/>
      <c r="M23" s="21"/>
      <c r="N23" s="14"/>
    </row>
    <row r="24" spans="2:14" x14ac:dyDescent="0.3">
      <c r="G24" s="13" t="s">
        <v>14</v>
      </c>
      <c r="H24" s="21"/>
      <c r="I24" s="21"/>
      <c r="J24" s="21"/>
      <c r="K24" s="21"/>
      <c r="L24" s="21"/>
      <c r="M24" s="21"/>
      <c r="N24" s="14"/>
    </row>
    <row r="25" spans="2:14" x14ac:dyDescent="0.3">
      <c r="G25" s="13"/>
      <c r="H25" s="21"/>
      <c r="I25" s="21"/>
      <c r="J25" s="21"/>
      <c r="K25" s="21"/>
      <c r="L25" s="21"/>
      <c r="M25" s="21"/>
      <c r="N25" s="14"/>
    </row>
    <row r="26" spans="2:14" x14ac:dyDescent="0.3">
      <c r="G26" s="13"/>
      <c r="H26" s="21"/>
      <c r="I26" s="21"/>
      <c r="J26" s="21"/>
      <c r="K26" s="21"/>
      <c r="L26" s="21"/>
      <c r="M26" s="21"/>
      <c r="N26" s="14"/>
    </row>
    <row r="27" spans="2:14" x14ac:dyDescent="0.3">
      <c r="G27" s="15"/>
      <c r="H27" s="16"/>
      <c r="I27" s="16"/>
      <c r="J27" s="16"/>
      <c r="K27" s="16"/>
      <c r="L27" s="16"/>
      <c r="M27" s="16"/>
      <c r="N27" s="1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Walsh, Lewis</cp:lastModifiedBy>
  <dcterms:created xsi:type="dcterms:W3CDTF">2020-01-07T08:46:20Z</dcterms:created>
  <dcterms:modified xsi:type="dcterms:W3CDTF">2022-06-09T14:51:00Z</dcterms:modified>
</cp:coreProperties>
</file>