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Lewis\Documents\UNIVERSITY WORK\Extra Projects\Mapping the Jewish Temporary Shelter (JML)\Workshop 1\"/>
    </mc:Choice>
  </mc:AlternateContent>
  <xr:revisionPtr revIDLastSave="0" documentId="13_ncr:1_{482D89DE-8E04-4770-81A8-E7DEF7436305}" xr6:coauthVersionLast="47" xr6:coauthVersionMax="47" xr10:uidLastSave="{00000000-0000-0000-0000-000000000000}"/>
  <bookViews>
    <workbookView xWindow="3240" yWindow="2760" windowWidth="21600" windowHeight="11235" activeTab="1" xr2:uid="{00000000-000D-0000-FFFF-FFFF00000000}"/>
  </bookViews>
  <sheets>
    <sheet name="Main data" sheetId="1" r:id="rId1"/>
    <sheet name="Palladio" sheetId="3" r:id="rId2"/>
    <sheet name="Change Notes" sheetId="2" r:id="rId3"/>
  </sheets>
  <definedNames>
    <definedName name="_xlnm._FilterDatabase" localSheetId="0" hidden="1">'Main data'!$A$1:$V$1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3" i="3" l="1"/>
  <c r="R4" i="3"/>
  <c r="R5" i="3"/>
  <c r="R6" i="3"/>
  <c r="R7" i="3"/>
  <c r="R8" i="3"/>
  <c r="R9" i="3"/>
  <c r="R10" i="3"/>
  <c r="R11" i="3"/>
  <c r="R12" i="3"/>
  <c r="R13" i="3"/>
  <c r="R14" i="3"/>
  <c r="R15" i="3"/>
  <c r="R16" i="3"/>
  <c r="R17" i="3"/>
  <c r="R18" i="3"/>
  <c r="R19" i="3"/>
  <c r="R20" i="3"/>
  <c r="R21" i="3"/>
  <c r="R22" i="3"/>
  <c r="R23" i="3"/>
  <c r="R24" i="3"/>
  <c r="R25" i="3"/>
  <c r="R26" i="3"/>
  <c r="R27" i="3"/>
  <c r="R28" i="3"/>
  <c r="R29" i="3"/>
  <c r="R30" i="3"/>
  <c r="R31" i="3"/>
  <c r="R32" i="3"/>
  <c r="R33" i="3"/>
  <c r="R34" i="3"/>
  <c r="R2" i="3"/>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2" i="3"/>
  <c r="Q34" i="3" a="1"/>
  <c r="Q34" i="3" s="1"/>
  <c r="P34" i="3" a="1"/>
  <c r="P34" i="3" s="1"/>
  <c r="G34" i="3" a="1"/>
  <c r="G34" i="3" s="1"/>
  <c r="F34" i="3" a="1"/>
  <c r="F34" i="3" s="1"/>
  <c r="Q33" i="3" a="1"/>
  <c r="Q33" i="3" s="1"/>
  <c r="P33" i="3" a="1"/>
  <c r="P33" i="3" s="1"/>
  <c r="G33" i="3" a="1"/>
  <c r="G33" i="3" s="1"/>
  <c r="F33" i="3" a="1"/>
  <c r="F33" i="3" s="1"/>
  <c r="Q32" i="3" a="1"/>
  <c r="Q32" i="3" s="1"/>
  <c r="P32" i="3" a="1"/>
  <c r="P32" i="3" s="1"/>
  <c r="Q31" i="3" a="1"/>
  <c r="Q31" i="3" s="1"/>
  <c r="P31" i="3" a="1"/>
  <c r="P31" i="3" s="1"/>
  <c r="Q30" i="3" a="1"/>
  <c r="Q30" i="3" s="1"/>
  <c r="P30" i="3" a="1"/>
  <c r="P30" i="3" s="1"/>
  <c r="G30" i="3" a="1"/>
  <c r="G30" i="3" s="1"/>
  <c r="F30" i="3" a="1"/>
  <c r="F30" i="3" s="1"/>
  <c r="Q29" i="3" a="1"/>
  <c r="Q29" i="3" s="1"/>
  <c r="P29" i="3" a="1"/>
  <c r="P29" i="3" s="1"/>
  <c r="G29" i="3" a="1"/>
  <c r="G29" i="3" s="1"/>
  <c r="F29" i="3" a="1"/>
  <c r="F29" i="3" s="1"/>
  <c r="Q28" i="3" a="1"/>
  <c r="Q28" i="3" s="1"/>
  <c r="P28" i="3" a="1"/>
  <c r="P28" i="3" s="1"/>
  <c r="G28" i="3" a="1"/>
  <c r="G28" i="3" s="1"/>
  <c r="F28" i="3" a="1"/>
  <c r="F28" i="3" s="1"/>
  <c r="Q27" i="3" a="1"/>
  <c r="Q27" i="3" s="1"/>
  <c r="P27" i="3" a="1"/>
  <c r="P27" i="3" s="1"/>
  <c r="Q26" i="3" a="1"/>
  <c r="Q26" i="3" s="1"/>
  <c r="P26" i="3" a="1"/>
  <c r="P26" i="3" s="1"/>
  <c r="G24" i="3" a="1"/>
  <c r="G24" i="3" s="1"/>
  <c r="F24" i="3" a="1"/>
  <c r="F24" i="3" s="1"/>
  <c r="Q23" i="3" a="1"/>
  <c r="Q23" i="3" s="1"/>
  <c r="P23" i="3" a="1"/>
  <c r="P23" i="3" s="1"/>
  <c r="G23" i="3" a="1"/>
  <c r="G23" i="3" s="1"/>
  <c r="F23" i="3" a="1"/>
  <c r="F23" i="3" s="1"/>
  <c r="Q22" i="3" a="1"/>
  <c r="Q22" i="3" s="1"/>
  <c r="P22" i="3" a="1"/>
  <c r="P22" i="3" s="1"/>
  <c r="G22" i="3" a="1"/>
  <c r="G22" i="3" s="1"/>
  <c r="F22" i="3" a="1"/>
  <c r="F22" i="3" s="1"/>
  <c r="G21" i="3" a="1"/>
  <c r="G21" i="3" s="1"/>
  <c r="F21" i="3" a="1"/>
  <c r="F21" i="3" s="1"/>
  <c r="Q20" i="3" a="1"/>
  <c r="Q20" i="3" s="1"/>
  <c r="P20" i="3" a="1"/>
  <c r="P20" i="3" s="1"/>
  <c r="G20" i="3" a="1"/>
  <c r="G20" i="3" s="1"/>
  <c r="F20" i="3" a="1"/>
  <c r="F20" i="3" s="1"/>
  <c r="Q18" i="3" a="1"/>
  <c r="Q18" i="3" s="1"/>
  <c r="P18" i="3" a="1"/>
  <c r="P18" i="3" s="1"/>
  <c r="G18" i="3" a="1"/>
  <c r="G18" i="3" s="1"/>
  <c r="F18" i="3" a="1"/>
  <c r="F18" i="3" s="1"/>
  <c r="Q17" i="3" a="1"/>
  <c r="Q17" i="3" s="1"/>
  <c r="P17" i="3" a="1"/>
  <c r="P17" i="3" s="1"/>
  <c r="G17" i="3" a="1"/>
  <c r="G17" i="3" s="1"/>
  <c r="F17" i="3" a="1"/>
  <c r="F17" i="3" s="1"/>
  <c r="Q16" i="3" a="1"/>
  <c r="Q16" i="3" s="1"/>
  <c r="P16" i="3" a="1"/>
  <c r="P16" i="3" s="1"/>
  <c r="G16" i="3" a="1"/>
  <c r="G16" i="3" s="1"/>
  <c r="F16" i="3" a="1"/>
  <c r="F16" i="3" s="1"/>
  <c r="Q14" i="3" a="1"/>
  <c r="Q14" i="3" s="1"/>
  <c r="P14" i="3" a="1"/>
  <c r="P14" i="3" s="1"/>
  <c r="G14" i="3" a="1"/>
  <c r="G14" i="3" s="1"/>
  <c r="F14" i="3" a="1"/>
  <c r="F14" i="3" s="1"/>
  <c r="Q13" i="3" a="1"/>
  <c r="Q13" i="3" s="1"/>
  <c r="P13" i="3" a="1"/>
  <c r="P13" i="3" s="1"/>
  <c r="G13" i="3" a="1"/>
  <c r="G13" i="3" s="1"/>
  <c r="F13" i="3" a="1"/>
  <c r="F13" i="3" s="1"/>
  <c r="G12" i="3" a="1"/>
  <c r="G12" i="3" s="1"/>
  <c r="F12" i="3" a="1"/>
  <c r="F12" i="3" s="1"/>
  <c r="Q11" i="3" a="1"/>
  <c r="Q11" i="3" s="1"/>
  <c r="P11" i="3" a="1"/>
  <c r="P11" i="3" s="1"/>
  <c r="Q10" i="3" a="1"/>
  <c r="Q10" i="3" s="1"/>
  <c r="P10" i="3" a="1"/>
  <c r="P10" i="3" s="1"/>
  <c r="G10" i="3" a="1"/>
  <c r="G10" i="3" s="1"/>
  <c r="F10" i="3" a="1"/>
  <c r="F10" i="3" s="1"/>
  <c r="G9" i="3" a="1"/>
  <c r="G9" i="3" s="1"/>
  <c r="F9" i="3" a="1"/>
  <c r="F9" i="3" s="1"/>
  <c r="Q8" i="3" a="1"/>
  <c r="Q8" i="3" s="1"/>
  <c r="P8" i="3" a="1"/>
  <c r="P8" i="3" s="1"/>
  <c r="G8" i="3" a="1"/>
  <c r="G8" i="3" s="1"/>
  <c r="F8" i="3" a="1"/>
  <c r="F8" i="3" s="1"/>
  <c r="G7" i="3" a="1"/>
  <c r="G7" i="3" s="1"/>
  <c r="F7" i="3" a="1"/>
  <c r="F7" i="3" s="1"/>
  <c r="Q6" i="3" a="1"/>
  <c r="Q6" i="3" s="1"/>
  <c r="P6" i="3" a="1"/>
  <c r="P6" i="3" s="1"/>
  <c r="G6" i="3" a="1"/>
  <c r="G6" i="3" s="1"/>
  <c r="F6" i="3" a="1"/>
  <c r="F6" i="3" s="1"/>
  <c r="Q5" i="3" a="1"/>
  <c r="Q5" i="3" s="1"/>
  <c r="P5" i="3" a="1"/>
  <c r="P5" i="3" s="1"/>
  <c r="G5" i="3" a="1"/>
  <c r="G5" i="3" s="1"/>
  <c r="F5" i="3" a="1"/>
  <c r="F5" i="3" s="1"/>
  <c r="Q4" i="3" a="1"/>
  <c r="Q4" i="3" s="1"/>
  <c r="P4" i="3" a="1"/>
  <c r="P4" i="3" s="1"/>
  <c r="G4" i="3" a="1"/>
  <c r="G4" i="3" s="1"/>
  <c r="F4" i="3" a="1"/>
  <c r="F4" i="3" s="1"/>
  <c r="Q3" i="3" a="1"/>
  <c r="Q3" i="3" s="1"/>
  <c r="P3" i="3" a="1"/>
  <c r="P3" i="3" s="1"/>
  <c r="G3" i="3" a="1"/>
  <c r="G3" i="3" s="1"/>
  <c r="F3" i="3" a="1"/>
  <c r="F3" i="3" s="1"/>
  <c r="Q2" i="3" a="1"/>
  <c r="Q2" i="3" s="1"/>
  <c r="P2" i="3" a="1"/>
  <c r="P2" i="3" s="1"/>
  <c r="O3" i="1" a="1"/>
  <c r="O3" i="1" s="1"/>
  <c r="P3" i="1" a="1"/>
  <c r="P3" i="1" s="1"/>
  <c r="O4" i="1" a="1"/>
  <c r="O4" i="1"/>
  <c r="P4" i="1" a="1"/>
  <c r="P4" i="1" s="1"/>
  <c r="O5" i="1" a="1"/>
  <c r="O5" i="1" s="1"/>
  <c r="P5" i="1" a="1"/>
  <c r="P5" i="1" s="1"/>
  <c r="O6" i="1" a="1"/>
  <c r="O6" i="1"/>
  <c r="P6" i="1" a="1"/>
  <c r="P6" i="1" s="1"/>
  <c r="O8" i="1" a="1"/>
  <c r="O8" i="1"/>
  <c r="P8" i="1" a="1"/>
  <c r="P8" i="1" s="1"/>
  <c r="O10" i="1" a="1"/>
  <c r="O10" i="1"/>
  <c r="P10" i="1" a="1"/>
  <c r="P10" i="1" s="1"/>
  <c r="O11" i="1" a="1"/>
  <c r="O11" i="1" s="1"/>
  <c r="P11" i="1" a="1"/>
  <c r="P11" i="1" s="1"/>
  <c r="O13" i="1" a="1"/>
  <c r="O13" i="1" s="1"/>
  <c r="P13" i="1" a="1"/>
  <c r="P13" i="1" s="1"/>
  <c r="O14" i="1" a="1"/>
  <c r="O14" i="1"/>
  <c r="P14" i="1" a="1"/>
  <c r="P14" i="1" s="1"/>
  <c r="O16" i="1" a="1"/>
  <c r="O16" i="1"/>
  <c r="P16" i="1" a="1"/>
  <c r="P16" i="1" s="1"/>
  <c r="O17" i="1" a="1"/>
  <c r="O17" i="1" s="1"/>
  <c r="P17" i="1" a="1"/>
  <c r="P17" i="1" s="1"/>
  <c r="O18" i="1" a="1"/>
  <c r="O18" i="1"/>
  <c r="P18" i="1" a="1"/>
  <c r="P18" i="1" s="1"/>
  <c r="O20" i="1" a="1"/>
  <c r="O20" i="1"/>
  <c r="P20" i="1" a="1"/>
  <c r="P20" i="1" s="1"/>
  <c r="O22" i="1" a="1"/>
  <c r="O22" i="1" s="1"/>
  <c r="P22" i="1" a="1"/>
  <c r="P22" i="1" s="1"/>
  <c r="O23" i="1" a="1"/>
  <c r="O23" i="1" s="1"/>
  <c r="P23" i="1" a="1"/>
  <c r="P23" i="1" s="1"/>
  <c r="O26" i="1" a="1"/>
  <c r="O26" i="1" s="1"/>
  <c r="P26" i="1" a="1"/>
  <c r="P26" i="1" s="1"/>
  <c r="O27" i="1" a="1"/>
  <c r="O27" i="1" s="1"/>
  <c r="P27" i="1" a="1"/>
  <c r="P27" i="1" s="1"/>
  <c r="O28" i="1" a="1"/>
  <c r="O28" i="1" s="1"/>
  <c r="P28" i="1" a="1"/>
  <c r="P28" i="1" s="1"/>
  <c r="O29" i="1" a="1"/>
  <c r="O29" i="1" s="1"/>
  <c r="P29" i="1" a="1"/>
  <c r="P29" i="1" s="1"/>
  <c r="O30" i="1" a="1"/>
  <c r="O30" i="1" s="1"/>
  <c r="P30" i="1" a="1"/>
  <c r="P30" i="1" s="1"/>
  <c r="O31" i="1" a="1"/>
  <c r="O31" i="1" s="1"/>
  <c r="P31" i="1" a="1"/>
  <c r="P31" i="1" s="1"/>
  <c r="O32" i="1" a="1"/>
  <c r="O32" i="1" s="1"/>
  <c r="P32" i="1" a="1"/>
  <c r="P32" i="1" s="1"/>
  <c r="O33" i="1" a="1"/>
  <c r="O33" i="1" s="1"/>
  <c r="P33" i="1" a="1"/>
  <c r="P33" i="1" s="1"/>
  <c r="O34" i="1" a="1"/>
  <c r="O34" i="1" s="1"/>
  <c r="P34" i="1" a="1"/>
  <c r="P34" i="1" s="1"/>
  <c r="P2" i="1" a="1"/>
  <c r="P2" i="1" s="1"/>
  <c r="O2" i="1" a="1"/>
  <c r="O2" i="1" s="1"/>
  <c r="F4" i="1" a="1"/>
  <c r="F4" i="1" s="1"/>
  <c r="G4" i="1" a="1"/>
  <c r="G4" i="1"/>
  <c r="F5" i="1" a="1"/>
  <c r="F5" i="1" s="1"/>
  <c r="G5" i="1" a="1"/>
  <c r="G5" i="1"/>
  <c r="F6" i="1" a="1"/>
  <c r="F6" i="1" s="1"/>
  <c r="G6" i="1" a="1"/>
  <c r="G6" i="1" s="1"/>
  <c r="F7" i="1" a="1"/>
  <c r="F7" i="1" s="1"/>
  <c r="G7" i="1" a="1"/>
  <c r="G7" i="1"/>
  <c r="F8" i="1" a="1"/>
  <c r="F8" i="1" s="1"/>
  <c r="G8" i="1" a="1"/>
  <c r="G8" i="1"/>
  <c r="F9" i="1" a="1"/>
  <c r="F9" i="1" s="1"/>
  <c r="G9" i="1" a="1"/>
  <c r="G9" i="1"/>
  <c r="F10" i="1" a="1"/>
  <c r="F10" i="1" s="1"/>
  <c r="G10" i="1" a="1"/>
  <c r="G10" i="1"/>
  <c r="F12" i="1" a="1"/>
  <c r="F12" i="1" s="1"/>
  <c r="G12" i="1" a="1"/>
  <c r="G12" i="1"/>
  <c r="F13" i="1" a="1"/>
  <c r="F13" i="1" s="1"/>
  <c r="G13" i="1" a="1"/>
  <c r="G13" i="1"/>
  <c r="F14" i="1" a="1"/>
  <c r="F14" i="1" s="1"/>
  <c r="G14" i="1" a="1"/>
  <c r="G14" i="1"/>
  <c r="F16" i="1" a="1"/>
  <c r="F16" i="1" s="1"/>
  <c r="G16" i="1" a="1"/>
  <c r="G16" i="1"/>
  <c r="F17" i="1" a="1"/>
  <c r="F17" i="1" s="1"/>
  <c r="G17" i="1" a="1"/>
  <c r="G17" i="1"/>
  <c r="F18" i="1" a="1"/>
  <c r="F18" i="1" s="1"/>
  <c r="G18" i="1" a="1"/>
  <c r="G18" i="1" s="1"/>
  <c r="F20" i="1" a="1"/>
  <c r="F20" i="1" s="1"/>
  <c r="G20" i="1" a="1"/>
  <c r="G20" i="1" s="1"/>
  <c r="F21" i="1" a="1"/>
  <c r="F21" i="1" s="1"/>
  <c r="G21" i="1" a="1"/>
  <c r="G21" i="1"/>
  <c r="F22" i="1" a="1"/>
  <c r="F22" i="1" s="1"/>
  <c r="G22" i="1" a="1"/>
  <c r="G22" i="1" s="1"/>
  <c r="F23" i="1" a="1"/>
  <c r="F23" i="1" s="1"/>
  <c r="G23" i="1" a="1"/>
  <c r="G23" i="1"/>
  <c r="F24" i="1" a="1"/>
  <c r="F24" i="1" s="1"/>
  <c r="G24" i="1" a="1"/>
  <c r="G24" i="1" s="1"/>
  <c r="F28" i="1" a="1"/>
  <c r="F28" i="1" s="1"/>
  <c r="G28" i="1" a="1"/>
  <c r="G28" i="1" s="1"/>
  <c r="F29" i="1" a="1"/>
  <c r="F29" i="1" s="1"/>
  <c r="G29" i="1" a="1"/>
  <c r="G29" i="1" s="1"/>
  <c r="F30" i="1" a="1"/>
  <c r="F30" i="1" s="1"/>
  <c r="G30" i="1" a="1"/>
  <c r="G30" i="1" s="1"/>
  <c r="F33" i="1" a="1"/>
  <c r="F33" i="1" s="1"/>
  <c r="G33" i="1" a="1"/>
  <c r="G33" i="1" s="1"/>
  <c r="F34" i="1" a="1"/>
  <c r="F34" i="1" s="1"/>
  <c r="G34" i="1" a="1"/>
  <c r="G34" i="1" s="1"/>
  <c r="G3" i="1" a="1"/>
  <c r="G3" i="1" s="1"/>
  <c r="F3" i="1" a="1"/>
  <c r="F3"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6">
    <bk>
      <extLst>
        <ext uri="{3e2802c4-a4d2-4d8b-9148-e3be6c30e623}">
          <xlrd:rvb i="0"/>
        </ext>
      </extLst>
    </bk>
    <bk>
      <extLst>
        <ext uri="{3e2802c4-a4d2-4d8b-9148-e3be6c30e623}">
          <xlrd:rvb i="10"/>
        </ext>
      </extLst>
    </bk>
    <bk>
      <extLst>
        <ext uri="{3e2802c4-a4d2-4d8b-9148-e3be6c30e623}">
          <xlrd:rvb i="15"/>
        </ext>
      </extLst>
    </bk>
    <bk>
      <extLst>
        <ext uri="{3e2802c4-a4d2-4d8b-9148-e3be6c30e623}">
          <xlrd:rvb i="17"/>
        </ext>
      </extLst>
    </bk>
    <bk>
      <extLst>
        <ext uri="{3e2802c4-a4d2-4d8b-9148-e3be6c30e623}">
          <xlrd:rvb i="21"/>
        </ext>
      </extLst>
    </bk>
    <bk>
      <extLst>
        <ext uri="{3e2802c4-a4d2-4d8b-9148-e3be6c30e623}">
          <xlrd:rvb i="25"/>
        </ext>
      </extLst>
    </bk>
    <bk>
      <extLst>
        <ext uri="{3e2802c4-a4d2-4d8b-9148-e3be6c30e623}">
          <xlrd:rvb i="29"/>
        </ext>
      </extLst>
    </bk>
    <bk>
      <extLst>
        <ext uri="{3e2802c4-a4d2-4d8b-9148-e3be6c30e623}">
          <xlrd:rvb i="33"/>
        </ext>
      </extLst>
    </bk>
    <bk>
      <extLst>
        <ext uri="{3e2802c4-a4d2-4d8b-9148-e3be6c30e623}">
          <xlrd:rvb i="37"/>
        </ext>
      </extLst>
    </bk>
    <bk>
      <extLst>
        <ext uri="{3e2802c4-a4d2-4d8b-9148-e3be6c30e623}">
          <xlrd:rvb i="41"/>
        </ext>
      </extLst>
    </bk>
    <bk>
      <extLst>
        <ext uri="{3e2802c4-a4d2-4d8b-9148-e3be6c30e623}">
          <xlrd:rvb i="45"/>
        </ext>
      </extLst>
    </bk>
    <bk>
      <extLst>
        <ext uri="{3e2802c4-a4d2-4d8b-9148-e3be6c30e623}">
          <xlrd:rvb i="49"/>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8"/>
        </ext>
      </extLst>
    </bk>
    <bk>
      <extLst>
        <ext uri="{3e2802c4-a4d2-4d8b-9148-e3be6c30e623}">
          <xlrd:rvb i="71"/>
        </ext>
      </extLst>
    </bk>
    <bk>
      <extLst>
        <ext uri="{3e2802c4-a4d2-4d8b-9148-e3be6c30e623}">
          <xlrd:rvb i="75"/>
        </ext>
      </extLst>
    </bk>
    <bk>
      <extLst>
        <ext uri="{3e2802c4-a4d2-4d8b-9148-e3be6c30e623}">
          <xlrd:rvb i="79"/>
        </ext>
      </extLst>
    </bk>
    <bk>
      <extLst>
        <ext uri="{3e2802c4-a4d2-4d8b-9148-e3be6c30e623}">
          <xlrd:rvb i="83"/>
        </ext>
      </extLst>
    </bk>
    <bk>
      <extLst>
        <ext uri="{3e2802c4-a4d2-4d8b-9148-e3be6c30e623}">
          <xlrd:rvb i="87"/>
        </ext>
      </extLst>
    </bk>
    <bk>
      <extLst>
        <ext uri="{3e2802c4-a4d2-4d8b-9148-e3be6c30e623}">
          <xlrd:rvb i="91"/>
        </ext>
      </extLst>
    </bk>
    <bk>
      <extLst>
        <ext uri="{3e2802c4-a4d2-4d8b-9148-e3be6c30e623}">
          <xlrd:rvb i="95"/>
        </ext>
      </extLst>
    </bk>
    <bk>
      <extLst>
        <ext uri="{3e2802c4-a4d2-4d8b-9148-e3be6c30e623}">
          <xlrd:rvb i="97"/>
        </ext>
      </extLst>
    </bk>
    <bk>
      <extLst>
        <ext uri="{3e2802c4-a4d2-4d8b-9148-e3be6c30e623}">
          <xlrd:rvb i="99"/>
        </ext>
      </extLst>
    </bk>
    <bk>
      <extLst>
        <ext uri="{3e2802c4-a4d2-4d8b-9148-e3be6c30e623}">
          <xlrd:rvb i="102"/>
        </ext>
      </extLst>
    </bk>
    <bk>
      <extLst>
        <ext uri="{3e2802c4-a4d2-4d8b-9148-e3be6c30e623}">
          <xlrd:rvb i="106"/>
        </ext>
      </extLst>
    </bk>
    <bk>
      <extLst>
        <ext uri="{3e2802c4-a4d2-4d8b-9148-e3be6c30e623}">
          <xlrd:rvb i="109"/>
        </ext>
      </extLst>
    </bk>
    <bk>
      <extLst>
        <ext uri="{3e2802c4-a4d2-4d8b-9148-e3be6c30e623}">
          <xlrd:rvb i="112"/>
        </ext>
      </extLst>
    </bk>
    <bk>
      <extLst>
        <ext uri="{3e2802c4-a4d2-4d8b-9148-e3be6c30e623}">
          <xlrd:rvb i="116"/>
        </ext>
      </extLst>
    </bk>
    <bk>
      <extLst>
        <ext uri="{3e2802c4-a4d2-4d8b-9148-e3be6c30e623}">
          <xlrd:rvb i="118"/>
        </ext>
      </extLst>
    </bk>
    <bk>
      <extLst>
        <ext uri="{3e2802c4-a4d2-4d8b-9148-e3be6c30e623}">
          <xlrd:rvb i="122"/>
        </ext>
      </extLst>
    </bk>
    <bk>
      <extLst>
        <ext uri="{3e2802c4-a4d2-4d8b-9148-e3be6c30e623}">
          <xlrd:rvb i="125"/>
        </ext>
      </extLst>
    </bk>
    <bk>
      <extLst>
        <ext uri="{3e2802c4-a4d2-4d8b-9148-e3be6c30e623}">
          <xlrd:rvb i="127"/>
        </ext>
      </extLst>
    </bk>
    <bk>
      <extLst>
        <ext uri="{3e2802c4-a4d2-4d8b-9148-e3be6c30e623}">
          <xlrd:rvb i="129"/>
        </ext>
      </extLst>
    </bk>
    <bk>
      <extLst>
        <ext uri="{3e2802c4-a4d2-4d8b-9148-e3be6c30e623}">
          <xlrd:rvb i="139"/>
        </ext>
      </extLst>
    </bk>
    <bk>
      <extLst>
        <ext uri="{3e2802c4-a4d2-4d8b-9148-e3be6c30e623}">
          <xlrd:rvb i="144"/>
        </ext>
      </extLst>
    </bk>
    <bk>
      <extLst>
        <ext uri="{3e2802c4-a4d2-4d8b-9148-e3be6c30e623}">
          <xlrd:rvb i="148"/>
        </ext>
      </extLst>
    </bk>
    <bk>
      <extLst>
        <ext uri="{3e2802c4-a4d2-4d8b-9148-e3be6c30e623}">
          <xlrd:rvb i="151"/>
        </ext>
      </extLst>
    </bk>
    <bk>
      <extLst>
        <ext uri="{3e2802c4-a4d2-4d8b-9148-e3be6c30e623}">
          <xlrd:rvb i="155"/>
        </ext>
      </extLst>
    </bk>
    <bk>
      <extLst>
        <ext uri="{3e2802c4-a4d2-4d8b-9148-e3be6c30e623}">
          <xlrd:rvb i="157"/>
        </ext>
      </extLst>
    </bk>
    <bk>
      <extLst>
        <ext uri="{3e2802c4-a4d2-4d8b-9148-e3be6c30e623}">
          <xlrd:rvb i="160"/>
        </ext>
      </extLst>
    </bk>
    <bk>
      <extLst>
        <ext uri="{3e2802c4-a4d2-4d8b-9148-e3be6c30e623}">
          <xlrd:rvb i="164"/>
        </ext>
      </extLst>
    </bk>
    <bk>
      <extLst>
        <ext uri="{3e2802c4-a4d2-4d8b-9148-e3be6c30e623}">
          <xlrd:rvb i="167"/>
        </ext>
      </extLst>
    </bk>
    <bk>
      <extLst>
        <ext uri="{3e2802c4-a4d2-4d8b-9148-e3be6c30e623}">
          <xlrd:rvb i="170"/>
        </ext>
      </extLst>
    </bk>
    <bk>
      <extLst>
        <ext uri="{3e2802c4-a4d2-4d8b-9148-e3be6c30e623}">
          <xlrd:rvb i="179"/>
        </ext>
      </extLst>
    </bk>
    <bk>
      <extLst>
        <ext uri="{3e2802c4-a4d2-4d8b-9148-e3be6c30e623}">
          <xlrd:rvb i="183"/>
        </ext>
      </extLst>
    </bk>
    <bk>
      <extLst>
        <ext uri="{3e2802c4-a4d2-4d8b-9148-e3be6c30e623}">
          <xlrd:rvb i="185"/>
        </ext>
      </extLst>
    </bk>
    <bk>
      <extLst>
        <ext uri="{3e2802c4-a4d2-4d8b-9148-e3be6c30e623}">
          <xlrd:rvb i="188"/>
        </ext>
      </extLst>
    </bk>
    <bk>
      <extLst>
        <ext uri="{3e2802c4-a4d2-4d8b-9148-e3be6c30e623}">
          <xlrd:rvb i="190"/>
        </ext>
      </extLst>
    </bk>
    <bk>
      <extLst>
        <ext uri="{3e2802c4-a4d2-4d8b-9148-e3be6c30e623}">
          <xlrd:rvb i="192"/>
        </ext>
      </extLst>
    </bk>
    <bk>
      <extLst>
        <ext uri="{3e2802c4-a4d2-4d8b-9148-e3be6c30e623}">
          <xlrd:rvb i="195"/>
        </ext>
      </extLst>
    </bk>
    <bk>
      <extLst>
        <ext uri="{3e2802c4-a4d2-4d8b-9148-e3be6c30e623}">
          <xlrd:rvb i="227"/>
        </ext>
      </extLst>
    </bk>
    <bk>
      <extLst>
        <ext uri="{3e2802c4-a4d2-4d8b-9148-e3be6c30e623}">
          <xlrd:rvb i="230"/>
        </ext>
      </extLst>
    </bk>
    <bk>
      <extLst>
        <ext uri="{3e2802c4-a4d2-4d8b-9148-e3be6c30e623}">
          <xlrd:rvb i="232"/>
        </ext>
      </extLst>
    </bk>
    <bk>
      <extLst>
        <ext uri="{3e2802c4-a4d2-4d8b-9148-e3be6c30e623}">
          <xlrd:rvb i="235"/>
        </ext>
      </extLst>
    </bk>
    <bk>
      <extLst>
        <ext uri="{3e2802c4-a4d2-4d8b-9148-e3be6c30e623}">
          <xlrd:rvb i="239"/>
        </ext>
      </extLst>
    </bk>
    <bk>
      <extLst>
        <ext uri="{3e2802c4-a4d2-4d8b-9148-e3be6c30e623}">
          <xlrd:rvb i="241"/>
        </ext>
      </extLst>
    </bk>
    <bk>
      <extLst>
        <ext uri="{3e2802c4-a4d2-4d8b-9148-e3be6c30e623}">
          <xlrd:rvb i="243"/>
        </ext>
      </extLst>
    </bk>
    <bk>
      <extLst>
        <ext uri="{3e2802c4-a4d2-4d8b-9148-e3be6c30e623}">
          <xlrd:rvb i="246"/>
        </ext>
      </extLst>
    </bk>
    <bk>
      <extLst>
        <ext uri="{3e2802c4-a4d2-4d8b-9148-e3be6c30e623}">
          <xlrd:rvb i="250"/>
        </ext>
      </extLst>
    </bk>
    <bk>
      <extLst>
        <ext uri="{3e2802c4-a4d2-4d8b-9148-e3be6c30e623}">
          <xlrd:rvb i="253"/>
        </ext>
      </extLst>
    </bk>
    <bk>
      <extLst>
        <ext uri="{3e2802c4-a4d2-4d8b-9148-e3be6c30e623}">
          <xlrd:rvb i="256"/>
        </ext>
      </extLst>
    </bk>
    <bk>
      <extLst>
        <ext uri="{3e2802c4-a4d2-4d8b-9148-e3be6c30e623}">
          <xlrd:rvb i="258"/>
        </ext>
      </extLst>
    </bk>
    <bk>
      <extLst>
        <ext uri="{3e2802c4-a4d2-4d8b-9148-e3be6c30e623}">
          <xlrd:rvb i="261"/>
        </ext>
      </extLst>
    </bk>
    <bk>
      <extLst>
        <ext uri="{3e2802c4-a4d2-4d8b-9148-e3be6c30e623}">
          <xlrd:rvb i="263"/>
        </ext>
      </extLst>
    </bk>
    <bk>
      <extLst>
        <ext uri="{3e2802c4-a4d2-4d8b-9148-e3be6c30e623}">
          <xlrd:rvb i="265"/>
        </ext>
      </extLst>
    </bk>
    <bk>
      <extLst>
        <ext uri="{3e2802c4-a4d2-4d8b-9148-e3be6c30e623}">
          <xlrd:rvb i="268"/>
        </ext>
      </extLst>
    </bk>
    <bk>
      <extLst>
        <ext uri="{3e2802c4-a4d2-4d8b-9148-e3be6c30e623}">
          <xlrd:rvb i="272"/>
        </ext>
      </extLst>
    </bk>
    <bk>
      <extLst>
        <ext uri="{3e2802c4-a4d2-4d8b-9148-e3be6c30e623}">
          <xlrd:rvb i="275"/>
        </ext>
      </extLst>
    </bk>
    <bk>
      <extLst>
        <ext uri="{3e2802c4-a4d2-4d8b-9148-e3be6c30e623}">
          <xlrd:rvb i="279"/>
        </ext>
      </extLst>
    </bk>
    <bk>
      <extLst>
        <ext uri="{3e2802c4-a4d2-4d8b-9148-e3be6c30e623}">
          <xlrd:rvb i="281"/>
        </ext>
      </extLst>
    </bk>
    <bk>
      <extLst>
        <ext uri="{3e2802c4-a4d2-4d8b-9148-e3be6c30e623}">
          <xlrd:rvb i="285"/>
        </ext>
      </extLst>
    </bk>
  </futureMetadata>
  <cellMetadata count="1">
    <bk>
      <rc t="1" v="0"/>
    </bk>
  </cellMetadata>
  <valueMetadata count="7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valueMetadata>
</metadata>
</file>

<file path=xl/sharedStrings.xml><?xml version="1.0" encoding="utf-8"?>
<sst xmlns="http://schemas.openxmlformats.org/spreadsheetml/2006/main" count="459" uniqueCount="130">
  <si>
    <t>JML Acc</t>
  </si>
  <si>
    <t>Case no</t>
  </si>
  <si>
    <t>admitted on</t>
  </si>
  <si>
    <t>arrived from</t>
  </si>
  <si>
    <t>birth place</t>
  </si>
  <si>
    <t>nationality</t>
  </si>
  <si>
    <t>age</t>
  </si>
  <si>
    <t>trade</t>
  </si>
  <si>
    <t>means</t>
  </si>
  <si>
    <t>reason for leaving home</t>
  </si>
  <si>
    <t>destination</t>
  </si>
  <si>
    <t>date of departure</t>
  </si>
  <si>
    <t>Vienna</t>
  </si>
  <si>
    <t>Hungary</t>
  </si>
  <si>
    <t>Stateless</t>
  </si>
  <si>
    <t>Austria</t>
  </si>
  <si>
    <t>Poland</t>
  </si>
  <si>
    <t>Polish</t>
  </si>
  <si>
    <t>Domestic</t>
  </si>
  <si>
    <t>Bombay</t>
  </si>
  <si>
    <t>British</t>
  </si>
  <si>
    <t>Czecho-Slovak</t>
  </si>
  <si>
    <t>Hungarian</t>
  </si>
  <si>
    <t>Canada</t>
  </si>
  <si>
    <t>Russian</t>
  </si>
  <si>
    <t>Russia</t>
  </si>
  <si>
    <t>England</t>
  </si>
  <si>
    <t>Rangoon</t>
  </si>
  <si>
    <t>Skoltz</t>
  </si>
  <si>
    <t>Glasgow</t>
  </si>
  <si>
    <t>Lithuanian</t>
  </si>
  <si>
    <t>Lithuania</t>
  </si>
  <si>
    <t>Lodz</t>
  </si>
  <si>
    <t>Czechoslovakia</t>
  </si>
  <si>
    <t>Velky Berezny</t>
  </si>
  <si>
    <t>Hong Kong</t>
  </si>
  <si>
    <t>Germany</t>
  </si>
  <si>
    <t>Rozekne</t>
  </si>
  <si>
    <t xml:space="preserve">Latvian </t>
  </si>
  <si>
    <t>Indian</t>
  </si>
  <si>
    <t>Israel</t>
  </si>
  <si>
    <t>Baghdad</t>
  </si>
  <si>
    <t>1688.915.740</t>
  </si>
  <si>
    <t>1688.915.741</t>
  </si>
  <si>
    <t>1688.915.742</t>
  </si>
  <si>
    <t>1688.915.743</t>
  </si>
  <si>
    <t>1688.915.744</t>
  </si>
  <si>
    <t>1688.915.745</t>
  </si>
  <si>
    <t>1688.915.746</t>
  </si>
  <si>
    <t>1688.915.747</t>
  </si>
  <si>
    <t>1688.915.748</t>
  </si>
  <si>
    <t>1688.915.749</t>
  </si>
  <si>
    <t>1688.915.750</t>
  </si>
  <si>
    <t>1688.915.751</t>
  </si>
  <si>
    <t>1688.915.752</t>
  </si>
  <si>
    <t>1688.915.753</t>
  </si>
  <si>
    <t>1688.915.754</t>
  </si>
  <si>
    <t>1688.915.755</t>
  </si>
  <si>
    <t>1688.915.756</t>
  </si>
  <si>
    <t>1688.915.757</t>
  </si>
  <si>
    <t>1688.915.758</t>
  </si>
  <si>
    <t>1688.915.759</t>
  </si>
  <si>
    <t>1688.915.760</t>
  </si>
  <si>
    <t>1688.915.761</t>
  </si>
  <si>
    <t>1688.915.762</t>
  </si>
  <si>
    <t>1688.915.763</t>
  </si>
  <si>
    <t>1688.915.764</t>
  </si>
  <si>
    <t>1688.915.765</t>
  </si>
  <si>
    <t>1688.915.766</t>
  </si>
  <si>
    <t>1688.915.768</t>
  </si>
  <si>
    <t>1688.915.769</t>
  </si>
  <si>
    <t>1688.915.770</t>
  </si>
  <si>
    <t>1688.915.771</t>
  </si>
  <si>
    <t>1688.915.772</t>
  </si>
  <si>
    <t>1688.915.773</t>
  </si>
  <si>
    <t>Change Column</t>
  </si>
  <si>
    <t>Notes</t>
  </si>
  <si>
    <t>Date of Arrival</t>
  </si>
  <si>
    <t>(relevant) dates moved over and merged with 'Admitted' column. Date of Arrival column removed.</t>
  </si>
  <si>
    <t>Format changed to dates (Text to Columns), placeholder 01/01/1900 dates added.</t>
  </si>
  <si>
    <t>local = London</t>
  </si>
  <si>
    <t>arrived from Nation</t>
  </si>
  <si>
    <t xml:space="preserve">Added column - added relevant nations. </t>
  </si>
  <si>
    <t>India</t>
  </si>
  <si>
    <t>Belgium</t>
  </si>
  <si>
    <t>France</t>
  </si>
  <si>
    <t>Scotland</t>
  </si>
  <si>
    <t>birth place Nation</t>
  </si>
  <si>
    <t>Latvia</t>
  </si>
  <si>
    <t>Myanmar</t>
  </si>
  <si>
    <t>Iraq</t>
  </si>
  <si>
    <t>Częstochowa</t>
  </si>
  <si>
    <t>Ukraine</t>
  </si>
  <si>
    <t>Made consistent</t>
  </si>
  <si>
    <t>JML_Acc</t>
  </si>
  <si>
    <t>1688.915.767 removed as cannot be followed in this session</t>
  </si>
  <si>
    <t>trade sector</t>
  </si>
  <si>
    <t>Merchantile</t>
  </si>
  <si>
    <t>Engineering</t>
  </si>
  <si>
    <t>Education</t>
  </si>
  <si>
    <t>Religious</t>
  </si>
  <si>
    <t>Industrial</t>
  </si>
  <si>
    <t>Hospitality</t>
  </si>
  <si>
    <t>Military</t>
  </si>
  <si>
    <t>Artisanal</t>
  </si>
  <si>
    <t>Added Merchantile, Engineering, Education, Domestic, Industrial, Religious, Hospitality, Military</t>
  </si>
  <si>
    <t>removed column</t>
  </si>
  <si>
    <t>destination Nation</t>
  </si>
  <si>
    <t>destination local</t>
  </si>
  <si>
    <t>destination specific</t>
  </si>
  <si>
    <t>Wales</t>
  </si>
  <si>
    <t>E1</t>
  </si>
  <si>
    <t>For the Empress of Canada</t>
  </si>
  <si>
    <t>RAF Station</t>
  </si>
  <si>
    <t>EC1</t>
  </si>
  <si>
    <t>W5</t>
  </si>
  <si>
    <t>destination nation</t>
  </si>
  <si>
    <t xml:space="preserve">Added column - added relevant towns. </t>
  </si>
  <si>
    <t xml:space="preserve">Added column - added relevant details. </t>
  </si>
  <si>
    <t>IV. 1891' and 'Mystysyn' removed due to ambiguity</t>
  </si>
  <si>
    <t>number in group</t>
  </si>
  <si>
    <t>colum changed and added 0's as placeholders. Column made number</t>
  </si>
  <si>
    <t>Latitude</t>
  </si>
  <si>
    <t>Longitude</t>
  </si>
  <si>
    <t>Geographic Data Changes</t>
  </si>
  <si>
    <t>arrived from Lat and Long</t>
  </si>
  <si>
    <t xml:space="preserve">Data taken (mostly) from Excel data tab. </t>
  </si>
  <si>
    <t>destination Lat and Long</t>
  </si>
  <si>
    <t>ALatLong</t>
  </si>
  <si>
    <t>DLatLong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</si>
</sst>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8" formatCode="0.0000"/>
    <numFmt numFmtId="170" formatCode="yyyy\-mm\-dd;@"/>
  </numFmts>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1" xfId="0" applyFont="1" applyFill="1" applyBorder="1" applyAlignment="1">
      <alignment wrapText="1"/>
    </xf>
    <xf numFmtId="1" fontId="1" fillId="0" borderId="1" xfId="0" applyNumberFormat="1" applyFont="1" applyFill="1" applyBorder="1" applyAlignment="1">
      <alignment wrapText="1"/>
    </xf>
    <xf numFmtId="0" fontId="0" fillId="0" borderId="1" xfId="0" applyFill="1" applyBorder="1" applyAlignment="1">
      <alignment wrapText="1"/>
    </xf>
    <xf numFmtId="1" fontId="0" fillId="0" borderId="1" xfId="0" applyNumberFormat="1" applyFill="1" applyBorder="1" applyAlignment="1">
      <alignment wrapText="1"/>
    </xf>
    <xf numFmtId="0" fontId="0" fillId="0" borderId="1" xfId="0" applyFill="1" applyBorder="1" applyAlignment="1">
      <alignment horizontal="center" wrapText="1"/>
    </xf>
    <xf numFmtId="1" fontId="0" fillId="0" borderId="1" xfId="0" applyNumberFormat="1" applyFill="1" applyBorder="1" applyAlignment="1">
      <alignment horizontal="center" wrapText="1"/>
    </xf>
    <xf numFmtId="0" fontId="1" fillId="0" borderId="0" xfId="0" applyFont="1"/>
    <xf numFmtId="14" fontId="0" fillId="0" borderId="1" xfId="0" applyNumberFormat="1" applyFill="1" applyBorder="1" applyAlignment="1">
      <alignment wrapText="1"/>
    </xf>
    <xf numFmtId="0" fontId="0" fillId="0" borderId="0" xfId="0" applyFont="1"/>
    <xf numFmtId="1" fontId="0" fillId="0" borderId="1" xfId="0" applyNumberFormat="1" applyFill="1" applyBorder="1" applyAlignment="1">
      <alignment horizontal="left" wrapText="1"/>
    </xf>
    <xf numFmtId="0" fontId="0" fillId="0" borderId="1" xfId="0" applyFont="1" applyFill="1" applyBorder="1" applyAlignment="1">
      <alignment wrapText="1"/>
    </xf>
    <xf numFmtId="0" fontId="0" fillId="2" borderId="1" xfId="0" applyFill="1" applyBorder="1" applyAlignment="1">
      <alignment horizontal="center" wrapText="1"/>
    </xf>
    <xf numFmtId="0" fontId="0" fillId="0" borderId="0" xfId="0" quotePrefix="1"/>
    <xf numFmtId="0" fontId="0" fillId="2" borderId="1" xfId="0" applyFill="1" applyBorder="1" applyAlignment="1">
      <alignment wrapText="1"/>
    </xf>
    <xf numFmtId="0" fontId="1" fillId="3" borderId="1" xfId="0" applyFont="1" applyFill="1" applyBorder="1" applyAlignment="1">
      <alignment wrapText="1"/>
    </xf>
    <xf numFmtId="0" fontId="0" fillId="3" borderId="1" xfId="0" applyFill="1" applyBorder="1" applyAlignment="1">
      <alignment wrapText="1"/>
    </xf>
    <xf numFmtId="1" fontId="0" fillId="3" borderId="1" xfId="0" applyNumberFormat="1" applyFill="1" applyBorder="1" applyAlignment="1">
      <alignment wrapText="1"/>
    </xf>
    <xf numFmtId="168" fontId="0" fillId="3" borderId="1" xfId="0" applyNumberFormat="1" applyFill="1" applyBorder="1" applyAlignment="1">
      <alignment wrapText="1"/>
    </xf>
    <xf numFmtId="0" fontId="0" fillId="3" borderId="0" xfId="0" applyFill="1"/>
    <xf numFmtId="0" fontId="0" fillId="3" borderId="0" xfId="0" applyFill="1" applyAlignment="1">
      <alignment horizontal="center"/>
    </xf>
    <xf numFmtId="170" fontId="0" fillId="0" borderId="1" xfId="0" applyNumberFormat="1" applyFill="1" applyBorder="1" applyAlignment="1">
      <alignment wrapText="1"/>
    </xf>
    <xf numFmtId="170" fontId="1" fillId="0" borderId="1" xfId="0" applyNumberFormat="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0/07/relationships/rdRichValueWebImage" Target="richData/rdRichValueWebImage.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Array" Target="richData/rdarray.xml"/><Relationship Id="rId5" Type="http://schemas.openxmlformats.org/officeDocument/2006/relationships/styles" Target="styles.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AMMS_2f7f23dec4c993a624cba16d38bd89fd&amp;qlt=95" TargetMode="External"/><Relationship Id="rId18" Type="http://schemas.openxmlformats.org/officeDocument/2006/relationships/hyperlink" Target="https://www.bing.com/images/search?form=xlimg&amp;q=oldham" TargetMode="External"/><Relationship Id="rId26" Type="http://schemas.openxmlformats.org/officeDocument/2006/relationships/hyperlink" Target="https://www.bing.com/images/search?form=xlimg&amp;q=hornchurch" TargetMode="External"/><Relationship Id="rId21" Type="http://schemas.openxmlformats.org/officeDocument/2006/relationships/hyperlink" Target="https://www.bing.com/th?id=AMMS_61df2f8bade8d425cc832b8e523e035e&amp;qlt=95" TargetMode="External"/><Relationship Id="rId34" Type="http://schemas.openxmlformats.org/officeDocument/2006/relationships/hyperlink" Target="https://www.bing.com/images/search?form=xlimg&amp;q=munich+germany" TargetMode="External"/><Relationship Id="rId7" Type="http://schemas.openxmlformats.org/officeDocument/2006/relationships/hyperlink" Target="https://www.bing.com/th?id=AMMS_8f0ca84f3c0f80f4fec799ec8d39f1f3&amp;qlt=95" TargetMode="External"/><Relationship Id="rId12" Type="http://schemas.openxmlformats.org/officeDocument/2006/relationships/hyperlink" Target="https://www.bing.com/images/search?form=xlimg&amp;q=glasgow+scotland" TargetMode="External"/><Relationship Id="rId17" Type="http://schemas.openxmlformats.org/officeDocument/2006/relationships/hyperlink" Target="https://www.bing.com/th?id=AMMS_d1b2a13daf7a5d8465f4352046d9f711&amp;qlt=95" TargetMode="External"/><Relationship Id="rId25" Type="http://schemas.openxmlformats.org/officeDocument/2006/relationships/hyperlink" Target="https://www.bing.com/th?id=AMMS_72277df38b2b47e21f19760b787b773b&amp;qlt=95" TargetMode="External"/><Relationship Id="rId33" Type="http://schemas.openxmlformats.org/officeDocument/2006/relationships/hyperlink" Target="https://www.bing.com/th?id=AMMS_a3d38db142022f408d13133883205e1b&amp;qlt=95" TargetMode="External"/><Relationship Id="rId38" Type="http://schemas.openxmlformats.org/officeDocument/2006/relationships/hyperlink" Target="https://www.bing.com/images/search?form=xlimg&amp;q=newton-le-willows+united+kingdom" TargetMode="External"/><Relationship Id="rId2" Type="http://schemas.openxmlformats.org/officeDocument/2006/relationships/hyperlink" Target="https://www.bing.com/images/search?form=xlimg&amp;q=prague+czech+republic" TargetMode="External"/><Relationship Id="rId16" Type="http://schemas.openxmlformats.org/officeDocument/2006/relationships/hyperlink" Target="https://www.bing.com/images/search?form=xlimg&amp;q=nice+france" TargetMode="External"/><Relationship Id="rId20" Type="http://schemas.openxmlformats.org/officeDocument/2006/relationships/hyperlink" Target="https://www.bing.com/images/search?form=xlimg&amp;q=birmingham+england" TargetMode="External"/><Relationship Id="rId29" Type="http://schemas.openxmlformats.org/officeDocument/2006/relationships/hyperlink" Target="https://www.bing.com/th?id=AMMS_6a5d3d6edbe300ce73c5c54ade3c6d7b&amp;qlt=95" TargetMode="External"/><Relationship Id="rId1" Type="http://schemas.openxmlformats.org/officeDocument/2006/relationships/hyperlink" Target="https://www.bing.com/th?id=AMMS_a55b5a9743d40472e705ae1a4a168048&amp;qlt=95" TargetMode="External"/><Relationship Id="rId6" Type="http://schemas.openxmlformats.org/officeDocument/2006/relationships/hyperlink" Target="https://www.bing.com/images/search?form=xlimg&amp;q=london+england" TargetMode="External"/><Relationship Id="rId11" Type="http://schemas.openxmlformats.org/officeDocument/2006/relationships/hyperlink" Target="https://www.bing.com/th?id=AMMS_faa2c0cddb78cc31150fc62d8e957e9f&amp;qlt=95" TargetMode="External"/><Relationship Id="rId24" Type="http://schemas.openxmlformats.org/officeDocument/2006/relationships/hyperlink" Target="https://www.bing.com/images/search?form=xlimg&amp;q=tasburgh+united+kingdom" TargetMode="External"/><Relationship Id="rId32" Type="http://schemas.openxmlformats.org/officeDocument/2006/relationships/hyperlink" Target="https://www.bing.com/images/search?form=xlimg&amp;q=tamworth%2c+staffordshire" TargetMode="External"/><Relationship Id="rId37" Type="http://schemas.openxmlformats.org/officeDocument/2006/relationships/hyperlink" Target="https://www.bing.com/th?id=AMMS_b05a78eee63ae3dc68a5d95ecabb5b27&amp;qlt=95" TargetMode="External"/><Relationship Id="rId5" Type="http://schemas.openxmlformats.org/officeDocument/2006/relationships/hyperlink" Target="https://www.bing.com/th?id=AMMS_19eb80c5b0d3c3a6b87c9f028f66ddf1&amp;qlt=95" TargetMode="External"/><Relationship Id="rId15" Type="http://schemas.openxmlformats.org/officeDocument/2006/relationships/hyperlink" Target="https://www.bing.com/th?id=AMMS_1f0e867b530764108b605195546e129e&amp;qlt=95" TargetMode="External"/><Relationship Id="rId23" Type="http://schemas.openxmlformats.org/officeDocument/2006/relationships/hyperlink" Target="https://www.bing.com/th?id=AMMS_9231a94e3f97fc97a5b8642496096f1a&amp;qlt=95" TargetMode="External"/><Relationship Id="rId28" Type="http://schemas.openxmlformats.org/officeDocument/2006/relationships/hyperlink" Target="https://www.bing.com/images/search?form=xlimg&amp;q=hong+kong" TargetMode="External"/><Relationship Id="rId36" Type="http://schemas.openxmlformats.org/officeDocument/2006/relationships/hyperlink" Target="https://www.bing.com/images/search?form=xlimg&amp;q=guildford" TargetMode="External"/><Relationship Id="rId10" Type="http://schemas.openxmlformats.org/officeDocument/2006/relationships/hyperlink" Target="https://www.bing.com/images/search?form=xlimg&amp;q=carlisle+cumbria" TargetMode="External"/><Relationship Id="rId19" Type="http://schemas.openxmlformats.org/officeDocument/2006/relationships/hyperlink" Target="https://www.bing.com/th?id=AMMS_5c7c70fac19ac97c79f5172859aea36b&amp;qlt=95" TargetMode="External"/><Relationship Id="rId31" Type="http://schemas.openxmlformats.org/officeDocument/2006/relationships/hyperlink" Target="https://www.bing.com/th?id=AMMS_fe994923484c503f5ed96c0a3e04463d&amp;qlt=95" TargetMode="External"/><Relationship Id="rId4" Type="http://schemas.openxmlformats.org/officeDocument/2006/relationships/hyperlink" Target="https://www.bing.com/images/search?form=xlimg&amp;q=madeley+united+kingdom" TargetMode="External"/><Relationship Id="rId9" Type="http://schemas.openxmlformats.org/officeDocument/2006/relationships/hyperlink" Target="https://www.bing.com/th?id=AMMS_1d8cc65cf47a39c89ce96d18e4be5714&amp;qlt=95" TargetMode="External"/><Relationship Id="rId14" Type="http://schemas.openxmlformats.org/officeDocument/2006/relationships/hyperlink" Target="https://www.bing.com/images/search?form=xlimg&amp;q=vienna+austria" TargetMode="External"/><Relationship Id="rId22" Type="http://schemas.openxmlformats.org/officeDocument/2006/relationships/hyperlink" Target="https://www.bing.com/images/search?form=xlimg&amp;q=budapest+hungary" TargetMode="External"/><Relationship Id="rId27" Type="http://schemas.openxmlformats.org/officeDocument/2006/relationships/hyperlink" Target="https://www.bing.com/th?id=AMMS_c194ad4a39207fa4e3e81e228af64594&amp;qlt=95" TargetMode="External"/><Relationship Id="rId30" Type="http://schemas.openxmlformats.org/officeDocument/2006/relationships/hyperlink" Target="https://www.bing.com/images/search?form=xlimg&amp;q=preston%2c+lancashire" TargetMode="External"/><Relationship Id="rId35" Type="http://schemas.openxmlformats.org/officeDocument/2006/relationships/hyperlink" Target="https://www.bing.com/th?id=AMMS_560b875bb6737d7ddba8cfec98913129&amp;qlt=95" TargetMode="External"/><Relationship Id="rId8" Type="http://schemas.openxmlformats.org/officeDocument/2006/relationships/hyperlink" Target="https://www.bing.com/images/search?form=xlimg&amp;q=brussels" TargetMode="External"/><Relationship Id="rId3" Type="http://schemas.openxmlformats.org/officeDocument/2006/relationships/hyperlink" Target="https://www.bing.com/th?id=AMMS_4b5644cdd81d03a22ea133bf90298913&amp;qlt=95"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Srd>
</file>

<file path=xl/richData/rdarray.xml><?xml version="1.0" encoding="utf-8"?>
<arrayData xmlns="http://schemas.microsoft.com/office/spreadsheetml/2017/richdata2" count="26">
  <a r="1">
    <v t="r">4</v>
  </a>
  <a r="2">
    <v t="s">Central European Summer Time</v>
    <v t="s">Central European Time Zone</v>
  </a>
  <a r="1">
    <v t="s">Greenwich Mean Time Zone</v>
  </a>
  <a r="1">
    <v t="r">26</v>
  </a>
  <a r="2">
    <v t="s">British Summer Time</v>
    <v t="s">Greenwich Mean Time Zone</v>
  </a>
  <a r="2">
    <v t="r">38</v>
    <v t="s">Atin Ghosh (Mayor)</v>
  </a>
  <a r="1">
    <v t="s">Indian Standard Time</v>
  </a>
  <a r="2">
    <v t="s">Anna Rothery (Mayor)</v>
    <v t="s">Joanne Anderson (Mayor)</v>
  </a>
  <a r="1">
    <v t="r">76</v>
  </a>
  <a r="2">
    <v t="s">Central European Time Zone</v>
    <v t="s">W. Europe Standard Time</v>
  </a>
  <a r="1">
    <v t="r">88</v>
  </a>
  <a r="1">
    <v t="s">Central European Time Zone</v>
  </a>
  <a r="1">
    <v t="s">Kishori Pednekar (Mayor)</v>
  </a>
  <a r="3">
    <v t="s">British Summer Time</v>
    <v t="s">Greenwich Mean Time Zone</v>
    <v t="s">Western European Time Zone</v>
  </a>
  <a r="1">
    <v t="r">133</v>
  </a>
  <a r="3">
    <v t="s">Central European Summer Time</v>
    <v t="s">Central European Time Zone</v>
    <v t="s">W. Europe Standard Time</v>
  </a>
  <a r="1">
    <v t="r">145</v>
  </a>
  <a r="1">
    <v t="s">Mohammed Azim (Mayor)</v>
  </a>
  <a r="1">
    <v t="r">174</v>
  </a>
  <a r="1">
    <v t="r">213</v>
  </a>
  <a r="2">
    <v t="s">Chinese</v>
    <v t="s">English</v>
  </a>
  <a r="2">
    <v t="s">Hong Kong Time Zone</v>
    <v t="s">China Standard Time</v>
  </a>
  <a r="1">
    <v t="r">247</v>
  </a>
  <a r="1">
    <v t="s">Einat Kalisch-Rotem (Mayor)</v>
  </a>
  <a r="1">
    <v t="s">Israel Standard Time</v>
  </a>
  <a r="1">
    <v t="r">282</v>
  </a>
</arrayData>
</file>

<file path=xl/richData/rdrichvalue.xml><?xml version="1.0" encoding="utf-8"?>
<rvData xmlns="http://schemas.microsoft.com/office/spreadsheetml/2017/richdata" count="287">
  <rv s="0">
    <v>536870912</v>
    <v>Prague</v>
    <v>a3446df9-1e81-03b1-d08c-0593eead811a</v>
    <v>en-GB</v>
    <v>Map</v>
  </rv>
  <rv s="1">
    <fb>496</fb>
    <v>11</v>
  </rv>
  <rv s="0">
    <v>536870912</v>
    <v>Czech Republic</v>
    <v>fad646aa-8363-3101-5672-40c77f3e5f2e</v>
    <v>en-GB</v>
    <v>Map</v>
  </rv>
  <rv s="2">
    <v>0</v>
    <v>9</v>
    <v>12</v>
    <v>0</v>
    <v>Image of Prague</v>
  </rv>
  <rv s="0">
    <v>805306368</v>
    <v>Zdeněk Hřib (Mayor)</v>
    <v>3f0dbfe1-b530-287d-8c42-14f4f7aab93f</v>
    <v>en-GB</v>
    <v>Generic</v>
  </rv>
  <rv s="3">
    <v>0</v>
  </rv>
  <rv s="4">
    <v>https://www.bing.com/search?q=prague+czech+republic&amp;form=skydnc</v>
    <v>Learn more on Bing</v>
  </rv>
  <rv s="1">
    <fb>1335084</fb>
    <v>11</v>
  </rv>
  <rv s="3">
    <v>1</v>
  </rv>
  <rv s="5">
    <v>#VALUE!</v>
    <v>en-GB</v>
    <v>a3446df9-1e81-03b1-d08c-0593eead811a</v>
    <v>536870912</v>
    <v>1</v>
    <v>3</v>
    <v>4</v>
    <v>Prague</v>
    <v>7</v>
    <v>8</v>
    <v>Map</v>
    <v>9</v>
    <v>10</v>
    <v>CZ-10</v>
    <v>1</v>
    <v>2</v>
    <v>Prague is the capital and largest city in the Czech Republic, the 13th largest city in the European Union and the historical capital of Bohemia. Situated on the Vltava river, Prague is home to about 1.3 million people, while its metropolitan area is estimated to have a population of 2.7 million. The city has a temperate oceanic climate, with relatively warm summers and chilly winters.</v>
    <v>3</v>
    <v>5</v>
    <v>6</v>
    <v>Prague</v>
    <v>7</v>
    <v>8</v>
    <v>Prague</v>
    <v>mdp/vdpid/9446826</v>
  </rv>
  <rv s="0">
    <v>536870912</v>
    <v>Madeley</v>
    <v>7247fb25-5876-0a5a-3fd4-91343f77940d</v>
    <v>en-GB</v>
    <v>Map</v>
  </rv>
  <rv s="0">
    <v>536870912</v>
    <v>England</v>
    <v>280d39e8-7217-6863-6980-a8c20c211c89</v>
    <v>en-GB</v>
    <v>Map</v>
  </rv>
  <rv s="0">
    <v>536870912</v>
    <v>Shropshire</v>
    <v>620367d1-f8ad-2237-2ba3-9bd995d6cb3e</v>
    <v>en-GB</v>
    <v>Map</v>
  </rv>
  <rv s="0">
    <v>536870912</v>
    <v>United Kingdom</v>
    <v>b1a5155a-6bb2-4646-8f7c-3e6b3a53c831</v>
    <v>en-GB</v>
    <v>Map</v>
  </rv>
  <rv s="2">
    <v>1</v>
    <v>9</v>
    <v>17</v>
    <v>0</v>
    <v>Image of Madeley</v>
  </rv>
  <rv s="1">
    <fb>52.6374</fb>
    <v>18</v>
  </rv>
  <rv s="4">
    <v>https://www.bing.com/search?q=madeley+united+kingdom&amp;form=skydnc</v>
    <v>Learn more on Bing</v>
  </rv>
  <rv s="1">
    <fb>-2.4487999999999999</fb>
    <v>18</v>
  </rv>
  <rv s="1">
    <fb>17935</fb>
    <v>11</v>
  </rv>
  <rv s="3">
    <v>2</v>
  </rv>
  <rv s="6">
    <v>#VALUE!</v>
    <v>en-GB</v>
    <v>7247fb25-5876-0a5a-3fd4-91343f77940d</v>
    <v>536870912</v>
    <v>1</v>
    <v>14</v>
    <v>15</v>
    <v>Madeley</v>
    <v>7</v>
    <v>8</v>
    <v>Map</v>
    <v>9</v>
    <v>16</v>
    <v>11</v>
    <v>12</v>
    <v>13</v>
    <v>Madeley is a town and civil parish in Shropshire, England, now part of Telford. The parish had a population of 17,935 at the 2001 census. Madeley is recorded in the Domesday Book, having been founded before the 8th century. Historically, Madeley's industrial activity has largely been in mining, and later, manufacturing, which is still a large employer in the town, along with service industries. Parts of the parish fall within the UNESCO World Heritage Site of Ironbridge Gorge, the site of The Iron Bridge, and a key area in the development of Industry.</v>
    <v>14</v>
    <v>15</v>
    <v>16</v>
    <v>17</v>
    <v>Madeley</v>
    <v>18</v>
    <v>19</v>
    <v>Madeley</v>
    <v>mdp/vdpid/5471390887521026050</v>
  </rv>
  <rv s="0">
    <v>536870912</v>
    <v>London</v>
    <v>8e0ba7b6-4225-fa8a-6369-1b5294e602a5</v>
    <v>en-GB</v>
    <v>Map</v>
  </rv>
  <rv s="0">
    <v>536870912</v>
    <v>Greater London</v>
    <v>2ba8a441-178c-f2c0-26cb-a4b260b8c806</v>
    <v>en-GB</v>
    <v>Map</v>
  </rv>
  <rv s="1">
    <fb>1572</fb>
    <v>11</v>
  </rv>
  <rv s="2">
    <v>2</v>
    <v>9</v>
    <v>25</v>
    <v>0</v>
    <v>Image of London</v>
  </rv>
  <rv s="1">
    <fb>51.500152399999997</fb>
    <v>18</v>
  </rv>
  <rv s="0">
    <v>805306368</v>
    <v>Sadiq Khan (Mayor)</v>
    <v>d7862dc2-4c03-1dc8-3412-7fe03041fdcb</v>
    <v>en-GB</v>
    <v>Generic</v>
  </rv>
  <rv s="3">
    <v>3</v>
  </rv>
  <rv s="4">
    <v>https://www.bing.com/search?q=london+england&amp;form=skydnc</v>
    <v>Learn more on Bing</v>
  </rv>
  <rv s="1">
    <fb>-0.12623619999999999</fb>
    <v>18</v>
  </rv>
  <rv s="1">
    <fb>8961989</fb>
    <v>11</v>
  </rv>
  <rv s="3">
    <v>4</v>
  </rv>
  <rv s="7">
    <v>#VALUE!</v>
    <v>en-GB</v>
    <v>8e0ba7b6-4225-fa8a-6369-1b5294e602a5</v>
    <v>536870912</v>
    <v>1</v>
    <v>23</v>
    <v>24</v>
    <v>London</v>
    <v>7</v>
    <v>8</v>
    <v>Map</v>
    <v>9</v>
    <v>10</v>
    <v>11</v>
    <v>22</v>
    <v>23</v>
    <v>13</v>
    <v>London is the capital and largest city of England and the United Kingdom.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24</v>
    <v>25</v>
    <v>27</v>
    <v>28</v>
    <v>29</v>
    <v>London</v>
    <v>30</v>
    <v>31</v>
    <v>London</v>
    <v>mdp/vdpid/5471798185326280713</v>
  </rv>
  <rv s="0">
    <v>536870912</v>
    <v>Kolkata</v>
    <v>e5f8e89d-f3e0-3a9e-7b62-24348d526819</v>
    <v>en-GB</v>
    <v>Map</v>
  </rv>
  <rv s="0">
    <v>536870912</v>
    <v>West Bengal</v>
    <v>067d886f-4d7d-8889-c8c7-d54e2dbc1cb8</v>
    <v>en-GB</v>
    <v>Map</v>
  </rv>
  <rv s="1">
    <fb>205.00014892120501</fb>
    <v>11</v>
  </rv>
  <rv s="0">
    <v>536870912</v>
    <v>India</v>
    <v>85fa63d3-9596-adb9-b4eb-502273d84f56</v>
    <v>en-GB</v>
    <v>Map</v>
  </rv>
  <rv s="1">
    <fb>22.565573400000002</fb>
    <v>18</v>
  </rv>
  <rv s="0">
    <v>805306368</v>
    <v>Firhad Hakim (Mayor)</v>
    <v>899268aa-2ac9-4a09-bb3c-8fa5b3ea6848</v>
    <v>en-GB</v>
    <v>Generic</v>
  </rv>
  <rv s="3">
    <v>5</v>
  </rv>
  <rv s="4">
    <v>https://www.bing.com/search?q=kolkata&amp;form=skydnc</v>
    <v>Learn more on Bing</v>
  </rv>
  <rv s="1">
    <fb>88.370215200000004</fb>
    <v>18</v>
  </rv>
  <rv s="1">
    <fb>4496694</fb>
    <v>11</v>
  </rv>
  <rv s="3">
    <v>6</v>
  </rv>
  <rv s="8">
    <v>#VALUE!</v>
    <v>en-GB</v>
    <v>e5f8e89d-f3e0-3a9e-7b62-24348d526819</v>
    <v>536870912</v>
    <v>1</v>
    <v>29</v>
    <v>30</v>
    <v>Kolkata</v>
    <v>7</v>
    <v>31</v>
    <v>Map</v>
    <v>9</v>
    <v>32</v>
    <v>34</v>
    <v>35</v>
    <v>36</v>
    <v>Kolkata is the capital of the Indian state of West Bengal. Located on the eastern bank of the Hooghly River, the city is approximately 80 kilometres west of the border with Bangladesh. It is the primary business, commercial, and financial hub of Eastern India and the main port of communication for North-East India. According to the 2011 Indian census, Kolkata is the seventh-most populous city in India, with a population of 4.5 million residents within the city limits, and a population of over 14.1 million residents in the Kolkata Metropolitan Area. It is the third-most populous metropolitan area in India. In 2021, Kolkata metropolitan area crossed 15 million registered voters. The Port of Kolkata is India's oldest operating port and its sole major riverine port. Kolkata is regarded as the Cultural Capital of India.</v>
    <v>37</v>
    <v>39</v>
    <v>40</v>
    <v>41</v>
    <v>Kolkata</v>
    <v>42</v>
    <v>43</v>
    <v>Kolkata</v>
    <v>mdp/vdpid/7421784768603226114</v>
  </rv>
  <rv s="0">
    <v>536870912</v>
    <v>Brussels</v>
    <v>f77206fd-fe4f-6c8e-5588-1d0651b151ea</v>
    <v>en-GB</v>
    <v>Map</v>
  </rv>
  <rv s="1">
    <fb>161.38</fb>
    <v>11</v>
  </rv>
  <rv s="0">
    <v>536870912</v>
    <v>Belgium</v>
    <v>ac5bcc34-e1cd-2e76-9d31-fb1be1159a5e</v>
    <v>en-GB</v>
    <v>Map</v>
  </rv>
  <rv s="2">
    <v>3</v>
    <v>9</v>
    <v>38</v>
    <v>0</v>
    <v>Image of Brussels</v>
  </rv>
  <rv s="1">
    <fb>50.836024999999999</fb>
    <v>18</v>
  </rv>
  <rv s="4">
    <v>https://www.bing.com/search?q=brussels&amp;form=skydnc</v>
    <v>Learn more on Bing</v>
  </rv>
  <rv s="1">
    <fb>4.3707050000000001</fb>
    <v>18</v>
  </rv>
  <rv s="1">
    <fb>1208542</fb>
    <v>11</v>
  </rv>
  <rv s="9">
    <v>#VALUE!</v>
    <v>en-GB</v>
    <v>f77206fd-fe4f-6c8e-5588-1d0651b151ea</v>
    <v>536870912</v>
    <v>1</v>
    <v>35</v>
    <v>36</v>
    <v>Brussels</v>
    <v>7</v>
    <v>8</v>
    <v>Map</v>
    <v>9</v>
    <v>37</v>
    <v>46</v>
    <v>47</v>
    <v>Brussels, officially the Brussels-Capital Region, is a region of Belgium comprising 19 municipalities, including the City of Brussels, which is the capital of Belgium. The Brussels-Capital Region is located in the central portion of the country and is a part of both the French Community of Belgium and the Flemish Community, but is separate from the Flemish Region and the Walloon Region. Brussels is the most densely populated and the richest region in Belgium in terms of GDP per capita. It covers 162 km², a relatively small area compared to the two other regions, and has a population of over 1.2 million. The five times larger metropolitan area of Brussels comprises over 2.5 million people, which makes it the largest in Belgium. It is also part of a large conurbation extending towards Ghent, Antwerp, Leuven and Walloon Brabant, home to over 5 million people.</v>
    <v>48</v>
    <v>49</v>
    <v>50</v>
    <v>51</v>
    <v>Brussels</v>
    <v>52</v>
    <v>8</v>
    <v>Brussels</v>
    <v>mdp/vdpid/10103253</v>
  </rv>
  <rv s="0">
    <v>536870912</v>
    <v>Liverpool</v>
    <v>a5642e81-20ab-a561-17cc-52a63926b210</v>
    <v>en-GB</v>
    <v>Map</v>
  </rv>
  <rv s="0">
    <v>536870912</v>
    <v>Merseyside</v>
    <v>8e04c30f-763f-780e-c01f-ccd70d51e4f7</v>
    <v>en-GB</v>
    <v>Map</v>
  </rv>
  <rv s="1">
    <fb>111.84</fb>
    <v>11</v>
  </rv>
  <rv s="1">
    <fb>53.4</fb>
    <v>18</v>
  </rv>
  <rv s="3">
    <v>7</v>
  </rv>
  <rv s="4">
    <v>https://www.bing.com/search?q=liverpool+england&amp;form=skydnc</v>
    <v>Learn more on Bing</v>
  </rv>
  <rv s="1">
    <fb>-3</fb>
    <v>18</v>
  </rv>
  <rv s="1">
    <fb>465700</fb>
    <v>11</v>
  </rv>
  <rv s="10">
    <v>#VALUE!</v>
    <v>en-GB</v>
    <v>a5642e81-20ab-a561-17cc-52a63926b210</v>
    <v>536870912</v>
    <v>1</v>
    <v>44</v>
    <v>45</v>
    <v>Liverpool</v>
    <v>7</v>
    <v>31</v>
    <v>Map</v>
    <v>9</v>
    <v>32</v>
    <v>11</v>
    <v>55</v>
    <v>56</v>
    <v>13</v>
    <v>Liverpool is a city and metropolitan borough in Merseyside, England. With a population of 498,042 in 2019, it is the tenth largest English district by population, and its metropolitan area is the fifth largest in the United Kingdom with a population of 2.24 million.</v>
    <v>57</v>
    <v>58</v>
    <v>59</v>
    <v>60</v>
    <v>Liverpool</v>
    <v>61</v>
    <v>31</v>
    <v>Liverpool</v>
    <v>mdp/vdpid/5470934657153368077</v>
  </rv>
  <rv s="0">
    <v>536870912</v>
    <v>Carlisle</v>
    <v>184b6bb1-2a18-2572-e4c3-b331a8529585</v>
    <v>en-GB</v>
    <v>Map</v>
  </rv>
  <rv s="0">
    <v>536870912</v>
    <v>Cumbria</v>
    <v>a192dc6e-69b1-5d04-741f-67720ce0ebfc</v>
    <v>en-GB</v>
    <v>Map</v>
  </rv>
  <rv s="2">
    <v>4</v>
    <v>9</v>
    <v>53</v>
    <v>0</v>
    <v>Image of Carlisle</v>
  </rv>
  <rv s="1">
    <fb>54.895063</fb>
    <v>18</v>
  </rv>
  <rv s="4">
    <v>https://www.bing.com/search?q=carlisle+cumbria&amp;form=skydnc</v>
    <v>Learn more on Bing</v>
  </rv>
  <rv s="1">
    <fb>-2.9335528000000002</fb>
    <v>18</v>
  </rv>
  <rv s="1">
    <fb>71773</fb>
    <v>11</v>
  </rv>
  <rv s="11">
    <v>#VALUE!</v>
    <v>en-GB</v>
    <v>184b6bb1-2a18-2572-e4c3-b331a8529585</v>
    <v>536870912</v>
    <v>1</v>
    <v>51</v>
    <v>52</v>
    <v>Carlisle</v>
    <v>7</v>
    <v>8</v>
    <v>Map</v>
    <v>9</v>
    <v>16</v>
    <v>11</v>
    <v>64</v>
    <v>13</v>
    <v>Carlisle is a border city and the county town of Cumbria, as well as the administrative centre of the City of Carlisle district in North West England. Carlisle is located 8 miles south of the Scottish border at the confluence of the rivers Eden, Caldew and Petteril. It is the largest settlement in the county of Cumbria and serves as the administrative centre for both Carlisle City Council and Cumbria County Council. Carlisle is also in the historic county of Cumberland. At the time of the 2001 census, the population of Carlisle was 71,773, with 100,734 living in the wider city. Ten years later, at the 2011 census, the city's population had risen to 75,306, with 107,524 in the wider city.</v>
    <v>65</v>
    <v>66</v>
    <v>67</v>
    <v>68</v>
    <v>Carlisle</v>
    <v>69</v>
    <v>Carlisle</v>
    <v>mdp/vdpid/5470273268629897217</v>
  </rv>
  <rv s="0">
    <v>536870912</v>
    <v>Frankfurt</v>
    <v>f8c5588a-2360-3601-8d88-1b98e4763711</v>
    <v>en-GB</v>
    <v>Map</v>
  </rv>
  <rv s="0">
    <v>536870912</v>
    <v>Hesse</v>
    <v>90fbe078-3753-40db-ff12-40aa58e76c5f</v>
    <v>en-GB</v>
    <v>Map</v>
  </rv>
  <rv s="1">
    <fb>248.31</fb>
    <v>11</v>
  </rv>
  <rv s="0">
    <v>536870912</v>
    <v>Germany</v>
    <v>75c62d8e-1449-4e4d-b188-d9e88f878dd9</v>
    <v>en-GB</v>
    <v>Map</v>
  </rv>
  <rv s="1">
    <fb>50.110883999999999</fb>
    <v>18</v>
  </rv>
  <rv s="0">
    <v>805306368</v>
    <v>Peter Feldmann (Mayor)</v>
    <v>462d91b1-0a15-bb30-5b04-de79e2cbff68</v>
    <v>en-GB</v>
    <v>Generic</v>
  </rv>
  <rv s="3">
    <v>8</v>
  </rv>
  <rv s="4">
    <v>https://www.bing.com/search?q=frankfurt+germany&amp;form=skydnc</v>
    <v>Learn more on Bing</v>
  </rv>
  <rv s="1">
    <fb>8.6794922000000003</fb>
    <v>18</v>
  </rv>
  <rv s="1">
    <fb>691518</fb>
    <v>11</v>
  </rv>
  <rv s="3">
    <v>9</v>
  </rv>
  <rv s="8">
    <v>#VALUE!</v>
    <v>en-GB</v>
    <v>f8c5588a-2360-3601-8d88-1b98e4763711</v>
    <v>536870912</v>
    <v>1</v>
    <v>59</v>
    <v>30</v>
    <v>Frankfurt</v>
    <v>7</v>
    <v>31</v>
    <v>Map</v>
    <v>9</v>
    <v>60</v>
    <v>72</v>
    <v>73</v>
    <v>74</v>
    <v>Frankfurt, officially Frankfurt am Main, is the most populous city in the German state of Hesse. Its 763,380 inhabitants as of 31 December 2019 make it the fifth-most populous city in Germany. On the river Main, it forms a continuous conurbation with the neighboring city of Offenbach am Main and its urban area has a population of 2.3 million. The city is the heart of the larger Rhine-Main metropolitan region, which has a population of 5.5 million and is Germany's second-largest metropolitan region after the Rhine-Ruhr region. Frankfurt's central business district lies about 90 km northwest of the geographic center of the EU at Gadheim, Lower Franconia. Like France and Franconia, the city is named after the Franks. Frankfurt is the largest city in the Rhine Franconian dialect area.</v>
    <v>75</v>
    <v>77</v>
    <v>78</v>
    <v>79</v>
    <v>Frankfurt</v>
    <v>80</v>
    <v>81</v>
    <v>Frankfurt</v>
    <v>mdp/vdpid/7014946881717403649</v>
  </rv>
  <rv s="0">
    <v>536870912</v>
    <v>Paris</v>
    <v>85584d24-2116-5b98-89f9-5714db931ac6</v>
    <v>en-GB</v>
    <v>Map</v>
  </rv>
  <rv s="0">
    <v>536870912</v>
    <v>Île-de-France</v>
    <v>ba200862-fc37-6d22-3434-c6e709faa507</v>
    <v>en-GB</v>
    <v>Map</v>
  </rv>
  <rv s="1">
    <fb>105.4</fb>
    <v>11</v>
  </rv>
  <rv s="0">
    <v>536870912</v>
    <v>France</v>
    <v>c7bfe2de-4f82-e23c-ae42-8544b5b5c0ea</v>
    <v>en-GB</v>
    <v>Map</v>
  </rv>
  <rv s="1">
    <fb>48.856895000000002</fb>
    <v>18</v>
  </rv>
  <rv s="0">
    <v>805306368</v>
    <v>Anne Hidalgo (Mayor)</v>
    <v>f26212ed-b25d-e4f8-ecf0-85777b9d38cf</v>
    <v>en-GB</v>
    <v>Generic</v>
  </rv>
  <rv s="3">
    <v>10</v>
  </rv>
  <rv s="4">
    <v>https://www.bing.com/search?q=paris+france&amp;form=skydnc</v>
    <v>Learn more on Bing</v>
  </rv>
  <rv s="1">
    <fb>2.3508486999999998</fb>
    <v>18</v>
  </rv>
  <rv s="1">
    <fb>2244000</fb>
    <v>11</v>
  </rv>
  <rv s="3">
    <v>11</v>
  </rv>
  <rv s="8">
    <v>#VALUE!</v>
    <v>en-GB</v>
    <v>85584d24-2116-5b98-89f9-5714db931ac6</v>
    <v>536870912</v>
    <v>1</v>
    <v>66</v>
    <v>30</v>
    <v>Paris</v>
    <v>7</v>
    <v>31</v>
    <v>Map</v>
    <v>9</v>
    <v>67</v>
    <v>84</v>
    <v>85</v>
    <v>86</v>
    <v>Paris is the capital and most populous city of France, with an estimated population of 2,175,601 residents as of 2018, in an area of more than 105 square kilometres. Since the 17th century, Paris has been one of Europe's major centres of finance, diplomacy, commerce, fashion, gastronomy, science, and arts. The City of Paris is the centre and seat of government of the region and province of Île-de-France, or Paris Region, which has an estimated population of 12,174,880, or about 18 percent of the population of France as of 2017. The Paris Region had a GDP of €709 billion in 2017. According to the Economist Intelligence Unit Worldwide Cost of Living Survey in 2018, Paris was the second most expensive city in the world, after Singapore and ahead of Zürich, Hong Kong, Oslo, and Geneva. Another source ranked Paris as most expensive, on par with Singapore and Hong Kong, in 2018.</v>
    <v>87</v>
    <v>89</v>
    <v>90</v>
    <v>91</v>
    <v>Paris</v>
    <v>92</v>
    <v>93</v>
    <v>Paris</v>
    <v>mdp/vdpid/7012570570818584578</v>
  </rv>
  <rv s="0">
    <v>536870912</v>
    <v>Thorpe-le-Soken</v>
    <v>df67fcf7-cfbf-0172-21d8-94b5d0f95c05</v>
    <v>en-GB</v>
    <v>Map</v>
  </rv>
  <rv s="0">
    <v>536870912</v>
    <v>Essex</v>
    <v>5c034f63-79be-7ab6-5ae6-b57d985a0e50</v>
    <v>en-GB</v>
    <v>Map</v>
  </rv>
  <rv s="1">
    <fb>51.856999999999999</fb>
    <v>18</v>
  </rv>
  <rv s="4">
    <v>https://www.bing.com/search?q=thorpe-le-soken+tendring+united+kingdom&amp;form=skydnc</v>
    <v>Learn more on Bing</v>
  </rv>
  <rv s="1">
    <fb>1.1639999999999999</fb>
    <v>18</v>
  </rv>
  <rv s="1">
    <fb>1961</fb>
    <v>11</v>
  </rv>
  <rv s="12">
    <v>#VALUE!</v>
    <v>en-GB</v>
    <v>df67fcf7-cfbf-0172-21d8-94b5d0f95c05</v>
    <v>536870912</v>
    <v>1</v>
    <v>70</v>
    <v>71</v>
    <v>Thorpe-le-Soken</v>
    <v>72</v>
    <v>73</v>
    <v>Map</v>
    <v>9</v>
    <v>74</v>
    <v>11</v>
    <v>96</v>
    <v>13</v>
    <v>Thorpe-le-Soken is a village and civil parish in the Tendring district of Essex, England located west of Walton-on-the-Naze, Frinton-on-Sea and north of Clacton-on-Sea.</v>
    <v>97</v>
    <v>98</v>
    <v>99</v>
    <v>Thorpe-le-Soken</v>
    <v>100</v>
    <v>19</v>
    <v>Thorpe-le-Soken</v>
    <v>mdp/vdpid/7009057377009795073</v>
  </rv>
  <rv s="0">
    <v>536870912</v>
    <v>Mumbai</v>
    <v>fbbc8d69-667a-e1ff-34bf-e524be01025d</v>
    <v>en-GB</v>
    <v>Map</v>
  </rv>
  <rv s="0">
    <v>536870912</v>
    <v>Maharashtra</v>
    <v>8e20e4dc-1423-75a9-a049-5e500370aafa</v>
    <v>en-GB</v>
    <v>Map</v>
  </rv>
  <rv s="0">
    <v>536870912</v>
    <v>Mumbai Suburban district</v>
    <v>10f607c7-638d-cc22-3bff-ef13f5752f49</v>
    <v>en-GB</v>
    <v>Map</v>
  </rv>
  <rv s="1">
    <fb>603</fb>
    <v>11</v>
  </rv>
  <rv s="1">
    <fb>18.975000000000001</fb>
    <v>18</v>
  </rv>
  <rv s="3">
    <v>12</v>
  </rv>
  <rv s="4">
    <v>https://www.bing.com/search?q=mumbai+india&amp;form=skydnc</v>
    <v>Learn more on Bing</v>
  </rv>
  <rv s="1">
    <fb>72.825833000000003</fb>
    <v>18</v>
  </rv>
  <rv s="1">
    <fb>18414288</fb>
    <v>11</v>
  </rv>
  <rv s="10">
    <v>#VALUE!</v>
    <v>en-GB</v>
    <v>fbbc8d69-667a-e1ff-34bf-e524be01025d</v>
    <v>536870912</v>
    <v>1</v>
    <v>79</v>
    <v>45</v>
    <v>Mumbai</v>
    <v>7</v>
    <v>31</v>
    <v>Map</v>
    <v>9</v>
    <v>32</v>
    <v>103</v>
    <v>104</v>
    <v>105</v>
    <v>36</v>
    <v>Mumbai is the capital city of the Indian state of Maharashtra. According to the United Nations, as of 2018, Mumbai is the second-most populous city in India after Delhi and the seventh-most populous city in the world with a population of roughly 2 crore. As per the Indian government population census of 2011, Mumbai was the most populous city in India with an estimated city proper population of 1.25 crore living under Municipal Corporation of Greater Mumbai. Mumbai is the centre of the Mumbai Metropolitan Region, the sixth most populous metropolitan area in the world with a population of over 2.3 crore. Mumbai lies on the Konkan coast on the west coast of India and has a deep natural harbour. In 2008, Mumbai was named an alpha world city. It has the highest number of millionaires and billionaires among all cities in India. Mumbai is home to three UNESCO World Heritage Sites: the Elephanta Caves, Chhatrapati Shivaji Maharaj Terminus, and the city's distinctive ensemble of Victorian and Art Deco buildings designed in the 19th and 20th centuries.</v>
    <v>106</v>
    <v>107</v>
    <v>108</v>
    <v>109</v>
    <v>Mumbai</v>
    <v>110</v>
    <v>43</v>
    <v>Mumbai</v>
    <v>mdp/vdpid/-7996806402</v>
  </rv>
  <rv s="0">
    <v>536870912</v>
    <v>Glasgow</v>
    <v>da2548ee-1b26-f939-06b4-2fae57e075e7</v>
    <v>en-GB</v>
    <v>Map</v>
  </rv>
  <rv s="0">
    <v>536870912</v>
    <v>Scotland</v>
    <v>a0377d96-1a18-f843-65ad-adcbc4acdc69</v>
    <v>en-GB</v>
    <v>Map</v>
  </rv>
  <rv s="1">
    <fb>175.5</fb>
    <v>11</v>
  </rv>
  <rv s="2">
    <v>5</v>
    <v>9</v>
    <v>87</v>
    <v>0</v>
    <v>Image of Glasgow</v>
  </rv>
  <rv s="1">
    <fb>55.857999999999997</fb>
    <v>18</v>
  </rv>
  <rv s="4">
    <v>https://www.bing.com/search?q=glasgow+scotland&amp;form=skydnc</v>
    <v>Learn more on Bing</v>
  </rv>
  <rv s="1">
    <fb>-4.2590000000000003</fb>
    <v>18</v>
  </rv>
  <rv s="1">
    <fb>598830</fb>
    <v>11</v>
  </rv>
  <rv s="3">
    <v>13</v>
  </rv>
  <rv s="13">
    <v>#VALUE!</v>
    <v>en-GB</v>
    <v>da2548ee-1b26-f939-06b4-2fae57e075e7</v>
    <v>536870912</v>
    <v>1</v>
    <v>85</v>
    <v>86</v>
    <v>Glasgow</v>
    <v>7</v>
    <v>8</v>
    <v>Map</v>
    <v>9</v>
    <v>32</v>
    <v>113</v>
    <v>114</v>
    <v>13</v>
    <v>Glasgow is the most populous city in Scotland and the fourth-most populous city in the United Kingdom, as well as being the 27th largest city by population in Europe. In 2020, it had an estimated population of 635,640. Historically part of Lanarkshire, the city now forms the Glasgow City council area, one of the 32 council areas of Scotland, and is governed by Glasgow City Council. It is situated on the River Clyde in the country's West Central Lowlands.</v>
    <v>115</v>
    <v>116</v>
    <v>117</v>
    <v>118</v>
    <v>Glasgow</v>
    <v>119</v>
    <v>120</v>
    <v>Glasgow</v>
    <v>mdp/vdpid/5469673756190310401</v>
  </rv>
  <rv s="0">
    <v>536870912</v>
    <v>New Tredegar</v>
    <v>6937b9f0-a902-ec70-55fa-cff5106f5e1c</v>
    <v>en-GB</v>
    <v>Map</v>
  </rv>
  <rv s="0">
    <v>536870912</v>
    <v>Wales</v>
    <v>b51b24e1-6afb-d525-d360-f2eb5bf3410b</v>
    <v>en-GB</v>
    <v>Map</v>
  </rv>
  <rv s="1">
    <fb>9.64</fb>
    <v>11</v>
  </rv>
  <rv s="1">
    <fb>51.718951599999997</fb>
    <v>18</v>
  </rv>
  <rv s="4">
    <v>https://www.bing.com/search?q=new+tredegar+united+kingdom&amp;form=skydnc</v>
    <v>Learn more on Bing</v>
  </rv>
  <rv s="1">
    <fb>-3.2356886999999999</fb>
    <v>18</v>
  </rv>
  <rv s="14">
    <v>#VALUE!</v>
    <v>en-GB</v>
    <v>6937b9f0-a902-ec70-55fa-cff5106f5e1c</v>
    <v>536870912</v>
    <v>1</v>
    <v>89</v>
    <v>90</v>
    <v>New Tredegar</v>
    <v>7</v>
    <v>31</v>
    <v>Map</v>
    <v>9</v>
    <v>91</v>
    <v>123</v>
    <v>124</v>
    <v>13</v>
    <v>New Tredegar is a former mining town and community in the Rhymney Valley, Caerphilly county borough, Wales, within the historic boundaries of Monmouthshire. New Tredegar is now home to 'The Winding House', a county museum which opened in 2008. It is controlled by CCBC Museums service and the Friends of the Winding House community group.</v>
    <v>125</v>
    <v>126</v>
    <v>127</v>
    <v>New Tredegar</v>
    <v>19</v>
    <v>New Tredegar</v>
    <v>mdp/vdpid/5471213629154000897</v>
  </rv>
  <rv s="0">
    <v>536870912</v>
    <v>Vienna</v>
    <v>a844b6d2-ff6e-902b-d359-8f7db08f7bb9</v>
    <v>en-GB</v>
    <v>Map</v>
  </rv>
  <rv s="1">
    <fb>414.65</fb>
    <v>11</v>
  </rv>
  <rv s="0">
    <v>536870912</v>
    <v>Austria</v>
    <v>c3f78b59-5e8d-133a-d0e2-ff2e71c4a5d5</v>
    <v>en-GB</v>
    <v>Map</v>
  </rv>
  <rv s="2">
    <v>6</v>
    <v>9</v>
    <v>96</v>
    <v>0</v>
    <v>Image of Vienna</v>
  </rv>
  <rv s="0">
    <v>805306368</v>
    <v>Michael Ludwig (Mayor)</v>
    <v>1da03a85-b0cf-2d13-6856-a770e6be02d2</v>
    <v>en-GB</v>
    <v>Generic</v>
  </rv>
  <rv s="3">
    <v>14</v>
  </rv>
  <rv s="4">
    <v>https://www.bing.com/search?q=vienna+austria&amp;form=skydnc</v>
    <v>Learn more on Bing</v>
  </rv>
  <rv s="1">
    <fb>1731236</fb>
    <v>11</v>
  </rv>
  <rv s="3">
    <v>15</v>
  </rv>
  <rv s="5">
    <v>#VALUE!</v>
    <v>en-GB</v>
    <v>a844b6d2-ff6e-902b-d359-8f7db08f7bb9</v>
    <v>536870912</v>
    <v>1</v>
    <v>95</v>
    <v>4</v>
    <v>Vienna</v>
    <v>7</v>
    <v>8</v>
    <v>Map</v>
    <v>9</v>
    <v>60</v>
    <v>AT-9</v>
    <v>130</v>
    <v>131</v>
    <v>Vienna is the national capital, largest city, and one of nine states of Austria. Vienna is Austria's most populous city, with about 2 million inhabitants, and its cultural, economic, and political centre. It is the 6th-largest city by population within city limits in the European Union.</v>
    <v>132</v>
    <v>134</v>
    <v>135</v>
    <v>Vienna</v>
    <v>136</v>
    <v>137</v>
    <v>Vienna</v>
    <v>mdp/vdpid/7022209355197972481</v>
  </rv>
  <rv s="0">
    <v>536870912</v>
    <v>Nice</v>
    <v>dae64244-4c85-38a3-d06c-9166752c1888</v>
    <v>en-GB</v>
    <v>Map</v>
  </rv>
  <rv s="0">
    <v>536870912</v>
    <v>Provence-Alpes-Côte d'Azur</v>
    <v>66cd1ae3-f633-45f9-93bd-73ca67bffb25</v>
    <v>en-GB</v>
    <v>Map</v>
  </rv>
  <rv s="0">
    <v>536870912</v>
    <v>Alpes-Maritimes</v>
    <v>83901c43-49d0-9f7e-723e-4ca6daaacce2</v>
    <v>en-GB</v>
    <v>Map</v>
  </rv>
  <rv s="1">
    <fb>71.92</fb>
    <v>11</v>
  </rv>
  <rv s="2">
    <v>7</v>
    <v>9</v>
    <v>105</v>
    <v>0</v>
    <v>Image of Nice</v>
  </rv>
  <rv s="1">
    <fb>43.703427300000001</fb>
    <v>18</v>
  </rv>
  <rv s="0">
    <v>805306368</v>
    <v>Christian Estrosi (Mayor)</v>
    <v>f131ab66-5c5a-3a72-8dd1-4c036cb7aa70</v>
    <v>en-GB</v>
    <v>Generic</v>
  </rv>
  <rv s="3">
    <v>16</v>
  </rv>
  <rv s="4">
    <v>https://www.bing.com/search?q=nice+france&amp;form=skydnc</v>
    <v>Learn more on Bing</v>
  </rv>
  <rv s="1">
    <fb>7.2662655999999997</fb>
    <v>18</v>
  </rv>
  <rv s="1">
    <fb>344875</fb>
    <v>11</v>
  </rv>
  <rv s="7">
    <v>#VALUE!</v>
    <v>en-GB</v>
    <v>dae64244-4c85-38a3-d06c-9166752c1888</v>
    <v>536870912</v>
    <v>1</v>
    <v>103</v>
    <v>24</v>
    <v>Nice</v>
    <v>7</v>
    <v>8</v>
    <v>Map</v>
    <v>9</v>
    <v>104</v>
    <v>140</v>
    <v>141</v>
    <v>142</v>
    <v>86</v>
    <v>Nice is the seventh most populous urban area in France and the prefecture of the Alpes-Maritimes department. The metropolitan area of Nice extends beyond the administrative city limits, with a population of nearly 1 million on an area of 744 km². Located in the French Riviera, on the south east coast of France on the Mediterranean Sea, at the foot of the Alps, Nice is the second-largest French city on the Mediterranean coast and the second-largest city in the Provence-Alpes-Côte d'Azur region after Marseille. Nice is approximately 13 kilometres from the principality of Monaco and 30 kilometres from the French–Italian border. Nice's airport serves as a gateway to the region.</v>
    <v>143</v>
    <v>144</v>
    <v>146</v>
    <v>147</v>
    <v>148</v>
    <v>Nice</v>
    <v>149</v>
    <v>93</v>
    <v>Nice</v>
    <v>mdp/vdpid/7208247143289585665</v>
  </rv>
  <rv s="0">
    <v>536870912</v>
    <v>Oldham</v>
    <v>518fb168-3ab0-865d-5d45-f2bed370b172</v>
    <v>en-GB</v>
    <v>Map</v>
  </rv>
  <rv s="0">
    <v>536870912</v>
    <v>Greater Manchester</v>
    <v>cf7dfe28-9b1d-10b4-f50e-2c1b6453bab7</v>
    <v>en-GB</v>
    <v>Map</v>
  </rv>
  <rv s="1">
    <fb>17.870917961318401</fb>
    <v>11</v>
  </rv>
  <rv s="2">
    <v>8</v>
    <v>9</v>
    <v>112</v>
    <v>0</v>
    <v>Image of Oldham</v>
  </rv>
  <rv s="1">
    <fb>53.544400000000003</fb>
    <v>18</v>
  </rv>
  <rv s="4">
    <v>https://www.bing.com/search?q=oldham&amp;form=skydnc</v>
    <v>Learn more on Bing</v>
  </rv>
  <rv s="1">
    <fb>-2.1168999999999998</fb>
    <v>18</v>
  </rv>
  <rv s="1">
    <fb>96420</fb>
    <v>11</v>
  </rv>
  <rv s="15">
    <v>#VALUE!</v>
    <v>en-GB</v>
    <v>518fb168-3ab0-865d-5d45-f2bed370b172</v>
    <v>536870912</v>
    <v>1</v>
    <v>110</v>
    <v>111</v>
    <v>Oldham</v>
    <v>7</v>
    <v>8</v>
    <v>Map</v>
    <v>9</v>
    <v>32</v>
    <v>11</v>
    <v>152</v>
    <v>153</v>
    <v>13</v>
    <v>Oldham is a large town in Greater Manchester, England, amid the Pennines and between the rivers Irk and Medlock, 5.3 miles southeast of Rochdale and 6.9 miles northeast of Manchester. It is the administrative centre of the Metropolitan Borough of Oldham, which had a population of 237,110 in 2019.</v>
    <v>154</v>
    <v>155</v>
    <v>156</v>
    <v>157</v>
    <v>Oldham</v>
    <v>158</v>
    <v>Oldham</v>
    <v>mdp/vdpid/5470590956136824833</v>
  </rv>
  <rv s="0">
    <v>536870912</v>
    <v>Birmingham</v>
    <v>aaac0a14-911d-49c8-ac97-51d9f9100ad7</v>
    <v>en-GB</v>
    <v>Map</v>
  </rv>
  <rv s="0">
    <v>536870912</v>
    <v>West Midlands</v>
    <v>9bd4e05b-6a44-e4cf-88c9-980f33acdbd1</v>
    <v>en-GB</v>
    <v>Map</v>
  </rv>
  <rv s="1">
    <fb>267.77</fb>
    <v>11</v>
  </rv>
  <rv s="2">
    <v>9</v>
    <v>9</v>
    <v>119</v>
    <v>0</v>
    <v>Image of Birmingham</v>
  </rv>
  <rv s="1">
    <fb>52.482899400000001</fb>
    <v>18</v>
  </rv>
  <rv s="3">
    <v>17</v>
  </rv>
  <rv s="4">
    <v>https://www.bing.com/search?q=birmingham+england&amp;form=skydnc</v>
    <v>Learn more on Bing</v>
  </rv>
  <rv s="1">
    <fb>-1.8934622999999999</fb>
    <v>18</v>
  </rv>
  <rv s="1">
    <fb>1074300</fb>
    <v>11</v>
  </rv>
  <rv s="7">
    <v>#VALUE!</v>
    <v>en-GB</v>
    <v>aaac0a14-911d-49c8-ac97-51d9f9100ad7</v>
    <v>536870912</v>
    <v>1</v>
    <v>118</v>
    <v>24</v>
    <v>Birmingham</v>
    <v>7</v>
    <v>8</v>
    <v>Map</v>
    <v>9</v>
    <v>32</v>
    <v>11</v>
    <v>161</v>
    <v>162</v>
    <v>13</v>
    <v>Birmingham is a city and metropolitan borough in the West Midlands, England. It is the second-largest city, urban area and metropolitan area in England and the United Kingdom, with roughly 1.1 million inhabitants within the city area, 2.6 million inhabitants within the urban area, and 3.6 million inhabitants within the metropolitan area. The city proper is the most populated English local government district. Birmingham is commonly referred to as the "second city of the United Kingdom".</v>
    <v>163</v>
    <v>164</v>
    <v>165</v>
    <v>166</v>
    <v>167</v>
    <v>Birmingham</v>
    <v>168</v>
    <v>31</v>
    <v>Birmingham</v>
    <v>mdp/vdpid/5471420093550297089</v>
  </rv>
  <rv s="0">
    <v>536870912</v>
    <v>Budapest</v>
    <v>cc987de1-03c9-4967-a1a2-ada14f9ee10f</v>
    <v>en-GB</v>
    <v>Map</v>
  </rv>
  <rv s="1">
    <fb>525.20000000000005</fb>
    <v>11</v>
  </rv>
  <rv s="0">
    <v>536870912</v>
    <v>Hungary</v>
    <v>3dd659a3-ba3c-d100-7fb4-69db91e7837f</v>
    <v>en-GB</v>
    <v>Map</v>
  </rv>
  <rv s="2">
    <v>10</v>
    <v>9</v>
    <v>125</v>
    <v>0</v>
    <v>Image of Budapest</v>
  </rv>
  <rv s="0">
    <v>805306368</v>
    <v>Gergely Karácsony (Mayor)</v>
    <v>8d2dc4f1-d264-4830-9d0c-c08a2fc13bcb</v>
    <v>en-GB</v>
    <v>Generic</v>
  </rv>
  <rv s="3">
    <v>18</v>
  </rv>
  <rv s="4">
    <v>https://www.bing.com/search?q=budapest+hungary&amp;form=skydnc</v>
    <v>Learn more on Bing</v>
  </rv>
  <rv s="1">
    <fb>1752286</fb>
    <v>11</v>
  </rv>
  <rv s="5">
    <v>#VALUE!</v>
    <v>en-GB</v>
    <v>cc987de1-03c9-4967-a1a2-ada14f9ee10f</v>
    <v>536870912</v>
    <v>1</v>
    <v>123</v>
    <v>4</v>
    <v>Budapest</v>
    <v>7</v>
    <v>8</v>
    <v>Map</v>
    <v>9</v>
    <v>124</v>
    <v>HU-BU</v>
    <v>171</v>
    <v>172</v>
    <v>Budapest is the capital and most populous city of Hungary. It is the ninth-largest city in the European Union by population within city limits; the city has an estimated population of 1,752,286 over a land area of about 525 square kilometres. Budapest, which is both a city and county, forms the centre of the Budapest metropolitan area, which has an area of 7,626 square kilometres and a population of 3,303,786, comprising 33% of the population of Hungary.</v>
    <v>173</v>
    <v>175</v>
    <v>176</v>
    <v>Budapest</v>
    <v>177</v>
    <v>8</v>
    <v>Budapest</v>
    <v>mdp/vdpid/7024670108073066497</v>
  </rv>
  <rv s="0">
    <v>536870912</v>
    <v>Tasburgh</v>
    <v>11e49304-7670-8d82-e7f7-5474413379eb</v>
    <v>en-GB</v>
    <v>Map</v>
  </rv>
  <rv s="0">
    <v>536870912</v>
    <v>Norfolk</v>
    <v>1f7d5120-8b19-7582-e7d0-2351c715f854</v>
    <v>en-GB</v>
    <v>Map</v>
  </rv>
  <rv s="1">
    <fb>3.71</fb>
    <v>11</v>
  </rv>
  <rv s="2">
    <v>11</v>
    <v>9</v>
    <v>129</v>
    <v>0</v>
    <v>Image of Tasburgh</v>
  </rv>
  <rv s="1">
    <fb>52.51276</fb>
    <v>18</v>
  </rv>
  <rv s="4">
    <v>https://www.bing.com/search?q=tasburgh+united+kingdom&amp;form=skydnc</v>
    <v>Learn more on Bing</v>
  </rv>
  <rv s="1">
    <fb>1.2481</fb>
    <v>18</v>
  </rv>
  <rv s="1">
    <fb>1149</fb>
    <v>11</v>
  </rv>
  <rv s="16">
    <v>#VALUE!</v>
    <v>en-GB</v>
    <v>11e49304-7670-8d82-e7f7-5474413379eb</v>
    <v>536870912</v>
    <v>1</v>
    <v>127</v>
    <v>128</v>
    <v>Tasburgh</v>
    <v>7</v>
    <v>8</v>
    <v>Map</v>
    <v>9</v>
    <v>32</v>
    <v>11</v>
    <v>180</v>
    <v>181</v>
    <v>13</v>
    <v>Tasburgh is a civil parish and a village in the south of Norfolk, England, located approximately 8 miles south of Norwich. It lies on the A140 road, north of Long Stratton and south of Newton Flotman. The River Tas flows nearby and Tasburgh Hall lies to the west of the village. The local church is dedicated to St. Mary the Virgin. The village is made up of Upper Tasburgh and Lower Tasburgh. The majority of Lower Tasburgh contains buildings from the early days of the village whilst Upper Tasburgh is made up of more modern housing.</v>
    <v>182</v>
    <v>183</v>
    <v>184</v>
    <v>185</v>
    <v>Tasburgh</v>
    <v>186</v>
    <v>19</v>
    <v>Tasburgh</v>
    <v>mdp/vdpid/7008848175326822401</v>
  </rv>
  <rv s="0">
    <v>536870912</v>
    <v>Hornchurch</v>
    <v>77062ae0-8dc8-efe7-1349-5822f7c4039b</v>
    <v>en-GB</v>
    <v>Map</v>
  </rv>
  <rv s="2">
    <v>12</v>
    <v>9</v>
    <v>132</v>
    <v>0</v>
    <v>Image of Hornchurch</v>
  </rv>
  <rv s="1">
    <fb>51.556502999999999</fb>
    <v>18</v>
  </rv>
  <rv s="4">
    <v>https://www.bing.com/search?q=hornchurch&amp;form=skydnc</v>
    <v>Learn more on Bing</v>
  </rv>
  <rv s="1">
    <fb>0.212812</fb>
    <v>18</v>
  </rv>
  <rv s="1">
    <fb>63583</fb>
    <v>11</v>
  </rv>
  <rv s="11">
    <v>#VALUE!</v>
    <v>en-GB</v>
    <v>77062ae0-8dc8-efe7-1349-5822f7c4039b</v>
    <v>536870912</v>
    <v>1</v>
    <v>131</v>
    <v>52</v>
    <v>Hornchurch</v>
    <v>7</v>
    <v>8</v>
    <v>Map</v>
    <v>9</v>
    <v>74</v>
    <v>11</v>
    <v>22</v>
    <v>13</v>
    <v>Hornchurch is a suburban town in East London, England, and part of the London Borough of Havering. It is located 15.2 miles east-northeast of Charing Cross. It comprises a number of shopping streets and a large residential area. It historically formed a large ancient parish in the county of Essex that became the manor and liberty of Havering. The economic history of Hornchurch is underpinned by a shift away from agriculture to other industries with the growing significance of nearby Romford as a market town and centre of administration. As part of the suburban growth of London in the 20th century, Hornchurch significantly expanded and increased in population, becoming an urban district in 1926 and has formed part of Greater London since 1965. It is the location of Queen's Theatre, Havering Sixth Form College and Havering College of Further and Higher Education.</v>
    <v>189</v>
    <v>190</v>
    <v>191</v>
    <v>192</v>
    <v>Hornchurch</v>
    <v>193</v>
    <v>Hornchurch</v>
    <v>mdp/vdpid/7009029525421948932</v>
  </rv>
  <rv s="0">
    <v>536870912</v>
    <v>Hong Kong</v>
    <v>304df1d5-38ee-e835-eb2a-554caba5c30e</v>
    <v>en-GB</v>
    <v>Map</v>
  </rv>
  <rv s="1">
    <fb>4.7619047619047603E-2</fb>
    <v>152</v>
  </rv>
  <rv s="1">
    <fb>1108</fb>
    <v>11</v>
  </rv>
  <rv s="1">
    <fb>7.2</fb>
    <v>153</v>
  </rv>
  <rv s="1">
    <fb>852</fb>
    <v>154</v>
  </rv>
  <rv s="0">
    <v>536870912</v>
    <v>Victoria City, Hong Kong</v>
    <v>644c4679-89fe-6735-4bef-8faef0ed623b</v>
    <v>en-GB</v>
    <v>Map</v>
  </rv>
  <rv s="1">
    <fb>43644.633999999998</fb>
    <v>11</v>
  </rv>
  <rv s="1">
    <fb>134.593052867475</fb>
    <v>155</v>
  </rv>
  <rv s="1">
    <fb>2.8649279875438E-2</fb>
    <v>152</v>
  </rv>
  <rv s="1">
    <fb>6083.2699356802004</fb>
    <v>11</v>
  </rv>
  <rv s="1">
    <fb>1.0720000000000001</fb>
    <v>153</v>
  </rv>
  <rv s="1">
    <fb>93.172881620063393</fb>
    <v>156</v>
  </rv>
  <rv s="1">
    <fb>1.86</fb>
    <v>157</v>
  </rv>
  <rv s="1">
    <fb>366029556273.05103</fb>
    <v>158</v>
  </rv>
  <rv s="1">
    <fb>1.0861767</fb>
    <v>152</v>
  </rv>
  <rv s="1">
    <fb>0.76922230000000003</fb>
    <v>152</v>
  </rv>
  <rv s="2">
    <v>13</v>
    <v>9</v>
    <v>159</v>
    <v>0</v>
    <v>Image of Hong Kong</v>
  </rv>
  <rv s="0">
    <v>536870912</v>
    <v>Kowloon</v>
    <v>4cda8ccc-49df-e25d-4081-af247bd5d447</v>
    <v>en-GB</v>
    <v>Map</v>
  </rv>
  <rv s="0">
    <v>805306368</v>
    <v>Carrie Lam (Chief executive)</v>
    <v>7252b5dc-b1d6-ef5a-0318-f71d3206d8a1</v>
    <v>en-GB</v>
    <v>Generic</v>
  </rv>
  <rv s="3">
    <v>19</v>
  </rv>
  <rv s="4">
    <v>https://www.bing.com/search?q=hong+kong&amp;form=skydnc</v>
    <v>Learn more on Bing</v>
  </rv>
  <rv s="1">
    <fb>84.934146341463403</fb>
    <v>156</v>
  </rv>
  <rv s="1">
    <fb>4899234580000</fb>
    <v>158</v>
  </rv>
  <rv s="1">
    <fb>4.4400000000000004</fb>
    <v>157</v>
  </rv>
  <rv s="3">
    <v>20</v>
  </rv>
  <rv s="1">
    <fb>1.319</fb>
    <v>153</v>
  </rv>
  <rv s="1">
    <fb>7507400</fb>
    <v>11</v>
  </rv>
  <rv s="1">
    <fb>0.60073001861572306</fb>
    <v>152</v>
  </rv>
  <rv s="3">
    <v>21</v>
  </rv>
  <rv s="1">
    <fb>0.21899999999999997</fb>
    <v>152</v>
  </rv>
  <rv s="1">
    <fb>3.6289999485015899E-2</fb>
    <v>160</v>
  </rv>
  <rv s="17">
    <v>#VALUE!</v>
    <v>en-GB</v>
    <v>304df1d5-38ee-e835-eb2a-554caba5c30e</v>
    <v>536870912</v>
    <v>1</v>
    <v>149</v>
    <v>150</v>
    <v>Hong Kong</v>
    <v>7</v>
    <v>8</v>
    <v>Map</v>
    <v>9</v>
    <v>151</v>
    <v>HK</v>
    <v>196</v>
    <v>197</v>
    <v>198</v>
    <v>199</v>
    <v>200</v>
    <v>201</v>
    <v>202</v>
    <v>203</v>
    <v>Hong Kong, officially the Hong Kong Special Administrative Region of the People's Republic of China, is a city and special administrative region of China on the eastern Pearl River Delta in South China. With over 7.5 million residents of various nationalities in a 1,104-square-kilometre territory, Hong Kong is one of the most densely populated places in the world. Hong Kong is also one of the most developed cities in the world, with the most expensive housing.</v>
    <v>204</v>
    <v>205</v>
    <v>206</v>
    <v>207</v>
    <v>208</v>
    <v>209</v>
    <v>210</v>
    <v>211</v>
    <v>212</v>
    <v>214</v>
    <v>215</v>
    <v>216</v>
    <v>217</v>
    <v>218</v>
    <v>Hong Kong</v>
    <v>March of the Volunteers</v>
    <v>219</v>
    <v>Hong Kong Special Administrative Region</v>
    <v>220</v>
    <v>221</v>
    <v>222</v>
    <v>223</v>
    <v>224</v>
    <v>225</v>
    <v>Hong Kong</v>
    <v>221</v>
    <v>mdp/vdpid/104</v>
  </rv>
  <rv s="0">
    <v>536870912</v>
    <v>Preston, Lancashire</v>
    <v>91c620b3-1522-0ebd-63b2-4a7e645a1fde</v>
    <v>en-GB</v>
    <v>Map</v>
  </rv>
  <rv s="0">
    <v>536870912</v>
    <v>Lancashire</v>
    <v>d2ddd91b-d3db-c97c-d4e1-b66d033659fa</v>
    <v>en-GB</v>
    <v>Map</v>
  </rv>
  <rv s="2">
    <v>14</v>
    <v>9</v>
    <v>167</v>
    <v>0</v>
    <v>Image of Preston, Lancashire</v>
  </rv>
  <rv s="1">
    <fb>53.759</fb>
    <v>18</v>
  </rv>
  <rv s="4">
    <v>https://www.bing.com/search?q=preston%2c+lancashire&amp;form=skydnc</v>
    <v>Learn more on Bing</v>
  </rv>
  <rv s="1">
    <fb>-2.6989999999999998</fb>
    <v>18</v>
  </rv>
  <rv s="1">
    <fb>114300</fb>
    <v>11</v>
  </rv>
  <rv s="11">
    <v>#VALUE!</v>
    <v>en-GB</v>
    <v>91c620b3-1522-0ebd-63b2-4a7e645a1fde</v>
    <v>536870912</v>
    <v>1</v>
    <v>165</v>
    <v>52</v>
    <v>Preston, Lancashire</v>
    <v>7</v>
    <v>8</v>
    <v>Map</v>
    <v>9</v>
    <v>166</v>
    <v>11</v>
    <v>228</v>
    <v>13</v>
    <v>Preston is a city on the north bank of the River Ribble. The city is the administrative centre of Lancashire, England. The City of Preston local government district obtained city status in 2002, becoming England's 50th city in the 50th year of Queen Elizabeth II's reign. Preston has a population of 114,300, the City of Preston district 132,000 and the Preston Built-up Area 313,322. The Preston Travel To Work Area, in 2011, had a population of 420,661, compared with 354,000 in the previous census.</v>
    <v>229</v>
    <v>230</v>
    <v>231</v>
    <v>232</v>
    <v>Preston, Lancashire</v>
    <v>233</v>
    <v>Preston, Lancashire</v>
    <v>mdp/vdpid/5470541993442541569</v>
  </rv>
  <rv s="0">
    <v>536870912</v>
    <v>Tamworth</v>
    <v>0430b4ef-a0ef-e1f5-c825-cd0a52f157ff</v>
    <v>en-GB</v>
    <v>Map</v>
  </rv>
  <rv s="0">
    <v>536870912</v>
    <v>Staffordshire</v>
    <v>8af62e75-98e5-6987-9d37-3061b70d0365</v>
    <v>en-GB</v>
    <v>Map</v>
  </rv>
  <rv s="1">
    <fb>30.85</fb>
    <v>11</v>
  </rv>
  <rv s="2">
    <v>15</v>
    <v>9</v>
    <v>174</v>
    <v>0</v>
    <v>Image of Tamworth</v>
  </rv>
  <rv s="1">
    <fb>52.633000000000003</fb>
    <v>18</v>
  </rv>
  <rv s="4">
    <v>https://www.bing.com/search?q=tamworth%2c+staffordshire&amp;form=skydnc</v>
    <v>Learn more on Bing</v>
  </rv>
  <rv s="1">
    <fb>-1.6950000000000001</fb>
    <v>18</v>
  </rv>
  <rv s="18">
    <v>#VALUE!</v>
    <v>en-GB</v>
    <v>0430b4ef-a0ef-e1f5-c825-cd0a52f157ff</v>
    <v>536870912</v>
    <v>1</v>
    <v>172</v>
    <v>173</v>
    <v>Tamworth</v>
    <v>7</v>
    <v>8</v>
    <v>Map</v>
    <v>9</v>
    <v>91</v>
    <v>11</v>
    <v>236</v>
    <v>237</v>
    <v>13</v>
    <v>Tamworth is a market town and borough in Staffordshire, England, 14 miles north-east of Birmingham and on the West Coast Main Line. The town borders North Warwickshire to the east and north, Lichfield to the north, south-west and west. The M6 Toll runs to the south of the town. It takes its name from the River Tame, which flows through it. The population of Tamworth borough was 76,696. The wider urban area has a population of 81,964.</v>
    <v>238</v>
    <v>239</v>
    <v>240</v>
    <v>241</v>
    <v>Tamworth</v>
    <v>31</v>
    <v>Tamworth</v>
    <v>mdp/vdpid/5471425906671091713</v>
  </rv>
  <rv s="0">
    <v>536870912</v>
    <v>Munich</v>
    <v>7f38f401-452d-d25b-059c-487e14b70a85</v>
    <v>en-GB</v>
    <v>Map</v>
  </rv>
  <rv s="1">
    <fb>310.43</fb>
    <v>11</v>
  </rv>
  <rv s="2">
    <v>16</v>
    <v>9</v>
    <v>181</v>
    <v>0</v>
    <v>Image of Munich</v>
  </rv>
  <rv s="1">
    <fb>48.139126400000002</fb>
    <v>18</v>
  </rv>
  <rv s="0">
    <v>805306368</v>
    <v>Dieter Reiter (Mayor)</v>
    <v>acfb7447-f4f8-7b17-3e8a-8a0d8e31ceb9</v>
    <v>en-GB</v>
    <v>Generic</v>
  </rv>
  <rv s="3">
    <v>22</v>
  </rv>
  <rv s="4">
    <v>https://www.bing.com/search?q=munich+germany&amp;form=skydnc</v>
    <v>Learn more on Bing</v>
  </rv>
  <rv s="1">
    <fb>11.5802189</fb>
    <v>18</v>
  </rv>
  <rv s="1">
    <fb>1539740</fb>
    <v>11</v>
  </rv>
  <rv s="19">
    <v>#VALUE!</v>
    <v>en-GB</v>
    <v>7f38f401-452d-d25b-059c-487e14b70a85</v>
    <v>536870912</v>
    <v>1</v>
    <v>178</v>
    <v>179</v>
    <v>Munich</v>
    <v>7</v>
    <v>8</v>
    <v>Map</v>
    <v>9</v>
    <v>180</v>
    <v>244</v>
    <v>74</v>
    <v>Munich is the capital and most populous city of Bavaria. With a population of 1,558,395 inhabitants as of 31 July 2020, it is the third-largest city in Germany, after Berlin and Hamburg, and thus the largest which does not constitute its own state, as well as the 11th-largest city in the European Union. The city's metropolitan region is home to 6 million people.</v>
    <v>245</v>
    <v>246</v>
    <v>248</v>
    <v>249</v>
    <v>250</v>
    <v>Munich</v>
    <v>251</v>
    <v>81</v>
    <v>Munich</v>
    <v>mdp/vdpid/7021484408976703489</v>
  </rv>
  <rv s="0">
    <v>536870912</v>
    <v>Guildford</v>
    <v>c010ea3e-7096-d12b-39ba-30f8ab17a01e</v>
    <v>en-GB</v>
    <v>Map</v>
  </rv>
  <rv s="0">
    <v>536870912</v>
    <v>Surrey</v>
    <v>4e00ff19-370b-4752-b12d-9b5088a81c75</v>
    <v>en-GB</v>
    <v>Map</v>
  </rv>
  <rv s="2">
    <v>17</v>
    <v>9</v>
    <v>186</v>
    <v>0</v>
    <v>Image of Guildford</v>
  </rv>
  <rv s="1">
    <fb>51.236499999999999</fb>
    <v>18</v>
  </rv>
  <rv s="4">
    <v>https://www.bing.com/search?q=guildford&amp;form=skydnc</v>
    <v>Learn more on Bing</v>
  </rv>
  <rv s="1">
    <fb>-0.57030000000000003</fb>
    <v>18</v>
  </rv>
  <rv s="1">
    <fb>77057</fb>
    <v>11</v>
  </rv>
  <rv s="11">
    <v>#VALUE!</v>
    <v>en-GB</v>
    <v>c010ea3e-7096-d12b-39ba-30f8ab17a01e</v>
    <v>536870912</v>
    <v>1</v>
    <v>185</v>
    <v>52</v>
    <v>Guildford</v>
    <v>7</v>
    <v>8</v>
    <v>Map</v>
    <v>9</v>
    <v>74</v>
    <v>11</v>
    <v>254</v>
    <v>13</v>
    <v>Guildford is a town in Surrey, England. It lies 28 miles southwest of London on the A3 trunk road between the capital and Portsmouth. As of the 2011 census, the town has a population of about 80,000 and is the seat of the wider Borough of Guildford which had an estimated 147,889 inhabitants in 2018.</v>
    <v>255</v>
    <v>256</v>
    <v>257</v>
    <v>258</v>
    <v>Guildford</v>
    <v>259</v>
    <v>Guildford</v>
    <v>mdp/vdpid/5471793685844721665</v>
  </rv>
  <rv s="0">
    <v>536870912</v>
    <v>Newton-le-Willows</v>
    <v>0a7a94c1-639f-36d1-95f6-e25b54a71e87</v>
    <v>en-GB</v>
    <v>Map</v>
  </rv>
  <rv s="2">
    <v>18</v>
    <v>9</v>
    <v>190</v>
    <v>0</v>
    <v>Image of Newton-le-Willows</v>
  </rv>
  <rv s="1">
    <fb>53.45</fb>
    <v>18</v>
  </rv>
  <rv s="4">
    <v>https://www.bing.com/search?q=newton-le-willows+united+kingdom&amp;form=skydnc</v>
    <v>Learn more on Bing</v>
  </rv>
  <rv s="1">
    <fb>-2.633</fb>
    <v>18</v>
  </rv>
  <rv s="1">
    <fb>22114</fb>
    <v>11</v>
  </rv>
  <rv s="6">
    <v>#VALUE!</v>
    <v>en-GB</v>
    <v>0a7a94c1-639f-36d1-95f6-e25b54a71e87</v>
    <v>536870912</v>
    <v>1</v>
    <v>189</v>
    <v>15</v>
    <v>Newton-le-Willows</v>
    <v>7</v>
    <v>8</v>
    <v>Map</v>
    <v>9</v>
    <v>74</v>
    <v>11</v>
    <v>55</v>
    <v>13</v>
    <v>Newton-le-Willows is a market town in the Metropolitan Borough of St Helens, in Merseyside, England. The population at the 2011 census was 22,114. Newton-le-Willows is geographically located between Manchester and St Helens and is part of the historic county of Lancashire.</v>
    <v>262</v>
    <v>263</v>
    <v>264</v>
    <v>265</v>
    <v>Newton-le-Willows</v>
    <v>266</v>
    <v>19</v>
    <v>Newton-le-Willows</v>
    <v>mdp/vdpid/5470562138835648514</v>
  </rv>
  <rv s="0">
    <v>536870912</v>
    <v>Haifa</v>
    <v>134eabd2-b118-13fe-8866-2e1e09289e35</v>
    <v>en-GB</v>
    <v>Map</v>
  </rv>
  <rv s="0">
    <v>536870912</v>
    <v>Haifa District</v>
    <v>dbc45f9b-a63f-a09b-d54c-697c99324074</v>
    <v>en-GB</v>
    <v>Map</v>
  </rv>
  <rv s="1">
    <fb>63.67</fb>
    <v>11</v>
  </rv>
  <rv s="0">
    <v>536870912</v>
    <v>Israel</v>
    <v>1ffafed3-2b37-b871-c271-aa855d98449a</v>
    <v>en-GB</v>
    <v>Map</v>
  </rv>
  <rv s="1">
    <fb>32.817284999999998</fb>
    <v>18</v>
  </rv>
  <rv s="3">
    <v>23</v>
  </rv>
  <rv s="4">
    <v>https://www.bing.com/search?q=haifa&amp;form=skydnc</v>
    <v>Learn more on Bing</v>
  </rv>
  <rv s="1">
    <fb>34.988765000000001</fb>
    <v>18</v>
  </rv>
  <rv s="1">
    <fb>266925</fb>
    <v>11</v>
  </rv>
  <rv s="3">
    <v>24</v>
  </rv>
  <rv s="8">
    <v>#VALUE!</v>
    <v>en-GB</v>
    <v>134eabd2-b118-13fe-8866-2e1e09289e35</v>
    <v>536870912</v>
    <v>1</v>
    <v>195</v>
    <v>30</v>
    <v>Haifa</v>
    <v>7</v>
    <v>31</v>
    <v>Map</v>
    <v>9</v>
    <v>196</v>
    <v>269</v>
    <v>270</v>
    <v>271</v>
    <v>Haifa is the third-largest city in Israel—after Jerusalem and Tel Aviv—with a population of 285,316 in 2019. The city of Haifa forms part of the Haifa metropolitan area, the third-most populous metropolitan area in Israel. It is home to the Baháʼí Faith's Baháʼí World Centre, and is a UNESCO World Heritage Site and a destination for Baháʼí pilgrimage.</v>
    <v>272</v>
    <v>273</v>
    <v>274</v>
    <v>275</v>
    <v>Haifa</v>
    <v>276</v>
    <v>277</v>
    <v>Haifa</v>
    <v>mdp/vdpid/7268944097690255363</v>
  </rv>
  <rv s="0">
    <v>536870912</v>
    <v>Manchester</v>
    <v>35dddbb1-7bb3-4072-bfd5-f9e6570713b0</v>
    <v>en-GB</v>
    <v>Map</v>
  </rv>
  <rv s="1">
    <fb>115.65</fb>
    <v>11</v>
  </rv>
  <rv s="1">
    <fb>53.480712500000003</fb>
    <v>18</v>
  </rv>
  <rv s="0">
    <v>805306368</v>
    <v>Joanne Roney (Chief executive)</v>
    <v>e293e287-f325-e9da-c37f-2b2ba10cc30c</v>
    <v>en-GB</v>
    <v>Generic</v>
  </rv>
  <rv s="3">
    <v>25</v>
  </rv>
  <rv s="4">
    <v>https://www.bing.com/search?q=manchester+england&amp;form=skydnc</v>
    <v>Learn more on Bing</v>
  </rv>
  <rv s="1">
    <fb>-2.2343765000000002</fb>
    <v>18</v>
  </rv>
  <rv s="20">
    <v>#VALUE!</v>
    <v>en-GB</v>
    <v>35dddbb1-7bb3-4072-bfd5-f9e6570713b0</v>
    <v>536870912</v>
    <v>1</v>
    <v>201</v>
    <v>202</v>
    <v>Manchester</v>
    <v>7</v>
    <v>31</v>
    <v>Map</v>
    <v>9</v>
    <v>91</v>
    <v>11</v>
    <v>152</v>
    <v>280</v>
    <v>13</v>
    <v>Manchester is the most-populous city and metropolitan borough in North West England and Greater Manchester, England. The city has the country's fifth-largest population at 547,627 and lies within the United Kingdom's second-most populous urban area, with a population of 2.7 million, third most-populous county, at around 2.8 million. It is fringed by the Cheshire Plain to the south, the Pennines to the north and east, and an arc of towns with which it forms a continuous conurbation. The local authority for the city is Manchester City Council.</v>
    <v>281</v>
    <v>283</v>
    <v>284</v>
    <v>285</v>
    <v>Manchester</v>
    <v>31</v>
    <v>Manchester</v>
    <v>mdp/vdpid/5470569933580533764</v>
  </rv>
</rvData>
</file>

<file path=xl/richData/rdrichvaluestructure.xml><?xml version="1.0" encoding="utf-8"?>
<rvStructures xmlns="http://schemas.microsoft.com/office/spreadsheetml/2017/richdata" count="21">
  <s t="_linkedentity2">
    <k n="%EntityServiceId" t="i"/>
    <k n="_DisplayString" t="s"/>
    <k n="%EntityId" t="s"/>
    <k n="%EntityCulture" t="s"/>
    <k n="_Icon" t="s"/>
  </s>
  <s t="_formattednumber">
    <k n="_Format" t="spb"/>
  </s>
  <s t="_webimage">
    <k n="WebImageIdentifier" t="i"/>
    <k n="_Provider" t="spb"/>
    <k n="Attribution" t="spb"/>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Description" t="s"/>
    <k n="Electric power consumption" t="r"/>
    <k n="Fertility rate" t="r"/>
    <k n="Fossil fuel energy consumption" t="r"/>
    <k n="Gasoline price" t="r"/>
    <k n="GDP" t="r"/>
    <k n="Gross primary education enrollment (%)" t="r"/>
    <k n="Gross tertiary education enrollment (%)" t="r"/>
    <k n="Image" t="r"/>
    <k n="Largest city" t="r"/>
    <k n="Leader(s)" t="r"/>
    <k n="LearnMoreOnLink" t="r"/>
    <k n="Life expectancy" t="r"/>
    <k n="Market cap of listed companies" t="r"/>
    <k n="Minimum wage" t="r"/>
    <k n="Name" t="s"/>
    <k n="National anthem" t="s"/>
    <k n="Official language" t="r"/>
    <k n="Official name" t="s"/>
    <k n="Physicians per thousand" t="r"/>
    <k n="Population" t="r"/>
    <k n="Population: Labor force participation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Time zone(s)" t="r"/>
    <k n="UniqueName" t="s"/>
    <k n="VDPID/VSID" t="s"/>
  </s>
</rvStructures>
</file>

<file path=xl/richData/rdsupportingpropertybag.xml><?xml version="1.0" encoding="utf-8"?>
<supportingPropertyBags xmlns="http://schemas.microsoft.com/office/spreadsheetml/2017/richdata2">
  <spbArrays count="16">
    <a count="24">
      <v t="s">%EntityServiceId</v>
      <v t="s">%IsRefreshable</v>
      <v t="s">%EntityCulture</v>
      <v t="s">%EntityId</v>
      <v t="s">_Icon</v>
      <v t="s">_Provider</v>
      <v t="s">_Attribution</v>
      <v t="s">_Display</v>
      <v t="s">Name</v>
      <v t="s">_Format</v>
      <v t="s">Leader(s)</v>
      <v t="s">Country/region</v>
      <v t="s">_SubLabel</v>
      <v t="s">Population</v>
      <v t="s">Area</v>
      <v t="s">Abbreviation</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Time zone(s)</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4">
      <v t="s">%EntityServiceId</v>
      <v t="s">%IsRefreshable</v>
      <v t="s">%EntityCulture</v>
      <v t="s">%EntityId</v>
      <v t="s">_Icon</v>
      <v t="s">_Provider</v>
      <v t="s">_Attribution</v>
      <v t="s">_Display</v>
      <v t="s">Name</v>
      <v t="s">_Format</v>
      <v t="s">Country/region</v>
      <v t="s">_SubLabel</v>
      <v t="s">Population</v>
      <v t="s">Area</v>
      <v t="s">Latitude</v>
      <v t="s">Longitude</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Area</v>
      <v t="s">Latitude</v>
      <v t="s">Longitude</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Life expectancy</v>
      <v t="s">Birth rate</v>
      <v t="s">Fertility rate</v>
      <v t="s">Urban population</v>
      <v t="s">Agricultural land (%)</v>
      <v t="s">Carbon dioxide emissions</v>
      <v t="s">Fossil fuel energy consumption</v>
      <v t="s">Gasoline price</v>
      <v t="s">Electric power consumption</v>
      <v t="s">CPI</v>
      <v t="s">CPI Change (%)</v>
      <v t="s">Population: Labor force participation (%)</v>
      <v t="s">Minimum wage</v>
      <v t="s">Total tax rate</v>
      <v t="s">Unemployment rate</v>
      <v t="s">Market cap of listed companies</v>
      <v t="s">Gross primary education enrollment (%)</v>
      <v t="s">Gross tertiary education enrollment (%)</v>
      <v t="s">Physicians per thousand</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Country/region</v>
      <v t="s">Leader(s)</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Area</v>
      <v t="s">Latitude</v>
      <v t="s">Longitude</v>
      <v t="s">Time zone(s)</v>
      <v t="s">_Flags</v>
      <v t="s">VDPID/VSID</v>
      <v t="s">UniqueName</v>
      <v t="s">_DisplayString</v>
      <v t="s">LearnMoreOnLink</v>
      <v t="s">Description</v>
    </a>
  </spbArrays>
  <spbData count="203">
    <spb s="0">
      <v xml:space="preserve">Wikipedia	</v>
      <v xml:space="preserve">CC-BY-SA	</v>
      <v xml:space="preserve">http://en.wikipedia.org/wiki/Prague	</v>
      <v xml:space="preserve">http://creativecommons.org/licenses/by-sa/3.0/	</v>
    </spb>
    <spb s="0">
      <v xml:space="preserve">Wikipedia	Facebook	Sec	Weathertrends360	</v>
      <v xml:space="preserve">CC-BY-SA				</v>
      <v xml:space="preserve">http://en.wikipedia.org/wiki/Prague	https://www.facebook.com/prahaeu	https://www.sec.gov/cgi-bin/browse-edgar?action=getcompany&amp;CIK=0001828739	https://www.weathertrends360.com/	</v>
      <v xml:space="preserve">http://creativecommons.org/licenses/by-sa/3.0/				</v>
    </spb>
    <spb s="0">
      <v xml:space="preserve">Wikipedia	Wikipedia	Facebook	Sec	</v>
      <v xml:space="preserve">CC-BY-SA	CC-BY-SA			</v>
      <v xml:space="preserve">http://en.wikipedia.org/wiki/Prague	https://en.wikipedia.org/wiki/Prague	https://www.facebook.com/prahaeu	https://www.sec.gov/cgi-bin/browse-edgar?action=getcompany&amp;CIK=0001828739	</v>
      <v xml:space="preserve">http://creativecommons.org/licenses/by-sa/3.0/	http://creativecommons.org/licenses/by-sa/3.0/			</v>
    </spb>
    <spb s="1">
      <v>0</v>
      <v>1</v>
      <v>0</v>
      <v>1</v>
      <v>0</v>
      <v>0</v>
      <v>2</v>
    </spb>
    <spb s="2">
      <v>0</v>
      <v>Name</v>
      <v>LearnMoreOnLink</v>
    </spb>
    <spb s="3">
      <v>0</v>
      <v>0</v>
      <v>0</v>
    </spb>
    <spb s="4">
      <v>0</v>
      <v>0</v>
    </spb>
    <spb s="5">
      <v>5</v>
      <v>5</v>
      <v>6</v>
      <v>5</v>
    </spb>
    <spb s="6">
      <v>1</v>
      <v>2</v>
      <v>3</v>
    </spb>
    <spb s="7">
      <v>https://www.bing.com</v>
      <v>https://www.bing.com/th?id=Ga%5Cbing_yt.png&amp;w=100&amp;h=40&amp;c=0&amp;pid=0.1</v>
      <v>Powered by Bing</v>
    </spb>
    <spb s="8">
      <v>square km</v>
      <v>2021</v>
    </spb>
    <spb s="9">
      <v>4</v>
    </spb>
    <spb s="0">
      <v xml:space="preserve">Wikipedia	</v>
      <v xml:space="preserve">Public domain	</v>
      <v xml:space="preserve">http://de.wikipedia.org/wiki/Prag	</v>
      <v xml:space="preserve">http://en.wikipedia.org/wiki/Public_domain	</v>
    </spb>
    <spb s="0">
      <v xml:space="preserve">Wikipedia	</v>
      <v xml:space="preserve">CC-BY-SA	</v>
      <v xml:space="preserve">http://en.wikipedia.org/wiki/Madeley,_Shropshire	</v>
      <v xml:space="preserve">http://creativecommons.org/licenses/by-sa/3.0/	</v>
    </spb>
    <spb s="10">
      <v>13</v>
      <v>13</v>
      <v>13</v>
      <v>13</v>
      <v>13</v>
      <v>13</v>
      <v>13</v>
      <v>13</v>
      <v>13</v>
    </spb>
    <spb s="2">
      <v>1</v>
      <v>Name</v>
      <v>LearnMoreOnLink</v>
    </spb>
    <spb s="11">
      <v>2001</v>
    </spb>
    <spb s="0">
      <v xml:space="preserve">Wikipedia	</v>
      <v xml:space="preserve">CC BY-SA 2.0	</v>
      <v xml:space="preserve">http://en.wikipedia.org/wiki/Madeley,_Shropshire	</v>
      <v xml:space="preserve">https://creativecommons.org/licenses/by-sa/2.0	</v>
    </spb>
    <spb s="9">
      <v>5</v>
    </spb>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https://www.sec.gov/cgi-bin/browse-edgar?action=getcompany&amp;CIK=0001901360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https://www.sec.gov/cgi-bin/browse-edgar?action=getcompany&amp;CIK=0001901360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2">
      <v>19</v>
      <v>20</v>
      <v>19</v>
      <v>20</v>
      <v>19</v>
      <v>21</v>
      <v>22</v>
      <v>19</v>
    </spb>
    <spb s="2">
      <v>2</v>
      <v>Name</v>
      <v>LearnMoreOnLink</v>
    </spb>
    <spb s="0">
      <v xml:space="preserve">Wikipedia	</v>
      <v xml:space="preserve">CC-BY-SA-3.0	</v>
      <v xml:space="preserve">http://nl.wikipedia.org/wiki/Londen	</v>
      <v xml:space="preserve">http://creativecommons.org/licenses/by-sa/3.0/	</v>
    </spb>
    <spb s="0">
      <v xml:space="preserve">Wikipedia	</v>
      <v xml:space="preserve">CC-BY-SA	</v>
      <v xml:space="preserve">http://en.wikipedia.org/wiki/Kolkata	</v>
      <v xml:space="preserve">http://creativecommons.org/licenses/by-sa/3.0/	</v>
    </spb>
    <spb s="0">
      <v xml:space="preserve">Wikipedia	Wikipedia	</v>
      <v xml:space="preserve">CC-BY-SA	CC-BY-SA	</v>
      <v xml:space="preserve">http://en.wikipedia.org/wiki/Kolkata	https://en.wikipedia.org/wiki/Kolkata	</v>
      <v xml:space="preserve">http://creativecommons.org/licenses/by-sa/3.0/	http://creativecommons.org/licenses/by-sa/3.0/	</v>
    </spb>
    <spb s="0">
      <v xml:space="preserve">Wikipedia	Wikipedia	Wikipedia	</v>
      <v xml:space="preserve">CC-BY-SA	CC-BY-SA	CC-BY-SA	</v>
      <v xml:space="preserve">http://en.wikipedia.org/wiki/Kolkata	http://es.wikipedia.org/wiki/Calcuta	https://en.wikipedia.org/wiki/Kolkata	</v>
      <v xml:space="preserve">http://creativecommons.org/licenses/by-sa/3.0/	http://creativecommons.org/licenses/by-sa/3.0/	http://creativecommons.org/licenses/by-sa/3.0/	</v>
    </spb>
    <spb s="13">
      <v>26</v>
      <v>26</v>
      <v>26</v>
      <v>26</v>
      <v>26</v>
      <v>27</v>
      <v>28</v>
    </spb>
    <spb s="2">
      <v>3</v>
      <v>Name</v>
      <v>LearnMoreOnLink</v>
    </spb>
    <spb s="14">
      <v>1</v>
      <v>3</v>
    </spb>
    <spb s="8">
      <v>square km</v>
      <v>2011</v>
    </spb>
    <spb s="0">
      <v xml:space="preserve">Wikipedia	</v>
      <v xml:space="preserve">CC-BY-SA	</v>
      <v xml:space="preserve">http://en.wikipedia.org/wiki/Brussels	</v>
      <v xml:space="preserve">http://creativecommons.org/licenses/by-sa/3.0/	</v>
    </spb>
    <spb s="0">
      <v xml:space="preserve">Wikipedia	Wikipedia	Sec	</v>
      <v xml:space="preserve">CC-BY-SA	CC-BY-SA		</v>
      <v xml:space="preserve">http://en.wikipedia.org/wiki/Brussels	https://en.wikipedia.org/wiki/Brussels	https://www.sec.gov/cgi-bin/browse-edgar?action=getcompany&amp;CIK=0001764716	</v>
      <v xml:space="preserve">http://creativecommons.org/licenses/by-sa/3.0/	http://creativecommons.org/licenses/by-sa/3.0/		</v>
    </spb>
    <spb s="15">
      <v>33</v>
      <v>34</v>
      <v>33</v>
      <v>34</v>
      <v>33</v>
      <v>34</v>
    </spb>
    <spb s="2">
      <v>4</v>
      <v>Name</v>
      <v>LearnMoreOnLink</v>
    </spb>
    <spb s="8">
      <v>square km</v>
      <v>2019</v>
    </spb>
    <spb s="0">
      <v xml:space="preserve">Wikipedia	</v>
      <v xml:space="preserve">CC BY 3.0	</v>
      <v xml:space="preserve">http://sv.wikipedia.org/wiki/Bryssel_(region)	</v>
      <v xml:space="preserve">https://creativecommons.org/licenses/by/3.0	</v>
    </spb>
    <spb s="0">
      <v xml:space="preserve">Wikipedia	</v>
      <v xml:space="preserve">CC-BY-SA	</v>
      <v xml:space="preserve">http://en.wikipedia.org/wiki/Liverpool	</v>
      <v xml:space="preserve">http://creativecommons.org/licenses/by-sa/3.0/	</v>
    </spb>
    <spb s="0">
      <v xml:space="preserve">Wikipedia	Sec	Weathertrends360	</v>
      <v xml:space="preserve">CC-BY-SA			</v>
      <v xml:space="preserve">http://en.wikipedia.org/wiki/Liverpool	https://www.sec.gov/cgi-bin/browse-edgar?action=getcompany&amp;CIK=0001523591	https://www.weathertrends360.com/	</v>
      <v xml:space="preserve">http://creativecommons.org/licenses/by-sa/3.0/			</v>
    </spb>
    <spb s="0">
      <v xml:space="preserve">Wikipedia	Wikipedia	Sec	</v>
      <v xml:space="preserve">CC-BY-SA	CC-BY-SA		</v>
      <v xml:space="preserve">http://en.wikipedia.org/wiki/Liverpool	https://en.wikipedia.org/wiki/Liverpool	https://www.sec.gov/cgi-bin/browse-edgar?action=getcompany&amp;CIK=0001523591	</v>
      <v xml:space="preserve">http://creativecommons.org/licenses/by-sa/3.0/	http://creativecommons.org/licenses/by-sa/3.0/		</v>
    </spb>
    <spb s="0">
      <v xml:space="preserve">Wikipedia	Wikipedia	</v>
      <v xml:space="preserve">CC-BY-SA	CC-BY-SA	</v>
      <v xml:space="preserve">http://en.wikipedia.org/wiki/Liverpool	https://en.wikipedia.org/wiki/Liverpool	</v>
      <v xml:space="preserve">http://creativecommons.org/licenses/by-sa/3.0/	http://creativecommons.org/licenses/by-sa/3.0/	</v>
    </spb>
    <spb s="0">
      <v xml:space="preserve">Wikipedia	Wikipedia	</v>
      <v xml:space="preserve">CC-BY-SA	CC-BY-SA	</v>
      <v xml:space="preserve">http://en.wikipedia.org/wiki/Liverpool	http://es.wikipedia.org/wiki/Liverpool	</v>
      <v xml:space="preserve">http://creativecommons.org/licenses/by-sa/3.0/	http://creativecommons.org/licenses/by-sa/3.0/	</v>
    </spb>
    <spb s="16">
      <v>39</v>
      <v>40</v>
      <v>39</v>
      <v>39</v>
      <v>39</v>
      <v>40</v>
      <v>39</v>
      <v>41</v>
      <v>42</v>
      <v>43</v>
    </spb>
    <spb s="2">
      <v>5</v>
      <v>Name</v>
      <v>LearnMoreOnLink</v>
    </spb>
    <spb s="0">
      <v xml:space="preserve">Wikipedia	Wikipedia	</v>
      <v xml:space="preserve">CC-BY-SA	CC-BY-SA	</v>
      <v xml:space="preserve">http://en.wikipedia.org/wiki/Carlisle,_Cumbria	http://en.wikipedia.org/wiki/Carlisle	</v>
      <v xml:space="preserve">http://creativecommons.org/licenses/by-sa/3.0/	http://creativecommons.org/licenses/by-sa/3.0/	</v>
    </spb>
    <spb s="0">
      <v xml:space="preserve">Wikipedia	</v>
      <v xml:space="preserve">CC-BY-SA	</v>
      <v xml:space="preserve">http://en.wikipedia.org/wiki/Carlisle,_Cumbria	</v>
      <v xml:space="preserve">http://creativecommons.org/licenses/by-sa/3.0/	</v>
    </spb>
    <spb s="0">
      <v xml:space="preserve">Wikipedia	Wikipedia	Wikipedia	</v>
      <v xml:space="preserve">CC-BY-SA	CC-BY-SA	CC-BY-SA	</v>
      <v xml:space="preserve">http://en.wikipedia.org/wiki/Carlisle,_Cumbria	http://en.wikipedia.org/wiki/Carlisle	https://en.wikipedia.org/wiki/Carlisle	</v>
      <v xml:space="preserve">http://creativecommons.org/licenses/by-sa/3.0/	http://creativecommons.org/licenses/by-sa/3.0/	http://creativecommons.org/licenses/by-sa/3.0/	</v>
    </spb>
    <spb s="0">
      <v xml:space="preserve">Wikipedia	Wikipedia	Wikipedia	Wikipedia	</v>
      <v xml:space="preserve">CC-BY-SA	CC-BY-SA	CC-BY-SA	CC-BY-SA	</v>
      <v xml:space="preserve">http://en.wikipedia.org/wiki/Carlisle,_Cumbria	http://en.wikipedia.org/wiki/Carlisle	http://en.wikipedia.org/wiki/Carlisle_bus_station	https://en.wikipedia.org/wiki/Carlisle	</v>
      <v xml:space="preserve">http://creativecommons.org/licenses/by-sa/3.0/	http://creativecommons.org/licenses/by-sa/3.0/	http://creativecommons.org/licenses/by-sa/3.0/	http://creativecommons.org/licenses/by-sa/3.0/	</v>
    </spb>
    <spb s="0">
      <v xml:space="preserve">Wikipedia	Wikipedia	Wikipedia	</v>
      <v xml:space="preserve">CC-BY-SA	CC-BY-SA	CC-BY-SA	</v>
      <v xml:space="preserve">http://en.wikipedia.org/wiki/Carlisle,_Cumbria	http://en.wikipedia.org/wiki/Carlisle	http://es.wikipedia.org/wiki/Carlisle	</v>
      <v xml:space="preserve">http://creativecommons.org/licenses/by-sa/3.0/	http://creativecommons.org/licenses/by-sa/3.0/	http://creativecommons.org/licenses/by-sa/3.0/	</v>
    </spb>
    <spb s="17">
      <v>46</v>
      <v>47</v>
      <v>46</v>
      <v>46</v>
      <v>48</v>
      <v>49</v>
      <v>50</v>
    </spb>
    <spb s="2">
      <v>6</v>
      <v>Name</v>
      <v>LearnMoreOnLink</v>
    </spb>
    <spb s="0">
      <v xml:space="preserve">Wikipedia	</v>
      <v xml:space="preserve">CC-BY-SA-3.0	</v>
      <v xml:space="preserve">http://it.wikipedia.org/wiki/Carlisle	</v>
      <v xml:space="preserve">http://creativecommons.org/licenses/by-sa/3.0/	</v>
    </spb>
    <spb s="0">
      <v xml:space="preserve">Wikipedia	Wikipedia	</v>
      <v xml:space="preserve">CC-BY-SA	CC-BY-SA	</v>
      <v xml:space="preserve">http://en.wikipedia.org/wiki/Frankfurt	http://fr.wikipedia.org/wiki/Francfort-sur-le-Main	</v>
      <v xml:space="preserve">http://creativecommons.org/licenses/by-sa/3.0/	http://creativecommons.org/licenses/by-sa/3.0/	</v>
    </spb>
    <spb s="0">
      <v xml:space="preserve">Wikipedia	Sec	</v>
      <v xml:space="preserve">CC-BY-SA		</v>
      <v xml:space="preserve">http://en.wikipedia.org/wiki/Frankfurt	https://www.sec.gov/cgi-bin/browse-edgar?action=getcompany&amp;CIK=0001863502	</v>
      <v xml:space="preserve">http://creativecommons.org/licenses/by-sa/3.0/		</v>
    </spb>
    <spb s="0">
      <v xml:space="preserve">Wikipedia	</v>
      <v xml:space="preserve">CC-BY-SA	</v>
      <v xml:space="preserve">http://en.wikipedia.org/wiki/Frankfurt	</v>
      <v xml:space="preserve">http://creativecommons.org/licenses/by-sa/3.0/	</v>
    </spb>
    <spb s="0">
      <v xml:space="preserve">Wikipedia	Wikipedia	Sec	</v>
      <v xml:space="preserve">CC-BY-SA	CC-BY-SA		</v>
      <v xml:space="preserve">http://en.wikipedia.org/wiki/Frankfurt	https://en.wikipedia.org/wiki/Frankfurt	https://www.sec.gov/cgi-bin/browse-edgar?action=getcompany&amp;CIK=0001863502	</v>
      <v xml:space="preserve">http://creativecommons.org/licenses/by-sa/3.0/	http://creativecommons.org/licenses/by-sa/3.0/		</v>
    </spb>
    <spb s="0">
      <v xml:space="preserve">Wikipedia	Wikipedia	</v>
      <v xml:space="preserve">CC-BY-SA	CC-BY-SA	</v>
      <v xml:space="preserve">http://en.wikipedia.org/wiki/Frankfurt	https://en.wikipedia.org/wiki/Frankfurt	</v>
      <v xml:space="preserve">http://creativecommons.org/licenses/by-sa/3.0/	http://creativecommons.org/licenses/by-sa/3.0/	</v>
    </spb>
    <spb s="13">
      <v>54</v>
      <v>55</v>
      <v>56</v>
      <v>55</v>
      <v>56</v>
      <v>57</v>
      <v>58</v>
    </spb>
    <spb s="8">
      <v>square km</v>
      <v>2012</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https://www.sec.gov/cgi-bin/browse-edgar?action=getcompany&amp;CIK=0001845105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https://www.sec.gov/cgi-bin/browse-edgar?action=getcompany&amp;CIK=0001845105	</v>
      <v xml:space="preserve">http://creativecommons.org/licenses/by-sa/3.0/	http://creativecommons.org/licenses/by-sa/3.0/		</v>
    </spb>
    <spb s="0">
      <v xml:space="preserve">Wikipedia	Wikipedia	Wikipedia	Wikidata	</v>
      <v xml:space="preserve">CC-BY-SA	CC-BY-SA	CC-BY-SA		</v>
      <v xml:space="preserve">http://en.wikipedia.org/wiki/Paris	http://de.wikipedia.org/wiki/Paris	http://fr.wikipedia.org/wiki/Paris	https://www.wikidata.org/wiki/Q6639509	</v>
      <v xml:space="preserve">http://creativecommons.org/licenses/by-sa/3.0/	http://creativecommons.org/licenses/by-sa/3.0/	http://creativecommons.org/licenses/by-sa/3.0/		</v>
    </spb>
    <spb s="18">
      <v>61</v>
      <v>62</v>
      <v>62</v>
      <v>63</v>
      <v>64</v>
      <v>65</v>
    </spb>
    <spb s="8">
      <v>square km</v>
      <v>2015</v>
    </spb>
    <spb s="0">
      <v xml:space="preserve">Wikipedia	</v>
      <v xml:space="preserve">CC-BY-SA	</v>
      <v xml:space="preserve">http://en.wikipedia.org/wiki/Thorpe-le-Soken	</v>
      <v xml:space="preserve">http://creativecommons.org/licenses/by-sa/3.0/	</v>
    </spb>
    <spb s="0">
      <v xml:space="preserve">Wikipedia	Wikipedia	</v>
      <v xml:space="preserve">CC-BY-SA	CC-BY-SA	</v>
      <v xml:space="preserve">http://en.wikipedia.org/wiki/Thorpe-le-Soken	http://es.wikipedia.org/wiki/Thorpe-le-Soken	</v>
      <v xml:space="preserve">http://creativecommons.org/licenses/by-sa/3.0/	http://creativecommons.org/licenses/by-sa/3.0/	</v>
    </spb>
    <spb s="10">
      <v>68</v>
      <v>68</v>
      <v>68</v>
      <v>68</v>
      <v>68</v>
      <v>68</v>
      <v>68</v>
      <v>68</v>
      <v>69</v>
    </spb>
    <spb s="2">
      <v>7</v>
      <v>Name</v>
      <v>LearnMoreOnLink</v>
    </spb>
    <spb s="19">
      <v>5</v>
      <v>5</v>
      <v>5</v>
    </spb>
    <spb s="20">
      <v>1</v>
    </spb>
    <spb s="11">
      <v>2011</v>
    </spb>
    <spb s="0">
      <v xml:space="preserve">Wikipedia	</v>
      <v xml:space="preserve">CC-BY-SA	</v>
      <v xml:space="preserve">http://en.wikipedia.org/wiki/Mumbai	</v>
      <v xml:space="preserve">http://creativecommons.org/licenses/by-sa/3.0/	</v>
    </spb>
    <spb s="0">
      <v xml:space="preserve">Wikipedia	Wikipedia	</v>
      <v xml:space="preserve">CC-BY-SA	CC-BY-SA	</v>
      <v xml:space="preserve">http://en.wikipedia.org/wiki/Mumbai	https://en.wikipedia.org/wiki/Mumbai	</v>
      <v xml:space="preserve">http://creativecommons.org/licenses/by-sa/3.0/	http://creativecommons.org/licenses/by-sa/3.0/	</v>
    </spb>
    <spb s="0">
      <v xml:space="preserve">Wikipedia	Wikipedia	Wikipedia	</v>
      <v xml:space="preserve">CC-BY-SA	CC-BY-SA	CC-BY-SA	</v>
      <v xml:space="preserve">http://en.wikipedia.org/wiki/Mumbai	http://gu.wikipedia.org/wiki/મુંબઈકર	https://en.wikipedia.org/wiki/Mumbai	</v>
      <v xml:space="preserve">http://creativecommons.org/licenses/by-sa/3.0/	http://creativecommons.org/licenses/by-sa/3.0/	http://creativecommons.org/licenses/by-sa/3.0/	</v>
    </spb>
    <spb s="0">
      <v xml:space="preserve">Wikipedia	Wikipedia	Wikipedia	</v>
      <v xml:space="preserve">CC-BY-SA	CC-BY-SA	CC-BY-SA	</v>
      <v xml:space="preserve">http://en.wikipedia.org/wiki/Mumbai	http://es.wikipedia.org/wiki/Bombay	https://en.wikipedia.org/wiki/Mumbai	</v>
      <v xml:space="preserve">http://creativecommons.org/licenses/by-sa/3.0/	http://creativecommons.org/licenses/by-sa/3.0/	http://creativecommons.org/licenses/by-sa/3.0/	</v>
    </spb>
    <spb s="16">
      <v>75</v>
      <v>76</v>
      <v>75</v>
      <v>75</v>
      <v>75</v>
      <v>76</v>
      <v>75</v>
      <v>77</v>
      <v>78</v>
      <v>75</v>
    </spb>
    <spb s="0">
      <v xml:space="preserve">Wikipedia	</v>
      <v xml:space="preserve">CC-BY-SA	</v>
      <v xml:space="preserve">http://en.wikipedia.org/wiki/Glasgow	</v>
      <v xml:space="preserve">http://creativecommons.org/licenses/by-sa/3.0/	</v>
    </spb>
    <spb s="0">
      <v xml:space="preserve">Wikipedia	Indeed	Sec	</v>
      <v xml:space="preserve">CC-BY-SA			</v>
      <v xml:space="preserve">http://en.wikipedia.org/wiki/Glasgow	https://www.indeed.com/cmp/City-of-Glasgow	https://www.sec.gov/cgi-bin/browse-edgar?action=getcompany&amp;CIK=0001790427	</v>
      <v xml:space="preserve">http://creativecommons.org/licenses/by-sa/3.0/			</v>
    </spb>
    <spb s="0">
      <v xml:space="preserve">Wikipedia	Wikipedia	</v>
      <v xml:space="preserve">CC-BY-SA	CC-BY-SA	</v>
      <v xml:space="preserve">http://en.wikipedia.org/wiki/Glasgow	http://it.wikipedia.org/wiki/Glasgow	</v>
      <v xml:space="preserve">http://creativecommons.org/licenses/by-sa/3.0/	http://creativecommons.org/licenses/by-sa/3.0/	</v>
    </spb>
    <spb s="0">
      <v xml:space="preserve">Wikipedia	Indeed	Wikipedia	Sec	</v>
      <v xml:space="preserve">CC-BY-SA		CC-BY-SA		</v>
      <v xml:space="preserve">http://en.wikipedia.org/wiki/Glasgow	https://www.indeed.com/cmp/City-of-Glasgow	https://en.wikipedia.org/wiki/Glasgow	https://www.sec.gov/cgi-bin/browse-edgar?action=getcompany&amp;CIK=0001790427	</v>
      <v xml:space="preserve">http://creativecommons.org/licenses/by-sa/3.0/		http://creativecommons.org/licenses/by-sa/3.0/		</v>
    </spb>
    <spb s="0">
      <v xml:space="preserve">Wikipedia	Indeed	Wikipedia	</v>
      <v xml:space="preserve">CC-BY-SA		CC-BY-SA	</v>
      <v xml:space="preserve">http://en.wikipedia.org/wiki/Glasgow	https://www.indeed.com/cmp/City-of-Glasgow	https://en.wikipedia.org/wiki/Glasgow	</v>
      <v xml:space="preserve">http://creativecommons.org/licenses/by-sa/3.0/		http://creativecommons.org/licenses/by-sa/3.0/	</v>
    </spb>
    <spb s="21">
      <v>80</v>
      <v>81</v>
      <v>82</v>
      <v>82</v>
      <v>80</v>
      <v>81</v>
      <v>80</v>
      <v>83</v>
      <v>84</v>
    </spb>
    <spb s="2">
      <v>8</v>
      <v>Name</v>
      <v>LearnMoreOnLink</v>
    </spb>
    <spb s="0">
      <v xml:space="preserve">Wikipedia	</v>
      <v xml:space="preserve">CC-BY-SA-3.0	</v>
      <v xml:space="preserve">http://no.wikipedia.org/wiki/Glasgow	</v>
      <v xml:space="preserve">http://creativecommons.org/licenses/by-sa/3.0/	</v>
    </spb>
    <spb s="0">
      <v xml:space="preserve">Wikipedia	</v>
      <v xml:space="preserve">CC-BY-SA	</v>
      <v xml:space="preserve">http://en.wikipedia.org/wiki/New_Tredegar	</v>
      <v xml:space="preserve">http://creativecommons.org/licenses/by-sa/3.0/	</v>
    </spb>
    <spb s="18">
      <v>88</v>
      <v>88</v>
      <v>88</v>
      <v>88</v>
      <v>88</v>
      <v>88</v>
    </spb>
    <spb s="2">
      <v>9</v>
      <v>Name</v>
      <v>LearnMoreOnLink</v>
    </spb>
    <spb s="22">
      <v>square km</v>
    </spb>
    <spb s="0">
      <v xml:space="preserve">Wikipedia	</v>
      <v xml:space="preserve">CC-BY-SA	</v>
      <v xml:space="preserve">http://en.wikipedia.org/wiki/Vienna	</v>
      <v xml:space="preserve">http://creativecommons.org/licenses/by-sa/3.0/	</v>
    </spb>
    <spb s="0">
      <v xml:space="preserve">Wikipedia	Sec	</v>
      <v xml:space="preserve">CC-BY-SA		</v>
      <v xml:space="preserve">http://en.wikipedia.org/wiki/Vienna	https://www.sec.gov/cgi-bin/browse-edgar?action=getcompany&amp;CIK=0001876820	</v>
      <v xml:space="preserve">http://creativecommons.org/licenses/by-sa/3.0/		</v>
    </spb>
    <spb s="0">
      <v xml:space="preserve">Wikipedia	Wikidata	Wikipedia	Sec	</v>
      <v xml:space="preserve">CC-BY-SA		CC-BY-SA		</v>
      <v xml:space="preserve">http://en.wikipedia.org/wiki/Vienna	https://www.wikidata.org/wiki/Q11658096	https://en.wikipedia.org/wiki/Vienna	https://www.sec.gov/cgi-bin/browse-edgar?action=getcompany&amp;CIK=0001876820	</v>
      <v xml:space="preserve">http://creativecommons.org/licenses/by-sa/3.0/		http://creativecommons.org/licenses/by-sa/3.0/		</v>
    </spb>
    <spb s="1">
      <v>92</v>
      <v>93</v>
      <v>92</v>
      <v>93</v>
      <v>92</v>
      <v>92</v>
      <v>94</v>
    </spb>
    <spb s="0">
      <v xml:space="preserve">Wikipedia	</v>
      <v xml:space="preserve">Public domain	</v>
      <v xml:space="preserve">http://it.wikipedia.org/wiki/Vienna	</v>
      <v xml:space="preserve">http://en.wikipedia.org/wiki/Public_domain	</v>
    </spb>
    <spb s="0">
      <v xml:space="preserve">Wikipedia	Wikipedia	</v>
      <v xml:space="preserve">CC-BY-SA	CC-BY-SA	</v>
      <v xml:space="preserve">http://en.wikipedia.org/wiki/Nice	http://fr.wikipedia.org/wiki/Nice	</v>
      <v xml:space="preserve">http://creativecommons.org/licenses/by-sa/3.0/	http://creativecommons.org/licenses/by-sa/3.0/	</v>
    </spb>
    <spb s="0">
      <v xml:space="preserve">Wikipedia	Wikidata	Weathertrends360	</v>
      <v xml:space="preserve">CC-BY-SA			</v>
      <v xml:space="preserve">http://en.wikipedia.org/wiki/Nice	https://www.wikidata.org/wiki/Q249634	https://www.weathertrends360.com/	</v>
      <v xml:space="preserve">http://creativecommons.org/licenses/by-sa/3.0/			</v>
    </spb>
    <spb s="0">
      <v xml:space="preserve">Wikipedia	</v>
      <v xml:space="preserve">CC-BY-SA	</v>
      <v xml:space="preserve">http://en.wikipedia.org/wiki/Nice	</v>
      <v xml:space="preserve">http://creativecommons.org/licenses/by-sa/3.0/	</v>
    </spb>
    <spb s="0">
      <v xml:space="preserve">Wikipedia	Wikipedia	</v>
      <v xml:space="preserve">CC-BY-SA	CC-BY-SA	</v>
      <v xml:space="preserve">http://en.wikipedia.org/wiki/Nice	https://en.wikipedia.org/wiki/Nice	</v>
      <v xml:space="preserve">http://creativecommons.org/licenses/by-sa/3.0/	http://creativecommons.org/licenses/by-sa/3.0/	</v>
    </spb>
    <spb s="0">
      <v xml:space="preserve">Wikipedia	Wikipedia	Wikipedia	</v>
      <v xml:space="preserve">CC-BY-SA	CC-BY-SA	CC-BY-SA	</v>
      <v xml:space="preserve">http://en.wikipedia.org/wiki/Nice	http://de.wikipedia.org/wiki/Nizza	http://fr.wikipedia.org/wiki/Nice	</v>
      <v xml:space="preserve">http://creativecommons.org/licenses/by-sa/3.0/	http://creativecommons.org/licenses/by-sa/3.0/	http://creativecommons.org/licenses/by-sa/3.0/	</v>
    </spb>
    <spb s="0">
      <v xml:space="preserve">Wikipedia	Wikipedia	Wikipedia	</v>
      <v xml:space="preserve">CC-BY-SA	CC-BY-SA	CC-BY-SA	</v>
      <v xml:space="preserve">http://en.wikipedia.org/wiki/Nice	http://es.wikipedia.org/wiki/Niza	http://fr.wikipedia.org/wiki/Nice	</v>
      <v xml:space="preserve">http://creativecommons.org/licenses/by-sa/3.0/	http://creativecommons.org/licenses/by-sa/3.0/	http://creativecommons.org/licenses/by-sa/3.0/	</v>
    </spb>
    <spb s="12">
      <v>97</v>
      <v>98</v>
      <v>99</v>
      <v>98</v>
      <v>99</v>
      <v>100</v>
      <v>101</v>
      <v>102</v>
    </spb>
    <spb s="8">
      <v>square km</v>
      <v>2008</v>
    </spb>
    <spb s="0">
      <v xml:space="preserve">Wikipedia	</v>
      <v xml:space="preserve">CC-BY-SA-3.0	</v>
      <v xml:space="preserve">http://de.wikipedia.org/wiki/Nizza	</v>
      <v xml:space="preserve">http://creativecommons.org/licenses/by-sa/3.0/	</v>
    </spb>
    <spb s="0">
      <v xml:space="preserve">Wikipedia	</v>
      <v xml:space="preserve">CC-BY-SA	</v>
      <v xml:space="preserve">http://en.wikipedia.org/wiki/Oldham	</v>
      <v xml:space="preserve">http://creativecommons.org/licenses/by-sa/3.0/	</v>
    </spb>
    <spb s="0">
      <v xml:space="preserve">Wikipedia	Wikipedia	</v>
      <v xml:space="preserve">CC-BY-SA	CC-BY-SA	</v>
      <v xml:space="preserve">http://en.wikipedia.org/wiki/Oldham	https://en.wikipedia.org/wiki/Oldham	</v>
      <v xml:space="preserve">http://creativecommons.org/licenses/by-sa/3.0/	http://creativecommons.org/licenses/by-sa/3.0/	</v>
    </spb>
    <spb s="0">
      <v xml:space="preserve">Wikipedia	Wikipedia	Wikipedia	</v>
      <v xml:space="preserve">CC-BY-SA	CC-BY-SA	CC-BY-SA	</v>
      <v xml:space="preserve">http://en.wikipedia.org/wiki/Oldham	http://en.wikipedia.org/wiki/Greenhill_Academy	https://en.wikipedia.org/wiki/Oldham	</v>
      <v xml:space="preserve">http://creativecommons.org/licenses/by-sa/3.0/	http://creativecommons.org/licenses/by-sa/3.0/	http://creativecommons.org/licenses/by-sa/3.0/	</v>
    </spb>
    <spb s="0">
      <v xml:space="preserve">Wikipedia	Wikipedia	</v>
      <v xml:space="preserve">CC-BY-SA	CC-BY-SA	</v>
      <v xml:space="preserve">http://en.wikipedia.org/wiki/Oldham	http://es.wikipedia.org/wiki/Oldham	</v>
      <v xml:space="preserve">http://creativecommons.org/licenses/by-sa/3.0/	http://creativecommons.org/licenses/by-sa/3.0/	</v>
    </spb>
    <spb s="16">
      <v>106</v>
      <v>106</v>
      <v>106</v>
      <v>106</v>
      <v>106</v>
      <v>106</v>
      <v>106</v>
      <v>107</v>
      <v>108</v>
      <v>109</v>
    </spb>
    <spb s="2">
      <v>10</v>
      <v>Name</v>
      <v>LearnMoreOnLink</v>
    </spb>
    <spb s="0">
      <v xml:space="preserve">Wikipedia	</v>
      <v xml:space="preserve">CC BY-SA 2.0	</v>
      <v xml:space="preserve">http://pl.wikipedia.org/wiki/Oldham	</v>
      <v xml:space="preserve">https://creativecommons.org/licenses/by-sa/2.0	</v>
    </spb>
    <spb s="0">
      <v xml:space="preserve">Wikipedia	Wikipedia	</v>
      <v xml:space="preserve">CC-BY-SA	CC-BY-SA	</v>
      <v xml:space="preserve">http://en.wikipedia.org/wiki/Birmingham	http://es.wikipedia.org/wiki/Birmingham	</v>
      <v xml:space="preserve">http://creativecommons.org/licenses/by-sa/3.0/	http://creativecommons.org/licenses/by-sa/3.0/	</v>
    </spb>
    <spb s="0">
      <v xml:space="preserve">Wikipedia	Sec	</v>
      <v xml:space="preserve">CC-BY-SA		</v>
      <v xml:space="preserve">http://en.wikipedia.org/wiki/Birmingham	https://www.sec.gov/cgi-bin/browse-edgar?action=getcompany&amp;CIK=0001773368	</v>
      <v xml:space="preserve">http://creativecommons.org/licenses/by-sa/3.0/		</v>
    </spb>
    <spb s="0">
      <v xml:space="preserve">Wikipedia	</v>
      <v xml:space="preserve">CC-BY-SA	</v>
      <v xml:space="preserve">http://en.wikipedia.org/wiki/Birmingham	</v>
      <v xml:space="preserve">http://creativecommons.org/licenses/by-sa/3.0/	</v>
    </spb>
    <spb s="0">
      <v xml:space="preserve">Wikipedia	Wikipedia	Sec	</v>
      <v xml:space="preserve">CC-BY-SA	CC-BY-SA		</v>
      <v xml:space="preserve">http://en.wikipedia.org/wiki/Birmingham	https://en.wikipedia.org/wiki/Birmingham	https://www.sec.gov/cgi-bin/browse-edgar?action=getcompany&amp;CIK=0001773368	</v>
      <v xml:space="preserve">http://creativecommons.org/licenses/by-sa/3.0/	http://creativecommons.org/licenses/by-sa/3.0/		</v>
    </spb>
    <spb s="0">
      <v xml:space="preserve">Wikipedia	Wikidata	Wikipedia	</v>
      <v xml:space="preserve">CC-BY-SA		CC-BY-SA	</v>
      <v xml:space="preserve">http://en.wikipedia.org/wiki/Birmingham	https://www.wikidata.org/wiki/Q6990629	https://en.wikipedia.org/wiki/Birmingham	</v>
      <v xml:space="preserve">http://creativecommons.org/licenses/by-sa/3.0/		http://creativecommons.org/licenses/by-sa/3.0/	</v>
    </spb>
    <spb s="12">
      <v>113</v>
      <v>114</v>
      <v>115</v>
      <v>114</v>
      <v>115</v>
      <v>116</v>
      <v>117</v>
      <v>113</v>
    </spb>
    <spb s="0">
      <v xml:space="preserve">Wikipedia	</v>
      <v xml:space="preserve">CC-BY-SA-3.0	</v>
      <v xml:space="preserve">http://sv.wikipedia.org/wiki/Birmingham	</v>
      <v xml:space="preserve">http://creativecommons.org/licenses/by-sa/3.0/	</v>
    </spb>
    <spb s="0">
      <v xml:space="preserve">Wikipedia	</v>
      <v xml:space="preserve">CC-BY-SA	</v>
      <v xml:space="preserve">http://en.wikipedia.org/wiki/Budapest	</v>
      <v xml:space="preserve">http://creativecommons.org/licenses/by-sa/3.0/	</v>
    </spb>
    <spb s="0">
      <v xml:space="preserve">Wikipedia	Sec	Weathertrends360	</v>
      <v xml:space="preserve">CC-BY-SA			</v>
      <v xml:space="preserve">http://en.wikipedia.org/wiki/Budapest	https://www.sec.gov/cgi-bin/browse-edgar?action=getcompany&amp;CIK=0001805605	https://www.weathertrends360.com/	</v>
      <v xml:space="preserve">http://creativecommons.org/licenses/by-sa/3.0/			</v>
    </spb>
    <spb s="0">
      <v xml:space="preserve">Wikipedia	Wikipedia	Sec	</v>
      <v xml:space="preserve">CC-BY-SA	CC-BY-SA		</v>
      <v xml:space="preserve">http://en.wikipedia.org/wiki/Budapest	https://en.wikipedia.org/wiki/Budapest	https://www.sec.gov/cgi-bin/browse-edgar?action=getcompany&amp;CIK=0001805605	</v>
      <v xml:space="preserve">http://creativecommons.org/licenses/by-sa/3.0/	http://creativecommons.org/licenses/by-sa/3.0/		</v>
    </spb>
    <spb s="1">
      <v>120</v>
      <v>121</v>
      <v>120</v>
      <v>121</v>
      <v>120</v>
      <v>120</v>
      <v>122</v>
    </spb>
    <spb s="8">
      <v>square km</v>
      <v>2017</v>
    </spb>
    <spb s="0">
      <v xml:space="preserve">Wikipedia	</v>
      <v xml:space="preserve">Public domain	</v>
      <v xml:space="preserve">http://no.wikipedia.org/wiki/Budapest	</v>
      <v xml:space="preserve">http://en.wikipedia.org/wiki/Public_domain	</v>
    </spb>
    <spb s="0">
      <v xml:space="preserve">Wikipedia	</v>
      <v xml:space="preserve">CC-BY-SA	</v>
      <v xml:space="preserve">http://en.wikipedia.org/wiki/Tasburgh	</v>
      <v xml:space="preserve">http://creativecommons.org/licenses/by-sa/3.0/	</v>
    </spb>
    <spb s="16">
      <v>126</v>
      <v>126</v>
      <v>126</v>
      <v>126</v>
      <v>126</v>
      <v>126</v>
      <v>126</v>
      <v>126</v>
      <v>126</v>
      <v>126</v>
    </spb>
    <spb s="2">
      <v>11</v>
      <v>Name</v>
      <v>LearnMoreOnLink</v>
    </spb>
    <spb s="0">
      <v xml:space="preserve">Wikipedia	</v>
      <v xml:space="preserve">CC BY-SA 2.0	</v>
      <v xml:space="preserve">http://en.wikipedia.org/wiki/Tasburgh	</v>
      <v xml:space="preserve">https://creativecommons.org/licenses/by-sa/2.0	</v>
    </spb>
    <spb s="0">
      <v xml:space="preserve">Wikipedia	</v>
      <v xml:space="preserve">CC-BY-SA	</v>
      <v xml:space="preserve">http://en.wikipedia.org/wiki/Hornchurch	</v>
      <v xml:space="preserve">http://creativecommons.org/licenses/by-sa/3.0/	</v>
    </spb>
    <spb s="10">
      <v>130</v>
      <v>130</v>
      <v>130</v>
      <v>130</v>
      <v>130</v>
      <v>130</v>
      <v>130</v>
      <v>130</v>
      <v>130</v>
    </spb>
    <spb s="0">
      <v xml:space="preserve">Wikipedia	</v>
      <v xml:space="preserve">Public domain	</v>
      <v xml:space="preserve">http://en.wikipedia.org/wiki/Hornchurch	</v>
      <v xml:space="preserve">http://en.wikipedia.org/wiki/Public_domain	</v>
    </spb>
    <spb s="0">
      <v xml:space="preserve">data.worldbank.org	</v>
      <v xml:space="preserve">	</v>
      <v xml:space="preserve">http://data.worldbank.org/indicator/FP.CPI.TOTL	</v>
      <v xml:space="preserve">	</v>
    </spb>
    <spb s="0">
      <v xml:space="preserve">Wikipedia	Cia	travel.state.gov	</v>
      <v xml:space="preserve">CC-BY-SA			</v>
      <v xml:space="preserve">http://en.wikipedia.org/wiki/Hong_Kong	https://www.cia.gov/library/publications/the-world-factbook/geos/hk.html?Transportation	https://travel.state.gov/content/travel/en/international-travel/International-Travel-Country-Information-Pages/HongKong.html	</v>
      <v xml:space="preserve">http://creativecommons.org/licenses/by-sa/3.0/			</v>
    </spb>
    <spb s="0">
      <v xml:space="preserve">Cia	</v>
      <v xml:space="preserve">	</v>
      <v xml:space="preserve">https://www.cia.gov/library/publications/the-world-factbook/geos/hk.html?Transportation	</v>
      <v xml:space="preserve">	</v>
    </spb>
    <spb s="0">
      <v xml:space="preserve">Wikipedia	Cia	Wikipedia	travel.state.gov	Sec	</v>
      <v xml:space="preserve">CC-BY-SA		CC-BY-SA			</v>
      <v xml:space="preserve">http://en.wikipedia.org/wiki/Hong_Kong	https://www.cia.gov/library/publications/the-world-factbook/geos/hk.html?Transportation	https://en.wikipedia.org/wiki/Hong_Kong	https://travel.state.gov/content/travel/en/international-travel/International-Travel-Country-Information-Pages/HongKong.html	https://www.sec.gov/cgi-bin/browse-edgar?action=getcompany&amp;CIK=0001897380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http://en.wikipedia.org/wiki/Hong_Kong	</v>
      <v xml:space="preserve">http://creativecommons.org/licenses/by-sa/3.0/	</v>
    </spb>
    <spb s="0">
      <v xml:space="preserve">Wikipedia	Cia	</v>
      <v xml:space="preserve">CC-BY-SA		</v>
      <v xml:space="preserve">http://en.wikipedia.org/wiki/Hong_Kong	https://www.cia.gov/library/publications/the-world-factbook/geos/hk.html?Transportation	</v>
      <v xml:space="preserve">http://creativecommons.org/licenses/by-sa/3.0/		</v>
    </spb>
    <spb s="0">
      <v xml:space="preserve">travel.state.gov	</v>
      <v xml:space="preserve">	</v>
      <v xml:space="preserve">https://travel.state.gov/content/travel/en/international-travel/International-Travel-Country-Information-Pages/HongKong.html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23">
      <v>133</v>
      <v>134</v>
      <v>135</v>
      <v>136</v>
      <v>137</v>
      <v>138</v>
      <v>136</v>
      <v>139</v>
      <v>139</v>
      <v>140</v>
      <v>139</v>
      <v>141</v>
      <v>135</v>
      <v>142</v>
      <v>134</v>
      <v>135</v>
      <v>143</v>
      <v>139</v>
      <v>144</v>
      <v>135</v>
      <v>139</v>
      <v>135</v>
      <v>145</v>
      <v>146</v>
      <v>147</v>
      <v>135</v>
      <v>134</v>
      <v>135</v>
      <v>135</v>
      <v>148</v>
    </spb>
    <spb s="2">
      <v>12</v>
      <v>Name</v>
      <v>LearnMoreOnLink</v>
    </spb>
    <spb s="24">
      <v>2019</v>
      <v>2019</v>
      <v>square km</v>
      <v>per thousand (2018)</v>
      <v>2019</v>
      <v>2019</v>
      <v>2018</v>
      <v>per liter (2016)</v>
      <v>2019</v>
      <v>years (2018)</v>
      <v>2019</v>
      <v>2019</v>
      <v>2016</v>
      <v>1995</v>
      <v>kilotons per year (2016)</v>
      <v>kWh (2014)</v>
      <v>2014</v>
      <v>2019</v>
      <v>2018</v>
      <v>2018</v>
      <v>2019</v>
    </spb>
    <spb s="9">
      <v>6</v>
    </spb>
    <spb s="9">
      <v>7</v>
    </spb>
    <spb s="9">
      <v>8</v>
    </spb>
    <spb s="9">
      <v>9</v>
    </spb>
    <spb s="9">
      <v>10</v>
    </spb>
    <spb s="9">
      <v>11</v>
    </spb>
    <spb s="9">
      <v>12</v>
    </spb>
    <spb s="0">
      <v xml:space="preserve">Wikipedia	</v>
      <v xml:space="preserve">Public domain	</v>
      <v xml:space="preserve">http://en.wikipedia.org/wiki/Hong_Kong	</v>
      <v xml:space="preserve">http://en.wikipedia.org/wiki/Public_domain	</v>
    </spb>
    <spb s="9">
      <v>13</v>
    </spb>
    <spb s="0">
      <v xml:space="preserve">Wikipedia	</v>
      <v xml:space="preserve">CC-BY-SA	</v>
      <v xml:space="preserve">http://en.wikipedia.org/wiki/Preston,_Lancashire	</v>
      <v xml:space="preserve">http://creativecommons.org/licenses/by-sa/3.0/	</v>
    </spb>
    <spb s="0">
      <v xml:space="preserve">Wikipedia	Wikipedia	</v>
      <v xml:space="preserve">CC-BY-SA	CC-BY-SA	</v>
      <v xml:space="preserve">http://en.wikipedia.org/wiki/Preston,_Lancashire	https://en.wikipedia.org/wiki/Preston,_Lancashire	</v>
      <v xml:space="preserve">http://creativecommons.org/licenses/by-sa/3.0/	http://creativecommons.org/licenses/by-sa/3.0/	</v>
    </spb>
    <spb s="0">
      <v xml:space="preserve">Wikipedia	Wikipedia	Wikipedia	</v>
      <v xml:space="preserve">CC-BY-SA	CC-BY-SA	CC-BY-SA	</v>
      <v xml:space="preserve">http://en.wikipedia.org/wiki/Preston,_Lancashire	http://sv.wikipedia.org/wiki/Prestön	https://en.wikipedia.org/wiki/Preston,_Lancashire	</v>
      <v xml:space="preserve">http://creativecommons.org/licenses/by-sa/3.0/	http://creativecommons.org/licenses/by-sa/3.0/	http://creativecommons.org/licenses/by-sa/3.0/	</v>
    </spb>
    <spb s="0">
      <v xml:space="preserve">Wikipedia	Wikipedia	</v>
      <v xml:space="preserve">CC-BY-SA	CC-BY-SA	</v>
      <v xml:space="preserve">http://en.wikipedia.org/wiki/Preston,_Lancashire	http://es.wikipedia.org/wiki/Preston	</v>
      <v xml:space="preserve">http://creativecommons.org/licenses/by-sa/3.0/	http://creativecommons.org/licenses/by-sa/3.0/	</v>
    </spb>
    <spb s="10">
      <v>161</v>
      <v>161</v>
      <v>161</v>
      <v>161</v>
      <v>161</v>
      <v>161</v>
      <v>162</v>
      <v>163</v>
      <v>164</v>
    </spb>
    <spb s="11">
      <v>2008-06</v>
    </spb>
    <spb s="0">
      <v xml:space="preserve">Wikipedia	</v>
      <v xml:space="preserve">Public domain	</v>
      <v xml:space="preserve">http://es.wikipedia.org/wiki/Preston	</v>
      <v xml:space="preserve">http://en.wikipedia.org/wiki/Public_domain	</v>
    </spb>
    <spb s="0">
      <v xml:space="preserve">Wikipedia	Wikipedia	</v>
      <v xml:space="preserve">CC-BY-SA	CC-BY-SA	</v>
      <v xml:space="preserve">http://en.wikipedia.org/wiki/Tamworth,_Staffordshire	http://es.wikipedia.org/wiki/Tamworth	</v>
      <v xml:space="preserve">http://creativecommons.org/licenses/by-sa/3.0/	http://creativecommons.org/licenses/by-sa/3.0/	</v>
    </spb>
    <spb s="0">
      <v xml:space="preserve">Wikipedia	</v>
      <v xml:space="preserve">CC-BY-SA	</v>
      <v xml:space="preserve">http://en.wikipedia.org/wiki/Tamworth,_Staffordshire	</v>
      <v xml:space="preserve">http://creativecommons.org/licenses/by-sa/3.0/	</v>
    </spb>
    <spb s="0">
      <v xml:space="preserve">Wikipedia	Wikipedia	</v>
      <v xml:space="preserve">CC-BY-SA	CC-BY-SA	</v>
      <v xml:space="preserve">http://en.wikipedia.org/wiki/Tamworth,_Staffordshire	https://en.wikipedia.org/wiki/Tamworth,_Staffordshire	</v>
      <v xml:space="preserve">http://creativecommons.org/licenses/by-sa/3.0/	http://creativecommons.org/licenses/by-sa/3.0/	</v>
    </spb>
    <spb s="0">
      <v xml:space="preserve">Wikipedia	Wikipedia	Wikipedia	Wikipedia	</v>
      <v xml:space="preserve">CC-BY-SA	CC-BY-SA	CC-BY-SA	CC-BY-SA	</v>
      <v xml:space="preserve">http://en.wikipedia.org/wiki/Tamworth,_Staffordshire	http://es.wikipedia.org/wiki/Tamworth	http://en.wikipedia.org/wiki/The_Egg_(roundabout)	https://en.wikipedia.org/wiki/Tamworth,_Staffordshire	</v>
      <v xml:space="preserve">http://creativecommons.org/licenses/by-sa/3.0/	http://creativecommons.org/licenses/by-sa/3.0/	http://creativecommons.org/licenses/by-sa/3.0/	http://creativecommons.org/licenses/by-sa/3.0/	</v>
    </spb>
    <spb s="25">
      <v>168</v>
      <v>169</v>
      <v>168</v>
      <v>168</v>
      <v>169</v>
      <v>169</v>
      <v>170</v>
      <v>171</v>
      <v>168</v>
    </spb>
    <spb s="2">
      <v>13</v>
      <v>Name</v>
      <v>LearnMoreOnLink</v>
    </spb>
    <spb s="0">
      <v xml:space="preserve">Wikipedia	</v>
      <v xml:space="preserve">CC BY-SA 2.0	</v>
      <v xml:space="preserve">http://zh.wikipedia.org/wiki/塔姆沃思	</v>
      <v xml:space="preserve">https://creativecommons.org/licenses/by-sa/2.0	</v>
    </spb>
    <spb s="0">
      <v xml:space="preserve">Wikipedia	Wikipedia	</v>
      <v xml:space="preserve">CC-BY-SA	CC-BY-SA	</v>
      <v xml:space="preserve">http://en.wikipedia.org/wiki/Munich	http://fr.wikipedia.org/wiki/Munich	</v>
      <v xml:space="preserve">http://creativecommons.org/licenses/by-sa/3.0/	http://creativecommons.org/licenses/by-sa/3.0/	</v>
    </spb>
    <spb s="0">
      <v xml:space="preserve">Wikipedia	Youtube	Wikipedia	Sec	</v>
      <v xml:space="preserve">CC-BY-SA		CC-BY-SA		</v>
      <v xml:space="preserve">http://en.wikipedia.org/wiki/Munich	https://www.youtube.com/user/MUENCHENdeVIDEOS	https://en.wikipedia.org/wiki/Munich	https://www.sec.gov/cgi-bin/browse-edgar?action=getcompany&amp;CIK=0001897388	</v>
      <v xml:space="preserve">http://creativecommons.org/licenses/by-sa/3.0/		http://creativecommons.org/licenses/by-sa/3.0/		</v>
    </spb>
    <spb s="0">
      <v xml:space="preserve">Wikipedia	</v>
      <v xml:space="preserve">CC-BY-SA	</v>
      <v xml:space="preserve">http://en.wikipedia.org/wiki/Munich	</v>
      <v xml:space="preserve">http://creativecommons.org/licenses/by-sa/3.0/	</v>
    </spb>
    <spb s="26">
      <v>175</v>
      <v>176</v>
      <v>176</v>
      <v>177</v>
      <v>176</v>
    </spb>
    <spb s="2">
      <v>14</v>
      <v>Name</v>
      <v>LearnMoreOnLink</v>
    </spb>
    <spb s="8">
      <v>square km</v>
      <v>2020</v>
    </spb>
    <spb s="0">
      <v xml:space="preserve">Wikipedia	</v>
      <v xml:space="preserve">Public domain	</v>
      <v xml:space="preserve">http://it.wikipedia.org/wiki/Monaco_di_Baviera	</v>
      <v xml:space="preserve">http://en.wikipedia.org/wiki/Public_domain	</v>
    </spb>
    <spb s="0">
      <v xml:space="preserve">Wikipedia	</v>
      <v xml:space="preserve">CC-BY-SA	</v>
      <v xml:space="preserve">http://en.wikipedia.org/wiki/Guildford	</v>
      <v xml:space="preserve">http://creativecommons.org/licenses/by-sa/3.0/	</v>
    </spb>
    <spb s="0">
      <v xml:space="preserve">Wikipedia	Wikipedia	Wikipedia	</v>
      <v xml:space="preserve">CC-BY-SA	CC-BY-SA	CC-BY-SA	</v>
      <v xml:space="preserve">http://en.wikipedia.org/wiki/Guildford	http://en.wikipedia.org/wiki/Borough_of_Guildford	https://en.wikipedia.org/wiki/Guildford	</v>
      <v xml:space="preserve">http://creativecommons.org/licenses/by-sa/3.0/	http://creativecommons.org/licenses/by-sa/3.0/	http://creativecommons.org/licenses/by-sa/3.0/	</v>
    </spb>
    <spb s="0">
      <v xml:space="preserve">Wikipedia	Wikipedia	Wikipedia	</v>
      <v xml:space="preserve">CC-BY-SA	CC-BY-SA	CC-BY-SA	</v>
      <v xml:space="preserve">http://en.wikipedia.org/wiki/Guildford	http://es.wikipedia.org/wiki/Guildford	http://en.wikipedia.org/wiki/Borough_of_Guildford	</v>
      <v xml:space="preserve">http://creativecommons.org/licenses/by-sa/3.0/	http://creativecommons.org/licenses/by-sa/3.0/	http://creativecommons.org/licenses/by-sa/3.0/	</v>
    </spb>
    <spb s="10">
      <v>182</v>
      <v>182</v>
      <v>182</v>
      <v>182</v>
      <v>182</v>
      <v>182</v>
      <v>183</v>
      <v>183</v>
      <v>184</v>
    </spb>
    <spb s="0">
      <v xml:space="preserve">Wikipedia	</v>
      <v xml:space="preserve">CC BY-SA 3.0	</v>
      <v xml:space="preserve">http://pt.wikipedia.org/wiki/Guildford	</v>
      <v xml:space="preserve">https://creativecommons.org/licenses/by-sa/3.0	</v>
    </spb>
    <spb s="0">
      <v xml:space="preserve">Wikipedia	</v>
      <v xml:space="preserve">CC-BY-SA	</v>
      <v xml:space="preserve">http://en.wikipedia.org/wiki/Newton-le-Willows	</v>
      <v xml:space="preserve">http://creativecommons.org/licenses/by-sa/3.0/	</v>
    </spb>
    <spb s="0">
      <v xml:space="preserve">Wikipedia	Wikipedia	</v>
      <v xml:space="preserve">CC-BY-SA	CC-BY-SA	</v>
      <v xml:space="preserve">http://en.wikipedia.org/wiki/Newton-le-Willows	http://es.wikipedia.org/wiki/Newton-le-Willows	</v>
      <v xml:space="preserve">http://creativecommons.org/licenses/by-sa/3.0/	http://creativecommons.org/licenses/by-sa/3.0/	</v>
    </spb>
    <spb s="10">
      <v>187</v>
      <v>187</v>
      <v>187</v>
      <v>187</v>
      <v>187</v>
      <v>187</v>
      <v>187</v>
      <v>187</v>
      <v>188</v>
    </spb>
    <spb s="0">
      <v xml:space="preserve">Wikipedia	</v>
      <v xml:space="preserve">CC-BY-SA-3.0	</v>
      <v xml:space="preserve">http://es.wikipedia.org/wiki/Newton-le-Willows	</v>
      <v xml:space="preserve">http://creativecommons.org/licenses/by-sa/3.0/	</v>
    </spb>
    <spb s="0">
      <v xml:space="preserve">Wikipedia	</v>
      <v xml:space="preserve">CC-BY-SA	</v>
      <v xml:space="preserve">http://en.wikipedia.org/wiki/Haifa	</v>
      <v xml:space="preserve">http://creativecommons.org/licenses/by-sa/3.0/	</v>
    </spb>
    <spb s="0">
      <v xml:space="preserve">Wikipedia	Sec	Weathertrends360	</v>
      <v xml:space="preserve">CC-BY-SA			</v>
      <v xml:space="preserve">http://en.wikipedia.org/wiki/Haifa	https://www.sec.gov/cgi-bin/browse-edgar?action=getcompany&amp;CIK=0001755906	https://www.weathertrends360.com/	</v>
      <v xml:space="preserve">http://creativecommons.org/licenses/by-sa/3.0/			</v>
    </spb>
    <spb s="0">
      <v xml:space="preserve">Wikipedia	Wikipedia	Sec	</v>
      <v xml:space="preserve">CC-BY-SA	CC-BY-SA		</v>
      <v xml:space="preserve">http://en.wikipedia.org/wiki/Haifa	https://en.wikipedia.org/wiki/Haifa	https://www.sec.gov/cgi-bin/browse-edgar?action=getcompany&amp;CIK=0001755906	</v>
      <v xml:space="preserve">http://creativecommons.org/licenses/by-sa/3.0/	http://creativecommons.org/licenses/by-sa/3.0/		</v>
    </spb>
    <spb s="0">
      <v xml:space="preserve">Wikipedia	Wikipedia	</v>
      <v xml:space="preserve">CC-BY-SA	CC-BY-SA	</v>
      <v xml:space="preserve">http://en.wikipedia.org/wiki/Haifa	http://es.wikipedia.org/wiki/Haifa	</v>
      <v xml:space="preserve">http://creativecommons.org/licenses/by-sa/3.0/	http://creativecommons.org/licenses/by-sa/3.0/	</v>
    </spb>
    <spb s="13">
      <v>191</v>
      <v>192</v>
      <v>191</v>
      <v>192</v>
      <v>191</v>
      <v>193</v>
      <v>194</v>
    </spb>
    <spb s="8">
      <v>square km</v>
      <v>2010</v>
    </spb>
    <spb s="0">
      <v xml:space="preserve">Wikipedia	</v>
      <v xml:space="preserve">CC-BY-SA	</v>
      <v xml:space="preserve">http://en.wikipedia.org/wiki/Manchester	</v>
      <v xml:space="preserve">http://creativecommons.org/licenses/by-sa/3.0/	</v>
    </spb>
    <spb s="0">
      <v xml:space="preserve">Wikipedia	Sec	Weathertrends360	</v>
      <v xml:space="preserve">CC-BY-SA			</v>
      <v xml:space="preserve">http://en.wikipedia.org/wiki/Manchester	https://www.sec.gov/cgi-bin/browse-edgar?action=getcompany&amp;CIK=0001864448	https://www.weathertrends360.com/	</v>
      <v xml:space="preserve">http://creativecommons.org/licenses/by-sa/3.0/			</v>
    </spb>
    <spb s="0">
      <v xml:space="preserve">Wikipedia	Wikipedia	Sec	</v>
      <v xml:space="preserve">CC-BY-SA	CC-BY-SA		</v>
      <v xml:space="preserve">http://en.wikipedia.org/wiki/Manchester	https://en.wikipedia.org/wiki/Manchester	https://www.sec.gov/cgi-bin/browse-edgar?action=getcompany&amp;CIK=0001864448	</v>
      <v xml:space="preserve">http://creativecommons.org/licenses/by-sa/3.0/	http://creativecommons.org/licenses/by-sa/3.0/		</v>
    </spb>
    <spb s="0">
      <v xml:space="preserve">Wikipedia	Wikidata	Wikipedia	</v>
      <v xml:space="preserve">CC-BY-SA		CC-BY-SA	</v>
      <v xml:space="preserve">http://en.wikipedia.org/wiki/Manchester	https://www.wikidata.org/wiki/Q39087664	https://en.wikipedia.org/wiki/Manchester	</v>
      <v xml:space="preserve">http://creativecommons.org/licenses/by-sa/3.0/		http://creativecommons.org/licenses/by-sa/3.0/	</v>
    </spb>
    <spb s="27">
      <v>197</v>
      <v>198</v>
      <v>198</v>
      <v>197</v>
      <v>199</v>
      <v>200</v>
      <v>197</v>
    </spb>
    <spb s="2">
      <v>15</v>
      <v>Name</v>
      <v>LearnMoreOnLink</v>
    </spb>
  </spbData>
</supportingPropertyBags>
</file>

<file path=xl/richData/rdsupportingpropertybagstructure.xml><?xml version="1.0" encoding="utf-8"?>
<spbStructures xmlns="http://schemas.microsoft.com/office/spreadsheetml/2017/richdata2" count="28">
  <s>
    <k n="SourceText" t="s"/>
    <k n="LicenseText" t="s"/>
    <k n="SourceAddress" t="s"/>
    <k n="LicenseAddress" t="s"/>
  </s>
  <s>
    <k n="Area" t="spb"/>
    <k n="Name" t="spb"/>
    <k n="Population" t="spb"/>
    <k n="UniqueName" t="spb"/>
    <k n="Description" t="spb"/>
    <k n="Abbreviation" t="spb"/>
    <k n="Country/region"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Area" t="s"/>
    <k n="Population" t="s"/>
  </s>
  <s>
    <k n="_Self" t="i"/>
  </s>
  <s>
    <k n="Name" t="spb"/>
    <k n="Latitude" t="spb"/>
    <k n="Longitude" t="spb"/>
    <k n="Population" t="spb"/>
    <k n="UniqueName" t="spb"/>
    <k n="Description" t="spb"/>
    <k n="Country/region" t="spb"/>
    <k n="Admin Division 1 (State/province/other)" t="spb"/>
    <k n="Admin Division 2 (County/district/other)" t="spb"/>
  </s>
  <s>
    <k n="Population" t="s"/>
  </s>
  <s>
    <k n="Area" t="spb"/>
    <k n="Name" t="spb"/>
    <k n="Population" t="spb"/>
    <k n="UniqueName" t="spb"/>
    <k n="Description" t="spb"/>
    <k n="Country/region" t="spb"/>
    <k n="Admin Division 1 (State/province/other)" t="spb"/>
    <k n="Admin Division 2 (County/district/other)" t="spb"/>
  </s>
  <s>
    <k n="Area" t="spb"/>
    <k n="Name" t="spb"/>
    <k n="Population" t="spb"/>
    <k n="UniqueName" t="spb"/>
    <k n="Description" t="spb"/>
    <k n="Country/region" t="spb"/>
    <k n="Admin Division 1 (State/province/other)" t="spb"/>
  </s>
  <s>
    <k n="Name" t="i"/>
    <k n="Description" t="i"/>
  </s>
  <s>
    <k n="Area" t="spb"/>
    <k n="Name" t="spb"/>
    <k n="Population" t="spb"/>
    <k n="UniqueName" t="spb"/>
    <k n="Description" t="spb"/>
    <k n="Country/region" t="spb"/>
  </s>
  <s>
    <k n="Area" t="spb"/>
    <k n="Name" t="spb"/>
    <k n="Latitude" t="spb"/>
    <k n="Longitude" t="spb"/>
    <k n="Population" t="spb"/>
    <k n="UniqueName" t="spb"/>
    <k n="Description" t="spb"/>
    <k n="Country/region" t="spb"/>
    <k n="Admin Division 1 (State/province/other)" t="spb"/>
    <k n="Admin Division 2 (County/district/other)" t="spb"/>
  </s>
  <s>
    <k n="Name" t="spb"/>
    <k n="Population" t="spb"/>
    <k n="UniqueName" t="spb"/>
    <k n="Description" t="spb"/>
    <k n="Country/region" t="spb"/>
    <k n="Admin Division 1 (State/province/other)" t="spb"/>
    <k n="Admin Division 2 (County/district/other)" t="spb"/>
  </s>
  <s>
    <k n="Area" t="spb"/>
    <k n="Name" t="spb"/>
    <k n="UniqueName" t="spb"/>
    <k n="Description" t="spb"/>
    <k n="Country/region" t="spb"/>
    <k n="Admin Division 1 (State/province/other)" t="spb"/>
  </s>
  <s>
    <k n="UniqueName" t="spb"/>
    <k n="VDPID/VSID" t="spb"/>
    <k n="LearnMoreOnLink" t="spb"/>
  </s>
  <s>
    <k n="Name" t="i"/>
  </s>
  <s>
    <k n="Area" t="spb"/>
    <k n="Name" t="spb"/>
    <k n="Latitude" t="spb"/>
    <k n="Longitude" t="spb"/>
    <k n="Population" t="spb"/>
    <k n="UniqueName" t="spb"/>
    <k n="Description" t="spb"/>
    <k n="Country/region" t="spb"/>
    <k n="Admin Division 1 (State/province/other)" t="spb"/>
  </s>
  <s>
    <k n="Area" t="s"/>
  </s>
  <s>
    <k n="CPI" t="spb"/>
    <k n="GDP" t="spb"/>
    <k n="Area" t="spb"/>
    <k n="Name" t="spb"/>
    <k n="Birth rate" t="spb"/>
    <k n="Population" t="spb"/>
    <k n="UniqueName" t="spb"/>
    <k n="Description" t="spb"/>
    <k n="Abbreviation" t="spb"/>
    <k n="Calling code" t="spb"/>
    <k n="Minimum wage" t="spb"/>
    <k n="Official name" t="spb"/>
    <k n="CPI Change (%)" t="spb"/>
    <k n="Fertility rate" t="spb"/>
    <k n="Gasoline price" t="spb"/>
    <k n="Total tax rate" t="spb"/>
    <k n="Life expectancy" t="spb"/>
    <k n="National anthem" t="spb"/>
    <k n="Urban population" t="spb"/>
    <k n="Unemployment rate" t="spb"/>
    <k n="Capital/Major City" t="spb"/>
    <k n="Agricultural land (%)" t="spb"/>
    <k n="Physicians per thousand" t="spb"/>
    <k n="Carbon dioxide emissions" t="spb"/>
    <k n="Electric power consumption" t="spb"/>
    <k n="Fossil fuel energy consumption" t="spb"/>
    <k n="Market cap of listed companies"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Urban population" t="s"/>
    <k n="Unemployment rate" t="s"/>
    <k n="Agricultural land (%)" t="s"/>
    <k n="Physicians per thousand" t="s"/>
    <k n="Carbon dioxide emissions" t="s"/>
    <k n="Electric power consumption" t="s"/>
    <k n="Fossil fuel energy consumption" t="s"/>
    <k n="Market cap of listed companies" t="s"/>
    <k n="Gross primary education enrollment (%)" t="s"/>
    <k n="Gross tertiary education enrollment (%)" t="s"/>
    <k n="Population: Labor force participation (%)" t="s"/>
  </s>
  <s>
    <k n="Area" t="spb"/>
    <k n="Name" t="spb"/>
    <k n="Latitude" t="spb"/>
    <k n="Longitude" t="spb"/>
    <k n="UniqueName" t="spb"/>
    <k n="Description" t="spb"/>
    <k n="Country/region" t="spb"/>
    <k n="Admin Division 1 (State/province/other)" t="spb"/>
    <k n="Admin Division 2 (County/district/other)" t="spb"/>
  </s>
  <s>
    <k n="Area" t="spb"/>
    <k n="Name" t="spb"/>
    <k n="UniqueName" t="spb"/>
    <k n="Description" t="spb"/>
    <k n="Country/region" t="spb"/>
  </s>
  <s>
    <k n="Area" t="spb"/>
    <k n="Name" t="spb"/>
    <k n="UniqueName" t="spb"/>
    <k n="Description" t="spb"/>
    <k n="Country/region" t="spb"/>
    <k n="Admin Division 1 (State/province/other)" t="spb"/>
    <k n="Admin Division 2 (County/district/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0">
    <x:dxf>
      <x:numFmt numFmtId="3" formatCode="#,##0"/>
    </x:dxf>
    <x:dxf>
      <x:numFmt numFmtId="168" formatCode="0.0000"/>
    </x:dxf>
    <x:dxf>
      <x:numFmt numFmtId="167" formatCode="0.0%"/>
    </x:dxf>
    <x:dxf>
      <x:numFmt numFmtId="2" formatCode="0.00"/>
    </x:dxf>
    <x:dxf>
      <x:numFmt numFmtId="1" formatCode="0"/>
    </x:dxf>
    <x:dxf>
      <x:numFmt numFmtId="4" formatCode="#,##0.00"/>
    </x:dxf>
    <x:dxf>
      <x:numFmt numFmtId="166" formatCode="0.0"/>
    </x:dxf>
    <x:dxf>
      <x:numFmt numFmtId="165" formatCode="_([$$-409]* #,##0.00_);_([$$-409]* \(#,##0.00\);_([$$-409]* &quot;-&quot;??_);_(@_)"/>
    </x:dxf>
    <x:dxf>
      <x:numFmt numFmtId="164" formatCode="_([$$-409]* #,##0_);_([$$-409]* \(#,##0\);_([$$-409]* &quot;-&quot;_);_(@_)"/>
    </x:dxf>
    <x:dxf>
      <x:numFmt numFmtId="14" formatCode="0.00%"/>
    </x:dxf>
  </dxfs>
  <richProperties>
    <rPr n="IsTitleField" t="b"/>
    <rPr n="IsHeroField" t="b"/>
    <rPr n="RequiresInlineAttribution" t="b"/>
  </richProperties>
  <richStyles>
    <rSty>
      <rpv i="0">1</rpv>
    </rSty>
    <rSty>
      <rpv i="1">1</rpv>
    </rSty>
    <rSty>
      <rpv i="2">1</rpv>
    </rSty>
    <rSty dxfid="0"/>
    <rSty dxfid="1"/>
    <rSty dxfid="2"/>
    <rSty dxfid="3"/>
    <rSty dxfid="4"/>
    <rSty dxfid="5"/>
    <rSty dxfid="6"/>
    <rSty dxfid="7"/>
    <rSty dxfid="8"/>
    <rSty dxfid="9"/>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4"/>
  <sheetViews>
    <sheetView zoomScaleNormal="100" workbookViewId="0">
      <pane xSplit="1" ySplit="1" topLeftCell="E2" activePane="bottomRight" state="frozen"/>
      <selection pane="topRight" activeCell="B1" sqref="B1"/>
      <selection pane="bottomLeft" activeCell="A3" sqref="A3"/>
      <selection pane="bottomRight" activeCell="P10" sqref="P10"/>
    </sheetView>
  </sheetViews>
  <sheetFormatPr defaultColWidth="13.42578125" defaultRowHeight="15" x14ac:dyDescent="0.25"/>
  <cols>
    <col min="1" max="1" width="14.85546875" style="3" customWidth="1"/>
    <col min="2" max="3" width="13.42578125" style="3"/>
    <col min="4" max="4" width="18.140625" style="3" customWidth="1"/>
    <col min="5" max="5" width="13.42578125" style="3"/>
    <col min="6" max="7" width="13.42578125" style="16"/>
    <col min="8" max="10" width="13.42578125" style="3"/>
    <col min="11" max="14" width="13.42578125" style="4"/>
    <col min="15" max="16" width="13.42578125" style="17"/>
    <col min="17" max="17" width="13.42578125" style="4"/>
    <col min="18" max="16384" width="13.42578125" style="3"/>
  </cols>
  <sheetData>
    <row r="1" spans="1:19" s="1" customFormat="1" ht="30" x14ac:dyDescent="0.25">
      <c r="A1" s="1" t="s">
        <v>0</v>
      </c>
      <c r="B1" s="1" t="s">
        <v>1</v>
      </c>
      <c r="C1" s="1" t="s">
        <v>2</v>
      </c>
      <c r="D1" s="1" t="s">
        <v>81</v>
      </c>
      <c r="E1" s="1" t="s">
        <v>3</v>
      </c>
      <c r="F1" s="15" t="s">
        <v>122</v>
      </c>
      <c r="G1" s="15" t="s">
        <v>123</v>
      </c>
      <c r="H1" s="1" t="s">
        <v>87</v>
      </c>
      <c r="I1" s="1" t="s">
        <v>4</v>
      </c>
      <c r="J1" s="1" t="s">
        <v>5</v>
      </c>
      <c r="K1" s="2" t="s">
        <v>6</v>
      </c>
      <c r="L1" s="2" t="s">
        <v>96</v>
      </c>
      <c r="M1" s="2" t="s">
        <v>107</v>
      </c>
      <c r="N1" s="2" t="s">
        <v>108</v>
      </c>
      <c r="O1" s="15" t="s">
        <v>122</v>
      </c>
      <c r="P1" s="15" t="s">
        <v>123</v>
      </c>
      <c r="Q1" s="2" t="s">
        <v>109</v>
      </c>
      <c r="R1" s="1" t="s">
        <v>11</v>
      </c>
      <c r="S1" s="1" t="s">
        <v>120</v>
      </c>
    </row>
    <row r="2" spans="1:19" x14ac:dyDescent="0.25">
      <c r="A2" s="3" t="s">
        <v>42</v>
      </c>
      <c r="B2" s="3">
        <v>27501</v>
      </c>
      <c r="C2" s="8">
        <v>18354</v>
      </c>
      <c r="D2" s="8" t="s">
        <v>33</v>
      </c>
      <c r="E2" s="3" t="e" vm="1">
        <v>#VALUE!</v>
      </c>
      <c r="F2" s="16">
        <v>50.066699999999997</v>
      </c>
      <c r="G2" s="16">
        <v>14.466100000000001</v>
      </c>
      <c r="H2" s="3" t="s">
        <v>86</v>
      </c>
      <c r="I2" s="3" t="s">
        <v>29</v>
      </c>
      <c r="J2" s="3" t="s">
        <v>20</v>
      </c>
      <c r="K2" s="4">
        <v>48</v>
      </c>
      <c r="L2" s="4" t="s">
        <v>97</v>
      </c>
      <c r="M2" s="4" t="s">
        <v>26</v>
      </c>
      <c r="N2" s="4" t="e" vm="2">
        <v>#VALUE!</v>
      </c>
      <c r="O2" s="18" cm="1" vm="3">
        <f t="array" ref="O2">_FV(N2,"Latitude")</f>
        <v>52.6374</v>
      </c>
      <c r="P2" s="18" cm="1" vm="4">
        <f t="array" ref="P2">_FV(N2,"Longitude")</f>
        <v>-2.4487999999999999</v>
      </c>
      <c r="R2" s="8">
        <v>32</v>
      </c>
      <c r="S2" s="3">
        <v>0</v>
      </c>
    </row>
    <row r="3" spans="1:19" x14ac:dyDescent="0.25">
      <c r="A3" s="3" t="s">
        <v>43</v>
      </c>
      <c r="B3" s="3">
        <v>27512</v>
      </c>
      <c r="C3" s="8">
        <v>18354</v>
      </c>
      <c r="D3" s="8" t="s">
        <v>26</v>
      </c>
      <c r="E3" s="3" t="e" vm="5">
        <v>#VALUE!</v>
      </c>
      <c r="F3" s="16" cm="1" vm="6">
        <f t="array" ref="F3">_FV(E3,"Latitude")</f>
        <v>51.500152399999997</v>
      </c>
      <c r="G3" s="16" cm="1" vm="7">
        <f t="array" ref="G3">_FV(E3,"Longitude")</f>
        <v>-0.12623619999999999</v>
      </c>
      <c r="H3" s="3" t="s">
        <v>15</v>
      </c>
      <c r="I3" s="3" t="s">
        <v>12</v>
      </c>
      <c r="J3" s="3" t="s">
        <v>17</v>
      </c>
      <c r="M3" s="4" t="s">
        <v>26</v>
      </c>
      <c r="N3" s="4" t="e" vm="5">
        <v>#VALUE!</v>
      </c>
      <c r="O3" s="18" cm="1" vm="6">
        <f t="array" ref="O3">_FV(N3,"Latitude")</f>
        <v>51.500152399999997</v>
      </c>
      <c r="P3" s="18" cm="1" vm="7">
        <f t="array" ref="P3">_FV(N3,"Longitude")</f>
        <v>-0.12623619999999999</v>
      </c>
      <c r="Q3" s="4" t="s">
        <v>111</v>
      </c>
      <c r="R3" s="8">
        <v>18296</v>
      </c>
      <c r="S3" s="3">
        <v>0</v>
      </c>
    </row>
    <row r="4" spans="1:19" x14ac:dyDescent="0.25">
      <c r="A4" s="3" t="s">
        <v>44</v>
      </c>
      <c r="B4" s="3">
        <v>27504</v>
      </c>
      <c r="C4" s="8">
        <v>18291</v>
      </c>
      <c r="D4" s="8" t="s">
        <v>83</v>
      </c>
      <c r="E4" s="3" t="e" vm="8">
        <v>#VALUE!</v>
      </c>
      <c r="F4" s="16" cm="1" vm="9">
        <f t="array" ref="F4">_FV(E4,"Latitude")</f>
        <v>22.565573400000002</v>
      </c>
      <c r="G4" s="16" cm="1" vm="10">
        <f t="array" ref="G4">_FV(E4,"Longitude")</f>
        <v>88.370215200000004</v>
      </c>
      <c r="H4" s="3" t="s">
        <v>16</v>
      </c>
      <c r="I4" s="3" t="s">
        <v>32</v>
      </c>
      <c r="J4" s="3" t="s">
        <v>17</v>
      </c>
      <c r="K4" s="4">
        <v>22</v>
      </c>
      <c r="L4" s="4" t="s">
        <v>98</v>
      </c>
      <c r="M4" s="4" t="s">
        <v>26</v>
      </c>
      <c r="N4" s="4" t="e" vm="5">
        <v>#VALUE!</v>
      </c>
      <c r="O4" s="18" cm="1" vm="6">
        <f t="array" ref="O4">_FV(N4,"Latitude")</f>
        <v>51.500152399999997</v>
      </c>
      <c r="P4" s="18" cm="1" vm="7">
        <f t="array" ref="P4">_FV(N4,"Longitude")</f>
        <v>-0.12623619999999999</v>
      </c>
      <c r="Q4" s="4" t="s">
        <v>111</v>
      </c>
      <c r="R4" s="8">
        <v>18310</v>
      </c>
      <c r="S4" s="3">
        <v>0</v>
      </c>
    </row>
    <row r="5" spans="1:19" x14ac:dyDescent="0.25">
      <c r="A5" s="3" t="s">
        <v>45</v>
      </c>
      <c r="B5" s="3">
        <v>27486</v>
      </c>
      <c r="C5" s="8">
        <v>18354</v>
      </c>
      <c r="D5" s="8" t="s">
        <v>26</v>
      </c>
      <c r="E5" s="3" t="e" vm="5">
        <v>#VALUE!</v>
      </c>
      <c r="F5" s="16" cm="1" vm="6">
        <f t="array" ref="F5">_FV(E5,"Latitude")</f>
        <v>51.500152399999997</v>
      </c>
      <c r="G5" s="16" cm="1" vm="7">
        <f t="array" ref="G5">_FV(E5,"Longitude")</f>
        <v>-0.12623619999999999</v>
      </c>
      <c r="H5" s="3" t="s">
        <v>83</v>
      </c>
      <c r="I5" s="3" t="s">
        <v>19</v>
      </c>
      <c r="J5" s="3" t="s">
        <v>20</v>
      </c>
      <c r="K5" s="4">
        <v>36</v>
      </c>
      <c r="L5" s="4" t="s">
        <v>99</v>
      </c>
      <c r="M5" s="4" t="s">
        <v>26</v>
      </c>
      <c r="N5" s="4" t="e" vm="5">
        <v>#VALUE!</v>
      </c>
      <c r="O5" s="18" cm="1" vm="6">
        <f t="array" ref="O5">_FV(N5,"Latitude")</f>
        <v>51.500152399999997</v>
      </c>
      <c r="P5" s="18" cm="1" vm="7">
        <f t="array" ref="P5">_FV(N5,"Longitude")</f>
        <v>-0.12623619999999999</v>
      </c>
      <c r="Q5" s="4" t="s">
        <v>111</v>
      </c>
      <c r="R5" s="8">
        <v>18361</v>
      </c>
      <c r="S5" s="3">
        <v>1</v>
      </c>
    </row>
    <row r="6" spans="1:19" ht="45" x14ac:dyDescent="0.25">
      <c r="A6" s="3" t="s">
        <v>46</v>
      </c>
      <c r="B6" s="3">
        <v>27511</v>
      </c>
      <c r="C6" s="8">
        <v>18309</v>
      </c>
      <c r="D6" s="8" t="s">
        <v>84</v>
      </c>
      <c r="E6" s="3" t="e" vm="11">
        <v>#VALUE!</v>
      </c>
      <c r="F6" s="16" cm="1" vm="12">
        <f t="array" ref="F6">_FV(E6,"Latitude")</f>
        <v>50.836024999999999</v>
      </c>
      <c r="G6" s="16" cm="1" vm="13">
        <f t="array" ref="G6">_FV(E6,"Longitude")</f>
        <v>4.3707050000000001</v>
      </c>
      <c r="H6" s="3" t="s">
        <v>88</v>
      </c>
      <c r="I6" s="3" t="s">
        <v>37</v>
      </c>
      <c r="J6" s="3" t="s">
        <v>38</v>
      </c>
      <c r="K6" s="4">
        <v>20</v>
      </c>
      <c r="L6" s="4" t="s">
        <v>97</v>
      </c>
      <c r="M6" s="4" t="s">
        <v>26</v>
      </c>
      <c r="N6" s="4" t="e" vm="14">
        <v>#VALUE!</v>
      </c>
      <c r="O6" s="18" cm="1" vm="15">
        <f t="array" ref="O6">_FV(N6,"Latitude")</f>
        <v>53.4</v>
      </c>
      <c r="P6" s="18" cm="1" vm="16">
        <f t="array" ref="P6">_FV(N6,"Longitude")</f>
        <v>-3</v>
      </c>
      <c r="Q6" s="4" t="s">
        <v>112</v>
      </c>
      <c r="R6" s="8">
        <v>18304</v>
      </c>
      <c r="S6" s="3">
        <v>0</v>
      </c>
    </row>
    <row r="7" spans="1:19" x14ac:dyDescent="0.25">
      <c r="A7" s="3" t="s">
        <v>47</v>
      </c>
      <c r="B7" s="3">
        <v>27491</v>
      </c>
      <c r="C7" s="8">
        <v>18290</v>
      </c>
      <c r="D7" s="8" t="s">
        <v>26</v>
      </c>
      <c r="E7" s="3" t="e" vm="5">
        <v>#VALUE!</v>
      </c>
      <c r="F7" s="16" cm="1" vm="6">
        <f t="array" ref="F7">_FV(E7,"Latitude")</f>
        <v>51.500152399999997</v>
      </c>
      <c r="G7" s="16" cm="1" vm="7">
        <f t="array" ref="G7">_FV(E7,"Longitude")</f>
        <v>-0.12623619999999999</v>
      </c>
      <c r="J7" s="3" t="s">
        <v>24</v>
      </c>
      <c r="L7" s="4" t="s">
        <v>97</v>
      </c>
      <c r="O7" s="18">
        <v>0</v>
      </c>
      <c r="P7" s="18">
        <v>0</v>
      </c>
      <c r="R7" s="8">
        <v>18363</v>
      </c>
      <c r="S7" s="3">
        <v>0</v>
      </c>
    </row>
    <row r="8" spans="1:19" x14ac:dyDescent="0.25">
      <c r="A8" s="3" t="s">
        <v>48</v>
      </c>
      <c r="B8" s="3">
        <v>27485</v>
      </c>
      <c r="C8" s="8">
        <v>1</v>
      </c>
      <c r="D8" s="8" t="s">
        <v>26</v>
      </c>
      <c r="E8" s="3" t="e" vm="17">
        <v>#VALUE!</v>
      </c>
      <c r="F8" s="16" cm="1" vm="18">
        <f t="array" ref="F8">_FV(E8,"Latitude")</f>
        <v>54.895063</v>
      </c>
      <c r="G8" s="16" cm="1" vm="19">
        <f t="array" ref="G8">_FV(E8,"Longitude")</f>
        <v>-2.9335528000000002</v>
      </c>
      <c r="H8" s="3" t="s">
        <v>16</v>
      </c>
      <c r="J8" s="3" t="s">
        <v>17</v>
      </c>
      <c r="K8" s="4">
        <v>37</v>
      </c>
      <c r="M8" s="4" t="s">
        <v>26</v>
      </c>
      <c r="N8" s="4" t="e" vm="5">
        <v>#VALUE!</v>
      </c>
      <c r="O8" s="18" cm="1" vm="6">
        <f t="array" ref="O8">_FV(N8,"Latitude")</f>
        <v>51.500152399999997</v>
      </c>
      <c r="P8" s="18" cm="1" vm="7">
        <f t="array" ref="P8">_FV(N8,"Longitude")</f>
        <v>-0.12623619999999999</v>
      </c>
      <c r="Q8" s="4" t="s">
        <v>111</v>
      </c>
      <c r="R8" s="8">
        <v>18273</v>
      </c>
      <c r="S8" s="3">
        <v>1</v>
      </c>
    </row>
    <row r="9" spans="1:19" x14ac:dyDescent="0.25">
      <c r="A9" s="3" t="s">
        <v>49</v>
      </c>
      <c r="B9" s="3">
        <v>27499</v>
      </c>
      <c r="C9" s="8">
        <v>18350</v>
      </c>
      <c r="D9" s="8" t="s">
        <v>36</v>
      </c>
      <c r="E9" s="3" t="e" vm="20">
        <v>#VALUE!</v>
      </c>
      <c r="F9" s="16" cm="1" vm="21">
        <f t="array" ref="F9">_FV(E9,"Latitude")</f>
        <v>50.110883999999999</v>
      </c>
      <c r="G9" s="16" cm="1" vm="22">
        <f t="array" ref="G9">_FV(E9,"Longitude")</f>
        <v>8.6794922000000003</v>
      </c>
      <c r="H9" s="3" t="s">
        <v>89</v>
      </c>
      <c r="I9" s="3" t="s">
        <v>27</v>
      </c>
      <c r="J9" s="3" t="s">
        <v>20</v>
      </c>
      <c r="K9" s="4">
        <v>31</v>
      </c>
      <c r="O9" s="18">
        <v>0</v>
      </c>
      <c r="P9" s="18">
        <v>0</v>
      </c>
      <c r="R9" s="8">
        <v>18452</v>
      </c>
      <c r="S9" s="3">
        <v>1</v>
      </c>
    </row>
    <row r="10" spans="1:19" ht="45" x14ac:dyDescent="0.25">
      <c r="A10" s="3" t="s">
        <v>50</v>
      </c>
      <c r="B10" s="3">
        <v>27502</v>
      </c>
      <c r="C10" s="8">
        <v>18246</v>
      </c>
      <c r="D10" s="8" t="s">
        <v>85</v>
      </c>
      <c r="E10" s="3" t="e" vm="23">
        <v>#VALUE!</v>
      </c>
      <c r="F10" s="16" cm="1" vm="24">
        <f t="array" ref="F10">_FV(E10,"Latitude")</f>
        <v>48.856895000000002</v>
      </c>
      <c r="G10" s="16" cm="1" vm="25">
        <f t="array" ref="G10">_FV(E10,"Longitude")</f>
        <v>2.3508486999999998</v>
      </c>
      <c r="H10" s="3" t="s">
        <v>16</v>
      </c>
      <c r="J10" s="3" t="s">
        <v>30</v>
      </c>
      <c r="K10" s="4">
        <v>53</v>
      </c>
      <c r="M10" s="4" t="s">
        <v>26</v>
      </c>
      <c r="N10" s="4" t="e" vm="14">
        <v>#VALUE!</v>
      </c>
      <c r="O10" s="18" cm="1" vm="15">
        <f t="array" ref="O10">_FV(N10,"Latitude")</f>
        <v>53.4</v>
      </c>
      <c r="P10" s="18" cm="1" vm="16">
        <f t="array" ref="P10">_FV(N10,"Longitude")</f>
        <v>-3</v>
      </c>
      <c r="Q10" s="4" t="s">
        <v>112</v>
      </c>
      <c r="R10" s="8">
        <v>18273</v>
      </c>
      <c r="S10" s="3">
        <v>2</v>
      </c>
    </row>
    <row r="11" spans="1:19" ht="114" customHeight="1" x14ac:dyDescent="0.25">
      <c r="A11" s="3" t="s">
        <v>51</v>
      </c>
      <c r="B11" s="3">
        <v>27514</v>
      </c>
      <c r="C11" s="8">
        <v>1</v>
      </c>
      <c r="D11" s="8"/>
      <c r="F11" s="16">
        <v>0</v>
      </c>
      <c r="G11" s="16">
        <v>0</v>
      </c>
      <c r="H11" s="3" t="s">
        <v>83</v>
      </c>
      <c r="I11" s="3" t="s">
        <v>19</v>
      </c>
      <c r="J11" s="3" t="s">
        <v>39</v>
      </c>
      <c r="K11" s="4">
        <v>23</v>
      </c>
      <c r="M11" s="4" t="s">
        <v>26</v>
      </c>
      <c r="N11" s="4" t="e" vm="26">
        <v>#VALUE!</v>
      </c>
      <c r="O11" s="18" cm="1" vm="27">
        <f t="array" ref="O11">_FV(N11,"Latitude")</f>
        <v>51.856999999999999</v>
      </c>
      <c r="P11" s="18" cm="1" vm="28">
        <f t="array" ref="P11">_FV(N11,"Longitude")</f>
        <v>1.1639999999999999</v>
      </c>
      <c r="R11" s="8">
        <v>18292</v>
      </c>
      <c r="S11" s="3">
        <v>0</v>
      </c>
    </row>
    <row r="12" spans="1:19" x14ac:dyDescent="0.25">
      <c r="A12" s="3" t="s">
        <v>52</v>
      </c>
      <c r="B12" s="3">
        <v>27496</v>
      </c>
      <c r="C12" s="8">
        <v>18354</v>
      </c>
      <c r="D12" s="8" t="s">
        <v>83</v>
      </c>
      <c r="E12" s="3" t="e" vm="29">
        <v>#VALUE!</v>
      </c>
      <c r="F12" s="16" cm="1" vm="30">
        <f t="array" ref="F12">_FV(E12,"Latitude")</f>
        <v>18.975000000000001</v>
      </c>
      <c r="G12" s="16" cm="1" vm="31">
        <f t="array" ref="G12">_FV(E12,"Longitude")</f>
        <v>72.825833000000003</v>
      </c>
      <c r="O12" s="18">
        <v>0</v>
      </c>
      <c r="P12" s="18">
        <v>0</v>
      </c>
      <c r="R12" s="8">
        <v>32</v>
      </c>
      <c r="S12" s="3">
        <v>0</v>
      </c>
    </row>
    <row r="13" spans="1:19" x14ac:dyDescent="0.25">
      <c r="A13" s="3" t="s">
        <v>53</v>
      </c>
      <c r="B13" s="3">
        <v>27483</v>
      </c>
      <c r="C13" s="8">
        <v>18247</v>
      </c>
      <c r="D13" s="8" t="s">
        <v>86</v>
      </c>
      <c r="E13" s="3" t="e" vm="32">
        <v>#VALUE!</v>
      </c>
      <c r="F13" s="16" cm="1" vm="33">
        <f t="array" ref="F13">_FV(E13,"Latitude")</f>
        <v>55.857999999999997</v>
      </c>
      <c r="G13" s="16" cm="1" vm="34">
        <f t="array" ref="G13">_FV(E13,"Longitude")</f>
        <v>-4.2590000000000003</v>
      </c>
      <c r="H13" s="3" t="s">
        <v>13</v>
      </c>
      <c r="J13" s="3" t="s">
        <v>14</v>
      </c>
      <c r="K13" s="4">
        <v>37</v>
      </c>
      <c r="M13" s="4" t="s">
        <v>26</v>
      </c>
      <c r="N13" s="4" t="e" vm="5">
        <v>#VALUE!</v>
      </c>
      <c r="O13" s="18" cm="1" vm="6">
        <f t="array" ref="O13">_FV(N13,"Latitude")</f>
        <v>51.500152399999997</v>
      </c>
      <c r="P13" s="18" cm="1" vm="7">
        <f t="array" ref="P13">_FV(N13,"Longitude")</f>
        <v>-0.12623619999999999</v>
      </c>
      <c r="R13" s="8">
        <v>18296</v>
      </c>
      <c r="S13" s="3">
        <v>4</v>
      </c>
    </row>
    <row r="14" spans="1:19" ht="30" x14ac:dyDescent="0.25">
      <c r="A14" s="3" t="s">
        <v>54</v>
      </c>
      <c r="B14" s="3">
        <v>27516</v>
      </c>
      <c r="C14" s="8">
        <v>1</v>
      </c>
      <c r="D14" s="8" t="s">
        <v>26</v>
      </c>
      <c r="E14" s="3" t="e" vm="5">
        <v>#VALUE!</v>
      </c>
      <c r="F14" s="16" cm="1" vm="6">
        <f t="array" ref="F14">_FV(E14,"Latitude")</f>
        <v>51.500152399999997</v>
      </c>
      <c r="G14" s="16" cm="1" vm="7">
        <f t="array" ref="G14">_FV(E14,"Longitude")</f>
        <v>-0.12623619999999999</v>
      </c>
      <c r="H14" s="3" t="s">
        <v>90</v>
      </c>
      <c r="I14" s="3" t="s">
        <v>41</v>
      </c>
      <c r="J14" s="3" t="s">
        <v>20</v>
      </c>
      <c r="K14" s="4">
        <v>50</v>
      </c>
      <c r="M14" s="4" t="s">
        <v>110</v>
      </c>
      <c r="N14" s="4" t="e" vm="35">
        <v>#VALUE!</v>
      </c>
      <c r="O14" s="18" cm="1" vm="36">
        <f t="array" ref="O14">_FV(N14,"Latitude")</f>
        <v>51.718951599999997</v>
      </c>
      <c r="P14" s="18" cm="1" vm="37">
        <f t="array" ref="P14">_FV(N14,"Longitude")</f>
        <v>-3.2356886999999999</v>
      </c>
      <c r="R14" s="8">
        <v>32</v>
      </c>
      <c r="S14" s="3">
        <v>4</v>
      </c>
    </row>
    <row r="15" spans="1:19" x14ac:dyDescent="0.25">
      <c r="A15" s="3" t="s">
        <v>55</v>
      </c>
      <c r="B15" s="3">
        <v>27497</v>
      </c>
      <c r="C15" s="8">
        <v>18327</v>
      </c>
      <c r="D15" s="8" t="s">
        <v>15</v>
      </c>
      <c r="E15" s="3" t="e" vm="38">
        <v>#VALUE!</v>
      </c>
      <c r="F15" s="16">
        <v>48.202500000000001</v>
      </c>
      <c r="G15" s="16">
        <v>16.3688</v>
      </c>
      <c r="H15" s="3" t="s">
        <v>26</v>
      </c>
      <c r="J15" s="3" t="s">
        <v>20</v>
      </c>
      <c r="K15" s="4">
        <v>44</v>
      </c>
      <c r="L15" s="10" t="s">
        <v>18</v>
      </c>
      <c r="M15" s="10" t="s">
        <v>40</v>
      </c>
      <c r="N15" s="10"/>
      <c r="O15" s="18">
        <v>0</v>
      </c>
      <c r="P15" s="18">
        <v>0</v>
      </c>
      <c r="Q15" s="10"/>
      <c r="R15" s="8">
        <v>18355</v>
      </c>
      <c r="S15" s="3">
        <v>0</v>
      </c>
    </row>
    <row r="16" spans="1:19" x14ac:dyDescent="0.25">
      <c r="A16" s="3" t="s">
        <v>56</v>
      </c>
      <c r="B16" s="3">
        <v>27498</v>
      </c>
      <c r="C16" s="8">
        <v>18354</v>
      </c>
      <c r="D16" s="8" t="s">
        <v>85</v>
      </c>
      <c r="E16" s="3" t="e" vm="39">
        <v>#VALUE!</v>
      </c>
      <c r="F16" s="16" cm="1" vm="40">
        <f t="array" ref="F16">_FV(E16,"Latitude")</f>
        <v>43.703427300000001</v>
      </c>
      <c r="G16" s="16" cm="1" vm="41">
        <f t="array" ref="G16">_FV(E16,"Longitude")</f>
        <v>7.2662655999999997</v>
      </c>
      <c r="I16" s="5"/>
      <c r="J16" s="5"/>
      <c r="K16" s="6"/>
      <c r="L16" s="10" t="s">
        <v>101</v>
      </c>
      <c r="M16" s="10" t="s">
        <v>26</v>
      </c>
      <c r="N16" s="10" t="e" vm="42">
        <v>#VALUE!</v>
      </c>
      <c r="O16" s="18" cm="1" vm="43">
        <f t="array" ref="O16">_FV(N16,"Latitude")</f>
        <v>53.544400000000003</v>
      </c>
      <c r="P16" s="18" cm="1" vm="44">
        <f t="array" ref="P16">_FV(N16,"Longitude")</f>
        <v>-2.1168999999999998</v>
      </c>
      <c r="Q16" s="10"/>
      <c r="R16" s="8">
        <v>18355</v>
      </c>
      <c r="S16" s="3">
        <v>0</v>
      </c>
    </row>
    <row r="17" spans="1:19" ht="30" x14ac:dyDescent="0.25">
      <c r="A17" s="3" t="s">
        <v>57</v>
      </c>
      <c r="B17" s="3">
        <v>27507</v>
      </c>
      <c r="C17" s="8">
        <v>16864</v>
      </c>
      <c r="D17" s="8" t="s">
        <v>85</v>
      </c>
      <c r="E17" s="3" t="e" vm="23">
        <v>#VALUE!</v>
      </c>
      <c r="F17" s="16" cm="1" vm="24">
        <f t="array" ref="F17">_FV(E17,"Latitude")</f>
        <v>48.856895000000002</v>
      </c>
      <c r="G17" s="16" cm="1" vm="25">
        <f t="array" ref="G17">_FV(E17,"Longitude")</f>
        <v>2.3508486999999998</v>
      </c>
      <c r="J17" s="3" t="s">
        <v>14</v>
      </c>
      <c r="K17" s="4">
        <v>16</v>
      </c>
      <c r="L17" s="10"/>
      <c r="M17" s="10" t="s">
        <v>26</v>
      </c>
      <c r="N17" s="10" t="e" vm="45">
        <v>#VALUE!</v>
      </c>
      <c r="O17" s="18" cm="1" vm="46">
        <f t="array" ref="O17">_FV(N17,"Latitude")</f>
        <v>52.482899400000001</v>
      </c>
      <c r="P17" s="18" cm="1" vm="47">
        <f t="array" ref="P17">_FV(N17,"Longitude")</f>
        <v>-1.8934622999999999</v>
      </c>
      <c r="Q17" s="10"/>
      <c r="R17" s="8">
        <v>16865</v>
      </c>
      <c r="S17" s="3">
        <v>0</v>
      </c>
    </row>
    <row r="18" spans="1:19" x14ac:dyDescent="0.25">
      <c r="A18" s="3" t="s">
        <v>58</v>
      </c>
      <c r="B18" s="3">
        <v>27488</v>
      </c>
      <c r="C18" s="8">
        <v>18338</v>
      </c>
      <c r="D18" s="8" t="s">
        <v>26</v>
      </c>
      <c r="E18" s="3" t="e" vm="5">
        <v>#VALUE!</v>
      </c>
      <c r="F18" s="16" cm="1" vm="6">
        <f t="array" ref="F18">_FV(E18,"Latitude")</f>
        <v>51.500152399999997</v>
      </c>
      <c r="G18" s="16" cm="1" vm="7">
        <f t="array" ref="G18">_FV(E18,"Longitude")</f>
        <v>-0.12623619999999999</v>
      </c>
      <c r="H18" s="3" t="s">
        <v>83</v>
      </c>
      <c r="I18" s="3" t="s">
        <v>19</v>
      </c>
      <c r="J18" s="3" t="s">
        <v>20</v>
      </c>
      <c r="K18" s="4">
        <v>26</v>
      </c>
      <c r="L18" s="4" t="s">
        <v>100</v>
      </c>
      <c r="M18" s="4" t="s">
        <v>85</v>
      </c>
      <c r="N18" s="4" t="e" vm="23">
        <v>#VALUE!</v>
      </c>
      <c r="O18" s="18" cm="1" vm="24">
        <f t="array" ref="O18">_FV(N18,"Latitude")</f>
        <v>48.856895000000002</v>
      </c>
      <c r="P18" s="18" cm="1" vm="25">
        <f t="array" ref="P18">_FV(N18,"Longitude")</f>
        <v>2.3508486999999998</v>
      </c>
      <c r="R18" s="8">
        <v>18361</v>
      </c>
      <c r="S18" s="3">
        <v>1</v>
      </c>
    </row>
    <row r="19" spans="1:19" x14ac:dyDescent="0.25">
      <c r="A19" s="3" t="s">
        <v>59</v>
      </c>
      <c r="B19" s="3">
        <v>27484</v>
      </c>
      <c r="C19" s="8">
        <v>18354</v>
      </c>
      <c r="D19" s="8" t="s">
        <v>13</v>
      </c>
      <c r="E19" s="3" t="e" vm="48">
        <v>#VALUE!</v>
      </c>
      <c r="F19" s="16">
        <v>47.498100000000001</v>
      </c>
      <c r="G19" s="16">
        <v>19.040500000000002</v>
      </c>
      <c r="H19" s="3" t="s">
        <v>16</v>
      </c>
      <c r="J19" s="3" t="s">
        <v>17</v>
      </c>
      <c r="K19" s="4">
        <v>31</v>
      </c>
      <c r="L19" s="4" t="s">
        <v>101</v>
      </c>
      <c r="O19" s="18"/>
      <c r="P19" s="18"/>
      <c r="R19" s="8">
        <v>18351</v>
      </c>
      <c r="S19" s="3">
        <v>1</v>
      </c>
    </row>
    <row r="20" spans="1:19" ht="45" x14ac:dyDescent="0.25">
      <c r="A20" s="3" t="s">
        <v>60</v>
      </c>
      <c r="B20" s="3">
        <v>27500</v>
      </c>
      <c r="C20" s="8">
        <v>18272</v>
      </c>
      <c r="D20" s="8" t="s">
        <v>84</v>
      </c>
      <c r="E20" s="3" t="e" vm="11">
        <v>#VALUE!</v>
      </c>
      <c r="F20" s="16" cm="1" vm="12">
        <f t="array" ref="F20">_FV(E20,"Latitude")</f>
        <v>50.836024999999999</v>
      </c>
      <c r="G20" s="16" cm="1" vm="13">
        <f t="array" ref="G20">_FV(E20,"Longitude")</f>
        <v>4.3707050000000001</v>
      </c>
      <c r="H20" s="3" t="s">
        <v>16</v>
      </c>
      <c r="I20" s="3" t="s">
        <v>28</v>
      </c>
      <c r="J20" s="3" t="s">
        <v>17</v>
      </c>
      <c r="K20" s="4">
        <v>70</v>
      </c>
      <c r="L20" s="4" t="s">
        <v>101</v>
      </c>
      <c r="M20" s="4" t="s">
        <v>26</v>
      </c>
      <c r="N20" s="4" t="e" vm="14">
        <v>#VALUE!</v>
      </c>
      <c r="O20" s="18" cm="1" vm="15">
        <f t="array" ref="O20">_FV(N20,"Latitude")</f>
        <v>53.4</v>
      </c>
      <c r="P20" s="18" cm="1" vm="16">
        <f t="array" ref="P20">_FV(N20,"Longitude")</f>
        <v>-3</v>
      </c>
      <c r="Q20" s="4" t="s">
        <v>112</v>
      </c>
      <c r="R20" s="8">
        <v>32</v>
      </c>
      <c r="S20" s="3">
        <v>0</v>
      </c>
    </row>
    <row r="21" spans="1:19" x14ac:dyDescent="0.25">
      <c r="A21" s="3" t="s">
        <v>61</v>
      </c>
      <c r="B21" s="3">
        <v>27515</v>
      </c>
      <c r="C21" s="8">
        <v>18317</v>
      </c>
      <c r="D21" s="8" t="s">
        <v>26</v>
      </c>
      <c r="E21" s="3" t="e" vm="42">
        <v>#VALUE!</v>
      </c>
      <c r="F21" s="16" cm="1" vm="43">
        <f t="array" ref="F21">_FV(E21,"Latitude")</f>
        <v>53.544400000000003</v>
      </c>
      <c r="G21" s="16" cm="1" vm="44">
        <f t="array" ref="G21">_FV(E21,"Longitude")</f>
        <v>-2.1168999999999998</v>
      </c>
      <c r="J21" s="3" t="s">
        <v>20</v>
      </c>
      <c r="K21" s="4">
        <v>23</v>
      </c>
      <c r="M21" s="4" t="s">
        <v>23</v>
      </c>
      <c r="O21" s="18">
        <v>0</v>
      </c>
      <c r="P21" s="18">
        <v>0</v>
      </c>
      <c r="R21" s="8">
        <v>18292</v>
      </c>
      <c r="S21" s="3">
        <v>0</v>
      </c>
    </row>
    <row r="22" spans="1:19" x14ac:dyDescent="0.25">
      <c r="A22" s="3" t="s">
        <v>62</v>
      </c>
      <c r="B22" s="3">
        <v>27510</v>
      </c>
      <c r="C22" s="8">
        <v>18354</v>
      </c>
      <c r="D22" s="8" t="s">
        <v>36</v>
      </c>
      <c r="E22" s="3" t="e" vm="20">
        <v>#VALUE!</v>
      </c>
      <c r="F22" s="16" cm="1" vm="21">
        <f t="array" ref="F22">_FV(E22,"Latitude")</f>
        <v>50.110883999999999</v>
      </c>
      <c r="G22" s="16" cm="1" vm="22">
        <f t="array" ref="G22">_FV(E22,"Longitude")</f>
        <v>8.6794922000000003</v>
      </c>
      <c r="H22" s="3" t="s">
        <v>91</v>
      </c>
      <c r="I22" s="3" t="s">
        <v>16</v>
      </c>
      <c r="J22" s="3" t="s">
        <v>17</v>
      </c>
      <c r="K22" s="4">
        <v>55</v>
      </c>
      <c r="L22" s="4" t="s">
        <v>101</v>
      </c>
      <c r="M22" s="4" t="s">
        <v>26</v>
      </c>
      <c r="N22" s="4" t="e" vm="49">
        <v>#VALUE!</v>
      </c>
      <c r="O22" s="18" cm="1" vm="50">
        <f t="array" ref="O22">_FV(N22,"Latitude")</f>
        <v>52.51276</v>
      </c>
      <c r="P22" s="18" cm="1" vm="51">
        <f t="array" ref="P22">_FV(N22,"Longitude")</f>
        <v>1.2481</v>
      </c>
      <c r="R22" s="8">
        <v>16939</v>
      </c>
      <c r="S22" s="3">
        <v>0</v>
      </c>
    </row>
    <row r="23" spans="1:19" x14ac:dyDescent="0.25">
      <c r="A23" s="3" t="s">
        <v>63</v>
      </c>
      <c r="B23" s="3">
        <v>27493</v>
      </c>
      <c r="C23" s="8">
        <v>18354</v>
      </c>
      <c r="D23" s="8" t="s">
        <v>26</v>
      </c>
      <c r="E23" s="3" t="e" vm="5">
        <v>#VALUE!</v>
      </c>
      <c r="F23" s="16" cm="1" vm="6">
        <f t="array" ref="F23">_FV(E23,"Latitude")</f>
        <v>51.500152399999997</v>
      </c>
      <c r="G23" s="16" cm="1" vm="7">
        <f t="array" ref="G23">_FV(E23,"Longitude")</f>
        <v>-0.12623619999999999</v>
      </c>
      <c r="L23" s="4" t="s">
        <v>97</v>
      </c>
      <c r="M23" s="4" t="s">
        <v>26</v>
      </c>
      <c r="N23" s="4" t="e" vm="52">
        <v>#VALUE!</v>
      </c>
      <c r="O23" s="18" cm="1" vm="53">
        <f t="array" ref="O23">_FV(N23,"Latitude")</f>
        <v>51.556502999999999</v>
      </c>
      <c r="P23" s="18" cm="1" vm="54">
        <f t="array" ref="P23">_FV(N23,"Longitude")</f>
        <v>0.212812</v>
      </c>
      <c r="Q23" s="4" t="s">
        <v>113</v>
      </c>
      <c r="R23" s="8">
        <v>32</v>
      </c>
      <c r="S23" s="3">
        <v>0</v>
      </c>
    </row>
    <row r="24" spans="1:19" x14ac:dyDescent="0.25">
      <c r="A24" s="3" t="s">
        <v>64</v>
      </c>
      <c r="B24" s="3">
        <v>27494</v>
      </c>
      <c r="C24" s="8">
        <v>18286</v>
      </c>
      <c r="D24" s="8" t="s">
        <v>26</v>
      </c>
      <c r="E24" s="3" t="e" vm="5">
        <v>#VALUE!</v>
      </c>
      <c r="F24" s="16" cm="1" vm="6">
        <f t="array" ref="F24">_FV(E24,"Latitude")</f>
        <v>51.500152399999997</v>
      </c>
      <c r="G24" s="16" cm="1" vm="7">
        <f t="array" ref="G24">_FV(E24,"Longitude")</f>
        <v>-0.12623619999999999</v>
      </c>
      <c r="L24" s="4" t="s">
        <v>98</v>
      </c>
      <c r="O24" s="18">
        <v>0</v>
      </c>
      <c r="P24" s="18">
        <v>0</v>
      </c>
      <c r="R24" s="8">
        <v>32</v>
      </c>
      <c r="S24" s="3">
        <v>0</v>
      </c>
    </row>
    <row r="25" spans="1:19" ht="30" x14ac:dyDescent="0.25">
      <c r="A25" s="3" t="s">
        <v>65</v>
      </c>
      <c r="B25" s="3">
        <v>27505</v>
      </c>
      <c r="C25" s="8">
        <v>18255</v>
      </c>
      <c r="D25" s="8" t="s">
        <v>23</v>
      </c>
      <c r="F25" s="16">
        <v>0</v>
      </c>
      <c r="G25" s="16">
        <v>0</v>
      </c>
      <c r="I25" s="14"/>
      <c r="J25" s="11" t="s">
        <v>21</v>
      </c>
      <c r="K25" s="4">
        <v>30</v>
      </c>
      <c r="O25" s="18">
        <v>0</v>
      </c>
      <c r="P25" s="18">
        <v>0</v>
      </c>
      <c r="R25" s="8">
        <v>18310</v>
      </c>
      <c r="S25" s="3">
        <v>0</v>
      </c>
    </row>
    <row r="26" spans="1:19" ht="30" x14ac:dyDescent="0.25">
      <c r="A26" s="3" t="s">
        <v>66</v>
      </c>
      <c r="B26" s="3">
        <v>27509</v>
      </c>
      <c r="C26" s="8">
        <v>18293</v>
      </c>
      <c r="D26" s="8" t="s">
        <v>35</v>
      </c>
      <c r="E26" s="3" t="e" vm="55">
        <v>#VALUE!</v>
      </c>
      <c r="F26" s="16">
        <v>0</v>
      </c>
      <c r="G26" s="16">
        <v>0</v>
      </c>
      <c r="H26" s="3" t="s">
        <v>36</v>
      </c>
      <c r="I26" s="14"/>
      <c r="J26" s="3" t="s">
        <v>17</v>
      </c>
      <c r="K26" s="4">
        <v>34</v>
      </c>
      <c r="L26" s="4" t="s">
        <v>98</v>
      </c>
      <c r="M26" s="4" t="s">
        <v>26</v>
      </c>
      <c r="N26" s="4" t="e" vm="56">
        <v>#VALUE!</v>
      </c>
      <c r="O26" s="18" cm="1" vm="57">
        <f t="array" ref="O26">_FV(N26,"Latitude")</f>
        <v>53.759</v>
      </c>
      <c r="P26" s="18" cm="1" vm="58">
        <f t="array" ref="P26">_FV(N26,"Longitude")</f>
        <v>-2.6989999999999998</v>
      </c>
      <c r="R26" s="8">
        <v>32</v>
      </c>
      <c r="S26" s="3">
        <v>3</v>
      </c>
    </row>
    <row r="27" spans="1:19" x14ac:dyDescent="0.25">
      <c r="A27" s="3" t="s">
        <v>67</v>
      </c>
      <c r="B27" s="3">
        <v>27495</v>
      </c>
      <c r="C27" s="8">
        <v>18354</v>
      </c>
      <c r="D27" s="8" t="s">
        <v>33</v>
      </c>
      <c r="E27" s="3" t="e" vm="1">
        <v>#VALUE!</v>
      </c>
      <c r="F27" s="16">
        <v>50.066699999999997</v>
      </c>
      <c r="G27" s="16">
        <v>14.466100000000001</v>
      </c>
      <c r="I27" s="12"/>
      <c r="J27" s="3" t="s">
        <v>17</v>
      </c>
      <c r="K27" s="4">
        <v>59</v>
      </c>
      <c r="L27" s="4" t="s">
        <v>104</v>
      </c>
      <c r="M27" s="4" t="s">
        <v>83</v>
      </c>
      <c r="N27" s="4" t="e" vm="8">
        <v>#VALUE!</v>
      </c>
      <c r="O27" s="18" cm="1" vm="9">
        <f t="array" ref="O27">_FV(N27,"Latitude")</f>
        <v>22.565573400000002</v>
      </c>
      <c r="P27" s="18" cm="1" vm="10">
        <f t="array" ref="P27">_FV(N27,"Longitude")</f>
        <v>88.370215200000004</v>
      </c>
      <c r="R27" s="8">
        <v>32</v>
      </c>
      <c r="S27" s="3">
        <v>0</v>
      </c>
    </row>
    <row r="28" spans="1:19" x14ac:dyDescent="0.25">
      <c r="A28" s="3" t="s">
        <v>68</v>
      </c>
      <c r="B28" s="3">
        <v>27503</v>
      </c>
      <c r="C28" s="8">
        <v>18354</v>
      </c>
      <c r="D28" s="8" t="s">
        <v>26</v>
      </c>
      <c r="E28" s="3" t="e" vm="59">
        <v>#VALUE!</v>
      </c>
      <c r="F28" s="16" cm="1" vm="60">
        <f t="array" ref="F28">_FV(E28,"Latitude")</f>
        <v>52.633000000000003</v>
      </c>
      <c r="G28" s="16" cm="1" vm="61">
        <f t="array" ref="G28">_FV(E28,"Longitude")</f>
        <v>-1.6950000000000001</v>
      </c>
      <c r="H28" s="3" t="s">
        <v>31</v>
      </c>
      <c r="J28" s="3" t="s">
        <v>24</v>
      </c>
      <c r="K28" s="4">
        <v>60</v>
      </c>
      <c r="L28" s="4" t="s">
        <v>98</v>
      </c>
      <c r="M28" s="4" t="s">
        <v>26</v>
      </c>
      <c r="N28" s="4" t="e" vm="5">
        <v>#VALUE!</v>
      </c>
      <c r="O28" s="18" cm="1" vm="6">
        <f t="array" ref="O28">_FV(N28,"Latitude")</f>
        <v>51.500152399999997</v>
      </c>
      <c r="P28" s="18" cm="1" vm="7">
        <f t="array" ref="P28">_FV(N28,"Longitude")</f>
        <v>-0.12623619999999999</v>
      </c>
      <c r="Q28" s="4" t="s">
        <v>111</v>
      </c>
      <c r="R28" s="8">
        <v>32</v>
      </c>
      <c r="S28" s="3">
        <v>0</v>
      </c>
    </row>
    <row r="29" spans="1:19" ht="30" x14ac:dyDescent="0.25">
      <c r="A29" s="3" t="s">
        <v>69</v>
      </c>
      <c r="B29" s="3">
        <v>27489</v>
      </c>
      <c r="C29" s="8">
        <v>18309</v>
      </c>
      <c r="D29" s="8" t="s">
        <v>26</v>
      </c>
      <c r="E29" s="3" t="e" vm="56">
        <v>#VALUE!</v>
      </c>
      <c r="F29" s="16" cm="1" vm="57">
        <f t="array" ref="F29">_FV(E29,"Latitude")</f>
        <v>53.759</v>
      </c>
      <c r="G29" s="16" cm="1" vm="58">
        <f t="array" ref="G29">_FV(E29,"Longitude")</f>
        <v>-2.6989999999999998</v>
      </c>
      <c r="J29" s="3" t="s">
        <v>21</v>
      </c>
      <c r="K29" s="4">
        <v>31</v>
      </c>
      <c r="L29" s="4" t="s">
        <v>97</v>
      </c>
      <c r="M29" s="4" t="s">
        <v>26</v>
      </c>
      <c r="N29" s="4" t="e" vm="5">
        <v>#VALUE!</v>
      </c>
      <c r="O29" s="18" cm="1" vm="6">
        <f t="array" ref="O29">_FV(N29,"Latitude")</f>
        <v>51.500152399999997</v>
      </c>
      <c r="P29" s="18" cm="1" vm="7">
        <f t="array" ref="P29">_FV(N29,"Longitude")</f>
        <v>-0.12623619999999999</v>
      </c>
      <c r="Q29" s="4" t="s">
        <v>114</v>
      </c>
      <c r="R29" s="8">
        <v>18309</v>
      </c>
      <c r="S29" s="3">
        <v>4</v>
      </c>
    </row>
    <row r="30" spans="1:19" x14ac:dyDescent="0.25">
      <c r="A30" s="3" t="s">
        <v>70</v>
      </c>
      <c r="B30" s="3">
        <v>27490</v>
      </c>
      <c r="C30" s="8">
        <v>18271</v>
      </c>
      <c r="D30" s="8" t="s">
        <v>36</v>
      </c>
      <c r="E30" s="3" t="e" vm="62">
        <v>#VALUE!</v>
      </c>
      <c r="F30" s="16" cm="1" vm="63">
        <f t="array" ref="F30">_FV(E30,"Latitude")</f>
        <v>48.139126400000002</v>
      </c>
      <c r="G30" s="16" cm="1" vm="64">
        <f t="array" ref="G30">_FV(E30,"Longitude")</f>
        <v>11.5802189</v>
      </c>
      <c r="H30" s="3" t="s">
        <v>13</v>
      </c>
      <c r="J30" s="3" t="s">
        <v>22</v>
      </c>
      <c r="K30" s="4">
        <v>44</v>
      </c>
      <c r="L30" s="4" t="s">
        <v>102</v>
      </c>
      <c r="M30" s="4" t="s">
        <v>26</v>
      </c>
      <c r="N30" s="4" t="e" vm="65">
        <v>#VALUE!</v>
      </c>
      <c r="O30" s="18" cm="1" vm="66">
        <f t="array" ref="O30">_FV(N30,"Latitude")</f>
        <v>51.236499999999999</v>
      </c>
      <c r="P30" s="18" cm="1" vm="67">
        <f t="array" ref="P30">_FV(N30,"Longitude")</f>
        <v>-0.57030000000000003</v>
      </c>
      <c r="R30" s="8">
        <v>18249</v>
      </c>
      <c r="S30" s="3">
        <v>4</v>
      </c>
    </row>
    <row r="31" spans="1:19" ht="30" x14ac:dyDescent="0.25">
      <c r="A31" s="3" t="s">
        <v>71</v>
      </c>
      <c r="B31" s="3">
        <v>27492</v>
      </c>
      <c r="C31" s="8">
        <v>18294</v>
      </c>
      <c r="D31" s="8" t="s">
        <v>35</v>
      </c>
      <c r="E31" s="3" t="e" vm="55">
        <v>#VALUE!</v>
      </c>
      <c r="F31" s="16">
        <v>22.336099999999998</v>
      </c>
      <c r="G31" s="16">
        <v>114.18689999999999</v>
      </c>
      <c r="H31" s="3" t="s">
        <v>25</v>
      </c>
      <c r="J31" s="3" t="s">
        <v>20</v>
      </c>
      <c r="K31" s="4">
        <v>50</v>
      </c>
      <c r="L31" s="4" t="s">
        <v>101</v>
      </c>
      <c r="M31" s="4" t="s">
        <v>26</v>
      </c>
      <c r="N31" s="4" t="e" vm="68">
        <v>#VALUE!</v>
      </c>
      <c r="O31" s="18" cm="1" vm="69">
        <f t="array" ref="O31">_FV(N31,"Latitude")</f>
        <v>53.45</v>
      </c>
      <c r="P31" s="18" cm="1" vm="70">
        <f t="array" ref="P31">_FV(N31,"Longitude")</f>
        <v>-2.633</v>
      </c>
      <c r="R31" s="8">
        <v>18799</v>
      </c>
      <c r="S31" s="3">
        <v>3</v>
      </c>
    </row>
    <row r="32" spans="1:19" ht="30" x14ac:dyDescent="0.25">
      <c r="A32" s="3" t="s">
        <v>72</v>
      </c>
      <c r="B32" s="3">
        <v>27487</v>
      </c>
      <c r="C32" s="8">
        <v>18349</v>
      </c>
      <c r="D32" s="8" t="s">
        <v>26</v>
      </c>
      <c r="F32" s="16">
        <v>0</v>
      </c>
      <c r="G32" s="16">
        <v>0</v>
      </c>
      <c r="H32" s="3" t="s">
        <v>33</v>
      </c>
      <c r="J32" s="3" t="s">
        <v>21</v>
      </c>
      <c r="K32" s="4">
        <v>44</v>
      </c>
      <c r="M32" s="4" t="s">
        <v>26</v>
      </c>
      <c r="N32" s="4" t="e" vm="59">
        <v>#VALUE!</v>
      </c>
      <c r="O32" s="18" cm="1" vm="60">
        <f t="array" ref="O32">_FV(N32,"Latitude")</f>
        <v>52.633000000000003</v>
      </c>
      <c r="P32" s="18" cm="1" vm="61">
        <f t="array" ref="P32">_FV(N32,"Longitude")</f>
        <v>-1.6950000000000001</v>
      </c>
      <c r="R32" s="8">
        <v>18249</v>
      </c>
      <c r="S32" s="3">
        <v>2</v>
      </c>
    </row>
    <row r="33" spans="1:19" x14ac:dyDescent="0.25">
      <c r="A33" s="3" t="s">
        <v>73</v>
      </c>
      <c r="B33" s="3">
        <v>27506</v>
      </c>
      <c r="C33" s="8">
        <v>18353</v>
      </c>
      <c r="D33" s="8" t="s">
        <v>40</v>
      </c>
      <c r="E33" s="3" t="e" vm="71">
        <v>#VALUE!</v>
      </c>
      <c r="F33" s="16" cm="1" vm="72">
        <f t="array" ref="F33">_FV(E33,"Latitude")</f>
        <v>32.817284999999998</v>
      </c>
      <c r="G33" s="16" cm="1" vm="73">
        <f t="array" ref="G33">_FV(E33,"Longitude")</f>
        <v>34.988765000000001</v>
      </c>
      <c r="H33" s="3" t="s">
        <v>16</v>
      </c>
      <c r="J33" s="3" t="s">
        <v>17</v>
      </c>
      <c r="K33" s="4">
        <v>39</v>
      </c>
      <c r="L33" s="4" t="s">
        <v>103</v>
      </c>
      <c r="M33" s="4" t="s">
        <v>26</v>
      </c>
      <c r="N33" s="4" t="e" vm="5">
        <v>#VALUE!</v>
      </c>
      <c r="O33" s="18" cm="1" vm="6">
        <f t="array" ref="O33">_FV(N33,"Latitude")</f>
        <v>51.500152399999997</v>
      </c>
      <c r="P33" s="18" cm="1" vm="7">
        <f t="array" ref="P33">_FV(N33,"Longitude")</f>
        <v>-0.12623619999999999</v>
      </c>
      <c r="Q33" s="4" t="s">
        <v>115</v>
      </c>
      <c r="R33" s="8">
        <v>18262</v>
      </c>
      <c r="S33" s="3">
        <v>2</v>
      </c>
    </row>
    <row r="34" spans="1:19" ht="30" x14ac:dyDescent="0.25">
      <c r="A34" s="3" t="s">
        <v>74</v>
      </c>
      <c r="B34" s="3">
        <v>27508</v>
      </c>
      <c r="C34" s="8">
        <v>18440</v>
      </c>
      <c r="D34" s="8" t="s">
        <v>26</v>
      </c>
      <c r="E34" s="3" t="e" vm="5">
        <v>#VALUE!</v>
      </c>
      <c r="F34" s="16" cm="1" vm="6">
        <f t="array" ref="F34">_FV(E34,"Latitude")</f>
        <v>51.500152399999997</v>
      </c>
      <c r="G34" s="16" cm="1" vm="7">
        <f t="array" ref="G34">_FV(E34,"Longitude")</f>
        <v>-0.12623619999999999</v>
      </c>
      <c r="H34" s="3" t="s">
        <v>92</v>
      </c>
      <c r="I34" s="3" t="s">
        <v>34</v>
      </c>
      <c r="J34" s="3" t="s">
        <v>21</v>
      </c>
      <c r="K34" s="4">
        <v>15</v>
      </c>
      <c r="L34" s="4" t="s">
        <v>104</v>
      </c>
      <c r="M34" s="4" t="s">
        <v>26</v>
      </c>
      <c r="N34" s="4" t="e" vm="74">
        <v>#VALUE!</v>
      </c>
      <c r="O34" s="18" cm="1" vm="75">
        <f t="array" ref="O34">_FV(N34,"Latitude")</f>
        <v>53.480712500000003</v>
      </c>
      <c r="P34" s="18" cm="1" vm="76">
        <f t="array" ref="P34">_FV(N34,"Longitude")</f>
        <v>-2.2343765000000002</v>
      </c>
      <c r="R34" s="8">
        <v>17459</v>
      </c>
      <c r="S34" s="3">
        <v>0</v>
      </c>
    </row>
  </sheetData>
  <phoneticPr fontId="2" type="noConversion"/>
  <printOptions gridLines="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98A9A-2719-451F-B1C5-8BC28FE01002}">
  <dimension ref="A1:U34"/>
  <sheetViews>
    <sheetView tabSelected="1" topLeftCell="C1" workbookViewId="0">
      <selection activeCell="T1" sqref="T1:T1048576"/>
    </sheetView>
  </sheetViews>
  <sheetFormatPr defaultRowHeight="15" x14ac:dyDescent="0.25"/>
  <cols>
    <col min="1" max="1" width="14.85546875" style="3" customWidth="1"/>
    <col min="2" max="2" width="13.42578125" style="3"/>
    <col min="3" max="3" width="13.42578125" style="21"/>
    <col min="4" max="4" width="18.140625" style="3" customWidth="1"/>
    <col min="5" max="5" width="9.140625" style="3"/>
    <col min="6" max="8" width="9.140625" style="16"/>
    <col min="9" max="11" width="9.140625" style="3"/>
    <col min="12" max="15" width="9.140625" style="4"/>
    <col min="16" max="18" width="9.140625" style="17"/>
    <col min="19" max="19" width="9.140625" style="4"/>
    <col min="20" max="20" width="10.42578125" style="21" bestFit="1" customWidth="1"/>
    <col min="21" max="21" width="9.140625" style="3"/>
  </cols>
  <sheetData>
    <row r="1" spans="1:21" ht="45" x14ac:dyDescent="0.25">
      <c r="A1" s="1" t="s">
        <v>0</v>
      </c>
      <c r="B1" s="1" t="s">
        <v>1</v>
      </c>
      <c r="C1" s="22" t="s">
        <v>2</v>
      </c>
      <c r="D1" s="1" t="s">
        <v>81</v>
      </c>
      <c r="E1" s="1" t="s">
        <v>3</v>
      </c>
      <c r="F1" s="15" t="s">
        <v>122</v>
      </c>
      <c r="G1" s="15" t="s">
        <v>123</v>
      </c>
      <c r="H1" s="15" t="s">
        <v>128</v>
      </c>
      <c r="I1" s="1" t="s">
        <v>87</v>
      </c>
      <c r="J1" s="1" t="s">
        <v>4</v>
      </c>
      <c r="K1" s="1" t="s">
        <v>5</v>
      </c>
      <c r="L1" s="2" t="s">
        <v>6</v>
      </c>
      <c r="M1" s="2" t="s">
        <v>96</v>
      </c>
      <c r="N1" s="2" t="s">
        <v>107</v>
      </c>
      <c r="O1" s="2" t="s">
        <v>108</v>
      </c>
      <c r="P1" s="15" t="s">
        <v>122</v>
      </c>
      <c r="Q1" s="15" t="s">
        <v>123</v>
      </c>
      <c r="R1" s="15" t="s">
        <v>129</v>
      </c>
      <c r="S1" s="2" t="s">
        <v>109</v>
      </c>
      <c r="T1" s="22" t="s">
        <v>11</v>
      </c>
      <c r="U1" s="1" t="s">
        <v>120</v>
      </c>
    </row>
    <row r="2" spans="1:21" ht="30" x14ac:dyDescent="0.25">
      <c r="A2" s="3" t="s">
        <v>42</v>
      </c>
      <c r="B2" s="3">
        <v>27501</v>
      </c>
      <c r="C2" s="21">
        <v>18354</v>
      </c>
      <c r="D2" s="8" t="s">
        <v>33</v>
      </c>
      <c r="E2" s="3" t="e" vm="1">
        <v>#VALUE!</v>
      </c>
      <c r="F2" s="16">
        <v>50.066699999999997</v>
      </c>
      <c r="G2" s="16">
        <v>14.466100000000001</v>
      </c>
      <c r="H2" s="16" t="str">
        <f>_xlfn.CONCAT(F2," ,",G2)</f>
        <v>50.0667 ,14.4661</v>
      </c>
      <c r="I2" s="3" t="s">
        <v>86</v>
      </c>
      <c r="J2" s="3" t="s">
        <v>29</v>
      </c>
      <c r="K2" s="3" t="s">
        <v>20</v>
      </c>
      <c r="L2" s="4">
        <v>48</v>
      </c>
      <c r="M2" s="4" t="s">
        <v>97</v>
      </c>
      <c r="N2" s="4" t="s">
        <v>26</v>
      </c>
      <c r="O2" s="4" t="e" vm="2">
        <v>#VALUE!</v>
      </c>
      <c r="P2" s="18" cm="1" vm="3">
        <f t="array" ref="P2">_FV(O2,"Latitude")</f>
        <v>52.6374</v>
      </c>
      <c r="Q2" s="18" cm="1" vm="4">
        <f t="array" ref="Q2">_FV(O2,"Longitude")</f>
        <v>-2.4487999999999999</v>
      </c>
      <c r="R2" s="18" t="str">
        <f>_xlfn.CONCAT(P2, " ,",Q2)</f>
        <v>52.6374 ,-2.4488</v>
      </c>
      <c r="T2" s="21">
        <v>32</v>
      </c>
      <c r="U2" s="3">
        <v>0</v>
      </c>
    </row>
    <row r="3" spans="1:21" ht="60" x14ac:dyDescent="0.25">
      <c r="A3" s="3" t="s">
        <v>43</v>
      </c>
      <c r="B3" s="3">
        <v>27512</v>
      </c>
      <c r="C3" s="21">
        <v>18354</v>
      </c>
      <c r="D3" s="8" t="s">
        <v>26</v>
      </c>
      <c r="E3" s="3" t="e" vm="5">
        <v>#VALUE!</v>
      </c>
      <c r="F3" s="16" cm="1" vm="6">
        <f t="array" ref="F3">_FV(E3,"Latitude")</f>
        <v>51.500152399999997</v>
      </c>
      <c r="G3" s="16" cm="1" vm="7">
        <f t="array" ref="G3">_FV(E3,"Longitude")</f>
        <v>-0.12623619999999999</v>
      </c>
      <c r="H3" s="16" t="str">
        <f t="shared" ref="H3:H34" si="0">_xlfn.CONCAT(F3," ,",G3)</f>
        <v>51.5001524 ,-0.1262362</v>
      </c>
      <c r="I3" s="3" t="s">
        <v>15</v>
      </c>
      <c r="J3" s="3" t="s">
        <v>12</v>
      </c>
      <c r="K3" s="3" t="s">
        <v>17</v>
      </c>
      <c r="N3" s="4" t="s">
        <v>26</v>
      </c>
      <c r="O3" s="4" t="e" vm="5">
        <v>#VALUE!</v>
      </c>
      <c r="P3" s="18" cm="1" vm="6">
        <f t="array" ref="P3">_FV(O3,"Latitude")</f>
        <v>51.500152399999997</v>
      </c>
      <c r="Q3" s="18" cm="1" vm="7">
        <f t="array" ref="Q3">_FV(O3,"Longitude")</f>
        <v>-0.12623619999999999</v>
      </c>
      <c r="R3" s="18" t="str">
        <f t="shared" ref="R3:R34" si="1">_xlfn.CONCAT(P3, " ,",Q3)</f>
        <v>51.5001524 ,-0.1262362</v>
      </c>
      <c r="S3" s="4" t="s">
        <v>111</v>
      </c>
      <c r="T3" s="21">
        <v>18296</v>
      </c>
      <c r="U3" s="3">
        <v>0</v>
      </c>
    </row>
    <row r="4" spans="1:21" ht="60" x14ac:dyDescent="0.25">
      <c r="A4" s="3" t="s">
        <v>44</v>
      </c>
      <c r="B4" s="3">
        <v>27504</v>
      </c>
      <c r="C4" s="21">
        <v>18291</v>
      </c>
      <c r="D4" s="8" t="s">
        <v>83</v>
      </c>
      <c r="E4" s="3" t="e" vm="8">
        <v>#VALUE!</v>
      </c>
      <c r="F4" s="16" cm="1" vm="9">
        <f t="array" ref="F4">_FV(E4,"Latitude")</f>
        <v>22.565573400000002</v>
      </c>
      <c r="G4" s="16" cm="1" vm="10">
        <f t="array" ref="G4">_FV(E4,"Longitude")</f>
        <v>88.370215200000004</v>
      </c>
      <c r="H4" s="16" t="str">
        <f t="shared" si="0"/>
        <v>22.5655734 ,88.3702152</v>
      </c>
      <c r="I4" s="3" t="s">
        <v>16</v>
      </c>
      <c r="J4" s="3" t="s">
        <v>32</v>
      </c>
      <c r="K4" s="3" t="s">
        <v>17</v>
      </c>
      <c r="L4" s="4">
        <v>22</v>
      </c>
      <c r="M4" s="4" t="s">
        <v>98</v>
      </c>
      <c r="N4" s="4" t="s">
        <v>26</v>
      </c>
      <c r="O4" s="4" t="e" vm="5">
        <v>#VALUE!</v>
      </c>
      <c r="P4" s="18" cm="1" vm="6">
        <f t="array" ref="P4">_FV(O4,"Latitude")</f>
        <v>51.500152399999997</v>
      </c>
      <c r="Q4" s="18" cm="1" vm="7">
        <f t="array" ref="Q4">_FV(O4,"Longitude")</f>
        <v>-0.12623619999999999</v>
      </c>
      <c r="R4" s="18" t="str">
        <f t="shared" si="1"/>
        <v>51.5001524 ,-0.1262362</v>
      </c>
      <c r="S4" s="4" t="s">
        <v>111</v>
      </c>
      <c r="T4" s="21">
        <v>18310</v>
      </c>
      <c r="U4" s="3">
        <v>0</v>
      </c>
    </row>
    <row r="5" spans="1:21" ht="60" x14ac:dyDescent="0.25">
      <c r="A5" s="3" t="s">
        <v>45</v>
      </c>
      <c r="B5" s="3">
        <v>27486</v>
      </c>
      <c r="C5" s="21">
        <v>18354</v>
      </c>
      <c r="D5" s="8" t="s">
        <v>26</v>
      </c>
      <c r="E5" s="3" t="e" vm="5">
        <v>#VALUE!</v>
      </c>
      <c r="F5" s="16" cm="1" vm="6">
        <f t="array" ref="F5">_FV(E5,"Latitude")</f>
        <v>51.500152399999997</v>
      </c>
      <c r="G5" s="16" cm="1" vm="7">
        <f t="array" ref="G5">_FV(E5,"Longitude")</f>
        <v>-0.12623619999999999</v>
      </c>
      <c r="H5" s="16" t="str">
        <f t="shared" si="0"/>
        <v>51.5001524 ,-0.1262362</v>
      </c>
      <c r="I5" s="3" t="s">
        <v>83</v>
      </c>
      <c r="J5" s="3" t="s">
        <v>19</v>
      </c>
      <c r="K5" s="3" t="s">
        <v>20</v>
      </c>
      <c r="L5" s="4">
        <v>36</v>
      </c>
      <c r="M5" s="4" t="s">
        <v>99</v>
      </c>
      <c r="N5" s="4" t="s">
        <v>26</v>
      </c>
      <c r="O5" s="4" t="e" vm="5">
        <v>#VALUE!</v>
      </c>
      <c r="P5" s="18" cm="1" vm="6">
        <f t="array" ref="P5">_FV(O5,"Latitude")</f>
        <v>51.500152399999997</v>
      </c>
      <c r="Q5" s="18" cm="1" vm="7">
        <f t="array" ref="Q5">_FV(O5,"Longitude")</f>
        <v>-0.12623619999999999</v>
      </c>
      <c r="R5" s="18" t="str">
        <f t="shared" si="1"/>
        <v>51.5001524 ,-0.1262362</v>
      </c>
      <c r="S5" s="4" t="s">
        <v>111</v>
      </c>
      <c r="T5" s="21">
        <v>18361</v>
      </c>
      <c r="U5" s="3">
        <v>1</v>
      </c>
    </row>
    <row r="6" spans="1:21" ht="60" x14ac:dyDescent="0.25">
      <c r="A6" s="3" t="s">
        <v>46</v>
      </c>
      <c r="B6" s="3">
        <v>27511</v>
      </c>
      <c r="C6" s="21">
        <v>18309</v>
      </c>
      <c r="D6" s="8" t="s">
        <v>84</v>
      </c>
      <c r="E6" s="3" t="e" vm="11">
        <v>#VALUE!</v>
      </c>
      <c r="F6" s="16" cm="1" vm="12">
        <f t="array" ref="F6">_FV(E6,"Latitude")</f>
        <v>50.836024999999999</v>
      </c>
      <c r="G6" s="16" cm="1" vm="13">
        <f t="array" ref="G6">_FV(E6,"Longitude")</f>
        <v>4.3707050000000001</v>
      </c>
      <c r="H6" s="16" t="str">
        <f t="shared" si="0"/>
        <v>50.836025 ,4.370705</v>
      </c>
      <c r="I6" s="3" t="s">
        <v>88</v>
      </c>
      <c r="J6" s="3" t="s">
        <v>37</v>
      </c>
      <c r="K6" s="3" t="s">
        <v>38</v>
      </c>
      <c r="L6" s="4">
        <v>20</v>
      </c>
      <c r="M6" s="4" t="s">
        <v>97</v>
      </c>
      <c r="N6" s="4" t="s">
        <v>26</v>
      </c>
      <c r="O6" s="4" t="e" vm="14">
        <v>#VALUE!</v>
      </c>
      <c r="P6" s="18" cm="1" vm="15">
        <f t="array" ref="P6">_FV(O6,"Latitude")</f>
        <v>53.4</v>
      </c>
      <c r="Q6" s="18" cm="1" vm="16">
        <f t="array" ref="Q6">_FV(O6,"Longitude")</f>
        <v>-3</v>
      </c>
      <c r="R6" s="18" t="str">
        <f t="shared" si="1"/>
        <v>53.4 ,-3</v>
      </c>
      <c r="S6" s="4" t="s">
        <v>112</v>
      </c>
      <c r="T6" s="21">
        <v>18304</v>
      </c>
      <c r="U6" s="3">
        <v>0</v>
      </c>
    </row>
    <row r="7" spans="1:21" ht="60" x14ac:dyDescent="0.25">
      <c r="A7" s="3" t="s">
        <v>47</v>
      </c>
      <c r="B7" s="3">
        <v>27491</v>
      </c>
      <c r="C7" s="21">
        <v>18290</v>
      </c>
      <c r="D7" s="8" t="s">
        <v>26</v>
      </c>
      <c r="E7" s="3" t="e" vm="5">
        <v>#VALUE!</v>
      </c>
      <c r="F7" s="16" cm="1" vm="6">
        <f t="array" ref="F7">_FV(E7,"Latitude")</f>
        <v>51.500152399999997</v>
      </c>
      <c r="G7" s="16" cm="1" vm="7">
        <f t="array" ref="G7">_FV(E7,"Longitude")</f>
        <v>-0.12623619999999999</v>
      </c>
      <c r="H7" s="16" t="str">
        <f t="shared" si="0"/>
        <v>51.5001524 ,-0.1262362</v>
      </c>
      <c r="K7" s="3" t="s">
        <v>24</v>
      </c>
      <c r="M7" s="4" t="s">
        <v>97</v>
      </c>
      <c r="P7" s="18">
        <v>0</v>
      </c>
      <c r="Q7" s="18">
        <v>0</v>
      </c>
      <c r="R7" s="18" t="str">
        <f t="shared" si="1"/>
        <v>0 ,0</v>
      </c>
      <c r="T7" s="21">
        <v>18363</v>
      </c>
      <c r="U7" s="3">
        <v>0</v>
      </c>
    </row>
    <row r="8" spans="1:21" ht="60" x14ac:dyDescent="0.25">
      <c r="A8" s="3" t="s">
        <v>48</v>
      </c>
      <c r="B8" s="3">
        <v>27485</v>
      </c>
      <c r="C8" s="21">
        <v>1</v>
      </c>
      <c r="D8" s="8" t="s">
        <v>26</v>
      </c>
      <c r="E8" s="3" t="e" vm="17">
        <v>#VALUE!</v>
      </c>
      <c r="F8" s="16" cm="1" vm="18">
        <f t="array" ref="F8">_FV(E8,"Latitude")</f>
        <v>54.895063</v>
      </c>
      <c r="G8" s="16" cm="1" vm="19">
        <f t="array" ref="G8">_FV(E8,"Longitude")</f>
        <v>-2.9335528000000002</v>
      </c>
      <c r="H8" s="16" t="str">
        <f t="shared" si="0"/>
        <v>54.895063 ,-2.9335528</v>
      </c>
      <c r="I8" s="3" t="s">
        <v>16</v>
      </c>
      <c r="K8" s="3" t="s">
        <v>17</v>
      </c>
      <c r="L8" s="4">
        <v>37</v>
      </c>
      <c r="N8" s="4" t="s">
        <v>26</v>
      </c>
      <c r="O8" s="4" t="e" vm="5">
        <v>#VALUE!</v>
      </c>
      <c r="P8" s="18" cm="1" vm="6">
        <f t="array" ref="P8">_FV(O8,"Latitude")</f>
        <v>51.500152399999997</v>
      </c>
      <c r="Q8" s="18" cm="1" vm="7">
        <f t="array" ref="Q8">_FV(O8,"Longitude")</f>
        <v>-0.12623619999999999</v>
      </c>
      <c r="R8" s="18" t="str">
        <f t="shared" si="1"/>
        <v>51.5001524 ,-0.1262362</v>
      </c>
      <c r="S8" s="4" t="s">
        <v>111</v>
      </c>
      <c r="T8" s="21">
        <v>18273</v>
      </c>
      <c r="U8" s="3">
        <v>1</v>
      </c>
    </row>
    <row r="9" spans="1:21" ht="60" x14ac:dyDescent="0.25">
      <c r="A9" s="3" t="s">
        <v>49</v>
      </c>
      <c r="B9" s="3">
        <v>27499</v>
      </c>
      <c r="C9" s="21">
        <v>18350</v>
      </c>
      <c r="D9" s="8" t="s">
        <v>36</v>
      </c>
      <c r="E9" s="3" t="e" vm="20">
        <v>#VALUE!</v>
      </c>
      <c r="F9" s="16" cm="1" vm="21">
        <f t="array" ref="F9">_FV(E9,"Latitude")</f>
        <v>50.110883999999999</v>
      </c>
      <c r="G9" s="16" cm="1" vm="22">
        <f t="array" ref="G9">_FV(E9,"Longitude")</f>
        <v>8.6794922000000003</v>
      </c>
      <c r="H9" s="16" t="str">
        <f t="shared" si="0"/>
        <v>50.110884 ,8.6794922</v>
      </c>
      <c r="I9" s="3" t="s">
        <v>89</v>
      </c>
      <c r="J9" s="3" t="s">
        <v>27</v>
      </c>
      <c r="K9" s="3" t="s">
        <v>20</v>
      </c>
      <c r="L9" s="4">
        <v>31</v>
      </c>
      <c r="P9" s="18">
        <v>0</v>
      </c>
      <c r="Q9" s="18">
        <v>0</v>
      </c>
      <c r="R9" s="18" t="str">
        <f t="shared" si="1"/>
        <v>0 ,0</v>
      </c>
      <c r="T9" s="21">
        <v>18452</v>
      </c>
      <c r="U9" s="3">
        <v>1</v>
      </c>
    </row>
    <row r="10" spans="1:21" ht="60" x14ac:dyDescent="0.25">
      <c r="A10" s="3" t="s">
        <v>50</v>
      </c>
      <c r="B10" s="3">
        <v>27502</v>
      </c>
      <c r="C10" s="21">
        <v>18246</v>
      </c>
      <c r="D10" s="8" t="s">
        <v>85</v>
      </c>
      <c r="E10" s="3" t="e" vm="23">
        <v>#VALUE!</v>
      </c>
      <c r="F10" s="16" cm="1" vm="24">
        <f t="array" ref="F10">_FV(E10,"Latitude")</f>
        <v>48.856895000000002</v>
      </c>
      <c r="G10" s="16" cm="1" vm="25">
        <f t="array" ref="G10">_FV(E10,"Longitude")</f>
        <v>2.3508486999999998</v>
      </c>
      <c r="H10" s="16" t="str">
        <f t="shared" si="0"/>
        <v>48.856895 ,2.3508487</v>
      </c>
      <c r="I10" s="3" t="s">
        <v>16</v>
      </c>
      <c r="K10" s="3" t="s">
        <v>30</v>
      </c>
      <c r="L10" s="4">
        <v>53</v>
      </c>
      <c r="N10" s="4" t="s">
        <v>26</v>
      </c>
      <c r="O10" s="4" t="e" vm="14">
        <v>#VALUE!</v>
      </c>
      <c r="P10" s="18" cm="1" vm="15">
        <f t="array" ref="P10">_FV(O10,"Latitude")</f>
        <v>53.4</v>
      </c>
      <c r="Q10" s="18" cm="1" vm="16">
        <f t="array" ref="Q10">_FV(O10,"Longitude")</f>
        <v>-3</v>
      </c>
      <c r="R10" s="18" t="str">
        <f t="shared" si="1"/>
        <v>53.4 ,-3</v>
      </c>
      <c r="S10" s="4" t="s">
        <v>112</v>
      </c>
      <c r="T10" s="21">
        <v>18273</v>
      </c>
      <c r="U10" s="3">
        <v>2</v>
      </c>
    </row>
    <row r="11" spans="1:21" ht="45" x14ac:dyDescent="0.25">
      <c r="A11" s="3" t="s">
        <v>51</v>
      </c>
      <c r="B11" s="3">
        <v>27514</v>
      </c>
      <c r="C11" s="21">
        <v>1</v>
      </c>
      <c r="D11" s="8"/>
      <c r="F11" s="16">
        <v>0</v>
      </c>
      <c r="G11" s="16">
        <v>0</v>
      </c>
      <c r="H11" s="16" t="str">
        <f t="shared" si="0"/>
        <v>0 ,0</v>
      </c>
      <c r="I11" s="3" t="s">
        <v>83</v>
      </c>
      <c r="J11" s="3" t="s">
        <v>19</v>
      </c>
      <c r="K11" s="3" t="s">
        <v>39</v>
      </c>
      <c r="L11" s="4">
        <v>23</v>
      </c>
      <c r="N11" s="4" t="s">
        <v>26</v>
      </c>
      <c r="O11" s="4" t="e" vm="26">
        <v>#VALUE!</v>
      </c>
      <c r="P11" s="18" cm="1" vm="27">
        <f t="array" ref="P11">_FV(O11,"Latitude")</f>
        <v>51.856999999999999</v>
      </c>
      <c r="Q11" s="18" cm="1" vm="28">
        <f t="array" ref="Q11">_FV(O11,"Longitude")</f>
        <v>1.1639999999999999</v>
      </c>
      <c r="R11" s="18" t="str">
        <f t="shared" si="1"/>
        <v>51.857 ,1.164</v>
      </c>
      <c r="T11" s="21">
        <v>18292</v>
      </c>
      <c r="U11" s="3">
        <v>0</v>
      </c>
    </row>
    <row r="12" spans="1:21" ht="45" x14ac:dyDescent="0.25">
      <c r="A12" s="3" t="s">
        <v>52</v>
      </c>
      <c r="B12" s="3">
        <v>27496</v>
      </c>
      <c r="C12" s="21">
        <v>18354</v>
      </c>
      <c r="D12" s="8" t="s">
        <v>83</v>
      </c>
      <c r="E12" s="3" t="e" vm="29">
        <v>#VALUE!</v>
      </c>
      <c r="F12" s="16" cm="1" vm="30">
        <f t="array" ref="F12">_FV(E12,"Latitude")</f>
        <v>18.975000000000001</v>
      </c>
      <c r="G12" s="16" cm="1" vm="31">
        <f t="array" ref="G12">_FV(E12,"Longitude")</f>
        <v>72.825833000000003</v>
      </c>
      <c r="H12" s="16" t="str">
        <f t="shared" si="0"/>
        <v>18.975 ,72.825833</v>
      </c>
      <c r="P12" s="18">
        <v>0</v>
      </c>
      <c r="Q12" s="18">
        <v>0</v>
      </c>
      <c r="R12" s="18" t="str">
        <f t="shared" si="1"/>
        <v>0 ,0</v>
      </c>
      <c r="T12" s="21">
        <v>32</v>
      </c>
      <c r="U12" s="3">
        <v>0</v>
      </c>
    </row>
    <row r="13" spans="1:21" ht="60" x14ac:dyDescent="0.25">
      <c r="A13" s="3" t="s">
        <v>53</v>
      </c>
      <c r="B13" s="3">
        <v>27483</v>
      </c>
      <c r="C13" s="21">
        <v>18247</v>
      </c>
      <c r="D13" s="8" t="s">
        <v>86</v>
      </c>
      <c r="E13" s="3" t="e" vm="32">
        <v>#VALUE!</v>
      </c>
      <c r="F13" s="16" cm="1" vm="33">
        <f t="array" ref="F13">_FV(E13,"Latitude")</f>
        <v>55.857999999999997</v>
      </c>
      <c r="G13" s="16" cm="1" vm="34">
        <f t="array" ref="G13">_FV(E13,"Longitude")</f>
        <v>-4.2590000000000003</v>
      </c>
      <c r="H13" s="16" t="str">
        <f t="shared" si="0"/>
        <v>55.858 ,-4.259</v>
      </c>
      <c r="I13" s="3" t="s">
        <v>13</v>
      </c>
      <c r="K13" s="3" t="s">
        <v>14</v>
      </c>
      <c r="L13" s="4">
        <v>37</v>
      </c>
      <c r="N13" s="4" t="s">
        <v>26</v>
      </c>
      <c r="O13" s="4" t="e" vm="5">
        <v>#VALUE!</v>
      </c>
      <c r="P13" s="18" cm="1" vm="6">
        <f t="array" ref="P13">_FV(O13,"Latitude")</f>
        <v>51.500152399999997</v>
      </c>
      <c r="Q13" s="18" cm="1" vm="7">
        <f t="array" ref="Q13">_FV(O13,"Longitude")</f>
        <v>-0.12623619999999999</v>
      </c>
      <c r="R13" s="18" t="str">
        <f t="shared" si="1"/>
        <v>51.5001524 ,-0.1262362</v>
      </c>
      <c r="T13" s="21">
        <v>18296</v>
      </c>
      <c r="U13" s="3">
        <v>4</v>
      </c>
    </row>
    <row r="14" spans="1:21" ht="60" x14ac:dyDescent="0.25">
      <c r="A14" s="3" t="s">
        <v>54</v>
      </c>
      <c r="B14" s="3">
        <v>27516</v>
      </c>
      <c r="C14" s="21">
        <v>1</v>
      </c>
      <c r="D14" s="8" t="s">
        <v>26</v>
      </c>
      <c r="E14" s="3" t="e" vm="5">
        <v>#VALUE!</v>
      </c>
      <c r="F14" s="16" cm="1" vm="6">
        <f t="array" ref="F14">_FV(E14,"Latitude")</f>
        <v>51.500152399999997</v>
      </c>
      <c r="G14" s="16" cm="1" vm="7">
        <f t="array" ref="G14">_FV(E14,"Longitude")</f>
        <v>-0.12623619999999999</v>
      </c>
      <c r="H14" s="16" t="str">
        <f t="shared" si="0"/>
        <v>51.5001524 ,-0.1262362</v>
      </c>
      <c r="I14" s="3" t="s">
        <v>90</v>
      </c>
      <c r="J14" s="3" t="s">
        <v>41</v>
      </c>
      <c r="K14" s="3" t="s">
        <v>20</v>
      </c>
      <c r="L14" s="4">
        <v>50</v>
      </c>
      <c r="N14" s="4" t="s">
        <v>110</v>
      </c>
      <c r="O14" s="4" t="e" vm="35">
        <v>#VALUE!</v>
      </c>
      <c r="P14" s="18" cm="1" vm="36">
        <f t="array" ref="P14">_FV(O14,"Latitude")</f>
        <v>51.718951599999997</v>
      </c>
      <c r="Q14" s="18" cm="1" vm="37">
        <f t="array" ref="Q14">_FV(O14,"Longitude")</f>
        <v>-3.2356886999999999</v>
      </c>
      <c r="R14" s="18" t="str">
        <f t="shared" si="1"/>
        <v>51.7189516 ,-3.2356887</v>
      </c>
      <c r="T14" s="21">
        <v>32</v>
      </c>
      <c r="U14" s="3">
        <v>4</v>
      </c>
    </row>
    <row r="15" spans="1:21" ht="30" x14ac:dyDescent="0.25">
      <c r="A15" s="3" t="s">
        <v>55</v>
      </c>
      <c r="B15" s="3">
        <v>27497</v>
      </c>
      <c r="C15" s="21">
        <v>18327</v>
      </c>
      <c r="D15" s="8" t="s">
        <v>15</v>
      </c>
      <c r="E15" s="3" t="e" vm="38">
        <v>#VALUE!</v>
      </c>
      <c r="F15" s="16">
        <v>48.202500000000001</v>
      </c>
      <c r="G15" s="16">
        <v>16.3688</v>
      </c>
      <c r="H15" s="16" t="str">
        <f t="shared" si="0"/>
        <v>48.2025 ,16.3688</v>
      </c>
      <c r="I15" s="3" t="s">
        <v>26</v>
      </c>
      <c r="K15" s="3" t="s">
        <v>20</v>
      </c>
      <c r="L15" s="4">
        <v>44</v>
      </c>
      <c r="M15" s="10" t="s">
        <v>18</v>
      </c>
      <c r="N15" s="10" t="s">
        <v>40</v>
      </c>
      <c r="O15" s="10"/>
      <c r="P15" s="18">
        <v>0</v>
      </c>
      <c r="Q15" s="18">
        <v>0</v>
      </c>
      <c r="R15" s="18" t="str">
        <f t="shared" si="1"/>
        <v>0 ,0</v>
      </c>
      <c r="S15" s="10"/>
      <c r="T15" s="21">
        <v>18355</v>
      </c>
      <c r="U15" s="3">
        <v>0</v>
      </c>
    </row>
    <row r="16" spans="1:21" ht="60" x14ac:dyDescent="0.25">
      <c r="A16" s="3" t="s">
        <v>56</v>
      </c>
      <c r="B16" s="3">
        <v>27498</v>
      </c>
      <c r="C16" s="21">
        <v>18354</v>
      </c>
      <c r="D16" s="8" t="s">
        <v>85</v>
      </c>
      <c r="E16" s="3" t="e" vm="39">
        <v>#VALUE!</v>
      </c>
      <c r="F16" s="16" cm="1" vm="40">
        <f t="array" ref="F16">_FV(E16,"Latitude")</f>
        <v>43.703427300000001</v>
      </c>
      <c r="G16" s="16" cm="1" vm="41">
        <f t="array" ref="G16">_FV(E16,"Longitude")</f>
        <v>7.2662655999999997</v>
      </c>
      <c r="H16" s="16" t="str">
        <f t="shared" si="0"/>
        <v>43.7034273 ,7.2662656</v>
      </c>
      <c r="J16" s="5"/>
      <c r="K16" s="5"/>
      <c r="L16" s="6"/>
      <c r="M16" s="10" t="s">
        <v>101</v>
      </c>
      <c r="N16" s="10" t="s">
        <v>26</v>
      </c>
      <c r="O16" s="10" t="e" vm="42">
        <v>#VALUE!</v>
      </c>
      <c r="P16" s="18" cm="1" vm="43">
        <f t="array" ref="P16">_FV(O16,"Latitude")</f>
        <v>53.544400000000003</v>
      </c>
      <c r="Q16" s="18" cm="1" vm="44">
        <f t="array" ref="Q16">_FV(O16,"Longitude")</f>
        <v>-2.1168999999999998</v>
      </c>
      <c r="R16" s="18" t="str">
        <f t="shared" si="1"/>
        <v>53.5444 ,-2.1169</v>
      </c>
      <c r="S16" s="10"/>
      <c r="T16" s="21">
        <v>18355</v>
      </c>
      <c r="U16" s="3">
        <v>0</v>
      </c>
    </row>
    <row r="17" spans="1:21" ht="60" x14ac:dyDescent="0.25">
      <c r="A17" s="3" t="s">
        <v>57</v>
      </c>
      <c r="B17" s="3">
        <v>27507</v>
      </c>
      <c r="C17" s="21">
        <v>16864</v>
      </c>
      <c r="D17" s="8" t="s">
        <v>85</v>
      </c>
      <c r="E17" s="3" t="e" vm="23">
        <v>#VALUE!</v>
      </c>
      <c r="F17" s="16" cm="1" vm="24">
        <f t="array" ref="F17">_FV(E17,"Latitude")</f>
        <v>48.856895000000002</v>
      </c>
      <c r="G17" s="16" cm="1" vm="25">
        <f t="array" ref="G17">_FV(E17,"Longitude")</f>
        <v>2.3508486999999998</v>
      </c>
      <c r="H17" s="16" t="str">
        <f t="shared" si="0"/>
        <v>48.856895 ,2.3508487</v>
      </c>
      <c r="K17" s="3" t="s">
        <v>14</v>
      </c>
      <c r="L17" s="4">
        <v>16</v>
      </c>
      <c r="M17" s="10"/>
      <c r="N17" s="10" t="s">
        <v>26</v>
      </c>
      <c r="O17" s="10" t="e" vm="45">
        <v>#VALUE!</v>
      </c>
      <c r="P17" s="18" cm="1" vm="46">
        <f t="array" ref="P17">_FV(O17,"Latitude")</f>
        <v>52.482899400000001</v>
      </c>
      <c r="Q17" s="18" cm="1" vm="47">
        <f t="array" ref="Q17">_FV(O17,"Longitude")</f>
        <v>-1.8934622999999999</v>
      </c>
      <c r="R17" s="18" t="str">
        <f t="shared" si="1"/>
        <v>52.4828994 ,-1.8934623</v>
      </c>
      <c r="S17" s="10"/>
      <c r="T17" s="21">
        <v>16865</v>
      </c>
      <c r="U17" s="3">
        <v>0</v>
      </c>
    </row>
    <row r="18" spans="1:21" ht="60" x14ac:dyDescent="0.25">
      <c r="A18" s="3" t="s">
        <v>58</v>
      </c>
      <c r="B18" s="3">
        <v>27488</v>
      </c>
      <c r="C18" s="21">
        <v>18338</v>
      </c>
      <c r="D18" s="8" t="s">
        <v>26</v>
      </c>
      <c r="E18" s="3" t="e" vm="5">
        <v>#VALUE!</v>
      </c>
      <c r="F18" s="16" cm="1" vm="6">
        <f t="array" ref="F18">_FV(E18,"Latitude")</f>
        <v>51.500152399999997</v>
      </c>
      <c r="G18" s="16" cm="1" vm="7">
        <f t="array" ref="G18">_FV(E18,"Longitude")</f>
        <v>-0.12623619999999999</v>
      </c>
      <c r="H18" s="16" t="str">
        <f t="shared" si="0"/>
        <v>51.5001524 ,-0.1262362</v>
      </c>
      <c r="I18" s="3" t="s">
        <v>83</v>
      </c>
      <c r="J18" s="3" t="s">
        <v>19</v>
      </c>
      <c r="K18" s="3" t="s">
        <v>20</v>
      </c>
      <c r="L18" s="4">
        <v>26</v>
      </c>
      <c r="M18" s="4" t="s">
        <v>100</v>
      </c>
      <c r="N18" s="4" t="s">
        <v>85</v>
      </c>
      <c r="O18" s="4" t="e" vm="23">
        <v>#VALUE!</v>
      </c>
      <c r="P18" s="18" cm="1" vm="24">
        <f t="array" ref="P18">_FV(O18,"Latitude")</f>
        <v>48.856895000000002</v>
      </c>
      <c r="Q18" s="18" cm="1" vm="25">
        <f t="array" ref="Q18">_FV(O18,"Longitude")</f>
        <v>2.3508486999999998</v>
      </c>
      <c r="R18" s="18" t="str">
        <f t="shared" si="1"/>
        <v>48.856895 ,2.3508487</v>
      </c>
      <c r="T18" s="21">
        <v>18361</v>
      </c>
      <c r="U18" s="3">
        <v>1</v>
      </c>
    </row>
    <row r="19" spans="1:21" ht="30" x14ac:dyDescent="0.25">
      <c r="A19" s="3" t="s">
        <v>59</v>
      </c>
      <c r="B19" s="3">
        <v>27484</v>
      </c>
      <c r="C19" s="21">
        <v>18354</v>
      </c>
      <c r="D19" s="8" t="s">
        <v>13</v>
      </c>
      <c r="E19" s="3" t="e" vm="48">
        <v>#VALUE!</v>
      </c>
      <c r="F19" s="16">
        <v>47.498100000000001</v>
      </c>
      <c r="G19" s="16">
        <v>19.040500000000002</v>
      </c>
      <c r="H19" s="16" t="str">
        <f t="shared" si="0"/>
        <v>47.4981 ,19.0405</v>
      </c>
      <c r="I19" s="3" t="s">
        <v>16</v>
      </c>
      <c r="K19" s="3" t="s">
        <v>17</v>
      </c>
      <c r="L19" s="4">
        <v>31</v>
      </c>
      <c r="M19" s="4" t="s">
        <v>101</v>
      </c>
      <c r="P19" s="18">
        <v>0</v>
      </c>
      <c r="Q19" s="18">
        <v>0</v>
      </c>
      <c r="R19" s="18" t="str">
        <f t="shared" si="1"/>
        <v>0 ,0</v>
      </c>
      <c r="T19" s="21">
        <v>18351</v>
      </c>
      <c r="U19" s="3">
        <v>1</v>
      </c>
    </row>
    <row r="20" spans="1:21" ht="60" x14ac:dyDescent="0.25">
      <c r="A20" s="3" t="s">
        <v>60</v>
      </c>
      <c r="B20" s="3">
        <v>27500</v>
      </c>
      <c r="C20" s="21">
        <v>18272</v>
      </c>
      <c r="D20" s="8" t="s">
        <v>84</v>
      </c>
      <c r="E20" s="3" t="e" vm="11">
        <v>#VALUE!</v>
      </c>
      <c r="F20" s="16" cm="1" vm="12">
        <f t="array" ref="F20">_FV(E20,"Latitude")</f>
        <v>50.836024999999999</v>
      </c>
      <c r="G20" s="16" cm="1" vm="13">
        <f t="array" ref="G20">_FV(E20,"Longitude")</f>
        <v>4.3707050000000001</v>
      </c>
      <c r="H20" s="16" t="str">
        <f t="shared" si="0"/>
        <v>50.836025 ,4.370705</v>
      </c>
      <c r="I20" s="3" t="s">
        <v>16</v>
      </c>
      <c r="J20" s="3" t="s">
        <v>28</v>
      </c>
      <c r="K20" s="3" t="s">
        <v>17</v>
      </c>
      <c r="L20" s="4">
        <v>70</v>
      </c>
      <c r="M20" s="4" t="s">
        <v>101</v>
      </c>
      <c r="N20" s="4" t="s">
        <v>26</v>
      </c>
      <c r="O20" s="4" t="e" vm="14">
        <v>#VALUE!</v>
      </c>
      <c r="P20" s="18" cm="1" vm="15">
        <f t="array" ref="P20">_FV(O20,"Latitude")</f>
        <v>53.4</v>
      </c>
      <c r="Q20" s="18" cm="1" vm="16">
        <f t="array" ref="Q20">_FV(O20,"Longitude")</f>
        <v>-3</v>
      </c>
      <c r="R20" s="18" t="str">
        <f t="shared" si="1"/>
        <v>53.4 ,-3</v>
      </c>
      <c r="S20" s="4" t="s">
        <v>112</v>
      </c>
      <c r="T20" s="21">
        <v>32</v>
      </c>
      <c r="U20" s="3">
        <v>0</v>
      </c>
    </row>
    <row r="21" spans="1:21" ht="30" x14ac:dyDescent="0.25">
      <c r="A21" s="3" t="s">
        <v>61</v>
      </c>
      <c r="B21" s="3">
        <v>27515</v>
      </c>
      <c r="C21" s="21">
        <v>18317</v>
      </c>
      <c r="D21" s="8" t="s">
        <v>26</v>
      </c>
      <c r="E21" s="3" t="e" vm="42">
        <v>#VALUE!</v>
      </c>
      <c r="F21" s="16" cm="1" vm="43">
        <f t="array" ref="F21">_FV(E21,"Latitude")</f>
        <v>53.544400000000003</v>
      </c>
      <c r="G21" s="16" cm="1" vm="44">
        <f t="array" ref="G21">_FV(E21,"Longitude")</f>
        <v>-2.1168999999999998</v>
      </c>
      <c r="H21" s="16" t="str">
        <f t="shared" si="0"/>
        <v>53.5444 ,-2.1169</v>
      </c>
      <c r="K21" s="3" t="s">
        <v>20</v>
      </c>
      <c r="L21" s="4">
        <v>23</v>
      </c>
      <c r="N21" s="4" t="s">
        <v>23</v>
      </c>
      <c r="P21" s="18">
        <v>0</v>
      </c>
      <c r="Q21" s="18">
        <v>0</v>
      </c>
      <c r="R21" s="18" t="str">
        <f t="shared" si="1"/>
        <v>0 ,0</v>
      </c>
      <c r="T21" s="21">
        <v>18292</v>
      </c>
      <c r="U21" s="3">
        <v>0</v>
      </c>
    </row>
    <row r="22" spans="1:21" ht="60" x14ac:dyDescent="0.25">
      <c r="A22" s="3" t="s">
        <v>62</v>
      </c>
      <c r="B22" s="3">
        <v>27510</v>
      </c>
      <c r="C22" s="21">
        <v>18354</v>
      </c>
      <c r="D22" s="8" t="s">
        <v>36</v>
      </c>
      <c r="E22" s="3" t="e" vm="20">
        <v>#VALUE!</v>
      </c>
      <c r="F22" s="16" cm="1" vm="21">
        <f t="array" ref="F22">_FV(E22,"Latitude")</f>
        <v>50.110883999999999</v>
      </c>
      <c r="G22" s="16" cm="1" vm="22">
        <f t="array" ref="G22">_FV(E22,"Longitude")</f>
        <v>8.6794922000000003</v>
      </c>
      <c r="H22" s="16" t="str">
        <f t="shared" si="0"/>
        <v>50.110884 ,8.6794922</v>
      </c>
      <c r="I22" s="3" t="s">
        <v>91</v>
      </c>
      <c r="J22" s="3" t="s">
        <v>16</v>
      </c>
      <c r="K22" s="3" t="s">
        <v>17</v>
      </c>
      <c r="L22" s="4">
        <v>55</v>
      </c>
      <c r="M22" s="4" t="s">
        <v>101</v>
      </c>
      <c r="N22" s="4" t="s">
        <v>26</v>
      </c>
      <c r="O22" s="4" t="e" vm="49">
        <v>#VALUE!</v>
      </c>
      <c r="P22" s="18" cm="1" vm="50">
        <f t="array" ref="P22">_FV(O22,"Latitude")</f>
        <v>52.51276</v>
      </c>
      <c r="Q22" s="18" cm="1" vm="51">
        <f t="array" ref="Q22">_FV(O22,"Longitude")</f>
        <v>1.2481</v>
      </c>
      <c r="R22" s="18" t="str">
        <f t="shared" si="1"/>
        <v>52.51276 ,1.2481</v>
      </c>
      <c r="T22" s="21">
        <v>16939</v>
      </c>
      <c r="U22" s="3">
        <v>0</v>
      </c>
    </row>
    <row r="23" spans="1:21" ht="60" x14ac:dyDescent="0.25">
      <c r="A23" s="3" t="s">
        <v>63</v>
      </c>
      <c r="B23" s="3">
        <v>27493</v>
      </c>
      <c r="C23" s="21">
        <v>18354</v>
      </c>
      <c r="D23" s="8" t="s">
        <v>26</v>
      </c>
      <c r="E23" s="3" t="e" vm="5">
        <v>#VALUE!</v>
      </c>
      <c r="F23" s="16" cm="1" vm="6">
        <f t="array" ref="F23">_FV(E23,"Latitude")</f>
        <v>51.500152399999997</v>
      </c>
      <c r="G23" s="16" cm="1" vm="7">
        <f t="array" ref="G23">_FV(E23,"Longitude")</f>
        <v>-0.12623619999999999</v>
      </c>
      <c r="H23" s="16" t="str">
        <f t="shared" si="0"/>
        <v>51.5001524 ,-0.1262362</v>
      </c>
      <c r="M23" s="4" t="s">
        <v>97</v>
      </c>
      <c r="N23" s="4" t="s">
        <v>26</v>
      </c>
      <c r="O23" s="4" t="e" vm="52">
        <v>#VALUE!</v>
      </c>
      <c r="P23" s="18" cm="1" vm="53">
        <f t="array" ref="P23">_FV(O23,"Latitude")</f>
        <v>51.556502999999999</v>
      </c>
      <c r="Q23" s="18" cm="1" vm="54">
        <f t="array" ref="Q23">_FV(O23,"Longitude")</f>
        <v>0.212812</v>
      </c>
      <c r="R23" s="18" t="str">
        <f t="shared" si="1"/>
        <v>51.556503 ,0.212812</v>
      </c>
      <c r="S23" s="4" t="s">
        <v>113</v>
      </c>
      <c r="T23" s="21">
        <v>32</v>
      </c>
      <c r="U23" s="3">
        <v>0</v>
      </c>
    </row>
    <row r="24" spans="1:21" ht="60" x14ac:dyDescent="0.25">
      <c r="A24" s="3" t="s">
        <v>64</v>
      </c>
      <c r="B24" s="3">
        <v>27494</v>
      </c>
      <c r="C24" s="21">
        <v>18286</v>
      </c>
      <c r="D24" s="8" t="s">
        <v>26</v>
      </c>
      <c r="E24" s="3" t="e" vm="5">
        <v>#VALUE!</v>
      </c>
      <c r="F24" s="16" cm="1" vm="6">
        <f t="array" ref="F24">_FV(E24,"Latitude")</f>
        <v>51.500152399999997</v>
      </c>
      <c r="G24" s="16" cm="1" vm="7">
        <f t="array" ref="G24">_FV(E24,"Longitude")</f>
        <v>-0.12623619999999999</v>
      </c>
      <c r="H24" s="16" t="str">
        <f t="shared" si="0"/>
        <v>51.5001524 ,-0.1262362</v>
      </c>
      <c r="M24" s="4" t="s">
        <v>98</v>
      </c>
      <c r="P24" s="18">
        <v>0</v>
      </c>
      <c r="Q24" s="18">
        <v>0</v>
      </c>
      <c r="R24" s="18" t="str">
        <f t="shared" si="1"/>
        <v>0 ,0</v>
      </c>
      <c r="T24" s="21">
        <v>32</v>
      </c>
      <c r="U24" s="3">
        <v>0</v>
      </c>
    </row>
    <row r="25" spans="1:21" ht="30" x14ac:dyDescent="0.25">
      <c r="A25" s="3" t="s">
        <v>65</v>
      </c>
      <c r="B25" s="3">
        <v>27505</v>
      </c>
      <c r="C25" s="21">
        <v>18255</v>
      </c>
      <c r="D25" s="8" t="s">
        <v>23</v>
      </c>
      <c r="F25" s="16">
        <v>0</v>
      </c>
      <c r="G25" s="16">
        <v>0</v>
      </c>
      <c r="H25" s="16" t="str">
        <f t="shared" si="0"/>
        <v>0 ,0</v>
      </c>
      <c r="J25" s="14"/>
      <c r="K25" s="11" t="s">
        <v>21</v>
      </c>
      <c r="L25" s="4">
        <v>30</v>
      </c>
      <c r="P25" s="18">
        <v>0</v>
      </c>
      <c r="Q25" s="18">
        <v>0</v>
      </c>
      <c r="R25" s="18" t="str">
        <f t="shared" si="1"/>
        <v>0 ,0</v>
      </c>
      <c r="T25" s="21">
        <v>18310</v>
      </c>
      <c r="U25" s="3">
        <v>0</v>
      </c>
    </row>
    <row r="26" spans="1:21" ht="60" x14ac:dyDescent="0.25">
      <c r="A26" s="3" t="s">
        <v>66</v>
      </c>
      <c r="B26" s="3">
        <v>27509</v>
      </c>
      <c r="C26" s="21">
        <v>18293</v>
      </c>
      <c r="D26" s="8" t="s">
        <v>35</v>
      </c>
      <c r="E26" s="3" t="e" vm="55">
        <v>#VALUE!</v>
      </c>
      <c r="F26" s="16">
        <v>0</v>
      </c>
      <c r="G26" s="16">
        <v>0</v>
      </c>
      <c r="H26" s="16" t="str">
        <f t="shared" si="0"/>
        <v>0 ,0</v>
      </c>
      <c r="I26" s="3" t="s">
        <v>36</v>
      </c>
      <c r="J26" s="14"/>
      <c r="K26" s="3" t="s">
        <v>17</v>
      </c>
      <c r="L26" s="4">
        <v>34</v>
      </c>
      <c r="M26" s="4" t="s">
        <v>98</v>
      </c>
      <c r="N26" s="4" t="s">
        <v>26</v>
      </c>
      <c r="O26" s="4" t="e" vm="56">
        <v>#VALUE!</v>
      </c>
      <c r="P26" s="18" cm="1" vm="57">
        <f t="array" ref="P26">_FV(O26,"Latitude")</f>
        <v>53.759</v>
      </c>
      <c r="Q26" s="18" cm="1" vm="58">
        <f t="array" ref="Q26">_FV(O26,"Longitude")</f>
        <v>-2.6989999999999998</v>
      </c>
      <c r="R26" s="18" t="str">
        <f t="shared" si="1"/>
        <v>53.759 ,-2.699</v>
      </c>
      <c r="T26" s="21">
        <v>32</v>
      </c>
      <c r="U26" s="3">
        <v>3</v>
      </c>
    </row>
    <row r="27" spans="1:21" ht="60" x14ac:dyDescent="0.25">
      <c r="A27" s="3" t="s">
        <v>67</v>
      </c>
      <c r="B27" s="3">
        <v>27495</v>
      </c>
      <c r="C27" s="21">
        <v>18354</v>
      </c>
      <c r="D27" s="8" t="s">
        <v>33</v>
      </c>
      <c r="E27" s="3" t="e" vm="1">
        <v>#VALUE!</v>
      </c>
      <c r="F27" s="16">
        <v>50.066699999999997</v>
      </c>
      <c r="G27" s="16">
        <v>14.466100000000001</v>
      </c>
      <c r="H27" s="16" t="str">
        <f t="shared" si="0"/>
        <v>50.0667 ,14.4661</v>
      </c>
      <c r="J27" s="12"/>
      <c r="K27" s="3" t="s">
        <v>17</v>
      </c>
      <c r="L27" s="4">
        <v>59</v>
      </c>
      <c r="M27" s="4" t="s">
        <v>104</v>
      </c>
      <c r="N27" s="4" t="s">
        <v>83</v>
      </c>
      <c r="O27" s="4" t="e" vm="8">
        <v>#VALUE!</v>
      </c>
      <c r="P27" s="18" cm="1" vm="9">
        <f t="array" ref="P27">_FV(O27,"Latitude")</f>
        <v>22.565573400000002</v>
      </c>
      <c r="Q27" s="18" cm="1" vm="10">
        <f t="array" ref="Q27">_FV(O27,"Longitude")</f>
        <v>88.370215200000004</v>
      </c>
      <c r="R27" s="18" t="str">
        <f t="shared" si="1"/>
        <v>22.5655734 ,88.3702152</v>
      </c>
      <c r="T27" s="21">
        <v>32</v>
      </c>
      <c r="U27" s="3">
        <v>0</v>
      </c>
    </row>
    <row r="28" spans="1:21" ht="60" x14ac:dyDescent="0.25">
      <c r="A28" s="3" t="s">
        <v>68</v>
      </c>
      <c r="B28" s="3">
        <v>27503</v>
      </c>
      <c r="C28" s="21">
        <v>18354</v>
      </c>
      <c r="D28" s="8" t="s">
        <v>26</v>
      </c>
      <c r="E28" s="3" t="e" vm="59">
        <v>#VALUE!</v>
      </c>
      <c r="F28" s="16" cm="1" vm="60">
        <f t="array" ref="F28">_FV(E28,"Latitude")</f>
        <v>52.633000000000003</v>
      </c>
      <c r="G28" s="16" cm="1" vm="61">
        <f t="array" ref="G28">_FV(E28,"Longitude")</f>
        <v>-1.6950000000000001</v>
      </c>
      <c r="H28" s="16" t="str">
        <f t="shared" si="0"/>
        <v>52.633 ,-1.695</v>
      </c>
      <c r="I28" s="3" t="s">
        <v>31</v>
      </c>
      <c r="K28" s="3" t="s">
        <v>24</v>
      </c>
      <c r="L28" s="4">
        <v>60</v>
      </c>
      <c r="M28" s="4" t="s">
        <v>98</v>
      </c>
      <c r="N28" s="4" t="s">
        <v>26</v>
      </c>
      <c r="O28" s="4" t="e" vm="5">
        <v>#VALUE!</v>
      </c>
      <c r="P28" s="18" cm="1" vm="6">
        <f t="array" ref="P28">_FV(O28,"Latitude")</f>
        <v>51.500152399999997</v>
      </c>
      <c r="Q28" s="18" cm="1" vm="7">
        <f t="array" ref="Q28">_FV(O28,"Longitude")</f>
        <v>-0.12623619999999999</v>
      </c>
      <c r="R28" s="18" t="str">
        <f t="shared" si="1"/>
        <v>51.5001524 ,-0.1262362</v>
      </c>
      <c r="S28" s="4" t="s">
        <v>111</v>
      </c>
      <c r="T28" s="21">
        <v>32</v>
      </c>
      <c r="U28" s="3">
        <v>0</v>
      </c>
    </row>
    <row r="29" spans="1:21" ht="60" x14ac:dyDescent="0.25">
      <c r="A29" s="3" t="s">
        <v>69</v>
      </c>
      <c r="B29" s="3">
        <v>27489</v>
      </c>
      <c r="C29" s="21">
        <v>18309</v>
      </c>
      <c r="D29" s="8" t="s">
        <v>26</v>
      </c>
      <c r="E29" s="3" t="e" vm="56">
        <v>#VALUE!</v>
      </c>
      <c r="F29" s="16" cm="1" vm="57">
        <f t="array" ref="F29">_FV(E29,"Latitude")</f>
        <v>53.759</v>
      </c>
      <c r="G29" s="16" cm="1" vm="58">
        <f t="array" ref="G29">_FV(E29,"Longitude")</f>
        <v>-2.6989999999999998</v>
      </c>
      <c r="H29" s="16" t="str">
        <f t="shared" si="0"/>
        <v>53.759 ,-2.699</v>
      </c>
      <c r="K29" s="3" t="s">
        <v>21</v>
      </c>
      <c r="L29" s="4">
        <v>31</v>
      </c>
      <c r="M29" s="4" t="s">
        <v>97</v>
      </c>
      <c r="N29" s="4" t="s">
        <v>26</v>
      </c>
      <c r="O29" s="4" t="e" vm="5">
        <v>#VALUE!</v>
      </c>
      <c r="P29" s="18" cm="1" vm="6">
        <f t="array" ref="P29">_FV(O29,"Latitude")</f>
        <v>51.500152399999997</v>
      </c>
      <c r="Q29" s="18" cm="1" vm="7">
        <f t="array" ref="Q29">_FV(O29,"Longitude")</f>
        <v>-0.12623619999999999</v>
      </c>
      <c r="R29" s="18" t="str">
        <f t="shared" si="1"/>
        <v>51.5001524 ,-0.1262362</v>
      </c>
      <c r="S29" s="4" t="s">
        <v>114</v>
      </c>
      <c r="T29" s="21">
        <v>18309</v>
      </c>
      <c r="U29" s="3">
        <v>4</v>
      </c>
    </row>
    <row r="30" spans="1:21" ht="60" x14ac:dyDescent="0.25">
      <c r="A30" s="3" t="s">
        <v>70</v>
      </c>
      <c r="B30" s="3">
        <v>27490</v>
      </c>
      <c r="C30" s="21">
        <v>18271</v>
      </c>
      <c r="D30" s="8" t="s">
        <v>36</v>
      </c>
      <c r="E30" s="3" t="e" vm="62">
        <v>#VALUE!</v>
      </c>
      <c r="F30" s="16" cm="1" vm="63">
        <f t="array" ref="F30">_FV(E30,"Latitude")</f>
        <v>48.139126400000002</v>
      </c>
      <c r="G30" s="16" cm="1" vm="64">
        <f t="array" ref="G30">_FV(E30,"Longitude")</f>
        <v>11.5802189</v>
      </c>
      <c r="H30" s="16" t="str">
        <f t="shared" si="0"/>
        <v>48.1391264 ,11.5802189</v>
      </c>
      <c r="I30" s="3" t="s">
        <v>13</v>
      </c>
      <c r="K30" s="3" t="s">
        <v>22</v>
      </c>
      <c r="L30" s="4">
        <v>44</v>
      </c>
      <c r="M30" s="4" t="s">
        <v>102</v>
      </c>
      <c r="N30" s="4" t="s">
        <v>26</v>
      </c>
      <c r="O30" s="4" t="e" vm="65">
        <v>#VALUE!</v>
      </c>
      <c r="P30" s="18" cm="1" vm="66">
        <f t="array" ref="P30">_FV(O30,"Latitude")</f>
        <v>51.236499999999999</v>
      </c>
      <c r="Q30" s="18" cm="1" vm="67">
        <f t="array" ref="Q30">_FV(O30,"Longitude")</f>
        <v>-0.57030000000000003</v>
      </c>
      <c r="R30" s="18" t="str">
        <f t="shared" si="1"/>
        <v>51.2365 ,-0.5703</v>
      </c>
      <c r="T30" s="21">
        <v>18249</v>
      </c>
      <c r="U30" s="3">
        <v>4</v>
      </c>
    </row>
    <row r="31" spans="1:21" ht="60" x14ac:dyDescent="0.25">
      <c r="A31" s="3" t="s">
        <v>71</v>
      </c>
      <c r="B31" s="3">
        <v>27492</v>
      </c>
      <c r="C31" s="21">
        <v>18294</v>
      </c>
      <c r="D31" s="8" t="s">
        <v>35</v>
      </c>
      <c r="E31" s="3" t="e" vm="55">
        <v>#VALUE!</v>
      </c>
      <c r="F31" s="16">
        <v>22.336099999999998</v>
      </c>
      <c r="G31" s="16">
        <v>114.18689999999999</v>
      </c>
      <c r="H31" s="16" t="str">
        <f t="shared" si="0"/>
        <v>22.3361 ,114.1869</v>
      </c>
      <c r="I31" s="3" t="s">
        <v>25</v>
      </c>
      <c r="K31" s="3" t="s">
        <v>20</v>
      </c>
      <c r="L31" s="4">
        <v>50</v>
      </c>
      <c r="M31" s="4" t="s">
        <v>101</v>
      </c>
      <c r="N31" s="4" t="s">
        <v>26</v>
      </c>
      <c r="O31" s="4" t="e" vm="68">
        <v>#VALUE!</v>
      </c>
      <c r="P31" s="18" cm="1" vm="69">
        <f t="array" ref="P31">_FV(O31,"Latitude")</f>
        <v>53.45</v>
      </c>
      <c r="Q31" s="18" cm="1" vm="70">
        <f t="array" ref="Q31">_FV(O31,"Longitude")</f>
        <v>-2.633</v>
      </c>
      <c r="R31" s="18" t="str">
        <f t="shared" si="1"/>
        <v>53.45 ,-2.633</v>
      </c>
      <c r="T31" s="21">
        <v>18799</v>
      </c>
      <c r="U31" s="3">
        <v>3</v>
      </c>
    </row>
    <row r="32" spans="1:21" ht="30" x14ac:dyDescent="0.25">
      <c r="A32" s="3" t="s">
        <v>72</v>
      </c>
      <c r="B32" s="3">
        <v>27487</v>
      </c>
      <c r="C32" s="21">
        <v>18349</v>
      </c>
      <c r="D32" s="8" t="s">
        <v>26</v>
      </c>
      <c r="F32" s="16">
        <v>0</v>
      </c>
      <c r="G32" s="16">
        <v>0</v>
      </c>
      <c r="H32" s="16" t="str">
        <f t="shared" si="0"/>
        <v>0 ,0</v>
      </c>
      <c r="I32" s="3" t="s">
        <v>33</v>
      </c>
      <c r="K32" s="3" t="s">
        <v>21</v>
      </c>
      <c r="L32" s="4">
        <v>44</v>
      </c>
      <c r="N32" s="4" t="s">
        <v>26</v>
      </c>
      <c r="O32" s="4" t="e" vm="59">
        <v>#VALUE!</v>
      </c>
      <c r="P32" s="18" cm="1" vm="60">
        <f t="array" ref="P32">_FV(O32,"Latitude")</f>
        <v>52.633000000000003</v>
      </c>
      <c r="Q32" s="18" cm="1" vm="61">
        <f t="array" ref="Q32">_FV(O32,"Longitude")</f>
        <v>-1.6950000000000001</v>
      </c>
      <c r="R32" s="18" t="str">
        <f t="shared" si="1"/>
        <v>52.633 ,-1.695</v>
      </c>
      <c r="T32" s="21">
        <v>18249</v>
      </c>
      <c r="U32" s="3">
        <v>2</v>
      </c>
    </row>
    <row r="33" spans="1:21" ht="60" x14ac:dyDescent="0.25">
      <c r="A33" s="3" t="s">
        <v>73</v>
      </c>
      <c r="B33" s="3">
        <v>27506</v>
      </c>
      <c r="C33" s="21">
        <v>18353</v>
      </c>
      <c r="D33" s="8" t="s">
        <v>40</v>
      </c>
      <c r="E33" s="3" t="e" vm="71">
        <v>#VALUE!</v>
      </c>
      <c r="F33" s="16" cm="1" vm="72">
        <f t="array" ref="F33">_FV(E33,"Latitude")</f>
        <v>32.817284999999998</v>
      </c>
      <c r="G33" s="16" cm="1" vm="73">
        <f t="array" ref="G33">_FV(E33,"Longitude")</f>
        <v>34.988765000000001</v>
      </c>
      <c r="H33" s="16" t="str">
        <f t="shared" si="0"/>
        <v>32.817285 ,34.988765</v>
      </c>
      <c r="I33" s="3" t="s">
        <v>16</v>
      </c>
      <c r="K33" s="3" t="s">
        <v>17</v>
      </c>
      <c r="L33" s="4">
        <v>39</v>
      </c>
      <c r="M33" s="4" t="s">
        <v>103</v>
      </c>
      <c r="N33" s="4" t="s">
        <v>26</v>
      </c>
      <c r="O33" s="4" t="e" vm="5">
        <v>#VALUE!</v>
      </c>
      <c r="P33" s="18" cm="1" vm="6">
        <f t="array" ref="P33">_FV(O33,"Latitude")</f>
        <v>51.500152399999997</v>
      </c>
      <c r="Q33" s="18" cm="1" vm="7">
        <f t="array" ref="Q33">_FV(O33,"Longitude")</f>
        <v>-0.12623619999999999</v>
      </c>
      <c r="R33" s="18" t="str">
        <f t="shared" si="1"/>
        <v>51.5001524 ,-0.1262362</v>
      </c>
      <c r="S33" s="4" t="s">
        <v>115</v>
      </c>
      <c r="T33" s="21">
        <v>18262</v>
      </c>
      <c r="U33" s="3">
        <v>2</v>
      </c>
    </row>
    <row r="34" spans="1:21" ht="60" x14ac:dyDescent="0.25">
      <c r="A34" s="3" t="s">
        <v>74</v>
      </c>
      <c r="B34" s="3">
        <v>27508</v>
      </c>
      <c r="C34" s="21">
        <v>18440</v>
      </c>
      <c r="D34" s="8" t="s">
        <v>26</v>
      </c>
      <c r="E34" s="3" t="e" vm="5">
        <v>#VALUE!</v>
      </c>
      <c r="F34" s="16" cm="1" vm="6">
        <f t="array" ref="F34">_FV(E34,"Latitude")</f>
        <v>51.500152399999997</v>
      </c>
      <c r="G34" s="16" cm="1" vm="7">
        <f t="array" ref="G34">_FV(E34,"Longitude")</f>
        <v>-0.12623619999999999</v>
      </c>
      <c r="H34" s="16" t="str">
        <f t="shared" si="0"/>
        <v>51.5001524 ,-0.1262362</v>
      </c>
      <c r="I34" s="3" t="s">
        <v>92</v>
      </c>
      <c r="J34" s="3" t="s">
        <v>34</v>
      </c>
      <c r="K34" s="3" t="s">
        <v>21</v>
      </c>
      <c r="L34" s="4">
        <v>15</v>
      </c>
      <c r="M34" s="4" t="s">
        <v>104</v>
      </c>
      <c r="N34" s="4" t="s">
        <v>26</v>
      </c>
      <c r="O34" s="4" t="e" vm="74">
        <v>#VALUE!</v>
      </c>
      <c r="P34" s="18" cm="1" vm="75">
        <f t="array" ref="P34">_FV(O34,"Latitude")</f>
        <v>53.480712500000003</v>
      </c>
      <c r="Q34" s="18" cm="1" vm="76">
        <f t="array" ref="Q34">_FV(O34,"Longitude")</f>
        <v>-2.2343765000000002</v>
      </c>
      <c r="R34" s="18" t="str">
        <f t="shared" si="1"/>
        <v>53.4807125 ,-2.2343765</v>
      </c>
      <c r="T34" s="21">
        <v>17459</v>
      </c>
      <c r="U34" s="3">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0C799-DD47-49B6-8783-A7F7F1ABD136}">
  <dimension ref="A1:B23"/>
  <sheetViews>
    <sheetView workbookViewId="0">
      <selection activeCell="B32" sqref="B32"/>
    </sheetView>
  </sheetViews>
  <sheetFormatPr defaultRowHeight="15" x14ac:dyDescent="0.25"/>
  <cols>
    <col min="1" max="1" width="23.7109375" bestFit="1" customWidth="1"/>
    <col min="2" max="2" width="92.7109375" customWidth="1"/>
  </cols>
  <sheetData>
    <row r="1" spans="1:2" x14ac:dyDescent="0.25">
      <c r="A1" s="7" t="s">
        <v>75</v>
      </c>
      <c r="B1" s="7" t="s">
        <v>76</v>
      </c>
    </row>
    <row r="2" spans="1:2" x14ac:dyDescent="0.25">
      <c r="A2" s="9" t="s">
        <v>94</v>
      </c>
      <c r="B2" s="9" t="s">
        <v>95</v>
      </c>
    </row>
    <row r="3" spans="1:2" x14ac:dyDescent="0.25">
      <c r="A3" t="s">
        <v>77</v>
      </c>
      <c r="B3" t="s">
        <v>78</v>
      </c>
    </row>
    <row r="4" spans="1:2" x14ac:dyDescent="0.25">
      <c r="A4" t="s">
        <v>2</v>
      </c>
      <c r="B4" t="s">
        <v>79</v>
      </c>
    </row>
    <row r="5" spans="1:2" x14ac:dyDescent="0.25">
      <c r="A5" t="s">
        <v>3</v>
      </c>
      <c r="B5" t="s">
        <v>80</v>
      </c>
    </row>
    <row r="6" spans="1:2" x14ac:dyDescent="0.25">
      <c r="A6" t="s">
        <v>81</v>
      </c>
      <c r="B6" t="s">
        <v>82</v>
      </c>
    </row>
    <row r="7" spans="1:2" x14ac:dyDescent="0.25">
      <c r="A7" t="s">
        <v>4</v>
      </c>
      <c r="B7" s="13" t="s">
        <v>119</v>
      </c>
    </row>
    <row r="8" spans="1:2" x14ac:dyDescent="0.25">
      <c r="A8" t="s">
        <v>87</v>
      </c>
      <c r="B8" t="s">
        <v>82</v>
      </c>
    </row>
    <row r="9" spans="1:2" x14ac:dyDescent="0.25">
      <c r="A9" t="s">
        <v>5</v>
      </c>
      <c r="B9" t="s">
        <v>93</v>
      </c>
    </row>
    <row r="10" spans="1:2" x14ac:dyDescent="0.25">
      <c r="A10" t="s">
        <v>96</v>
      </c>
      <c r="B10" t="s">
        <v>105</v>
      </c>
    </row>
    <row r="11" spans="1:2" x14ac:dyDescent="0.25">
      <c r="A11" t="s">
        <v>7</v>
      </c>
      <c r="B11" t="s">
        <v>106</v>
      </c>
    </row>
    <row r="12" spans="1:2" x14ac:dyDescent="0.25">
      <c r="A12" t="s">
        <v>8</v>
      </c>
      <c r="B12" t="s">
        <v>106</v>
      </c>
    </row>
    <row r="13" spans="1:2" x14ac:dyDescent="0.25">
      <c r="A13" t="s">
        <v>9</v>
      </c>
      <c r="B13" t="s">
        <v>106</v>
      </c>
    </row>
    <row r="14" spans="1:2" x14ac:dyDescent="0.25">
      <c r="A14" t="s">
        <v>116</v>
      </c>
      <c r="B14" t="s">
        <v>82</v>
      </c>
    </row>
    <row r="15" spans="1:2" x14ac:dyDescent="0.25">
      <c r="A15" t="s">
        <v>108</v>
      </c>
      <c r="B15" t="s">
        <v>117</v>
      </c>
    </row>
    <row r="16" spans="1:2" x14ac:dyDescent="0.25">
      <c r="A16" t="s">
        <v>109</v>
      </c>
      <c r="B16" t="s">
        <v>118</v>
      </c>
    </row>
    <row r="17" spans="1:2" x14ac:dyDescent="0.25">
      <c r="A17" t="s">
        <v>10</v>
      </c>
      <c r="B17" t="s">
        <v>106</v>
      </c>
    </row>
    <row r="18" spans="1:2" x14ac:dyDescent="0.25">
      <c r="A18" t="s">
        <v>11</v>
      </c>
      <c r="B18" t="s">
        <v>79</v>
      </c>
    </row>
    <row r="19" spans="1:2" x14ac:dyDescent="0.25">
      <c r="A19" t="s">
        <v>120</v>
      </c>
      <c r="B19" t="s">
        <v>121</v>
      </c>
    </row>
    <row r="21" spans="1:2" x14ac:dyDescent="0.25">
      <c r="A21" s="20" t="s">
        <v>124</v>
      </c>
      <c r="B21" s="20"/>
    </row>
    <row r="22" spans="1:2" x14ac:dyDescent="0.25">
      <c r="A22" s="19" t="s">
        <v>125</v>
      </c>
      <c r="B22" s="19" t="s">
        <v>126</v>
      </c>
    </row>
    <row r="23" spans="1:2" x14ac:dyDescent="0.25">
      <c r="A23" s="19" t="s">
        <v>127</v>
      </c>
      <c r="B23" s="19" t="s">
        <v>126</v>
      </c>
    </row>
  </sheetData>
  <mergeCells count="1">
    <mergeCell ref="A21:B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 data</vt:lpstr>
      <vt:lpstr>Palladio</vt:lpstr>
      <vt:lpstr>Change 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Adam Corsini</dc:creator>
  <cp:keywords/>
  <dc:description/>
  <cp:lastModifiedBy>Lewis Smith</cp:lastModifiedBy>
  <cp:revision/>
  <dcterms:created xsi:type="dcterms:W3CDTF">2021-07-20T10:16:50Z</dcterms:created>
  <dcterms:modified xsi:type="dcterms:W3CDTF">2022-03-15T10:49:59Z</dcterms:modified>
  <cp:category/>
  <cp:contentStatus/>
</cp:coreProperties>
</file>