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GitHub\PlumMiniGame\Design\"/>
    </mc:Choice>
  </mc:AlternateContent>
  <xr:revisionPtr revIDLastSave="0" documentId="13_ncr:1_{AC7A640B-E93A-4131-9960-2728B1754797}" xr6:coauthVersionLast="47" xr6:coauthVersionMax="47" xr10:uidLastSave="{00000000-0000-0000-0000-000000000000}"/>
  <bookViews>
    <workbookView xWindow="-108" yWindow="-108" windowWidth="23256" windowHeight="12456" firstSheet="5" activeTab="7" xr2:uid="{DD9EFB79-C52D-46B8-B46B-0B8491701156}"/>
  </bookViews>
  <sheets>
    <sheet name="PlumMiniGame기획서_강민재" sheetId="1" r:id="rId1"/>
    <sheet name="미니게임 5" sheetId="2" r:id="rId2"/>
    <sheet name="미니게임 5 규칙" sheetId="7" r:id="rId3"/>
    <sheet name="미니게임 5 표" sheetId="8" r:id="rId4"/>
    <sheet name="미니게임 5 데이터" sheetId="14" r:id="rId5"/>
    <sheet name="미니게임 5 UI" sheetId="9" r:id="rId6"/>
    <sheet name="미니게임 6" sheetId="3" r:id="rId7"/>
    <sheet name="미니게임 6 규칙" sheetId="4" r:id="rId8"/>
    <sheet name="미니게임 6 표" sheetId="6" r:id="rId9"/>
    <sheet name="미니게임 6 데이터" sheetId="15" r:id="rId10"/>
    <sheet name="미니게임 6 UI" sheetId="5" r:id="rId11"/>
    <sheet name="미니게임 3" sheetId="10" r:id="rId12"/>
    <sheet name="미니게임 3 규칙" sheetId="11" r:id="rId13"/>
    <sheet name="미니게임 3 표" sheetId="12" r:id="rId14"/>
    <sheet name="미니게임 3 데이터" sheetId="16" r:id="rId15"/>
    <sheet name="미니게임 3 UI" sheetId="13"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15" l="1"/>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38" i="15"/>
  <c r="I37" i="15"/>
  <c r="I19" i="15"/>
  <c r="I20" i="15"/>
  <c r="I21" i="15"/>
  <c r="I22" i="15"/>
  <c r="I23" i="15"/>
  <c r="I24" i="15"/>
  <c r="I25" i="15"/>
  <c r="I26" i="15"/>
  <c r="I27" i="15"/>
  <c r="I28" i="15"/>
  <c r="I29" i="15"/>
  <c r="I30" i="15"/>
  <c r="I31" i="15"/>
  <c r="I32" i="15"/>
  <c r="I33" i="15"/>
  <c r="I34" i="15"/>
  <c r="I35" i="15"/>
  <c r="I36" i="15"/>
  <c r="I18" i="15"/>
  <c r="I17"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38" i="15"/>
  <c r="C37" i="15"/>
  <c r="C19" i="15"/>
  <c r="C20" i="15"/>
  <c r="C21" i="15"/>
  <c r="C22" i="15"/>
  <c r="C23" i="15"/>
  <c r="C24" i="15"/>
  <c r="C25" i="15"/>
  <c r="C26" i="15"/>
  <c r="C27" i="15"/>
  <c r="C28" i="15"/>
  <c r="C29" i="15"/>
  <c r="C30" i="15"/>
  <c r="C31" i="15"/>
  <c r="C32" i="15"/>
  <c r="C33" i="15"/>
  <c r="C34" i="15"/>
  <c r="C35" i="15"/>
  <c r="C36" i="15"/>
  <c r="C17" i="15"/>
  <c r="C18" i="15"/>
</calcChain>
</file>

<file path=xl/sharedStrings.xml><?xml version="1.0" encoding="utf-8"?>
<sst xmlns="http://schemas.openxmlformats.org/spreadsheetml/2006/main" count="702" uniqueCount="538">
  <si>
    <t>PlumMiniGame 기획서 - 강민재</t>
    <phoneticPr fontId="1" type="noConversion"/>
  </si>
  <si>
    <t>담당 파트</t>
    <phoneticPr fontId="1" type="noConversion"/>
  </si>
  <si>
    <t>1. 미니 게임 5, 6번</t>
    <phoneticPr fontId="1" type="noConversion"/>
  </si>
  <si>
    <t>1. 게임의 진행방식</t>
    <phoneticPr fontId="1" type="noConversion"/>
  </si>
  <si>
    <t>2. 게임의 모습</t>
    <phoneticPr fontId="1" type="noConversion"/>
  </si>
  <si>
    <t>1.2 게임오버의 조건</t>
    <phoneticPr fontId="1" type="noConversion"/>
  </si>
  <si>
    <t xml:space="preserve"> 1) 캐릭터가 화면에 표시된 길 경계선에 접촉 2) 캐릭터가 화면에 배치되어 있는 장애물과 접촉</t>
    <phoneticPr fontId="1" type="noConversion"/>
  </si>
  <si>
    <t xml:space="preserve"> 2)캐릭터는 스키를 타고 내려올 때 화면에 표시되어 있는 길에서 벗어나면 안된다.</t>
    <phoneticPr fontId="1" type="noConversion"/>
  </si>
  <si>
    <t xml:space="preserve"> 3)캐릭터는 스키를 타고 내려올 때 화면에 랜덤하게 배치되는 장애물에 닿아선 안된다.</t>
    <phoneticPr fontId="1" type="noConversion"/>
  </si>
  <si>
    <t xml:space="preserve"> 4)게임 진행 중 맵 상에 아이템이 존재하며, 캐릭터가 해당 아이템과 접촉 시 각 아이템에 따른 효과가 발동된다.</t>
    <phoneticPr fontId="1" type="noConversion"/>
  </si>
  <si>
    <t xml:space="preserve"> 5)게임 진행 중 맵 상에 재화가 존재하며, 캐릭터가 해당 재화와 접촉 시 그에 해당하는 인게임 재화를 획득한다.</t>
    <phoneticPr fontId="1" type="noConversion"/>
  </si>
  <si>
    <t xml:space="preserve"> 1)화면 최상단에 현재 점수, 현재 진행 중인 게임에서 얻은 재화의 총량이 표기된다.</t>
    <phoneticPr fontId="1" type="noConversion"/>
  </si>
  <si>
    <t xml:space="preserve">    - 길의 경계선은 화면을 벗어날 수 없으며, 경계선은 항상 화면 내에 표시되어야 한다.</t>
    <phoneticPr fontId="1" type="noConversion"/>
  </si>
  <si>
    <t>6번째 미니게임 - 스키</t>
    <phoneticPr fontId="1" type="noConversion"/>
  </si>
  <si>
    <t>3.점수 환산 기준</t>
    <phoneticPr fontId="1" type="noConversion"/>
  </si>
  <si>
    <t>1) 진행 시간에 따른 점수</t>
    <phoneticPr fontId="1" type="noConversion"/>
  </si>
  <si>
    <t>4.아이템 종류</t>
    <phoneticPr fontId="1" type="noConversion"/>
  </si>
  <si>
    <t>세로</t>
    <phoneticPr fontId="1" type="noConversion"/>
  </si>
  <si>
    <t>가로</t>
    <phoneticPr fontId="1" type="noConversion"/>
  </si>
  <si>
    <t>화면 사이즈 기준</t>
    <phoneticPr fontId="1" type="noConversion"/>
  </si>
  <si>
    <t xml:space="preserve"> 1)게임 진행 10초까지는 화면 전체를 길로 판단한다. (화면 끝이 길의 경계선)</t>
    <phoneticPr fontId="1" type="noConversion"/>
  </si>
  <si>
    <t xml:space="preserve"> 4)게임 진행 60초 후 길의 너비는 고정된다.</t>
    <phoneticPr fontId="1" type="noConversion"/>
  </si>
  <si>
    <t>1.1 길 너비 규칙</t>
    <phoneticPr fontId="1" type="noConversion"/>
  </si>
  <si>
    <t>1.2 길 생성 위치 규칙</t>
    <phoneticPr fontId="1" type="noConversion"/>
  </si>
  <si>
    <t>1.0 길 생성 기본 규칙</t>
    <phoneticPr fontId="1" type="noConversion"/>
  </si>
  <si>
    <t xml:space="preserve"> 길은 항상 화면의 최하단에서 생성되며 생성된 길은 일정한 속도로 화면 위로 상승한다.</t>
    <phoneticPr fontId="1" type="noConversion"/>
  </si>
  <si>
    <t>1. 길의 생성규칙</t>
    <phoneticPr fontId="1" type="noConversion"/>
  </si>
  <si>
    <t>2. 장애물의 생성규칙</t>
    <phoneticPr fontId="1" type="noConversion"/>
  </si>
  <si>
    <t>2.0 장애물의 생성 기본 규칙</t>
    <phoneticPr fontId="1" type="noConversion"/>
  </si>
  <si>
    <t xml:space="preserve"> 장애물은 항상 화면의 최하단에서 생성되며 생성된 길은 일정한 속도로 화면 위로 상승한다. 또한 모든 장애물은 길 위에 존재한다.</t>
    <phoneticPr fontId="1" type="noConversion"/>
  </si>
  <si>
    <r>
      <t xml:space="preserve"> </t>
    </r>
    <r>
      <rPr>
        <sz val="11"/>
        <color theme="1"/>
        <rFont val="맑은 고딕"/>
        <family val="3"/>
        <charset val="129"/>
        <scheme val="minor"/>
      </rPr>
      <t>1)게임 진행 30초까지는 3초 당 1개씩 장애물이 출현한다.</t>
    </r>
    <phoneticPr fontId="1" type="noConversion"/>
  </si>
  <si>
    <r>
      <t xml:space="preserve"> </t>
    </r>
    <r>
      <rPr>
        <sz val="11"/>
        <color theme="1"/>
        <rFont val="맑은 고딕"/>
        <family val="3"/>
        <charset val="129"/>
        <scheme val="minor"/>
      </rPr>
      <t>2)게임 진행 30초 후 장애물의 출현은 2초당 1개씩으로 고정된다.</t>
    </r>
    <phoneticPr fontId="1" type="noConversion"/>
  </si>
  <si>
    <t>2.2 장애물 생성 위치</t>
    <phoneticPr fontId="1" type="noConversion"/>
  </si>
  <si>
    <t>3.아이템 생성규칙</t>
    <phoneticPr fontId="1" type="noConversion"/>
  </si>
  <si>
    <t>3.0 아이템의 생성 기본 규칙</t>
    <phoneticPr fontId="1" type="noConversion"/>
  </si>
  <si>
    <t xml:space="preserve"> 아이템은 항상 화면의 최하단에서 생성되며 생성된 아이템은 일정한 속도로 화면 위로 상승한다. 또한 모든 아이템은 길 위에 존재한다.</t>
    <phoneticPr fontId="1" type="noConversion"/>
  </si>
  <si>
    <t>3.1 아이템 수량 규칙</t>
    <phoneticPr fontId="1" type="noConversion"/>
  </si>
  <si>
    <t>3.2 아이템 생성 위치</t>
    <phoneticPr fontId="1" type="noConversion"/>
  </si>
  <si>
    <t>2.1 장애물 수량 규칙(수정 가능성 있음)</t>
    <phoneticPr fontId="1" type="noConversion"/>
  </si>
  <si>
    <r>
      <t xml:space="preserve"> </t>
    </r>
    <r>
      <rPr>
        <sz val="11"/>
        <color theme="1"/>
        <rFont val="맑은 고딕"/>
        <family val="3"/>
        <charset val="129"/>
        <scheme val="minor"/>
      </rPr>
      <t>장애물은 항상 길 위에 존재하며, 길의 너비의 1/4, 2/5, 2/4, 3/5, 3/4 지점 중 한 군데에 위치한다.(각 위치에 생성 될 확률은 1/n, 즉 20%이다.)</t>
    </r>
    <phoneticPr fontId="1" type="noConversion"/>
  </si>
  <si>
    <t>5.생성된 오브젝트의 이동</t>
    <phoneticPr fontId="1" type="noConversion"/>
  </si>
  <si>
    <t xml:space="preserve"> 적용대상 - 길, 장애물, 아이템, 재화</t>
    <phoneticPr fontId="1" type="noConversion"/>
  </si>
  <si>
    <t>5.1이동 속도 규칙</t>
    <phoneticPr fontId="1" type="noConversion"/>
  </si>
  <si>
    <t xml:space="preserve"> 1) 적용대상의 모든 이동 속도는 통일한다.(길, 장애물, 아이템, 재화의 이동속도는 동일하다.)</t>
    <phoneticPr fontId="1" type="noConversion"/>
  </si>
  <si>
    <t>1) 뿅망치</t>
    <phoneticPr fontId="1" type="noConversion"/>
  </si>
  <si>
    <t xml:space="preserve"> 특성 : 해당 아이템과 접촉 후, 5초간 캐릭터는 장애물과 닿아도 게임오버되지 않으며, 장애물은 캐릭터와 닿았을 경우 부서지는 이펙트(추가 필요)와 함께 사라진다.</t>
    <phoneticPr fontId="1" type="noConversion"/>
  </si>
  <si>
    <t>시간(sec)</t>
    <phoneticPr fontId="1" type="noConversion"/>
  </si>
  <si>
    <t>길의 폭</t>
    <phoneticPr fontId="1" type="noConversion"/>
  </si>
  <si>
    <t>1.1 길의 폭</t>
    <phoneticPr fontId="1" type="noConversion"/>
  </si>
  <si>
    <t>화면 전체(가로 720px)</t>
    <phoneticPr fontId="1" type="noConversion"/>
  </si>
  <si>
    <t>10~30</t>
    <phoneticPr fontId="1" type="noConversion"/>
  </si>
  <si>
    <t>0~10</t>
    <phoneticPr fontId="1" type="noConversion"/>
  </si>
  <si>
    <t>30~60</t>
    <phoneticPr fontId="1" type="noConversion"/>
  </si>
  <si>
    <t>720 - (15 x (t-10)) px ( t는 진행 시간)</t>
    <phoneticPr fontId="1" type="noConversion"/>
  </si>
  <si>
    <t>420 - (5 x (t-30)) px</t>
    <phoneticPr fontId="1" type="noConversion"/>
  </si>
  <si>
    <t>60~</t>
    <phoneticPr fontId="1" type="noConversion"/>
  </si>
  <si>
    <t>270px</t>
    <phoneticPr fontId="1" type="noConversion"/>
  </si>
  <si>
    <t xml:space="preserve"> 2)게임 진행 10초 이후 30초까지 일정한 속도로 감소하며 게임 진행 30초 경과 시 길의 너비는 420px가 된다(1초당 15px감소)</t>
    <phoneticPr fontId="1" type="noConversion"/>
  </si>
  <si>
    <t xml:space="preserve"> 3)게임 진행 30초 이후 60초까지 일정한 속도로 감소하며 게임 진행 60초 경과 시 길의 너비는 270px가 된다(1초당 5px 감소)</t>
    <phoneticPr fontId="1" type="noConversion"/>
  </si>
  <si>
    <t>1.2 길의 기울기(생성 위치)</t>
    <phoneticPr fontId="1" type="noConversion"/>
  </si>
  <si>
    <t>각도</t>
    <phoneticPr fontId="1" type="noConversion"/>
  </si>
  <si>
    <t>확률(%)</t>
    <phoneticPr fontId="1" type="noConversion"/>
  </si>
  <si>
    <t>0도(수직)</t>
    <phoneticPr fontId="1" type="noConversion"/>
  </si>
  <si>
    <t>오른쪽하강30도</t>
    <phoneticPr fontId="1" type="noConversion"/>
  </si>
  <si>
    <t>오른쪽하강45도</t>
    <phoneticPr fontId="1" type="noConversion"/>
  </si>
  <si>
    <t>왼쪽하강30도</t>
    <phoneticPr fontId="1" type="noConversion"/>
  </si>
  <si>
    <t>왼쪽하강45도</t>
    <phoneticPr fontId="1" type="noConversion"/>
  </si>
  <si>
    <t>오른쪽하강15도</t>
    <phoneticPr fontId="1" type="noConversion"/>
  </si>
  <si>
    <t>왼쪽하강15도</t>
    <phoneticPr fontId="1" type="noConversion"/>
  </si>
  <si>
    <t xml:space="preserve"> 3)길의 경계선은 화면을 벗어날 수 없으며, 만약 길의 경계선이 화면을 벗어나는 상황이 발생할 시 확률에 따라 도출된 동작은 무시하고 맞닿은 화면으로부터 멀어지는 방향의 30도 각도로 길을 생성한다.</t>
    <phoneticPr fontId="1" type="noConversion"/>
  </si>
  <si>
    <t>2.장애물</t>
    <phoneticPr fontId="1" type="noConversion"/>
  </si>
  <si>
    <t>1. 길</t>
    <phoneticPr fontId="1" type="noConversion"/>
  </si>
  <si>
    <t>2.1장애물 수량</t>
    <phoneticPr fontId="1" type="noConversion"/>
  </si>
  <si>
    <t>시간(sec)</t>
    <phoneticPr fontId="1" type="noConversion"/>
  </si>
  <si>
    <t>생성 수량</t>
    <phoneticPr fontId="1" type="noConversion"/>
  </si>
  <si>
    <t>0~30</t>
    <phoneticPr fontId="1" type="noConversion"/>
  </si>
  <si>
    <t>3초에 1개</t>
    <phoneticPr fontId="1" type="noConversion"/>
  </si>
  <si>
    <t>2초에 1개</t>
    <phoneticPr fontId="1" type="noConversion"/>
  </si>
  <si>
    <t>2.2장애물 생성 위치</t>
    <phoneticPr fontId="1" type="noConversion"/>
  </si>
  <si>
    <t>지점</t>
    <phoneticPr fontId="1" type="noConversion"/>
  </si>
  <si>
    <t>확률(%)</t>
    <phoneticPr fontId="1" type="noConversion"/>
  </si>
  <si>
    <t>*지점의 기준은 왼쪽에서 오른쪽 방향이다. (ex.1/4지점 = 왼쪽부터 전체 길이의 1/4만큼 나아간 지점)</t>
    <phoneticPr fontId="1" type="noConversion"/>
  </si>
  <si>
    <t>3.아이템</t>
    <phoneticPr fontId="1" type="noConversion"/>
  </si>
  <si>
    <t>3.1아이템 수량</t>
    <phoneticPr fontId="1" type="noConversion"/>
  </si>
  <si>
    <t>생성여부</t>
    <phoneticPr fontId="1" type="noConversion"/>
  </si>
  <si>
    <t>TRUE</t>
    <phoneticPr fontId="1" type="noConversion"/>
  </si>
  <si>
    <t>*TRUE = 생성, FALSE = 미생성</t>
    <phoneticPr fontId="1" type="noConversion"/>
  </si>
  <si>
    <t>3.2아이템 생성 위치</t>
    <phoneticPr fontId="1" type="noConversion"/>
  </si>
  <si>
    <t>5.오브젝트 이동속도</t>
    <phoneticPr fontId="1" type="noConversion"/>
  </si>
  <si>
    <t>속력</t>
    <phoneticPr fontId="1" type="noConversion"/>
  </si>
  <si>
    <t>0~5</t>
    <phoneticPr fontId="1" type="noConversion"/>
  </si>
  <si>
    <t>5~n</t>
    <phoneticPr fontId="1" type="noConversion"/>
  </si>
  <si>
    <t>n~</t>
    <phoneticPr fontId="1" type="noConversion"/>
  </si>
  <si>
    <t>n</t>
    <phoneticPr fontId="1" type="noConversion"/>
  </si>
  <si>
    <t>1. 게임의 진행방식</t>
    <phoneticPr fontId="1" type="noConversion"/>
  </si>
  <si>
    <t>5.난이도에 따른 수치 조정</t>
    <phoneticPr fontId="1" type="noConversion"/>
  </si>
  <si>
    <t>EASY- 장애물 수량 감소</t>
    <phoneticPr fontId="1" type="noConversion"/>
  </si>
  <si>
    <r>
      <t xml:space="preserve"> </t>
    </r>
    <r>
      <rPr>
        <sz val="11"/>
        <color theme="1"/>
        <rFont val="맑은 고딕"/>
        <family val="3"/>
        <charset val="129"/>
        <scheme val="minor"/>
      </rPr>
      <t>2)게임 진행 30초 후 장애물의 출현은 3초당 1개씩으로 고정된다.</t>
    </r>
    <phoneticPr fontId="1" type="noConversion"/>
  </si>
  <si>
    <r>
      <t xml:space="preserve"> </t>
    </r>
    <r>
      <rPr>
        <sz val="11"/>
        <color theme="1"/>
        <rFont val="맑은 고딕"/>
        <family val="3"/>
        <charset val="129"/>
        <scheme val="minor"/>
      </rPr>
      <t>1)게임 진행 30초까지는 4초 당 1개씩 장애물이 출현한다.</t>
    </r>
    <phoneticPr fontId="1" type="noConversion"/>
  </si>
  <si>
    <t>HARD모드 시 변동사항</t>
    <phoneticPr fontId="1" type="noConversion"/>
  </si>
  <si>
    <t>EASY모드 시 변동사항</t>
    <phoneticPr fontId="1" type="noConversion"/>
  </si>
  <si>
    <t>:변동 사항 있는 곳</t>
    <phoneticPr fontId="1" type="noConversion"/>
  </si>
  <si>
    <t xml:space="preserve"> 2)게임 진행 10초 이후 30초까지 일정한 속도로 감소하며 게임 진행 30초 경과 시 길의 너비는 380px가 된다(1초당 17px감소)</t>
    <phoneticPr fontId="1" type="noConversion"/>
  </si>
  <si>
    <t xml:space="preserve"> 3)게임 진행 30초 이후 60초까지 일정한 속도로 감소하며 게임 진행 60초 경과 시 길의 너비는 200px가 된다(1초당 6px 감소)</t>
    <phoneticPr fontId="1" type="noConversion"/>
  </si>
  <si>
    <t>EASY모드 변동 사항</t>
    <phoneticPr fontId="1" type="noConversion"/>
  </si>
  <si>
    <t>4초에 1개</t>
    <phoneticPr fontId="1" type="noConversion"/>
  </si>
  <si>
    <t>HARD모드 변동 사항</t>
    <phoneticPr fontId="1" type="noConversion"/>
  </si>
  <si>
    <t>1.1길의 폭</t>
    <phoneticPr fontId="1" type="noConversion"/>
  </si>
  <si>
    <t>720 - (17 x (t-10)) px ( t는 진행 시간)</t>
    <phoneticPr fontId="1" type="noConversion"/>
  </si>
  <si>
    <t>200px</t>
    <phoneticPr fontId="1" type="noConversion"/>
  </si>
  <si>
    <t>380 - (6 x (t-30)) px</t>
    <phoneticPr fontId="1" type="noConversion"/>
  </si>
  <si>
    <t>5.오브젝트 이동 속도</t>
    <phoneticPr fontId="1" type="noConversion"/>
  </si>
  <si>
    <t xml:space="preserve"> 5)제한 시간의 절반 이내에 정답을 맞췄을 경우, 콤보가 1개씩 쌓인다.</t>
    <phoneticPr fontId="1" type="noConversion"/>
  </si>
  <si>
    <t xml:space="preserve"> 6)이때, 콤보가 쌓이던 중 제한 시간의 절반 이내에 정답을 맞추지 못할 경우, 콤보는 초기화 된다.</t>
    <phoneticPr fontId="1" type="noConversion"/>
  </si>
  <si>
    <t>1.2 게임오버의 조건</t>
    <phoneticPr fontId="1" type="noConversion"/>
  </si>
  <si>
    <t xml:space="preserve"> 플레이어의 목숨이 0이 됐을 경우</t>
    <phoneticPr fontId="1" type="noConversion"/>
  </si>
  <si>
    <t>2. 게임의 모습</t>
    <phoneticPr fontId="1" type="noConversion"/>
  </si>
  <si>
    <t xml:space="preserve"> 4)화면 하단의 좌 우에 각각 버튼이 하나씩 존재하고, 플레이어는 해당 버튼을 누르며 게임을 진행한다.</t>
    <phoneticPr fontId="1" type="noConversion"/>
  </si>
  <si>
    <t xml:space="preserve"> 5)화면의 최하단 오른쪽에 설정버튼이 존재하며, 해당 버튼을 누르면 설정창이 나오며, 게임은 일시정지한다.</t>
    <phoneticPr fontId="1" type="noConversion"/>
  </si>
  <si>
    <t xml:space="preserve"> -설정 버튼을 누르면, 설정창이 나타나며, 게임은 일시정지된다.</t>
    <phoneticPr fontId="1" type="noConversion"/>
  </si>
  <si>
    <t xml:space="preserve"> 2)화면 상단에 스키를 신고 있는 캐릭터의 모습이 존재한다.</t>
    <phoneticPr fontId="1" type="noConversion"/>
  </si>
  <si>
    <t>3. 점수 환산 기준</t>
    <phoneticPr fontId="1" type="noConversion"/>
  </si>
  <si>
    <t>1) 진행 시간에 따른 점수</t>
    <phoneticPr fontId="1" type="noConversion"/>
  </si>
  <si>
    <t xml:space="preserve"> -30p/판</t>
    <phoneticPr fontId="1" type="noConversion"/>
  </si>
  <si>
    <t>2) 콤보에 따른 점수</t>
    <phoneticPr fontId="1" type="noConversion"/>
  </si>
  <si>
    <t xml:space="preserve"> -(10 x n)p (n은 현재 콤보 수) </t>
    <phoneticPr fontId="1" type="noConversion"/>
  </si>
  <si>
    <t>4. 난이도에 따른 수치 조정</t>
    <phoneticPr fontId="1" type="noConversion"/>
  </si>
  <si>
    <t xml:space="preserve"> 3)매 판마다, 짧은 제한시간이 존재하고, 플레이어는 이 시간 내에 반응해야 한다.</t>
    <phoneticPr fontId="1" type="noConversion"/>
  </si>
  <si>
    <t xml:space="preserve"> 1)캐릭터가 스키를 타고 좌하향, 우하향 방향으로 내려가는 방식의 진행</t>
    <phoneticPr fontId="1" type="noConversion"/>
  </si>
  <si>
    <t>6.캐릭터의 이동</t>
    <phoneticPr fontId="1" type="noConversion"/>
  </si>
  <si>
    <t xml:space="preserve"> 1)캐릭터는 좌우로만 움직인다.(자이로 사용)</t>
    <phoneticPr fontId="1" type="noConversion"/>
  </si>
  <si>
    <t>2. 버튼의 동작</t>
    <phoneticPr fontId="1" type="noConversion"/>
  </si>
  <si>
    <t>2.0 버튼의 동작 기본 규칙</t>
    <phoneticPr fontId="1" type="noConversion"/>
  </si>
  <si>
    <t xml:space="preserve"> 플레이어가 버튼을 누르면, 눌러진 버튼은 플레이어의 누르는 동작이 끝날 때 까지, 조금 어둡게, 음각으로 표시된다. 플레이어의 동작이 끝나면 버튼은 원상복귀된다.</t>
    <phoneticPr fontId="1" type="noConversion"/>
  </si>
  <si>
    <t>3. 정답처리</t>
    <phoneticPr fontId="1" type="noConversion"/>
  </si>
  <si>
    <t>3.0 정답처리 기본 규칙</t>
    <phoneticPr fontId="1" type="noConversion"/>
  </si>
  <si>
    <t>3.1 정답 시각화</t>
    <phoneticPr fontId="1" type="noConversion"/>
  </si>
  <si>
    <t>4. 휴식시간</t>
    <phoneticPr fontId="1" type="noConversion"/>
  </si>
  <si>
    <t>4.0 휴식시간 기본 규칙</t>
    <phoneticPr fontId="1" type="noConversion"/>
  </si>
  <si>
    <t xml:space="preserve"> 휴식시간은 0.5초로 한다.</t>
    <phoneticPr fontId="1" type="noConversion"/>
  </si>
  <si>
    <t>4.1 휴식시간 적용 규칙</t>
    <phoneticPr fontId="1" type="noConversion"/>
  </si>
  <si>
    <t>5. 목숨</t>
    <phoneticPr fontId="1" type="noConversion"/>
  </si>
  <si>
    <t>5.0 목숨의 기본 규칙</t>
    <phoneticPr fontId="1" type="noConversion"/>
  </si>
  <si>
    <t xml:space="preserve"> 시작 시 목숨의 개수는 3개이며, 최대로 가질 수 있는 목숨의 개수는 6개이다.</t>
    <phoneticPr fontId="1" type="noConversion"/>
  </si>
  <si>
    <t>5.1 목숨의 수량 규칙</t>
    <phoneticPr fontId="1" type="noConversion"/>
  </si>
  <si>
    <t xml:space="preserve"> 1)만약 플레이어가 제한시간 내에 문제를 풀지 못했거나, 옳지 않은 답을 선택했을 경우 목숨이 하나 감소한다.</t>
    <phoneticPr fontId="1" type="noConversion"/>
  </si>
  <si>
    <t xml:space="preserve"> 1)플레이어가 답을 골랐음을 확인 했다면, 제한시간은 0.0초로 바뀐다.</t>
    <phoneticPr fontId="1" type="noConversion"/>
  </si>
  <si>
    <t xml:space="preserve"> 4)플레이어가 답을 맞췄음을 확인 했다면, 그에 해당하는 점수를 총점에 더한다.</t>
    <phoneticPr fontId="1" type="noConversion"/>
  </si>
  <si>
    <t xml:space="preserve"> 5)플레이어가 답을 잘못 골랐음을 확인 했다면, 목숨 아이콘은 1개 감소시킨다.</t>
    <phoneticPr fontId="1" type="noConversion"/>
  </si>
  <si>
    <t>5.2 목숨이 0이 됐을 경우</t>
    <phoneticPr fontId="1" type="noConversion"/>
  </si>
  <si>
    <t xml:space="preserve"> 만약 플레이어의 목숨이 0이 됐을 경우, 화면을 어둡게 만들며 GameOver라는 이미지를 띄운다.</t>
    <phoneticPr fontId="1" type="noConversion"/>
  </si>
  <si>
    <t>6.제한시간</t>
    <phoneticPr fontId="1" type="noConversion"/>
  </si>
  <si>
    <t xml:space="preserve"> 2)매 3의 배수의 판마다 제한 시간은 1초씩 감소한다.</t>
    <phoneticPr fontId="1" type="noConversion"/>
  </si>
  <si>
    <t>7. 게임오버</t>
    <phoneticPr fontId="1" type="noConversion"/>
  </si>
  <si>
    <t xml:space="preserve"> 1)캐릭터가 길의 경계선에 접촉 시 게임오버</t>
    <phoneticPr fontId="1" type="noConversion"/>
  </si>
  <si>
    <t xml:space="preserve"> 2)캐릭터가 장애물에 접촉 시 게임오버(단, 아이템 효과가 적용되는 중에는 무시한다.)</t>
    <phoneticPr fontId="1" type="noConversion"/>
  </si>
  <si>
    <t xml:space="preserve"> 3)게임오버 시, 화면이 어둡게 변하며 중앙에 GameOver라는 이미지를 띄운다.</t>
    <phoneticPr fontId="1" type="noConversion"/>
  </si>
  <si>
    <t>종류</t>
    <phoneticPr fontId="1" type="noConversion"/>
  </si>
  <si>
    <t>왼쪽</t>
    <phoneticPr fontId="1" type="noConversion"/>
  </si>
  <si>
    <t>오른쪽</t>
    <phoneticPr fontId="1" type="noConversion"/>
  </si>
  <si>
    <t>4.휴식 시간</t>
    <phoneticPr fontId="1" type="noConversion"/>
  </si>
  <si>
    <t>4.1상황별 휴식 시간</t>
    <phoneticPr fontId="1" type="noConversion"/>
  </si>
  <si>
    <t>상황</t>
    <phoneticPr fontId="1" type="noConversion"/>
  </si>
  <si>
    <t>시작</t>
    <phoneticPr fontId="1" type="noConversion"/>
  </si>
  <si>
    <t>정답</t>
    <phoneticPr fontId="1" type="noConversion"/>
  </si>
  <si>
    <t>오답</t>
    <phoneticPr fontId="1" type="noConversion"/>
  </si>
  <si>
    <t>시간초과</t>
    <phoneticPr fontId="1" type="noConversion"/>
  </si>
  <si>
    <t>휴식횟수</t>
    <phoneticPr fontId="1" type="noConversion"/>
  </si>
  <si>
    <t>5.목숨</t>
    <phoneticPr fontId="1" type="noConversion"/>
  </si>
  <si>
    <t>5.1상황별 목숨 변동</t>
    <phoneticPr fontId="1" type="noConversion"/>
  </si>
  <si>
    <t>목숨 변동</t>
    <phoneticPr fontId="1" type="noConversion"/>
  </si>
  <si>
    <t>3추가</t>
    <phoneticPr fontId="1" type="noConversion"/>
  </si>
  <si>
    <t>1추가</t>
    <phoneticPr fontId="1" type="noConversion"/>
  </si>
  <si>
    <t>1감소</t>
    <phoneticPr fontId="1" type="noConversion"/>
  </si>
  <si>
    <t>6.1판 별 제한시간</t>
    <phoneticPr fontId="1" type="noConversion"/>
  </si>
  <si>
    <t>판 수</t>
    <phoneticPr fontId="1" type="noConversion"/>
  </si>
  <si>
    <t>제한시간(sec)</t>
    <phoneticPr fontId="1" type="noConversion"/>
  </si>
  <si>
    <t>5.3 목숨의 표시</t>
    <phoneticPr fontId="1" type="noConversion"/>
  </si>
  <si>
    <t xml:space="preserve"> 1~3목숨까지는 빨간색 하트로 해당 개수만큼 줄지어 표시(왼쪽부터 채움), 4~6목숨은 빨간색 하트 위에 왼쪽부터 노란색 하트를 덮는다.</t>
    <phoneticPr fontId="1" type="noConversion"/>
  </si>
  <si>
    <t>게임시작시</t>
    <phoneticPr fontId="1" type="noConversion"/>
  </si>
  <si>
    <t>게임 진행 중_목숨 3개 이상</t>
    <phoneticPr fontId="1" type="noConversion"/>
  </si>
  <si>
    <t>게임 진행 중_목숨 3개 미만</t>
    <phoneticPr fontId="1" type="noConversion"/>
  </si>
  <si>
    <t xml:space="preserve"> 2)플레이어는 상대 캐릭터가 바라보는 방향을 보고 그 모양에 반대되는 방향을 가리켜야한다.</t>
    <phoneticPr fontId="1" type="noConversion"/>
  </si>
  <si>
    <t xml:space="preserve"> 3)화면의 중단에 손모양이 배치되고, 손모양은 플레이어가 누른 버튼의 방향을 따라간다.</t>
    <phoneticPr fontId="1" type="noConversion"/>
  </si>
  <si>
    <t xml:space="preserve"> 플레이어가 제한시간 내에 상대 캐릭터가 본 방향과 반대되는 방향의 버튼을 눌렀음이 확인되었을 경우, 답을 맞춘 것으로 처리한다.</t>
    <phoneticPr fontId="1" type="noConversion"/>
  </si>
  <si>
    <t>EASY모드 변동 사항</t>
    <phoneticPr fontId="1" type="noConversion"/>
  </si>
  <si>
    <t>HARD모드 변동 사항</t>
    <phoneticPr fontId="1" type="noConversion"/>
  </si>
  <si>
    <t>*최대 목숨 3개</t>
    <phoneticPr fontId="1" type="noConversion"/>
  </si>
  <si>
    <t>8-t/3(나머지 버림)</t>
    <phoneticPr fontId="1" type="noConversion"/>
  </si>
  <si>
    <t>5번째 미니게임 - 리버스 참참참</t>
    <phoneticPr fontId="1" type="noConversion"/>
  </si>
  <si>
    <t xml:space="preserve"> 1)임의의 캐릭터와 변형된 룰의 참참참을 진행</t>
    <phoneticPr fontId="1" type="noConversion"/>
  </si>
  <si>
    <t xml:space="preserve"> 4)플레이어의 목숨은 3개 존재하며 제한시간 내에 반응하지 못하거나, 가리키는 방향이 틀렸을 경우 1개씩 감소한다.</t>
    <phoneticPr fontId="1" type="noConversion"/>
  </si>
  <si>
    <t>1.패턴 생성 규칙</t>
    <phoneticPr fontId="1" type="noConversion"/>
  </si>
  <si>
    <t>1.0 패턴 생성 기본 규칙</t>
    <phoneticPr fontId="1" type="noConversion"/>
  </si>
  <si>
    <t>1.1 패턴 생성 주기</t>
    <phoneticPr fontId="1" type="noConversion"/>
  </si>
  <si>
    <t xml:space="preserve"> 1)판이 시작되기 전, 잠깐의 휴식기간(0.5sec) 동안 상대 캐릭터의 시선은 정면을 바라본다. </t>
    <phoneticPr fontId="1" type="noConversion"/>
  </si>
  <si>
    <t xml:space="preserve"> 2)판이 시작되면 상대 캐릭터의 얼굴은 확률표에 따라 좌, 우로 회전한다.</t>
    <phoneticPr fontId="1" type="noConversion"/>
  </si>
  <si>
    <t xml:space="preserve"> 3)해당 판이 종료되면 다시 휴식기간으로 돌입하며 캐릭터 시선은 정면을 바라본다.</t>
    <phoneticPr fontId="1" type="noConversion"/>
  </si>
  <si>
    <t xml:space="preserve"> 상대 캐릭터의 얼굴은 판이 진행되지 않는 동안은 반드시 정면을 바라보며, 판이 진행 중인 경우에는 반드시 정면을 바라보지 않는다.</t>
    <phoneticPr fontId="1" type="noConversion"/>
  </si>
  <si>
    <t>2.1 버튼에 따른 손 모양</t>
    <phoneticPr fontId="1" type="noConversion"/>
  </si>
  <si>
    <t xml:space="preserve"> 손모양은 플레이어가 아무 버튼도 누르지 않았다면 정면을, 왼쪽 화살표를 눌렀다면 왼쪽을, 오른쪽 화살표를 눌렀다면 오른쪽을 가리킨다. </t>
    <phoneticPr fontId="1" type="noConversion"/>
  </si>
  <si>
    <t>1.패턴</t>
    <phoneticPr fontId="1" type="noConversion"/>
  </si>
  <si>
    <t>1.1패턴 생성 규칙</t>
    <phoneticPr fontId="1" type="noConversion"/>
  </si>
  <si>
    <t>전체 목차</t>
    <phoneticPr fontId="1" type="noConversion"/>
  </si>
  <si>
    <t>1.미니게임5</t>
    <phoneticPr fontId="1" type="noConversion"/>
  </si>
  <si>
    <t>2.미니게임5 규칙</t>
    <phoneticPr fontId="1" type="noConversion"/>
  </si>
  <si>
    <t>3.미니게임5 표</t>
    <phoneticPr fontId="1" type="noConversion"/>
  </si>
  <si>
    <t>4.미니게임5 UI</t>
    <phoneticPr fontId="1" type="noConversion"/>
  </si>
  <si>
    <t>5.미니게임6</t>
    <phoneticPr fontId="1" type="noConversion"/>
  </si>
  <si>
    <t>6.미니게임6 규칙</t>
    <phoneticPr fontId="1" type="noConversion"/>
  </si>
  <si>
    <t>7.미니게임6 표</t>
    <phoneticPr fontId="1" type="noConversion"/>
  </si>
  <si>
    <t>8.미니게임6 UI</t>
    <phoneticPr fontId="1" type="noConversion"/>
  </si>
  <si>
    <t>세부 목차</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</si>
  <si>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</si>
  <si>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</si>
  <si>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</si>
  <si>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</si>
  <si>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1)패턴 생성 규칙</t>
    <phoneticPr fontId="1" type="noConversion"/>
  </si>
  <si>
    <t xml:space="preserve"> 2)버튼의 동작</t>
    <phoneticPr fontId="1" type="noConversion"/>
  </si>
  <si>
    <t xml:space="preserve"> 3)정답 처리</t>
    <phoneticPr fontId="1" type="noConversion"/>
  </si>
  <si>
    <t xml:space="preserve"> 4)휴식시간</t>
    <phoneticPr fontId="1" type="noConversion"/>
  </si>
  <si>
    <t xml:space="preserve"> 5)목숨</t>
    <phoneticPr fontId="1" type="noConversion"/>
  </si>
  <si>
    <t xml:space="preserve"> 6)제한시간</t>
    <phoneticPr fontId="1" type="noConversion"/>
  </si>
  <si>
    <t xml:space="preserve"> 5)목숨(게임오버)</t>
    <phoneticPr fontId="1" type="noConversion"/>
  </si>
  <si>
    <t xml:space="preserve"> 1)패턴</t>
    <phoneticPr fontId="1" type="noConversion"/>
  </si>
  <si>
    <t xml:space="preserve"> 7)각 난이도에 따른 변동사항</t>
    <phoneticPr fontId="1" type="noConversion"/>
  </si>
  <si>
    <t xml:space="preserve"> 4)아이템 종류</t>
    <phoneticPr fontId="1" type="noConversion"/>
  </si>
  <si>
    <t xml:space="preserve"> 5)난이도에 따른 수치조정</t>
    <phoneticPr fontId="1" type="noConversion"/>
  </si>
  <si>
    <t xml:space="preserve"> 1)길의 생성규칙</t>
    <phoneticPr fontId="1" type="noConversion"/>
  </si>
  <si>
    <t xml:space="preserve"> 2)장애물의 생성규칙</t>
    <phoneticPr fontId="1" type="noConversion"/>
  </si>
  <si>
    <t xml:space="preserve"> 3)아이템의 생성규칙</t>
    <phoneticPr fontId="1" type="noConversion"/>
  </si>
  <si>
    <t xml:space="preserve"> 5)생성된 오브젝트의 이동</t>
    <phoneticPr fontId="1" type="noConversion"/>
  </si>
  <si>
    <t xml:space="preserve"> 6)캐릭터의 이동</t>
    <phoneticPr fontId="1" type="noConversion"/>
  </si>
  <si>
    <t xml:space="preserve"> 7)게임오버</t>
    <phoneticPr fontId="1" type="noConversion"/>
  </si>
  <si>
    <t xml:space="preserve"> 1)길</t>
    <phoneticPr fontId="1" type="noConversion"/>
  </si>
  <si>
    <t xml:space="preserve"> 2)장애물</t>
    <phoneticPr fontId="1" type="noConversion"/>
  </si>
  <si>
    <t xml:space="preserve"> 3)아이템</t>
    <phoneticPr fontId="1" type="noConversion"/>
  </si>
  <si>
    <t xml:space="preserve"> 5)오브젝트 이동속도</t>
    <phoneticPr fontId="1" type="noConversion"/>
  </si>
  <si>
    <t xml:space="preserve"> 6)각 난이도에 따른 변동사항</t>
    <phoneticPr fontId="1" type="noConversion"/>
  </si>
  <si>
    <t>2. 미니 게임 3번</t>
    <phoneticPr fontId="1" type="noConversion"/>
  </si>
  <si>
    <t>12/27 기준</t>
    <phoneticPr fontId="1" type="noConversion"/>
  </si>
  <si>
    <t>3번째 미니게임 - 공룡쉨(구글 그 게임)</t>
    <phoneticPr fontId="1" type="noConversion"/>
  </si>
  <si>
    <t>1.게임의 진행방식</t>
    <phoneticPr fontId="1" type="noConversion"/>
  </si>
  <si>
    <t xml:space="preserve"> 3)캐릭터가 도망치는 진로에는 장애물이 존재하고, 캐릭터는 해당 장애물에 닿을 시 게임오버된다.</t>
    <phoneticPr fontId="1" type="noConversion"/>
  </si>
  <si>
    <t xml:space="preserve"> 2)캐릭터는 오른쪽 방향으로 도망친다.</t>
    <phoneticPr fontId="1" type="noConversion"/>
  </si>
  <si>
    <t xml:space="preserve"> 1)플레이어의 캐릭터가 뒤에서 다가오는 먼지 폭풍을 피해 앞으로 도망치고, 길에 있는 다른 캐릭터를 구출하는 게임</t>
    <phoneticPr fontId="1" type="noConversion"/>
  </si>
  <si>
    <t xml:space="preserve"> 6)게임이 진행될수록 게임의 진행속도는 빨라진다.</t>
    <phoneticPr fontId="1" type="noConversion"/>
  </si>
  <si>
    <t>1.2게임오버의 조건</t>
    <phoneticPr fontId="1" type="noConversion"/>
  </si>
  <si>
    <t xml:space="preserve"> 1) 캐릭터가 장애물과 충돌</t>
    <phoneticPr fontId="1" type="noConversion"/>
  </si>
  <si>
    <t xml:space="preserve"> 2) 하드모드 한정 : 캐릭터의 체력이 0에 도달</t>
    <phoneticPr fontId="1" type="noConversion"/>
  </si>
  <si>
    <t>2.게임의 모습</t>
    <phoneticPr fontId="1" type="noConversion"/>
  </si>
  <si>
    <t xml:space="preserve">  -하드모드의 경우 : 화면 최상단에 현재 점수, 현재 진행 중인 게임에서 얻은 재화의 총량이 표기되며, 바로 밑에 체력바가 존재한다.</t>
    <phoneticPr fontId="1" type="noConversion"/>
  </si>
  <si>
    <t xml:space="preserve"> 2)화면의 중단에 캐릭터가 오른쪽으로 달리고 있는 화면이 존재한다.</t>
    <phoneticPr fontId="1" type="noConversion"/>
  </si>
  <si>
    <t xml:space="preserve"> -해당화면에서 먼지 폭풍은 화면의 가장 왼쪽에, 캐릭터는 왼쪽에 존재하며, 다른 캐릭터들과 장애물, 재화 등은 오른쪽에서 출현한다.</t>
    <phoneticPr fontId="1" type="noConversion"/>
  </si>
  <si>
    <t>1)진행 시간에 따른 점수</t>
    <phoneticPr fontId="1" type="noConversion"/>
  </si>
  <si>
    <t xml:space="preserve"> -10p/sec</t>
    <phoneticPr fontId="1" type="noConversion"/>
  </si>
  <si>
    <t>2)캐릭터 구출에 따른 점수</t>
    <phoneticPr fontId="1" type="noConversion"/>
  </si>
  <si>
    <t xml:space="preserve"> -100p/sec</t>
    <phoneticPr fontId="1" type="noConversion"/>
  </si>
  <si>
    <t>3)재화 획득에 따른 점수</t>
    <phoneticPr fontId="1" type="noConversion"/>
  </si>
  <si>
    <t xml:space="preserve"> -미정</t>
    <phoneticPr fontId="1" type="noConversion"/>
  </si>
  <si>
    <t>4.난이도에 따른 수치 조정</t>
    <phoneticPr fontId="1" type="noConversion"/>
  </si>
  <si>
    <t>게임 진행 화면 사이즈 기준</t>
    <phoneticPr fontId="1" type="noConversion"/>
  </si>
  <si>
    <t>1. 장애물 생성 규칙</t>
    <phoneticPr fontId="1" type="noConversion"/>
  </si>
  <si>
    <t>1.0장애물 생성 기본 규칙</t>
    <phoneticPr fontId="1" type="noConversion"/>
  </si>
  <si>
    <t xml:space="preserve"> 장애물은 화면의 가장 오른쪽에서 출현하며, 왼쪽으로 다가온다.</t>
    <phoneticPr fontId="1" type="noConversion"/>
  </si>
  <si>
    <t>1.1장애물 형태 규칙</t>
    <phoneticPr fontId="1" type="noConversion"/>
  </si>
  <si>
    <t xml:space="preserve"> 1)장애물은 바닥 흙덩이, 천장 흙덩이가 존재하며 생성된 장애물의 형태는 확률표에 따라 결정된다.</t>
    <phoneticPr fontId="1" type="noConversion"/>
  </si>
  <si>
    <t>게임 UI 배치</t>
    <phoneticPr fontId="1" type="noConversion"/>
  </si>
  <si>
    <t>1.2장애물 수량 규칙</t>
    <phoneticPr fontId="1" type="noConversion"/>
  </si>
  <si>
    <t xml:space="preserve"> 1)게임 시작 30초까지는 2초에 하나씩 생성된다.</t>
    <phoneticPr fontId="1" type="noConversion"/>
  </si>
  <si>
    <t xml:space="preserve"> 2)게임 시작 30초 이후에는 1.4초, 1.3초, 1.5초 주기를 반복하며 하나씩 생성된다. (ex. 30초 장애물 생성 후, 31.4초 장애물 생성, 32.7초 장애물 생성, 34.2초 장애물 생성, 35.6초 장애물 생성…)</t>
    <phoneticPr fontId="1" type="noConversion"/>
  </si>
  <si>
    <t>2.구출 캐릭터 생성 규칙</t>
    <phoneticPr fontId="1" type="noConversion"/>
  </si>
  <si>
    <t>2.0구출 캐릭터 생성 기본 규칙</t>
    <phoneticPr fontId="1" type="noConversion"/>
  </si>
  <si>
    <t xml:space="preserve"> 구출 캐릭터는 화면의 가장 오른쪽에서 출현하며, 왼쪽으로 다가온다.</t>
    <phoneticPr fontId="1" type="noConversion"/>
  </si>
  <si>
    <t>2.1구출 캐릭터 종류</t>
    <phoneticPr fontId="1" type="noConversion"/>
  </si>
  <si>
    <t xml:space="preserve"> 1)구출 캐릭터는 플레이어블 캐릭터로 존재하는 캐릭터 중 랜덤한 한 가지로 설정한다.(플레이어가 현재 보유하고 있지 않은 캐릭터도 출현 가능)</t>
    <phoneticPr fontId="1" type="noConversion"/>
  </si>
  <si>
    <t xml:space="preserve"> 2)구출 캐릭터는 해당 판에서 한가지로 고정되는 것이 아니고, 구출 캐릭터의 출현마다 랜덤한 캐릭터를 선택하고 해당 캐릭터를 출현시킨다.</t>
    <phoneticPr fontId="1" type="noConversion"/>
  </si>
  <si>
    <t>2.2구출 캐릭터 수량 규칙</t>
    <phoneticPr fontId="1" type="noConversion"/>
  </si>
  <si>
    <t xml:space="preserve"> 1)게임시작 후 1초, 13초, 25초에 하나씩 생성된다.</t>
    <phoneticPr fontId="1" type="noConversion"/>
  </si>
  <si>
    <t>3.재화 생성 규칙</t>
    <phoneticPr fontId="1" type="noConversion"/>
  </si>
  <si>
    <t>3.0재화 생성 기본 규칙</t>
    <phoneticPr fontId="1" type="noConversion"/>
  </si>
  <si>
    <t xml:space="preserve"> 재화는 화면의 가장 오른쪽에서 출현하며, 왼쪽으로 다가온다.</t>
    <phoneticPr fontId="1" type="noConversion"/>
  </si>
  <si>
    <t xml:space="preserve"> 2)33.3초에 하나 생성되고, 이후 4.2초를 주기로 50%의 확률로 하나씩 생성된다.</t>
    <phoneticPr fontId="1" type="noConversion"/>
  </si>
  <si>
    <t>HARD- 게임 진행 속도 증가, 체력바 추가, 구출 캐릭터 출현 타이밍 변경</t>
    <phoneticPr fontId="1" type="noConversion"/>
  </si>
  <si>
    <t>3.1재화 수량 규칙</t>
    <phoneticPr fontId="1" type="noConversion"/>
  </si>
  <si>
    <t xml:space="preserve"> 2)만약 재화가 생성될 곳에 구출 캐릭터나 장애물이 존재한다면 재화 생성을 취소한다.</t>
    <phoneticPr fontId="1" type="noConversion"/>
  </si>
  <si>
    <t xml:space="preserve"> 1)재화는 1초에 한번 확률표를 이용한 계산을 진행한다.</t>
    <phoneticPr fontId="1" type="noConversion"/>
  </si>
  <si>
    <t>4.캐릭터의 이동</t>
    <phoneticPr fontId="1" type="noConversion"/>
  </si>
  <si>
    <t xml:space="preserve"> 캐릭터의 x축은 고정되어 있으며, 오직 플레이어의 버튼 조작에 따라 y축만 변화한다.</t>
    <phoneticPr fontId="1" type="noConversion"/>
  </si>
  <si>
    <t>5.버튼의 동작</t>
    <phoneticPr fontId="1" type="noConversion"/>
  </si>
  <si>
    <t>5.0 버튼의 동작 기본 규칙</t>
    <phoneticPr fontId="1" type="noConversion"/>
  </si>
  <si>
    <t>5.1 점프 버튼 동작</t>
    <phoneticPr fontId="1" type="noConversion"/>
  </si>
  <si>
    <t xml:space="preserve"> 1)플레이어가 점프 버튼을 누른다면, 캐릭터는 0.2초의 시간을 거쳐 뛰어올라 최고점에 다다른다. 이때 캐릭터의 가장 밑부분의 높이는 게임 진행 화면 기준 200px이다.</t>
    <phoneticPr fontId="1" type="noConversion"/>
  </si>
  <si>
    <t xml:space="preserve"> 2)캐릭터가 최고점에 도달했다면 0.2초에 시간을 거쳐 떨어지며 땅에 도달한다.</t>
    <phoneticPr fontId="1" type="noConversion"/>
  </si>
  <si>
    <t>5.2 슬라이드 버튼 동작</t>
    <phoneticPr fontId="1" type="noConversion"/>
  </si>
  <si>
    <t xml:space="preserve"> 2)플레이어가 슬라이드 버튼을 떼면, 캐릭터는 즉시 일어난다.</t>
    <phoneticPr fontId="1" type="noConversion"/>
  </si>
  <si>
    <t xml:space="preserve"> 3)만약 캐릭터가 땅에 도달했을 때 계속해서 점프버튼이 눌려있다면, 0.05초의 딜레이 후 1)의 과정부터 반복한다.</t>
    <phoneticPr fontId="1" type="noConversion"/>
  </si>
  <si>
    <t>6.1이동 속도 규칙</t>
    <phoneticPr fontId="1" type="noConversion"/>
  </si>
  <si>
    <t xml:space="preserve"> 적용대상 - 장애물, 구출 캐릭터, 재화</t>
    <phoneticPr fontId="1" type="noConversion"/>
  </si>
  <si>
    <t>7.게임 오버</t>
    <phoneticPr fontId="1" type="noConversion"/>
  </si>
  <si>
    <t xml:space="preserve"> 1)캐릭터가 장애물에 접촉 시 게임오버</t>
    <phoneticPr fontId="1" type="noConversion"/>
  </si>
  <si>
    <t xml:space="preserve"> 2)게임오버 시, 화면이 어둡게 변하며 중앙에 GameOver라는 이미지를 띄운다.</t>
    <phoneticPr fontId="1" type="noConversion"/>
  </si>
  <si>
    <t>1.장애물</t>
    <phoneticPr fontId="1" type="noConversion"/>
  </si>
  <si>
    <t>1.1장애물 형태</t>
    <phoneticPr fontId="1" type="noConversion"/>
  </si>
  <si>
    <t>장애물 종류</t>
    <phoneticPr fontId="1" type="noConversion"/>
  </si>
  <si>
    <t>바닥흙덩이</t>
    <phoneticPr fontId="1" type="noConversion"/>
  </si>
  <si>
    <t>천장흙덩이</t>
    <phoneticPr fontId="1" type="noConversion"/>
  </si>
  <si>
    <t>확률(%)</t>
    <phoneticPr fontId="1" type="noConversion"/>
  </si>
  <si>
    <t>가로크기</t>
    <phoneticPr fontId="1" type="noConversion"/>
  </si>
  <si>
    <t>150px</t>
    <phoneticPr fontId="1" type="noConversion"/>
  </si>
  <si>
    <t>100px</t>
    <phoneticPr fontId="1" type="noConversion"/>
  </si>
  <si>
    <t xml:space="preserve"> 2)바닥 흙덩이는 3가지 모양이 존재하며 크기는 동일(100x150)하다. 해당 장애물은 바닥에 붙어서 등장하며, 점프로 피해야 한다. 흙더미의 모양은 랜덤하게 결정된다.(각 모양 당 약33.3%)</t>
    <phoneticPr fontId="1" type="noConversion"/>
  </si>
  <si>
    <t>세로크기</t>
    <phoneticPr fontId="1" type="noConversion"/>
  </si>
  <si>
    <t>310px</t>
    <phoneticPr fontId="1" type="noConversion"/>
  </si>
  <si>
    <t>1.2장애물 수량</t>
    <phoneticPr fontId="1" type="noConversion"/>
  </si>
  <si>
    <t>진행시간(sec)</t>
    <phoneticPr fontId="1" type="noConversion"/>
  </si>
  <si>
    <t>0~30</t>
    <phoneticPr fontId="1" type="noConversion"/>
  </si>
  <si>
    <t>30~</t>
    <phoneticPr fontId="1" type="noConversion"/>
  </si>
  <si>
    <t>2초에 1개</t>
    <phoneticPr fontId="1" type="noConversion"/>
  </si>
  <si>
    <t>(1.4초에 1개, 1.3초에 1개, 1.5초에 1개) 사이클을 반복</t>
    <phoneticPr fontId="1" type="noConversion"/>
  </si>
  <si>
    <t>수량</t>
    <phoneticPr fontId="1" type="noConversion"/>
  </si>
  <si>
    <t>2.구출 캐릭터</t>
    <phoneticPr fontId="1" type="noConversion"/>
  </si>
  <si>
    <t>1초, 13초, 25초에 하나 씩</t>
    <phoneticPr fontId="1" type="noConversion"/>
  </si>
  <si>
    <t>4.2초 주기로 50%확률로 하나 생성</t>
    <phoneticPr fontId="1" type="noConversion"/>
  </si>
  <si>
    <t>2.2구출 캐릭터 수량</t>
    <phoneticPr fontId="1" type="noConversion"/>
  </si>
  <si>
    <t>3.재화</t>
    <phoneticPr fontId="1" type="noConversion"/>
  </si>
  <si>
    <t>3.1재화 수량</t>
    <phoneticPr fontId="1" type="noConversion"/>
  </si>
  <si>
    <t>생성여부</t>
    <phoneticPr fontId="1" type="noConversion"/>
  </si>
  <si>
    <t>6.오브젝트 이동</t>
    <phoneticPr fontId="1" type="noConversion"/>
  </si>
  <si>
    <t>6.1이동 속도 규칙</t>
    <phoneticPr fontId="1" type="noConversion"/>
  </si>
  <si>
    <t>HARD모드 한정 적용 규칙</t>
    <phoneticPr fontId="1" type="noConversion"/>
  </si>
  <si>
    <t>8.체력바</t>
    <phoneticPr fontId="1" type="noConversion"/>
  </si>
  <si>
    <t>2.3캐릭터와의 상호작용</t>
    <phoneticPr fontId="1" type="noConversion"/>
  </si>
  <si>
    <t>8.0체력바 기본 규칙</t>
    <phoneticPr fontId="1" type="noConversion"/>
  </si>
  <si>
    <t xml:space="preserve"> 체력바는 하드모드에서만 존재한다.</t>
    <phoneticPr fontId="1" type="noConversion"/>
  </si>
  <si>
    <t xml:space="preserve"> 2)체력은 초당 2의 속도로 감소한다.</t>
    <phoneticPr fontId="1" type="noConversion"/>
  </si>
  <si>
    <t>8.1체력 세부사항</t>
    <phoneticPr fontId="1" type="noConversion"/>
  </si>
  <si>
    <t xml:space="preserve"> 1)체력의 최고 수치는 100이며 체력은 100을 넘을 수 없으며, 게임 시작 시 체력 수치는 100이다.</t>
    <phoneticPr fontId="1" type="noConversion"/>
  </si>
  <si>
    <t xml:space="preserve"> 4)체력이 0에 도달하면 게임오버된다.</t>
    <phoneticPr fontId="1" type="noConversion"/>
  </si>
  <si>
    <t>8.2체력바</t>
    <phoneticPr fontId="1" type="noConversion"/>
  </si>
  <si>
    <t xml:space="preserve"> 1)체력바는 체력의 잔여량을 시각적으로 표시하기 위해 존재한다.</t>
    <phoneticPr fontId="1" type="noConversion"/>
  </si>
  <si>
    <t xml:space="preserve"> 2)체력이 n% 남았다면, 체력바를 체력바의 왼쪽부터 n%만큼 붉은색으로 표시한다.</t>
    <phoneticPr fontId="1" type="noConversion"/>
  </si>
  <si>
    <t>EASY- 장애물 수량 감소(절반으로 감소)</t>
    <phoneticPr fontId="1" type="noConversion"/>
  </si>
  <si>
    <t>(2.8초에 1개, 2.6초에 1개, 3.0초에 1개) 사이클을 반복</t>
    <phoneticPr fontId="1" type="noConversion"/>
  </si>
  <si>
    <t>HARD모드 변동 사항</t>
    <phoneticPr fontId="1" type="noConversion"/>
  </si>
  <si>
    <t>1.2장애물 수량</t>
    <phoneticPr fontId="1" type="noConversion"/>
  </si>
  <si>
    <t>2.2구출 캐릭터 수량</t>
    <phoneticPr fontId="1" type="noConversion"/>
  </si>
  <si>
    <t>8.4초 주기로 하나 생성</t>
    <phoneticPr fontId="1" type="noConversion"/>
  </si>
  <si>
    <t>6.1이동 속도 규칙</t>
    <phoneticPr fontId="1" type="noConversion"/>
  </si>
  <si>
    <t>8.1체력</t>
    <phoneticPr fontId="1" type="noConversion"/>
  </si>
  <si>
    <t>체력 변동 사항</t>
    <phoneticPr fontId="1" type="noConversion"/>
  </si>
  <si>
    <t>시작 시</t>
    <phoneticPr fontId="1" type="noConversion"/>
  </si>
  <si>
    <t>1초 당</t>
    <phoneticPr fontId="1" type="noConversion"/>
  </si>
  <si>
    <t>캐릭터 구출 시</t>
    <phoneticPr fontId="1" type="noConversion"/>
  </si>
  <si>
    <t>변화량</t>
    <phoneticPr fontId="1" type="noConversion"/>
  </si>
  <si>
    <t>100추가</t>
    <phoneticPr fontId="1" type="noConversion"/>
  </si>
  <si>
    <t>2감소</t>
    <phoneticPr fontId="1" type="noConversion"/>
  </si>
  <si>
    <t>*하드모드 한정 - 체력 0 도달 시 게임오버</t>
    <phoneticPr fontId="1" type="noConversion"/>
  </si>
  <si>
    <t>9.미니게임3</t>
    <phoneticPr fontId="1" type="noConversion"/>
  </si>
  <si>
    <t>10.미니게임3 규칙</t>
    <phoneticPr fontId="1" type="noConversion"/>
  </si>
  <si>
    <t>11.미니게임3 표</t>
    <phoneticPr fontId="1" type="noConversion"/>
  </si>
  <si>
    <t>12.미니게임3 UI</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</si>
  <si>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</si>
  <si>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</si>
  <si>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</si>
  <si>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</si>
  <si>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1)장애물 생성규칙</t>
    <phoneticPr fontId="1" type="noConversion"/>
  </si>
  <si>
    <t xml:space="preserve"> 2)구출캐릭터 생성규칙</t>
    <phoneticPr fontId="1" type="noConversion"/>
  </si>
  <si>
    <t xml:space="preserve"> 3)재화 생성규칙</t>
    <phoneticPr fontId="1" type="noConversion"/>
  </si>
  <si>
    <t xml:space="preserve"> 4)캐릭터의 이동</t>
    <phoneticPr fontId="1" type="noConversion"/>
  </si>
  <si>
    <t xml:space="preserve"> 5)버튼의 동작</t>
    <phoneticPr fontId="1" type="noConversion"/>
  </si>
  <si>
    <t xml:space="preserve"> 6)오브젝트의 이동</t>
    <phoneticPr fontId="1" type="noConversion"/>
  </si>
  <si>
    <t xml:space="preserve"> 7)게임오버</t>
    <phoneticPr fontId="1" type="noConversion"/>
  </si>
  <si>
    <t xml:space="preserve"> 8)HARD모드 한정 적용 규칙</t>
    <phoneticPr fontId="1" type="noConversion"/>
  </si>
  <si>
    <t xml:space="preserve"> 1)장애물</t>
    <phoneticPr fontId="1" type="noConversion"/>
  </si>
  <si>
    <t xml:space="preserve"> 2)구출캐릭터</t>
    <phoneticPr fontId="1" type="noConversion"/>
  </si>
  <si>
    <t xml:space="preserve"> 3)재화</t>
    <phoneticPr fontId="1" type="noConversion"/>
  </si>
  <si>
    <t xml:space="preserve"> 7)각 난이도에 따른 변동사항</t>
    <phoneticPr fontId="1" type="noConversion"/>
  </si>
  <si>
    <t>-타이머 -&gt; 바 형태로 변경 필요, 제한시간 대폭감소</t>
    <phoneticPr fontId="1" type="noConversion"/>
  </si>
  <si>
    <t xml:space="preserve"> 1)첫 판의 제한 시간은 5초로 한다.</t>
    <phoneticPr fontId="1" type="noConversion"/>
  </si>
  <si>
    <t>5-t/3(나머지 버림)</t>
    <phoneticPr fontId="1" type="noConversion"/>
  </si>
  <si>
    <t>15~</t>
    <phoneticPr fontId="1" type="noConversion"/>
  </si>
  <si>
    <t>3-t/3(나머지 버림)</t>
    <phoneticPr fontId="1" type="noConversion"/>
  </si>
  <si>
    <t>3~8</t>
    <phoneticPr fontId="1" type="noConversion"/>
  </si>
  <si>
    <t>9~</t>
    <phoneticPr fontId="1" type="noConversion"/>
  </si>
  <si>
    <t>3~23</t>
    <phoneticPr fontId="1" type="noConversion"/>
  </si>
  <si>
    <t>24~</t>
    <phoneticPr fontId="1" type="noConversion"/>
  </si>
  <si>
    <t xml:space="preserve"> 7)만약 콤보가 5의 배수가 될 경우, 목숨을 하나 추가한다. (최대로 가질 수 있는 목숨의 개수는 6개로 한다. 만약, 목숨이 6개인 상태에서 추가 목숨을 갖게 된다면 목숨은 증가하지 않는다.)</t>
    <phoneticPr fontId="1" type="noConversion"/>
  </si>
  <si>
    <t xml:space="preserve"> 2)만약 플레이어가 5의 배수의 콤보를 쌓았다면, 목숨 하나를 추가한다. 단, 이미 목숨이 6개일 경우 목숨을 추가하지 않는다.</t>
    <phoneticPr fontId="1" type="noConversion"/>
  </si>
  <si>
    <t>5의 배수의 콤보</t>
    <phoneticPr fontId="1" type="noConversion"/>
  </si>
  <si>
    <t>7.콤보</t>
    <phoneticPr fontId="1" type="noConversion"/>
  </si>
  <si>
    <t xml:space="preserve"> 1)콤보는 제한시간의 절반 내로 플레이어가 정답을 맞췄을 때 1 상승한다.</t>
    <phoneticPr fontId="1" type="noConversion"/>
  </si>
  <si>
    <t xml:space="preserve"> 2)콤보수는 플레이어가 제한시간의 절반 내로 정답을 맞추지 못했을 때 0으로 초기화된다.</t>
    <phoneticPr fontId="1" type="noConversion"/>
  </si>
  <si>
    <t xml:space="preserve"> 3)콤보가 5의 배수가 되었고, 플레이어의 목숨이 최대치가 아니라면 목숨을 1 추가한다.</t>
    <phoneticPr fontId="1" type="noConversion"/>
  </si>
  <si>
    <t>7.1 콤보의 규칙</t>
    <phoneticPr fontId="1" type="noConversion"/>
  </si>
  <si>
    <t>7.2 콤보의 시각적 표시</t>
    <phoneticPr fontId="1" type="noConversion"/>
  </si>
  <si>
    <t xml:space="preserve"> 1)플레이어가 콤보조건을 만족했다면, 화면 중앙에 Combo n (n은 현재 콤보 수) 형태의 에셋을 0.5초간 띄운다.</t>
    <phoneticPr fontId="1" type="noConversion"/>
  </si>
  <si>
    <t>8.타이머 바</t>
    <phoneticPr fontId="1" type="noConversion"/>
  </si>
  <si>
    <t xml:space="preserve"> 1)화면 최상단에 잔여 목숨, 현재 점수가 표시된다.</t>
    <phoneticPr fontId="1" type="noConversion"/>
  </si>
  <si>
    <t xml:space="preserve"> 2)화면 상단에  타이머 바(제한시간)가 표시된다.</t>
    <phoneticPr fontId="1" type="noConversion"/>
  </si>
  <si>
    <t xml:space="preserve"> 2)타이머 바 밑에 임의의 캐릭터의 얼굴이 존재한다. 화면 상단 오른쪽에는 설정 버튼이 존재한다.</t>
    <phoneticPr fontId="1" type="noConversion"/>
  </si>
  <si>
    <t xml:space="preserve"> 1)타이머 바는 상단에 가로로 긴 직사각형 형태로 표시된다.</t>
    <phoneticPr fontId="1" type="noConversion"/>
  </si>
  <si>
    <t xml:space="preserve"> 2)타이머 바의 길이는 (남은 제한시간) / (해당 판의 제한시간)의 비율로 설정한다.</t>
    <phoneticPr fontId="1" type="noConversion"/>
  </si>
  <si>
    <t xml:space="preserve"> 3)타이머 바는 시작 시 붉은 색으로 차있으며 남은 제한시간의 비율에 따라 오른쪽에서 왼쪽방향으로 줄어든다.</t>
    <phoneticPr fontId="1" type="noConversion"/>
  </si>
  <si>
    <t xml:space="preserve"> 7)콤보</t>
    <phoneticPr fontId="1" type="noConversion"/>
  </si>
  <si>
    <t xml:space="preserve"> 8)타이머 바</t>
    <phoneticPr fontId="1" type="noConversion"/>
  </si>
  <si>
    <t>5.3 구출 버튼 동작</t>
    <phoneticPr fontId="1" type="noConversion"/>
  </si>
  <si>
    <t xml:space="preserve"> 1)해당 버튼은 캐릭터가 구출 캐릭터와 접촉한 상태에서만 동작한다.</t>
    <phoneticPr fontId="1" type="noConversion"/>
  </si>
  <si>
    <t xml:space="preserve"> 2)해당 버튼이 동작하면 구출 캐릭터를 성공적으로 구출한 것으로 판단, 구출 점수를 부여한다.</t>
    <phoneticPr fontId="1" type="noConversion"/>
  </si>
  <si>
    <t>6.생성된 오브젝트의 이동</t>
  </si>
  <si>
    <t xml:space="preserve"> 4)캐릭터가 도망치는 진로에는 다른 캐릭터들이 존재하고, 캐릭터가 해당 캐릭터에 닿은 상태에서 구출버튼을 누른다면 추가점수를 획득한다. *하드모드의 경우, 추가점수와 함께 체력을 획득한다.</t>
    <phoneticPr fontId="1" type="noConversion"/>
  </si>
  <si>
    <t xml:space="preserve"> 3)화면의 하단에 왼쪽에는 점프버튼, 중간에는 설정버튼,  오른쪽에는 슬라이드버튼이 존재한다. 또한 점프, 슬라이드 버튼 바로 위에 구출버튼이 하나씩 존재한다.</t>
    <phoneticPr fontId="1" type="noConversion"/>
  </si>
  <si>
    <t xml:space="preserve"> 1)캐릭터가 구출 캐릭터를 성공적으로 구출했다면, 구출 캐릭터는 0.2초의 시간을 거쳐 서서히 사라진다.</t>
    <phoneticPr fontId="1" type="noConversion"/>
  </si>
  <si>
    <t>필요 에셋: 점프 버튼, 슬라이드 버튼, 구출 버튼, 동굴 배경, 바닥 흙덩이 모양 3종류, 천장 흙더미 모양 3종류, 미끄러지고 있는 캐릭터(슬라이드), 체력바 - 해결 가능  // 먼지폭풍 - 해결 어려움(애니메이션 필요)</t>
    <phoneticPr fontId="1" type="noConversion"/>
  </si>
  <si>
    <t>필요 에셋: 캐릭터 얼굴, 오른손(좌, 정면, 우), 하트(빨간색, 노란색), 왼쪽 화살표 버튼(밝은 색의 양각, 어두운 색의 음각), 오른쪽 화살표 버튼(밝은 색의 양각, 어두운 색의 음각), 동그라미(O), 엑스(X), GameOver아이콘, 타이머 바, Combo아이콘, 숫자 아이콘</t>
    <phoneticPr fontId="1" type="noConversion"/>
  </si>
  <si>
    <t>HARD- 각 판의 제한시간 2초 감소(최소 시간 0.5초), 시작 시 목숨 1개, 최대 목숨 3개</t>
    <phoneticPr fontId="1" type="noConversion"/>
  </si>
  <si>
    <t>EASY- 각 판의 제한시간 3초 증가, 최소 시간 0.8초로 증가(기존 0.5초)</t>
    <phoneticPr fontId="1" type="noConversion"/>
  </si>
  <si>
    <t xml:space="preserve"> 3)만약 제한 시간이 0초에 도달한다면, 제한 시간은 0초가 아닌 0.5초로 고정된다.</t>
    <phoneticPr fontId="1" type="noConversion"/>
  </si>
  <si>
    <t xml:space="preserve"> 3)만약 게임 진행 중 캐릭터가 구출 캐릭터를 구출했을 경우, 20의 체력을 회복한다.</t>
    <phoneticPr fontId="1" type="noConversion"/>
  </si>
  <si>
    <t xml:space="preserve"> 3)하드모드의 경우 구출 성공 시 잔여 체력에 20의 체력을 추가한다.</t>
    <phoneticPr fontId="1" type="noConversion"/>
  </si>
  <si>
    <t>20추가</t>
    <phoneticPr fontId="1" type="noConversion"/>
  </si>
  <si>
    <t>5+t/5(나머지 버림, t는 진행 시간)</t>
    <phoneticPr fontId="1" type="noConversion"/>
  </si>
  <si>
    <t>25~</t>
    <phoneticPr fontId="1" type="noConversion"/>
  </si>
  <si>
    <r>
      <t xml:space="preserve"> 2) 게임 시작 직후, 이동 속도는</t>
    </r>
    <r>
      <rPr>
        <b/>
        <sz val="11"/>
        <color theme="1"/>
        <rFont val="맑은 고딕"/>
        <family val="3"/>
        <charset val="129"/>
        <scheme val="minor"/>
      </rPr>
      <t xml:space="preserve"> 5</t>
    </r>
    <r>
      <rPr>
        <sz val="11"/>
        <color theme="1"/>
        <rFont val="맑은 고딕"/>
        <family val="3"/>
        <charset val="129"/>
        <scheme val="minor"/>
      </rPr>
      <t>이다.</t>
    </r>
    <phoneticPr fontId="1" type="noConversion"/>
  </si>
  <si>
    <t xml:space="preserve"> 3) 5초를 주기로, 이동 속도가 1만큼 증가한다.</t>
    <phoneticPr fontId="1" type="noConversion"/>
  </si>
  <si>
    <t xml:space="preserve"> 4) 만약 이동속도가 10에 도달했다면, 더 이상 이동 속도는 증가하지 않고 10으로 유지된다.</t>
    <phoneticPr fontId="1" type="noConversion"/>
  </si>
  <si>
    <t>1~2</t>
    <phoneticPr fontId="1" type="noConversion"/>
  </si>
  <si>
    <t>3~14</t>
    <phoneticPr fontId="1" type="noConversion"/>
  </si>
  <si>
    <t>5~25</t>
    <phoneticPr fontId="1" type="noConversion"/>
  </si>
  <si>
    <t>1.길</t>
    <phoneticPr fontId="1" type="noConversion"/>
  </si>
  <si>
    <t>진행 시간</t>
    <phoneticPr fontId="1" type="noConversion"/>
  </si>
  <si>
    <t>int</t>
    <phoneticPr fontId="1" type="noConversion"/>
  </si>
  <si>
    <t>길너비(px)</t>
    <phoneticPr fontId="1" type="noConversion"/>
  </si>
  <si>
    <t>1.제한시간</t>
    <phoneticPr fontId="1" type="noConversion"/>
  </si>
  <si>
    <t>2.오브젝트 이동 속도</t>
    <phoneticPr fontId="1" type="noConversion"/>
  </si>
  <si>
    <t>시간</t>
    <phoneticPr fontId="1" type="noConversion"/>
  </si>
  <si>
    <t>속도</t>
    <phoneticPr fontId="1" type="noConversion"/>
  </si>
  <si>
    <t>float</t>
    <phoneticPr fontId="1" type="noConversion"/>
  </si>
  <si>
    <t>1.오브젝트 이동 속도</t>
    <phoneticPr fontId="1" type="noConversion"/>
  </si>
  <si>
    <t>1.길(HARD)</t>
    <phoneticPr fontId="1" type="noConversion"/>
  </si>
  <si>
    <t>진행시간</t>
    <phoneticPr fontId="1" type="noConversion"/>
  </si>
  <si>
    <t xml:space="preserve"> 1)게임시작 시 휴식시간을 4번 적용한다.(2초의 휴식)</t>
    <phoneticPr fontId="1" type="noConversion"/>
  </si>
  <si>
    <t xml:space="preserve"> 2)매 판이 끝날 때마다, 만약 정답을 맞췄다면 휴식시간을 4번(2초의 휴식), 정답을 맞추지 못했다면 휴식시간을 3번 적용한다.</t>
    <phoneticPr fontId="1" type="noConversion"/>
  </si>
  <si>
    <t xml:space="preserve"> 1)길의 너비는 400px로 고정한다.</t>
    <phoneticPr fontId="1" type="noConversion"/>
  </si>
  <si>
    <t xml:space="preserve"> 1)게임 진행 5초까지는 화면의 중간을 길 너비의 중간점으로 한다.</t>
    <phoneticPr fontId="1" type="noConversion"/>
  </si>
  <si>
    <t xml:space="preserve"> 2)캐릭터의 사이즈는 80x80px이다.</t>
    <phoneticPr fontId="1" type="noConversion"/>
  </si>
  <si>
    <t xml:space="preserve"> 상대 캐릭터의 얼굴 크기는 150x150px이다.</t>
    <phoneticPr fontId="1" type="noConversion"/>
  </si>
  <si>
    <t xml:space="preserve"> 각 버튼의 크기는 140x100px이다.</t>
    <phoneticPr fontId="1" type="noConversion"/>
  </si>
  <si>
    <t xml:space="preserve"> 2)플레이어가 답을 맞췄음을 확인 했다면, 화면 중앙에 동그라미(O)표시를 띄운다. (동그라미 사이즈는 120x120px이다.)</t>
    <phoneticPr fontId="1" type="noConversion"/>
  </si>
  <si>
    <t xml:space="preserve"> 3)플레이어가 답을 잘못 골랐음을 확인 했다면, 화면 중앙에 엑스(X)표시를 띄운다. (엑스 사이즈는 120x120px이다.)</t>
    <phoneticPr fontId="1" type="noConversion"/>
  </si>
  <si>
    <t xml:space="preserve"> 하트의 사이즈는 60x60px이다.</t>
    <phoneticPr fontId="1" type="noConversion"/>
  </si>
  <si>
    <t xml:space="preserve"> 2)Combo 에셋의 크기는 250x120px이다. 숫자 n의 경우 세로 길이는 120px이다.</t>
    <phoneticPr fontId="1" type="noConversion"/>
  </si>
  <si>
    <t xml:space="preserve"> 구출 캐릭터의 사이즈는 70x80px이다.</t>
    <phoneticPr fontId="1" type="noConversion"/>
  </si>
  <si>
    <t xml:space="preserve"> 재화의 사이즈는 70x70px이다.</t>
    <phoneticPr fontId="1" type="noConversion"/>
  </si>
  <si>
    <t xml:space="preserve"> 점프, 슬라이드 버튼의 사이즈는 </t>
    <phoneticPr fontId="1" type="noConversion"/>
  </si>
  <si>
    <t xml:space="preserve"> 구출 버튼의 사이즈는</t>
    <phoneticPr fontId="1" type="noConversion"/>
  </si>
  <si>
    <t xml:space="preserve"> 3)천장 흙덩이는 3가지 모양이 존재하며 크기는 동일(100x290)하다. 해당 장애물은 천장에 붙어서 등장하며,  슬라이드로 피해야 한다. 흙더미의 모양은 랜덤하게 결정된다.(각 모양 당 약33.3%)</t>
    <phoneticPr fontId="1" type="noConversion"/>
  </si>
  <si>
    <t xml:space="preserve"> 캐릭터의 사이즈는 100x120px이다.</t>
    <phoneticPr fontId="1" type="noConversion"/>
  </si>
  <si>
    <t xml:space="preserve"> 6)게임이 진행할 수록 게임 진행 속도는 빨라진다.</t>
    <phoneticPr fontId="1" type="noConversion"/>
  </si>
  <si>
    <t xml:space="preserve"> 5)게임 진행 중 맵 상에 구출 캐릭터가 존재하며, 캐릭터가 해당 캐릭터와 접촉 시 그에 해당하는 추가 점수를 획득한다.</t>
    <phoneticPr fontId="1" type="noConversion"/>
  </si>
  <si>
    <t xml:space="preserve"> 1)화면 최상단에 현재 점수가 표기된다.</t>
    <phoneticPr fontId="1" type="noConversion"/>
  </si>
  <si>
    <t xml:space="preserve"> 3)장애물, 아이템, 구출 캐릭터는 랜덤한 x축에 배치되며, 최하단에서 생성되어 일정한 속도로 상승한다.</t>
    <phoneticPr fontId="1" type="noConversion"/>
  </si>
  <si>
    <t xml:space="preserve"> 4)- 길의 폭은 연속적인 관계이며 길의 경계선이 끊기는 상황은 존재하지 않는다.</t>
    <phoneticPr fontId="1" type="noConversion"/>
  </si>
  <si>
    <t xml:space="preserve">    - 40p/개수</t>
    <phoneticPr fontId="1" type="noConversion"/>
  </si>
  <si>
    <t>4.구출 캐릭터 생성규칙</t>
    <phoneticPr fontId="1" type="noConversion"/>
  </si>
  <si>
    <t>4.0 구출 캐릭터의 생성 기본 규칙</t>
    <phoneticPr fontId="1" type="noConversion"/>
  </si>
  <si>
    <t xml:space="preserve"> 구출 캐릭터는 항상 화면의 최하단에서 생성되며 생성된 캐릭터는 일정한 속도로 화면 위로 상승한다. 또한 모든 구출캐릭터는 길 위에 존재한다.</t>
    <phoneticPr fontId="1" type="noConversion"/>
  </si>
  <si>
    <t xml:space="preserve"> 구출의 사이즈는 70x80px이다.</t>
    <phoneticPr fontId="1" type="noConversion"/>
  </si>
  <si>
    <t>4.1 구출 캐릭터 수량 규칙</t>
    <phoneticPr fontId="1" type="noConversion"/>
  </si>
  <si>
    <t xml:space="preserve"> 1)구출 캐릭터는 확률표에 따라 생성되며, 생성 확률에 대한 계산은 3초에 한 번 이루어진다.(3초에 한 번씩 확률에 따른 계산을 시행, 해당 시행에서 참 값이 나오면 캐릭터 생성, 아니라면 생성하지 않는다.)</t>
    <phoneticPr fontId="1" type="noConversion"/>
  </si>
  <si>
    <t xml:space="preserve"> 2)아이템과의 생성 충돌을 막기위해, 구출 캐릭터는 게임 시작후 1초 뒤부터 계산을 시작한다.(아이템의 계산보다 1초의 늦게 실행한다.)</t>
    <phoneticPr fontId="1" type="noConversion"/>
  </si>
  <si>
    <t>4.2 구출 캐릭터 생성 위치</t>
    <phoneticPr fontId="1" type="noConversion"/>
  </si>
  <si>
    <r>
      <t xml:space="preserve"> </t>
    </r>
    <r>
      <rPr>
        <sz val="11"/>
        <color theme="1"/>
        <rFont val="맑은 고딕"/>
        <family val="3"/>
        <charset val="129"/>
        <scheme val="minor"/>
      </rPr>
      <t>2)만약 구출 캐릭터를 생성하려는 곳에 이미 장애물이 존재한다면 해당 위치를 제외한 지점 중 한 군데에 재배치한다.(각 위치에 생성 될 확률은 1/n, 즉 25%이다.)</t>
    </r>
    <phoneticPr fontId="1" type="noConversion"/>
  </si>
  <si>
    <t xml:space="preserve"> 적용대상 - 길, 장애물, 아이템, 구출 캐릭터</t>
    <phoneticPr fontId="1" type="noConversion"/>
  </si>
  <si>
    <t xml:space="preserve"> 1) 적용대상의 모든 이동 속도는 통일한다.(길, 장애물, 아이템, 구출 캐릭터의 이동속도는 동일하다.)</t>
    <phoneticPr fontId="1" type="noConversion"/>
  </si>
  <si>
    <t>4.3 구출 캐릭터와 플레이어 캐릭터의 접촉</t>
    <phoneticPr fontId="1" type="noConversion"/>
  </si>
  <si>
    <t xml:space="preserve"> 1)구출 캐릭터와 플레이어 캐릭터가 접촉함을 확인 했을 경우, 구출 캐릭터는 0.2초의 시간을 거쳐 투명해지고, 사라진다.</t>
    <phoneticPr fontId="1" type="noConversion"/>
  </si>
  <si>
    <t>5.생성된 오브젝트의 이동</t>
  </si>
  <si>
    <t>4.2구출 캐릭터 생성 위치</t>
    <phoneticPr fontId="1" type="noConversion"/>
  </si>
  <si>
    <t>4.1구출 캐릭터 수량</t>
    <phoneticPr fontId="1" type="noConversion"/>
  </si>
  <si>
    <t>4.구출 캐릭터</t>
    <phoneticPr fontId="1" type="noConversion"/>
  </si>
  <si>
    <t xml:space="preserve"> 4)구출 캐릭터의 생성규칙</t>
    <phoneticPr fontId="1" type="noConversion"/>
  </si>
  <si>
    <t xml:space="preserve"> 4)구출 캐릭터</t>
    <phoneticPr fontId="1" type="noConversion"/>
  </si>
  <si>
    <t>HARD- 길의 폭 감소, 시작시점의 속도 증가</t>
    <phoneticPr fontId="1" type="noConversion"/>
  </si>
  <si>
    <t xml:space="preserve"> 1)플레이어가 슬라이드 버튼을 누르는 동안, 캐릭터는 슬라이딩 자세를 취하며, 캐릭터의 최고 높이는 70x110px이다.</t>
    <phoneticPr fontId="1" type="noConversion"/>
  </si>
  <si>
    <t xml:space="preserve"> 1)길의 너비는 340px로 고정된다.</t>
    <phoneticPr fontId="1" type="noConversion"/>
  </si>
  <si>
    <t>8.길 밖의 장애물(나무)</t>
    <phoneticPr fontId="1" type="noConversion"/>
  </si>
  <si>
    <t xml:space="preserve"> 1)길의 경계선 밖에는 나무가 빼곡히 차있다.</t>
    <phoneticPr fontId="1" type="noConversion"/>
  </si>
  <si>
    <t xml:space="preserve"> 2)나무는 양쪽 길의 경계선을 따라가며 소환된다.</t>
    <phoneticPr fontId="1" type="noConversion"/>
  </si>
  <si>
    <t xml:space="preserve"> 4)만약 나무가 소환되었더라도 경계선 바깥에 빈 공간이 존재한다면 해당 부분도 나무로 채운다.</t>
    <phoneticPr fontId="1" type="noConversion"/>
  </si>
  <si>
    <t xml:space="preserve"> 5)만약 나무를 채울 때, 남은 가로 공간이 나무보다 작더라도, 나무를 소환한다.(이 경우, 화면을 벗어난 나무 부분은 플레이어의 화면에 노출되지 않는다.)</t>
    <phoneticPr fontId="1" type="noConversion"/>
  </si>
  <si>
    <t xml:space="preserve"> 4)플레이어가 답을 맞췄음을 확인 했다면, 적 캐릭터의 정수리 부분에 뿅망치로 내려치는 애니메이션이 출력된다.</t>
    <phoneticPr fontId="1" type="noConversion"/>
  </si>
  <si>
    <t xml:space="preserve"> 8)길 밖의 장애물(나무)</t>
    <phoneticPr fontId="1" type="noConversion"/>
  </si>
  <si>
    <t xml:space="preserve"> : 문서 중 해당 색으로 칠해진 셀의 경우, 기획되었으나 이후 폐기된 내용이다.</t>
    <phoneticPr fontId="1" type="noConversion"/>
  </si>
  <si>
    <t>게임 ui 배치</t>
    <phoneticPr fontId="1" type="noConversion"/>
  </si>
  <si>
    <t xml:space="preserve"> 2)게임 진행 5초 후 부터 길은 150px만큼 진행 될 때마다 한 번 확률표에 의한 연산을 거쳐 꺾인다.(표 생성 예정)</t>
    <phoneticPr fontId="1" type="noConversion"/>
  </si>
  <si>
    <t xml:space="preserve"> 3)나무의 소환 주기는 0.2초이다.</t>
    <phoneticPr fontId="1" type="noConversion"/>
  </si>
  <si>
    <t>*만약 장애물과 소환 위치가 충돌한다면, 생성을 취소한다.</t>
    <phoneticPr fontId="1" type="noConversion"/>
  </si>
  <si>
    <t xml:space="preserve"> </t>
    <phoneticPr fontId="1" type="noConversion"/>
  </si>
  <si>
    <t>3.3 아이템 획득의 시각적 표시</t>
    <phoneticPr fontId="1" type="noConversion"/>
  </si>
  <si>
    <t xml:space="preserve"> 아이템의 사이즈는 60x60px이다.</t>
    <phoneticPr fontId="1" type="noConversion"/>
  </si>
  <si>
    <t xml:space="preserve"> 플레이어가 아이템과 접촉했다면, 이후 아이템의 지속시간 동안 점수판 왼쪽에 아이템 아이콘이 표시된다. 해당 아이콘의 크기는 40x40px이다.</t>
    <phoneticPr fontId="1" type="noConversion"/>
  </si>
  <si>
    <t xml:space="preserve"> 아이템은 확률표에 따라 생성되며, 생성 확률에 대한 계산은 2.5초에 한 번 이루어진다.(2.5초에 한 번씩 확률에 따른 계산을 시행, 해당 시행에서 참 값이 나오면 아이템 생성, 아니라면 생성하지 않는다.)</t>
    <phoneticPr fontId="1" type="noConversion"/>
  </si>
  <si>
    <t xml:space="preserve"> 장애물의 사이즈는 90x90px이다.</t>
    <phoneticPr fontId="1" type="noConversion"/>
  </si>
  <si>
    <t>2.1 장애물 수량 규칙</t>
    <phoneticPr fontId="1" type="noConversion"/>
  </si>
  <si>
    <t xml:space="preserve"> 2)게임 진행 5초 후 부터 길은 150px에 한 번 확률표에 의한 연산을 거쳐 꺾인다.(표 생성 예정)</t>
    <phoneticPr fontId="1" type="noConversion"/>
  </si>
  <si>
    <t>0</t>
    <phoneticPr fontId="1" type="noConversion"/>
  </si>
  <si>
    <t>1/3</t>
    <phoneticPr fontId="1" type="noConversion"/>
  </si>
  <si>
    <t>2/3</t>
    <phoneticPr fontId="1" type="noConversion"/>
  </si>
  <si>
    <t>1</t>
    <phoneticPr fontId="1" type="noConversion"/>
  </si>
  <si>
    <t xml:space="preserve"> 1)아이템은 항상 길 위에 존재하며, 길의 너비의 0, 1/3, 2/3, 1 지점 중 한 군데에 위치한다.(각 위치에 생성 될 확률은 1/n이다.)</t>
    <phoneticPr fontId="1" type="noConversion"/>
  </si>
  <si>
    <r>
      <t xml:space="preserve"> </t>
    </r>
    <r>
      <rPr>
        <sz val="11"/>
        <color theme="1"/>
        <rFont val="맑은 고딕"/>
        <family val="3"/>
        <charset val="129"/>
        <scheme val="minor"/>
      </rPr>
      <t>장애물은 항상 길 위에 존재하며, 길의 너비의 0, 1/3, 2/3, 1 지점 중 한 군데에 위치한다.(각 위치에 생성 될 확률은 1/n이다.)</t>
    </r>
    <phoneticPr fontId="1" type="noConversion"/>
  </si>
  <si>
    <t xml:space="preserve"> 1)구출 캐릭터는 항상 길 위에 존재하며, 길의 너비의 0, 1/3, 2/3, 1지점 중 한 군데에 위치한다.(각 위치에 생성 될 확률은 1/n, 즉 20%이다.)</t>
    <phoneticPr fontId="1" type="noConversion"/>
  </si>
  <si>
    <t>2) 구출 캐릭터 획득에 따른 점수</t>
    <phoneticPr fontId="1" type="noConversion"/>
  </si>
  <si>
    <t>3) 장애물 파괴에 따른 점수(아이템 사용)</t>
    <phoneticPr fontId="1" type="noConversion"/>
  </si>
  <si>
    <t xml:space="preserve">    - 20p/sec</t>
    <phoneticPr fontId="1" type="noConversion"/>
  </si>
  <si>
    <r>
      <t xml:space="preserve"> 2) 게임 시작 직후, 이동 속도는</t>
    </r>
    <r>
      <rPr>
        <b/>
        <sz val="11"/>
        <color theme="1"/>
        <rFont val="맑은 고딕"/>
        <family val="3"/>
        <charset val="129"/>
        <scheme val="minor"/>
      </rPr>
      <t xml:space="preserve"> </t>
    </r>
    <r>
      <rPr>
        <sz val="11"/>
        <color theme="1"/>
        <rFont val="맑은 고딕"/>
        <family val="3"/>
        <charset val="129"/>
        <scheme val="minor"/>
      </rPr>
      <t>600이다.</t>
    </r>
    <phoneticPr fontId="1" type="noConversion"/>
  </si>
  <si>
    <t xml:space="preserve"> 4) 만약 이동속도가 1200에 도달했다면, 더 이상 이동 속도는 증가하지 않고 1200으로 유지된다.</t>
    <phoneticPr fontId="1" type="noConversion"/>
  </si>
  <si>
    <t xml:space="preserve"> 3) 1초를 주기로, 이동 속도가 30만큼 증가한다.</t>
    <phoneticPr fontId="1" type="noConversion"/>
  </si>
  <si>
    <r>
      <t xml:space="preserve"> 2) 게임 시작 직후, 이동 속도는</t>
    </r>
    <r>
      <rPr>
        <b/>
        <sz val="11"/>
        <color theme="1"/>
        <rFont val="맑은 고딕"/>
        <family val="3"/>
        <charset val="129"/>
        <scheme val="minor"/>
      </rPr>
      <t xml:space="preserve"> </t>
    </r>
    <r>
      <rPr>
        <sz val="11"/>
        <color theme="1"/>
        <rFont val="맑은 고딕"/>
        <family val="3"/>
        <charset val="129"/>
        <scheme val="minor"/>
      </rPr>
      <t>800이다.</t>
    </r>
    <phoneticPr fontId="1" type="noConversion"/>
  </si>
  <si>
    <t xml:space="preserve"> 3) 1초를 주기로, 이동 속도가 25만큼 증가한다.</t>
    <phoneticPr fontId="1" type="noConversion"/>
  </si>
  <si>
    <t xml:space="preserve"> 4) 만약 이동속도가 1300에 도달했다면, 더 이상 이동 속도는 증가하지 않고 1300으로 유지된다.</t>
    <phoneticPr fontId="1" type="noConversion"/>
  </si>
  <si>
    <t>600+(t-5)*30(t는 진행 시간)</t>
    <phoneticPr fontId="1" type="noConversion"/>
  </si>
  <si>
    <t>800+(t-5)*25(나머지 버림, t는 진행 시간)</t>
    <phoneticPr fontId="1" type="noConversion"/>
  </si>
  <si>
    <t>2.3 하드 전용 장애물</t>
    <phoneticPr fontId="1" type="noConversion"/>
  </si>
  <si>
    <t xml:space="preserve"> 1)하드 한정으로 장애물 종류에 돌이 추가된다.</t>
    <phoneticPr fontId="1" type="noConversion"/>
  </si>
  <si>
    <t xml:space="preserve"> 2)돌은 게임 진행 31초까지 3초에 한번 확률표에 따른 연산을 통해 생성된다.</t>
    <phoneticPr fontId="1" type="noConversion"/>
  </si>
  <si>
    <t xml:space="preserve"> 3)돌은 게임 진행 31초 이후부터 2초에 한번 확률표에 따른 연산을 통해 생성된다.</t>
    <phoneticPr fontId="1" type="noConversion"/>
  </si>
  <si>
    <t xml:space="preserve"> 4)돌은 게임 시작 후 1초의 딜레이를 가지고 연산을 시작한다.(1초, 4초, 7초… 연산)</t>
    <phoneticPr fontId="1" type="noConversion"/>
  </si>
  <si>
    <t>필요 에셋 : 점수판, 장애물, 캐릭터, 스키(캐릭터 밑에 이어 붙일 예정), 구출 캐릭터, 설정버튼, 뒷배경, 아이템(뿅망치), 나무(길 경계선 밖), 돌(하드모드 장애물)</t>
    <phoneticPr fontId="1" type="noConversion"/>
  </si>
  <si>
    <t xml:space="preserve"> 5)돌의 사이즈는 60x60이다.</t>
    <phoneticPr fontId="1" type="noConversion"/>
  </si>
  <si>
    <t>0~31</t>
    <phoneticPr fontId="1" type="noConversion"/>
  </si>
  <si>
    <t>연산 횟수</t>
    <phoneticPr fontId="1" type="noConversion"/>
  </si>
  <si>
    <t>3초에 1번</t>
    <phoneticPr fontId="1" type="noConversion"/>
  </si>
  <si>
    <t>2초에 1번</t>
    <phoneticPr fontId="1" type="noConversion"/>
  </si>
  <si>
    <t>생성여부</t>
    <phoneticPr fontId="1" type="noConversion"/>
  </si>
  <si>
    <t>확률(%)</t>
    <phoneticPr fontId="1" type="noConversion"/>
  </si>
  <si>
    <t xml:space="preserve"> 6)돌 장애물은 파괴불가하다.(아이템으로 파괴불가하다.)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</si>
</sst>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7"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5"/>
      <color theme="1"/>
      <name val="맑은 고딕"/>
      <family val="3"/>
      <charset val="129"/>
      <scheme val="minor"/>
    </font>
    <font>
      <sz val="11"/>
      <color theme="1"/>
      <name val="맑은 고딕"/>
      <family val="3"/>
      <charset val="129"/>
      <scheme val="minor"/>
    </font>
    <font>
      <b/>
      <sz val="12"/>
      <color theme="1"/>
      <name val="맑은 고딕"/>
      <family val="3"/>
      <charset val="129"/>
      <scheme val="minor"/>
    </font>
    <font>
      <sz val="12"/>
      <color theme="1"/>
      <name val="맑은 고딕"/>
      <family val="3"/>
      <charset val="129"/>
      <scheme val="minor"/>
    </font>
  </fonts>
  <fills count="8">
    <fill>
      <patternFill patternType="none"/>
    </fill>
    <fill>
      <patternFill patternType="gray125"/>
    </fill>
    <fill>
      <patternFill patternType="solid">
        <fgColor theme="2" tint="-9.9978637043366805E-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C0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34">
    <xf numFmtId="0" fontId="0" fillId="0" borderId="0" xfId="0">
      <alignment vertical="center"/>
    </xf>
    <xf numFmtId="0" fontId="2" fillId="0" borderId="0" xfId="0" applyFont="1">
      <alignment vertical="center"/>
    </xf>
    <xf numFmtId="0" fontId="3" fillId="0" borderId="0" xfId="0" applyFont="1">
      <alignment vertical="center"/>
    </xf>
    <xf numFmtId="0" fontId="0" fillId="0" borderId="1" xfId="0" applyBorder="1">
      <alignment vertical="center"/>
    </xf>
    <xf numFmtId="0" fontId="0" fillId="2" borderId="1" xfId="0" applyFill="1" applyBorder="1">
      <alignment vertical="center"/>
    </xf>
    <xf numFmtId="0" fontId="4" fillId="0" borderId="0" xfId="0" applyFont="1">
      <alignment vertical="center"/>
    </xf>
    <xf numFmtId="49" fontId="0" fillId="0" borderId="1" xfId="0" applyNumberFormat="1" applyBorder="1">
      <alignment vertical="center"/>
    </xf>
    <xf numFmtId="49" fontId="0" fillId="0" borderId="2" xfId="0" applyNumberFormat="1" applyBorder="1">
      <alignment vertical="center"/>
    </xf>
    <xf numFmtId="49" fontId="0" fillId="0" borderId="0" xfId="0" applyNumberFormat="1">
      <alignment vertical="center"/>
    </xf>
    <xf numFmtId="0" fontId="2" fillId="3" borderId="0" xfId="0" applyFont="1" applyFill="1">
      <alignment vertical="center"/>
    </xf>
    <xf numFmtId="0" fontId="0" fillId="3" borderId="0" xfId="0" applyFill="1">
      <alignment vertical="center"/>
    </xf>
    <xf numFmtId="0" fontId="5" fillId="0" borderId="0" xfId="0" applyFont="1">
      <alignment vertical="center"/>
    </xf>
    <xf numFmtId="0" fontId="6" fillId="0" borderId="0" xfId="0" applyFont="1">
      <alignment vertical="center"/>
    </xf>
    <xf numFmtId="0" fontId="6" fillId="4" borderId="0" xfId="0" applyFont="1" applyFill="1">
      <alignment vertical="center"/>
    </xf>
    <xf numFmtId="0" fontId="0" fillId="4" borderId="0" xfId="0" applyFill="1">
      <alignment vertical="center"/>
    </xf>
    <xf numFmtId="0" fontId="6" fillId="5" borderId="0" xfId="0" applyFont="1" applyFill="1">
      <alignment vertical="center"/>
    </xf>
    <xf numFmtId="0" fontId="0" fillId="5" borderId="0" xfId="0" applyFill="1">
      <alignment vertical="center"/>
    </xf>
    <xf numFmtId="0" fontId="0" fillId="0" borderId="0" xfId="0" applyAlignment="1">
      <alignment horizontal="left" vertical="center"/>
    </xf>
    <xf numFmtId="0" fontId="6" fillId="6" borderId="0" xfId="0" applyFont="1" applyFill="1">
      <alignment vertical="center"/>
    </xf>
    <xf numFmtId="0" fontId="0" fillId="6" borderId="0" xfId="0" applyFill="1">
      <alignment vertical="center"/>
    </xf>
    <xf numFmtId="0" fontId="3" fillId="0" borderId="0" xfId="0" quotePrefix="1" applyFont="1">
      <alignment vertical="center"/>
    </xf>
    <xf numFmtId="0" fontId="0" fillId="7" borderId="0" xfId="0" applyFill="1">
      <alignment vertical="center"/>
    </xf>
    <xf numFmtId="0" fontId="0" fillId="7" borderId="1" xfId="0" applyFill="1" applyBorder="1">
      <alignment vertical="center"/>
    </xf>
    <xf numFmtId="176" fontId="0" fillId="7" borderId="1" xfId="0" applyNumberFormat="1" applyFill="1" applyBorder="1">
      <alignment vertical="center"/>
    </xf>
    <xf numFmtId="0" fontId="0" fillId="7" borderId="0" xfId="0" applyFill="1" applyAlignment="1">
      <alignment horizontal="lef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7" borderId="1" xfId="0" applyFill="1" applyBorder="1" applyAlignment="1">
      <alignment horizontal="center" vertical="center"/>
    </xf>
    <xf numFmtId="49" fontId="0" fillId="0" borderId="1" xfId="0" applyNumberFormat="1" applyBorder="1" applyAlignment="1">
      <alignment horizontal="center" vertical="center"/>
    </xf>
    <xf numFmtId="49" fontId="0" fillId="7" borderId="1" xfId="0" applyNumberFormat="1" applyFill="1" applyBorder="1">
      <alignment vertical="center"/>
    </xf>
    <xf numFmtId="0" fontId="2" fillId="7" borderId="0" xfId="0" applyFont="1" applyFill="1">
      <alignment vertical="center"/>
    </xf>
    <xf numFmtId="0" fontId="4" fillId="7" borderId="0" xfId="0" applyFont="1" applyFill="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239730</xdr:colOff>
      <xdr:row>19</xdr:row>
      <xdr:rowOff>203581</xdr:rowOff>
    </xdr:to>
    <xdr:pic>
      <xdr:nvPicPr>
        <xdr:cNvPr id="3" name="그림 2">
          <a:extLst>
            <a:ext uri="{FF2B5EF4-FFF2-40B4-BE49-F238E27FC236}">
              <a16:creationId xmlns:a16="http://schemas.microsoft.com/office/drawing/2014/main" id="{FF39AA64-B3F8-9543-4E36-20A57E1921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5213"/>
          <a:ext cx="2243191" cy="3987896"/>
        </a:xfrm>
        <a:prstGeom prst="rect">
          <a:avLst/>
        </a:prstGeom>
      </xdr:spPr>
    </xdr:pic>
    <xdr:clientData/>
  </xdr:twoCellAnchor>
  <xdr:twoCellAnchor editAs="oneCell">
    <xdr:from>
      <xdr:col>4</xdr:col>
      <xdr:colOff>0</xdr:colOff>
      <xdr:row>2</xdr:row>
      <xdr:rowOff>0</xdr:rowOff>
    </xdr:from>
    <xdr:to>
      <xdr:col>7</xdr:col>
      <xdr:colOff>248292</xdr:colOff>
      <xdr:row>19</xdr:row>
      <xdr:rowOff>218802</xdr:rowOff>
    </xdr:to>
    <xdr:pic>
      <xdr:nvPicPr>
        <xdr:cNvPr id="5" name="그림 4">
          <a:extLst>
            <a:ext uri="{FF2B5EF4-FFF2-40B4-BE49-F238E27FC236}">
              <a16:creationId xmlns:a16="http://schemas.microsoft.com/office/drawing/2014/main" id="{A33B4B13-D533-00D7-61D2-1E506CC18F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71281" y="445213"/>
          <a:ext cx="2251753" cy="4003117"/>
        </a:xfrm>
        <a:prstGeom prst="rect">
          <a:avLst/>
        </a:prstGeom>
      </xdr:spPr>
    </xdr:pic>
    <xdr:clientData/>
  </xdr:twoCellAnchor>
  <xdr:twoCellAnchor editAs="oneCell">
    <xdr:from>
      <xdr:col>8</xdr:col>
      <xdr:colOff>0</xdr:colOff>
      <xdr:row>2</xdr:row>
      <xdr:rowOff>0</xdr:rowOff>
    </xdr:from>
    <xdr:to>
      <xdr:col>11</xdr:col>
      <xdr:colOff>282540</xdr:colOff>
      <xdr:row>20</xdr:row>
      <xdr:rowOff>57078</xdr:rowOff>
    </xdr:to>
    <xdr:pic>
      <xdr:nvPicPr>
        <xdr:cNvPr id="7" name="그림 6">
          <a:extLst>
            <a:ext uri="{FF2B5EF4-FFF2-40B4-BE49-F238E27FC236}">
              <a16:creationId xmlns:a16="http://schemas.microsoft.com/office/drawing/2014/main" id="{4C2761C2-3E3A-6E19-F779-5C23E22ECD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42562" y="445213"/>
          <a:ext cx="2286000" cy="406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3</xdr:col>
      <xdr:colOff>585789</xdr:colOff>
      <xdr:row>21</xdr:row>
      <xdr:rowOff>198120</xdr:rowOff>
    </xdr:to>
    <xdr:pic>
      <xdr:nvPicPr>
        <xdr:cNvPr id="2" name="그림 1">
          <a:extLst>
            <a:ext uri="{FF2B5EF4-FFF2-40B4-BE49-F238E27FC236}">
              <a16:creationId xmlns:a16="http://schemas.microsoft.com/office/drawing/2014/main" id="{2CB4A4DB-46D2-0CAB-E750-653171B55A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220980"/>
          <a:ext cx="2597468" cy="4617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4</xdr:col>
      <xdr:colOff>402772</xdr:colOff>
      <xdr:row>25</xdr:row>
      <xdr:rowOff>174746</xdr:rowOff>
    </xdr:to>
    <xdr:pic>
      <xdr:nvPicPr>
        <xdr:cNvPr id="5" name="그림 4">
          <a:extLst>
            <a:ext uri="{FF2B5EF4-FFF2-40B4-BE49-F238E27FC236}">
              <a16:creationId xmlns:a16="http://schemas.microsoft.com/office/drawing/2014/main" id="{52B435C9-5581-50C6-6AAD-A7CFBEBD1B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17714"/>
          <a:ext cx="3102428" cy="5399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58DF-837D-4076-BBF7-BF5D380622B5}">
  <dimension ref="A1:N29"/>
  <sheetViews>
    <sheetView showGridLines="0" zoomScale="79" workbookViewId="0">
      <selection activeCell="T5" sqref="T5"/>
    </sheetView>
  </sheetViews>
  <sheetFormatPr defaultColWidth="8.796875" defaultRowHeight="17.399999999999999" x14ac:dyDescent="0.4"/>
  <sheetData>
    <row r="1" spans="1:14" x14ac:dyDescent="0.4">
      <c r="A1" s="25" t="s">
        <v>0</v>
      </c>
      <c r="B1" s="25"/>
      <c r="C1" s="25"/>
      <c r="D1" s="25"/>
      <c r="E1" s="25"/>
      <c r="F1" s="25"/>
      <c r="G1" s="25"/>
      <c r="H1" s="25"/>
      <c r="I1" s="25"/>
      <c r="J1" s="25"/>
      <c r="K1" s="25"/>
      <c r="L1" s="25"/>
      <c r="M1" s="25"/>
      <c r="N1" s="25"/>
    </row>
    <row r="2" spans="1:14" x14ac:dyDescent="0.4">
      <c r="A2" s="26" t="s">
        <v>1</v>
      </c>
      <c r="B2" s="26"/>
      <c r="C2" s="25" t="s">
        <v>240</v>
      </c>
      <c r="D2" s="25"/>
      <c r="E2" s="25"/>
      <c r="F2" s="25"/>
      <c r="G2" s="25"/>
      <c r="H2" s="25"/>
      <c r="I2" s="25"/>
      <c r="J2" s="25"/>
      <c r="K2" s="25"/>
      <c r="L2" s="25"/>
      <c r="M2" s="25"/>
      <c r="N2" s="25"/>
    </row>
    <row r="3" spans="1:14" x14ac:dyDescent="0.4">
      <c r="A3" s="27" t="s">
        <v>2</v>
      </c>
      <c r="B3" s="27"/>
      <c r="C3" s="27"/>
      <c r="D3" s="27"/>
      <c r="E3" s="27"/>
      <c r="F3" s="27"/>
      <c r="G3" s="27"/>
      <c r="H3" s="27"/>
      <c r="I3" s="27"/>
      <c r="J3" s="27"/>
      <c r="K3" s="27"/>
      <c r="L3" s="27"/>
      <c r="M3" s="27"/>
      <c r="N3" s="27"/>
    </row>
    <row r="4" spans="1:14" x14ac:dyDescent="0.4">
      <c r="A4" s="17" t="s">
        <v>239</v>
      </c>
      <c r="B4" s="17"/>
      <c r="C4" s="17"/>
      <c r="D4" s="17"/>
      <c r="E4" s="17"/>
      <c r="F4" s="17"/>
      <c r="G4" s="17"/>
      <c r="H4" s="17"/>
      <c r="I4" s="17"/>
      <c r="J4" s="17"/>
      <c r="K4" s="17"/>
      <c r="L4" s="24"/>
      <c r="M4" s="17" t="s">
        <v>493</v>
      </c>
      <c r="N4" s="17"/>
    </row>
    <row r="6" spans="1:14" ht="19.2" x14ac:dyDescent="0.4">
      <c r="A6" s="11" t="s">
        <v>203</v>
      </c>
      <c r="B6" s="12"/>
      <c r="E6" s="1" t="s">
        <v>212</v>
      </c>
    </row>
    <row r="7" spans="1:14" ht="19.2" x14ac:dyDescent="0.4">
      <c r="A7" s="13" t="s">
        <v>204</v>
      </c>
      <c r="B7" s="13"/>
      <c r="C7" s="14"/>
      <c r="E7" s="1" t="s">
        <v>204</v>
      </c>
      <c r="I7" s="1" t="s">
        <v>208</v>
      </c>
      <c r="M7" s="1" t="s">
        <v>358</v>
      </c>
    </row>
    <row r="8" spans="1:14" ht="19.2" x14ac:dyDescent="0.4">
      <c r="A8" s="13" t="s">
        <v>205</v>
      </c>
      <c r="B8" s="13"/>
      <c r="C8" s="14"/>
      <c r="E8" t="s">
        <v>213</v>
      </c>
      <c r="I8" t="s">
        <v>213</v>
      </c>
      <c r="M8" t="s">
        <v>362</v>
      </c>
    </row>
    <row r="9" spans="1:14" ht="19.2" x14ac:dyDescent="0.4">
      <c r="A9" s="13" t="s">
        <v>206</v>
      </c>
      <c r="B9" s="13"/>
      <c r="C9" s="14"/>
      <c r="E9" t="s">
        <v>214</v>
      </c>
      <c r="I9" t="s">
        <v>214</v>
      </c>
      <c r="M9" t="s">
        <v>363</v>
      </c>
    </row>
    <row r="10" spans="1:14" ht="19.2" x14ac:dyDescent="0.4">
      <c r="A10" s="13" t="s">
        <v>207</v>
      </c>
      <c r="B10" s="13"/>
      <c r="C10" s="14"/>
      <c r="E10" t="s">
        <v>215</v>
      </c>
      <c r="I10" t="s">
        <v>215</v>
      </c>
      <c r="M10" t="s">
        <v>364</v>
      </c>
    </row>
    <row r="11" spans="1:14" ht="19.2" x14ac:dyDescent="0.4">
      <c r="A11" s="15" t="s">
        <v>208</v>
      </c>
      <c r="B11" s="15"/>
      <c r="C11" s="16"/>
      <c r="E11" t="s">
        <v>216</v>
      </c>
      <c r="I11" t="s">
        <v>226</v>
      </c>
      <c r="M11" t="s">
        <v>365</v>
      </c>
    </row>
    <row r="12" spans="1:14" ht="19.2" x14ac:dyDescent="0.4">
      <c r="A12" s="15" t="s">
        <v>209</v>
      </c>
      <c r="B12" s="15"/>
      <c r="C12" s="16"/>
      <c r="E12" s="1" t="s">
        <v>205</v>
      </c>
      <c r="I12" t="s">
        <v>227</v>
      </c>
      <c r="M12" s="1" t="s">
        <v>359</v>
      </c>
    </row>
    <row r="13" spans="1:14" ht="19.2" x14ac:dyDescent="0.4">
      <c r="A13" s="15" t="s">
        <v>210</v>
      </c>
      <c r="B13" s="15"/>
      <c r="C13" s="16"/>
      <c r="E13" t="s">
        <v>217</v>
      </c>
      <c r="I13" s="1" t="s">
        <v>209</v>
      </c>
      <c r="M13" t="s">
        <v>366</v>
      </c>
    </row>
    <row r="14" spans="1:14" ht="19.2" x14ac:dyDescent="0.4">
      <c r="A14" s="15" t="s">
        <v>211</v>
      </c>
      <c r="B14" s="15"/>
      <c r="C14" s="16"/>
      <c r="E14" t="s">
        <v>218</v>
      </c>
      <c r="I14" t="s">
        <v>228</v>
      </c>
      <c r="M14" t="s">
        <v>367</v>
      </c>
    </row>
    <row r="15" spans="1:14" ht="19.2" x14ac:dyDescent="0.4">
      <c r="A15" s="18" t="s">
        <v>358</v>
      </c>
      <c r="B15" s="19"/>
      <c r="C15" s="19"/>
      <c r="E15" t="s">
        <v>219</v>
      </c>
      <c r="I15" t="s">
        <v>229</v>
      </c>
      <c r="M15" t="s">
        <v>368</v>
      </c>
    </row>
    <row r="16" spans="1:14" ht="19.2" x14ac:dyDescent="0.4">
      <c r="A16" s="18" t="s">
        <v>359</v>
      </c>
      <c r="B16" s="19"/>
      <c r="C16" s="19"/>
      <c r="E16" t="s">
        <v>220</v>
      </c>
      <c r="I16" t="s">
        <v>230</v>
      </c>
      <c r="M16" t="s">
        <v>369</v>
      </c>
    </row>
    <row r="17" spans="1:13" ht="19.2" x14ac:dyDescent="0.4">
      <c r="A17" s="18" t="s">
        <v>360</v>
      </c>
      <c r="B17" s="19"/>
      <c r="C17" s="19"/>
      <c r="E17" t="s">
        <v>223</v>
      </c>
      <c r="I17" t="s">
        <v>481</v>
      </c>
      <c r="M17" t="s">
        <v>370</v>
      </c>
    </row>
    <row r="18" spans="1:13" ht="19.2" x14ac:dyDescent="0.4">
      <c r="A18" s="18" t="s">
        <v>361</v>
      </c>
      <c r="B18" s="19"/>
      <c r="C18" s="19"/>
      <c r="E18" t="s">
        <v>222</v>
      </c>
      <c r="I18" t="s">
        <v>231</v>
      </c>
      <c r="M18" t="s">
        <v>371</v>
      </c>
    </row>
    <row r="19" spans="1:13" x14ac:dyDescent="0.4">
      <c r="E19" t="s">
        <v>404</v>
      </c>
      <c r="I19" t="s">
        <v>232</v>
      </c>
      <c r="M19" t="s">
        <v>372</v>
      </c>
    </row>
    <row r="20" spans="1:13" x14ac:dyDescent="0.4">
      <c r="E20" t="s">
        <v>405</v>
      </c>
      <c r="I20" t="s">
        <v>233</v>
      </c>
      <c r="M20" t="s">
        <v>373</v>
      </c>
    </row>
    <row r="21" spans="1:13" x14ac:dyDescent="0.4">
      <c r="E21" s="1" t="s">
        <v>206</v>
      </c>
      <c r="I21" s="5" t="s">
        <v>492</v>
      </c>
      <c r="M21" s="1" t="s">
        <v>360</v>
      </c>
    </row>
    <row r="22" spans="1:13" x14ac:dyDescent="0.4">
      <c r="E22" t="s">
        <v>224</v>
      </c>
      <c r="I22" s="1" t="s">
        <v>210</v>
      </c>
      <c r="M22" t="s">
        <v>374</v>
      </c>
    </row>
    <row r="23" spans="1:13" x14ac:dyDescent="0.4">
      <c r="E23" t="s">
        <v>220</v>
      </c>
      <c r="I23" t="s">
        <v>234</v>
      </c>
      <c r="M23" t="s">
        <v>375</v>
      </c>
    </row>
    <row r="24" spans="1:13" x14ac:dyDescent="0.4">
      <c r="E24" t="s">
        <v>221</v>
      </c>
      <c r="I24" t="s">
        <v>235</v>
      </c>
      <c r="M24" t="s">
        <v>376</v>
      </c>
    </row>
    <row r="25" spans="1:13" x14ac:dyDescent="0.4">
      <c r="E25" t="s">
        <v>222</v>
      </c>
      <c r="I25" t="s">
        <v>236</v>
      </c>
      <c r="M25" t="s">
        <v>371</v>
      </c>
    </row>
    <row r="26" spans="1:13" x14ac:dyDescent="0.4">
      <c r="E26" t="s">
        <v>225</v>
      </c>
      <c r="I26" t="s">
        <v>482</v>
      </c>
      <c r="M26" t="s">
        <v>377</v>
      </c>
    </row>
    <row r="27" spans="1:13" x14ac:dyDescent="0.4">
      <c r="E27" s="1" t="s">
        <v>207</v>
      </c>
      <c r="I27" t="s">
        <v>237</v>
      </c>
      <c r="M27" s="1" t="s">
        <v>361</v>
      </c>
    </row>
    <row r="28" spans="1:13" x14ac:dyDescent="0.4">
      <c r="I28" t="s">
        <v>238</v>
      </c>
    </row>
    <row r="29" spans="1:13" x14ac:dyDescent="0.4">
      <c r="I29" s="1" t="s">
        <v>211</v>
      </c>
    </row>
  </sheetData>
  <mergeCells count="4">
    <mergeCell ref="A1:N1"/>
    <mergeCell ref="A2:B2"/>
    <mergeCell ref="C2:N2"/>
    <mergeCell ref="A3:N3"/>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67906-FFE2-4A09-8F54-C21B3CA2F4FF}">
  <dimension ref="B2:I66"/>
  <sheetViews>
    <sheetView showGridLines="0" workbookViewId="0">
      <selection activeCell="D34" sqref="D34"/>
    </sheetView>
  </sheetViews>
  <sheetFormatPr defaultRowHeight="17.399999999999999" x14ac:dyDescent="0.4"/>
  <sheetData>
    <row r="2" spans="2:9" x14ac:dyDescent="0.4">
      <c r="B2" s="21" t="s">
        <v>429</v>
      </c>
      <c r="C2" s="21"/>
      <c r="E2" t="s">
        <v>434</v>
      </c>
      <c r="H2" s="21" t="s">
        <v>439</v>
      </c>
      <c r="I2" s="21"/>
    </row>
    <row r="3" spans="2:9" x14ac:dyDescent="0.4">
      <c r="B3" s="21"/>
      <c r="C3" s="21"/>
      <c r="H3" s="21"/>
      <c r="I3" s="21"/>
    </row>
    <row r="4" spans="2:9" x14ac:dyDescent="0.4">
      <c r="B4" s="22" t="s">
        <v>430</v>
      </c>
      <c r="C4" s="22" t="s">
        <v>432</v>
      </c>
      <c r="E4" s="3" t="s">
        <v>435</v>
      </c>
      <c r="F4" s="3" t="s">
        <v>436</v>
      </c>
      <c r="H4" s="22" t="s">
        <v>440</v>
      </c>
      <c r="I4" s="22" t="s">
        <v>432</v>
      </c>
    </row>
    <row r="5" spans="2:9" x14ac:dyDescent="0.4">
      <c r="B5" s="22" t="s">
        <v>431</v>
      </c>
      <c r="C5" s="22" t="s">
        <v>431</v>
      </c>
      <c r="E5" s="3" t="s">
        <v>431</v>
      </c>
      <c r="F5" s="3" t="s">
        <v>437</v>
      </c>
      <c r="H5" s="22" t="s">
        <v>431</v>
      </c>
      <c r="I5" s="22" t="s">
        <v>431</v>
      </c>
    </row>
    <row r="6" spans="2:9" x14ac:dyDescent="0.4">
      <c r="B6" s="22">
        <v>0</v>
      </c>
      <c r="C6" s="22">
        <v>720</v>
      </c>
      <c r="E6" s="3">
        <v>0</v>
      </c>
      <c r="F6" s="3">
        <v>5</v>
      </c>
      <c r="H6" s="22">
        <v>0</v>
      </c>
      <c r="I6" s="22">
        <v>720</v>
      </c>
    </row>
    <row r="7" spans="2:9" x14ac:dyDescent="0.4">
      <c r="B7" s="22">
        <v>1</v>
      </c>
      <c r="C7" s="22">
        <v>720</v>
      </c>
      <c r="E7" s="3">
        <v>1</v>
      </c>
      <c r="F7" s="3">
        <v>5</v>
      </c>
      <c r="H7" s="22">
        <v>1</v>
      </c>
      <c r="I7" s="22">
        <v>720</v>
      </c>
    </row>
    <row r="8" spans="2:9" x14ac:dyDescent="0.4">
      <c r="B8" s="22">
        <v>2</v>
      </c>
      <c r="C8" s="22">
        <v>720</v>
      </c>
      <c r="E8" s="3">
        <v>2</v>
      </c>
      <c r="F8" s="3">
        <v>5</v>
      </c>
      <c r="H8" s="22">
        <v>2</v>
      </c>
      <c r="I8" s="22">
        <v>720</v>
      </c>
    </row>
    <row r="9" spans="2:9" x14ac:dyDescent="0.4">
      <c r="B9" s="22">
        <v>3</v>
      </c>
      <c r="C9" s="22">
        <v>720</v>
      </c>
      <c r="E9" s="3">
        <v>3</v>
      </c>
      <c r="F9" s="3">
        <v>5</v>
      </c>
      <c r="H9" s="22">
        <v>3</v>
      </c>
      <c r="I9" s="22">
        <v>720</v>
      </c>
    </row>
    <row r="10" spans="2:9" x14ac:dyDescent="0.4">
      <c r="B10" s="22">
        <v>4</v>
      </c>
      <c r="C10" s="22">
        <v>720</v>
      </c>
      <c r="E10" s="3">
        <v>4</v>
      </c>
      <c r="F10" s="3">
        <v>5</v>
      </c>
      <c r="H10" s="22">
        <v>4</v>
      </c>
      <c r="I10" s="22">
        <v>720</v>
      </c>
    </row>
    <row r="11" spans="2:9" x14ac:dyDescent="0.4">
      <c r="B11" s="22">
        <v>5</v>
      </c>
      <c r="C11" s="22">
        <v>720</v>
      </c>
      <c r="E11" s="3">
        <v>5</v>
      </c>
      <c r="F11" s="3">
        <v>6</v>
      </c>
      <c r="H11" s="22">
        <v>5</v>
      </c>
      <c r="I11" s="22">
        <v>720</v>
      </c>
    </row>
    <row r="12" spans="2:9" x14ac:dyDescent="0.4">
      <c r="B12" s="22">
        <v>6</v>
      </c>
      <c r="C12" s="22">
        <v>720</v>
      </c>
      <c r="E12" s="3">
        <v>6</v>
      </c>
      <c r="F12" s="3">
        <v>6</v>
      </c>
      <c r="H12" s="22">
        <v>6</v>
      </c>
      <c r="I12" s="22">
        <v>720</v>
      </c>
    </row>
    <row r="13" spans="2:9" x14ac:dyDescent="0.4">
      <c r="B13" s="22">
        <v>7</v>
      </c>
      <c r="C13" s="22">
        <v>720</v>
      </c>
      <c r="E13" s="3">
        <v>7</v>
      </c>
      <c r="F13" s="3">
        <v>6</v>
      </c>
      <c r="H13" s="22">
        <v>7</v>
      </c>
      <c r="I13" s="22">
        <v>720</v>
      </c>
    </row>
    <row r="14" spans="2:9" x14ac:dyDescent="0.4">
      <c r="B14" s="22">
        <v>8</v>
      </c>
      <c r="C14" s="22">
        <v>720</v>
      </c>
      <c r="E14" s="3">
        <v>8</v>
      </c>
      <c r="F14" s="3">
        <v>6</v>
      </c>
      <c r="H14" s="22">
        <v>8</v>
      </c>
      <c r="I14" s="22">
        <v>720</v>
      </c>
    </row>
    <row r="15" spans="2:9" x14ac:dyDescent="0.4">
      <c r="B15" s="22">
        <v>9</v>
      </c>
      <c r="C15" s="22">
        <v>720</v>
      </c>
      <c r="E15" s="3">
        <v>9</v>
      </c>
      <c r="F15" s="3">
        <v>6</v>
      </c>
      <c r="H15" s="22">
        <v>9</v>
      </c>
      <c r="I15" s="22">
        <v>720</v>
      </c>
    </row>
    <row r="16" spans="2:9" x14ac:dyDescent="0.4">
      <c r="B16" s="22">
        <v>10</v>
      </c>
      <c r="C16" s="22">
        <v>720</v>
      </c>
      <c r="E16" s="3">
        <v>10</v>
      </c>
      <c r="F16" s="3">
        <v>7</v>
      </c>
      <c r="H16" s="22">
        <v>10</v>
      </c>
      <c r="I16" s="22">
        <v>720</v>
      </c>
    </row>
    <row r="17" spans="2:9" x14ac:dyDescent="0.4">
      <c r="B17" s="22">
        <v>11</v>
      </c>
      <c r="C17" s="22">
        <f>720-(B17-10)*15</f>
        <v>705</v>
      </c>
      <c r="E17" s="3">
        <v>11</v>
      </c>
      <c r="F17" s="3">
        <v>7</v>
      </c>
      <c r="H17" s="22">
        <v>11</v>
      </c>
      <c r="I17" s="22">
        <f>720-(H17-10)*17</f>
        <v>703</v>
      </c>
    </row>
    <row r="18" spans="2:9" x14ac:dyDescent="0.4">
      <c r="B18" s="22">
        <v>12</v>
      </c>
      <c r="C18" s="22">
        <f>720-(B18-10)*15</f>
        <v>690</v>
      </c>
      <c r="E18" s="3">
        <v>12</v>
      </c>
      <c r="F18" s="3">
        <v>7</v>
      </c>
      <c r="H18" s="22">
        <v>12</v>
      </c>
      <c r="I18" s="22">
        <f>720-(H18-10)*17</f>
        <v>686</v>
      </c>
    </row>
    <row r="19" spans="2:9" x14ac:dyDescent="0.4">
      <c r="B19" s="22">
        <v>13</v>
      </c>
      <c r="C19" s="22">
        <f t="shared" ref="C19:C36" si="0">720-(B19-10)*15</f>
        <v>675</v>
      </c>
      <c r="E19" s="3">
        <v>13</v>
      </c>
      <c r="F19" s="3">
        <v>7</v>
      </c>
      <c r="H19" s="22">
        <v>13</v>
      </c>
      <c r="I19" s="22">
        <f t="shared" ref="I19:I36" si="1">720-(H19-10)*17</f>
        <v>669</v>
      </c>
    </row>
    <row r="20" spans="2:9" x14ac:dyDescent="0.4">
      <c r="B20" s="22">
        <v>14</v>
      </c>
      <c r="C20" s="22">
        <f t="shared" si="0"/>
        <v>660</v>
      </c>
      <c r="E20" s="3">
        <v>14</v>
      </c>
      <c r="F20" s="3">
        <v>7</v>
      </c>
      <c r="H20" s="22">
        <v>14</v>
      </c>
      <c r="I20" s="22">
        <f t="shared" si="1"/>
        <v>652</v>
      </c>
    </row>
    <row r="21" spans="2:9" x14ac:dyDescent="0.4">
      <c r="B21" s="22">
        <v>15</v>
      </c>
      <c r="C21" s="22">
        <f t="shared" si="0"/>
        <v>645</v>
      </c>
      <c r="E21" s="3">
        <v>15</v>
      </c>
      <c r="F21" s="3">
        <v>8</v>
      </c>
      <c r="H21" s="22">
        <v>15</v>
      </c>
      <c r="I21" s="22">
        <f t="shared" si="1"/>
        <v>635</v>
      </c>
    </row>
    <row r="22" spans="2:9" x14ac:dyDescent="0.4">
      <c r="B22" s="22">
        <v>16</v>
      </c>
      <c r="C22" s="22">
        <f t="shared" si="0"/>
        <v>630</v>
      </c>
      <c r="E22" s="3">
        <v>16</v>
      </c>
      <c r="F22" s="3">
        <v>8</v>
      </c>
      <c r="H22" s="22">
        <v>16</v>
      </c>
      <c r="I22" s="22">
        <f t="shared" si="1"/>
        <v>618</v>
      </c>
    </row>
    <row r="23" spans="2:9" x14ac:dyDescent="0.4">
      <c r="B23" s="22">
        <v>17</v>
      </c>
      <c r="C23" s="22">
        <f t="shared" si="0"/>
        <v>615</v>
      </c>
      <c r="E23" s="3">
        <v>17</v>
      </c>
      <c r="F23" s="3">
        <v>8</v>
      </c>
      <c r="H23" s="22">
        <v>17</v>
      </c>
      <c r="I23" s="22">
        <f t="shared" si="1"/>
        <v>601</v>
      </c>
    </row>
    <row r="24" spans="2:9" x14ac:dyDescent="0.4">
      <c r="B24" s="22">
        <v>18</v>
      </c>
      <c r="C24" s="22">
        <f t="shared" si="0"/>
        <v>600</v>
      </c>
      <c r="E24" s="3">
        <v>18</v>
      </c>
      <c r="F24" s="3">
        <v>8</v>
      </c>
      <c r="H24" s="22">
        <v>18</v>
      </c>
      <c r="I24" s="22">
        <f t="shared" si="1"/>
        <v>584</v>
      </c>
    </row>
    <row r="25" spans="2:9" x14ac:dyDescent="0.4">
      <c r="B25" s="22">
        <v>19</v>
      </c>
      <c r="C25" s="22">
        <f t="shared" si="0"/>
        <v>585</v>
      </c>
      <c r="E25" s="3">
        <v>19</v>
      </c>
      <c r="F25" s="3">
        <v>8</v>
      </c>
      <c r="H25" s="22">
        <v>19</v>
      </c>
      <c r="I25" s="22">
        <f t="shared" si="1"/>
        <v>567</v>
      </c>
    </row>
    <row r="26" spans="2:9" x14ac:dyDescent="0.4">
      <c r="B26" s="22">
        <v>20</v>
      </c>
      <c r="C26" s="22">
        <f t="shared" si="0"/>
        <v>570</v>
      </c>
      <c r="E26" s="3">
        <v>20</v>
      </c>
      <c r="F26" s="3">
        <v>9</v>
      </c>
      <c r="H26" s="22">
        <v>20</v>
      </c>
      <c r="I26" s="22">
        <f t="shared" si="1"/>
        <v>550</v>
      </c>
    </row>
    <row r="27" spans="2:9" x14ac:dyDescent="0.4">
      <c r="B27" s="22">
        <v>21</v>
      </c>
      <c r="C27" s="22">
        <f t="shared" si="0"/>
        <v>555</v>
      </c>
      <c r="E27" s="3">
        <v>21</v>
      </c>
      <c r="F27" s="3">
        <v>9</v>
      </c>
      <c r="H27" s="22">
        <v>21</v>
      </c>
      <c r="I27" s="22">
        <f t="shared" si="1"/>
        <v>533</v>
      </c>
    </row>
    <row r="28" spans="2:9" x14ac:dyDescent="0.4">
      <c r="B28" s="22">
        <v>22</v>
      </c>
      <c r="C28" s="22">
        <f t="shared" si="0"/>
        <v>540</v>
      </c>
      <c r="E28" s="3">
        <v>22</v>
      </c>
      <c r="F28" s="3">
        <v>9</v>
      </c>
      <c r="H28" s="22">
        <v>22</v>
      </c>
      <c r="I28" s="22">
        <f t="shared" si="1"/>
        <v>516</v>
      </c>
    </row>
    <row r="29" spans="2:9" x14ac:dyDescent="0.4">
      <c r="B29" s="22">
        <v>23</v>
      </c>
      <c r="C29" s="22">
        <f t="shared" si="0"/>
        <v>525</v>
      </c>
      <c r="E29" s="3">
        <v>23</v>
      </c>
      <c r="F29" s="3">
        <v>9</v>
      </c>
      <c r="H29" s="22">
        <v>23</v>
      </c>
      <c r="I29" s="22">
        <f t="shared" si="1"/>
        <v>499</v>
      </c>
    </row>
    <row r="30" spans="2:9" x14ac:dyDescent="0.4">
      <c r="B30" s="22">
        <v>24</v>
      </c>
      <c r="C30" s="22">
        <f t="shared" si="0"/>
        <v>510</v>
      </c>
      <c r="E30" s="3">
        <v>24</v>
      </c>
      <c r="F30" s="3">
        <v>9</v>
      </c>
      <c r="H30" s="22">
        <v>24</v>
      </c>
      <c r="I30" s="22">
        <f t="shared" si="1"/>
        <v>482</v>
      </c>
    </row>
    <row r="31" spans="2:9" x14ac:dyDescent="0.4">
      <c r="B31" s="22">
        <v>25</v>
      </c>
      <c r="C31" s="22">
        <f t="shared" si="0"/>
        <v>495</v>
      </c>
      <c r="E31" s="3">
        <v>25</v>
      </c>
      <c r="F31" s="3">
        <v>10</v>
      </c>
      <c r="H31" s="22">
        <v>25</v>
      </c>
      <c r="I31" s="22">
        <f t="shared" si="1"/>
        <v>465</v>
      </c>
    </row>
    <row r="32" spans="2:9" x14ac:dyDescent="0.4">
      <c r="B32" s="22">
        <v>26</v>
      </c>
      <c r="C32" s="22">
        <f t="shared" si="0"/>
        <v>480</v>
      </c>
      <c r="H32" s="22">
        <v>26</v>
      </c>
      <c r="I32" s="22">
        <f t="shared" si="1"/>
        <v>448</v>
      </c>
    </row>
    <row r="33" spans="2:9" x14ac:dyDescent="0.4">
      <c r="B33" s="22">
        <v>27</v>
      </c>
      <c r="C33" s="22">
        <f t="shared" si="0"/>
        <v>465</v>
      </c>
      <c r="H33" s="22">
        <v>27</v>
      </c>
      <c r="I33" s="22">
        <f t="shared" si="1"/>
        <v>431</v>
      </c>
    </row>
    <row r="34" spans="2:9" x14ac:dyDescent="0.4">
      <c r="B34" s="22">
        <v>28</v>
      </c>
      <c r="C34" s="22">
        <f t="shared" si="0"/>
        <v>450</v>
      </c>
      <c r="H34" s="22">
        <v>28</v>
      </c>
      <c r="I34" s="22">
        <f t="shared" si="1"/>
        <v>414</v>
      </c>
    </row>
    <row r="35" spans="2:9" x14ac:dyDescent="0.4">
      <c r="B35" s="22">
        <v>29</v>
      </c>
      <c r="C35" s="22">
        <f t="shared" si="0"/>
        <v>435</v>
      </c>
      <c r="H35" s="22">
        <v>29</v>
      </c>
      <c r="I35" s="22">
        <f t="shared" si="1"/>
        <v>397</v>
      </c>
    </row>
    <row r="36" spans="2:9" x14ac:dyDescent="0.4">
      <c r="B36" s="22">
        <v>30</v>
      </c>
      <c r="C36" s="22">
        <f t="shared" si="0"/>
        <v>420</v>
      </c>
      <c r="H36" s="22">
        <v>30</v>
      </c>
      <c r="I36" s="22">
        <f t="shared" si="1"/>
        <v>380</v>
      </c>
    </row>
    <row r="37" spans="2:9" x14ac:dyDescent="0.4">
      <c r="B37" s="22">
        <v>31</v>
      </c>
      <c r="C37" s="22">
        <f>420-(B37-30)*5</f>
        <v>415</v>
      </c>
      <c r="H37" s="22">
        <v>31</v>
      </c>
      <c r="I37" s="22">
        <f>380-(H37-30)*6</f>
        <v>374</v>
      </c>
    </row>
    <row r="38" spans="2:9" x14ac:dyDescent="0.4">
      <c r="B38" s="22">
        <v>32</v>
      </c>
      <c r="C38" s="22">
        <f>420-(B38-30)*5</f>
        <v>410</v>
      </c>
      <c r="H38" s="22">
        <v>32</v>
      </c>
      <c r="I38" s="22">
        <f>380-(H38-30)*6</f>
        <v>368</v>
      </c>
    </row>
    <row r="39" spans="2:9" x14ac:dyDescent="0.4">
      <c r="B39" s="22">
        <v>33</v>
      </c>
      <c r="C39" s="22">
        <f t="shared" ref="C39:C66" si="2">420-(B39-30)*5</f>
        <v>405</v>
      </c>
      <c r="H39" s="22">
        <v>33</v>
      </c>
      <c r="I39" s="22">
        <f t="shared" ref="I39:I66" si="3">380-(H39-30)*6</f>
        <v>362</v>
      </c>
    </row>
    <row r="40" spans="2:9" x14ac:dyDescent="0.4">
      <c r="B40" s="22">
        <v>34</v>
      </c>
      <c r="C40" s="22">
        <f t="shared" si="2"/>
        <v>400</v>
      </c>
      <c r="H40" s="22">
        <v>34</v>
      </c>
      <c r="I40" s="22">
        <f t="shared" si="3"/>
        <v>356</v>
      </c>
    </row>
    <row r="41" spans="2:9" x14ac:dyDescent="0.4">
      <c r="B41" s="22">
        <v>35</v>
      </c>
      <c r="C41" s="22">
        <f t="shared" si="2"/>
        <v>395</v>
      </c>
      <c r="H41" s="22">
        <v>35</v>
      </c>
      <c r="I41" s="22">
        <f t="shared" si="3"/>
        <v>350</v>
      </c>
    </row>
    <row r="42" spans="2:9" x14ac:dyDescent="0.4">
      <c r="B42" s="22">
        <v>36</v>
      </c>
      <c r="C42" s="22">
        <f t="shared" si="2"/>
        <v>390</v>
      </c>
      <c r="H42" s="22">
        <v>36</v>
      </c>
      <c r="I42" s="22">
        <f t="shared" si="3"/>
        <v>344</v>
      </c>
    </row>
    <row r="43" spans="2:9" x14ac:dyDescent="0.4">
      <c r="B43" s="22">
        <v>37</v>
      </c>
      <c r="C43" s="22">
        <f t="shared" si="2"/>
        <v>385</v>
      </c>
      <c r="H43" s="22">
        <v>37</v>
      </c>
      <c r="I43" s="22">
        <f t="shared" si="3"/>
        <v>338</v>
      </c>
    </row>
    <row r="44" spans="2:9" x14ac:dyDescent="0.4">
      <c r="B44" s="22">
        <v>38</v>
      </c>
      <c r="C44" s="22">
        <f t="shared" si="2"/>
        <v>380</v>
      </c>
      <c r="H44" s="22">
        <v>38</v>
      </c>
      <c r="I44" s="22">
        <f t="shared" si="3"/>
        <v>332</v>
      </c>
    </row>
    <row r="45" spans="2:9" x14ac:dyDescent="0.4">
      <c r="B45" s="22">
        <v>39</v>
      </c>
      <c r="C45" s="22">
        <f t="shared" si="2"/>
        <v>375</v>
      </c>
      <c r="H45" s="22">
        <v>39</v>
      </c>
      <c r="I45" s="22">
        <f t="shared" si="3"/>
        <v>326</v>
      </c>
    </row>
    <row r="46" spans="2:9" x14ac:dyDescent="0.4">
      <c r="B46" s="22">
        <v>40</v>
      </c>
      <c r="C46" s="22">
        <f t="shared" si="2"/>
        <v>370</v>
      </c>
      <c r="H46" s="22">
        <v>40</v>
      </c>
      <c r="I46" s="22">
        <f t="shared" si="3"/>
        <v>320</v>
      </c>
    </row>
    <row r="47" spans="2:9" x14ac:dyDescent="0.4">
      <c r="B47" s="22">
        <v>41</v>
      </c>
      <c r="C47" s="22">
        <f t="shared" si="2"/>
        <v>365</v>
      </c>
      <c r="H47" s="22">
        <v>41</v>
      </c>
      <c r="I47" s="22">
        <f t="shared" si="3"/>
        <v>314</v>
      </c>
    </row>
    <row r="48" spans="2:9" x14ac:dyDescent="0.4">
      <c r="B48" s="22">
        <v>42</v>
      </c>
      <c r="C48" s="22">
        <f t="shared" si="2"/>
        <v>360</v>
      </c>
      <c r="H48" s="22">
        <v>42</v>
      </c>
      <c r="I48" s="22">
        <f t="shared" si="3"/>
        <v>308</v>
      </c>
    </row>
    <row r="49" spans="2:9" x14ac:dyDescent="0.4">
      <c r="B49" s="22">
        <v>43</v>
      </c>
      <c r="C49" s="22">
        <f t="shared" si="2"/>
        <v>355</v>
      </c>
      <c r="H49" s="22">
        <v>43</v>
      </c>
      <c r="I49" s="22">
        <f t="shared" si="3"/>
        <v>302</v>
      </c>
    </row>
    <row r="50" spans="2:9" x14ac:dyDescent="0.4">
      <c r="B50" s="22">
        <v>44</v>
      </c>
      <c r="C50" s="22">
        <f t="shared" si="2"/>
        <v>350</v>
      </c>
      <c r="H50" s="22">
        <v>44</v>
      </c>
      <c r="I50" s="22">
        <f t="shared" si="3"/>
        <v>296</v>
      </c>
    </row>
    <row r="51" spans="2:9" x14ac:dyDescent="0.4">
      <c r="B51" s="22">
        <v>45</v>
      </c>
      <c r="C51" s="22">
        <f t="shared" si="2"/>
        <v>345</v>
      </c>
      <c r="H51" s="22">
        <v>45</v>
      </c>
      <c r="I51" s="22">
        <f t="shared" si="3"/>
        <v>290</v>
      </c>
    </row>
    <row r="52" spans="2:9" x14ac:dyDescent="0.4">
      <c r="B52" s="22">
        <v>46</v>
      </c>
      <c r="C52" s="22">
        <f t="shared" si="2"/>
        <v>340</v>
      </c>
      <c r="H52" s="22">
        <v>46</v>
      </c>
      <c r="I52" s="22">
        <f t="shared" si="3"/>
        <v>284</v>
      </c>
    </row>
    <row r="53" spans="2:9" x14ac:dyDescent="0.4">
      <c r="B53" s="22">
        <v>47</v>
      </c>
      <c r="C53" s="22">
        <f t="shared" si="2"/>
        <v>335</v>
      </c>
      <c r="H53" s="22">
        <v>47</v>
      </c>
      <c r="I53" s="22">
        <f t="shared" si="3"/>
        <v>278</v>
      </c>
    </row>
    <row r="54" spans="2:9" x14ac:dyDescent="0.4">
      <c r="B54" s="22">
        <v>48</v>
      </c>
      <c r="C54" s="22">
        <f t="shared" si="2"/>
        <v>330</v>
      </c>
      <c r="H54" s="22">
        <v>48</v>
      </c>
      <c r="I54" s="22">
        <f t="shared" si="3"/>
        <v>272</v>
      </c>
    </row>
    <row r="55" spans="2:9" x14ac:dyDescent="0.4">
      <c r="B55" s="22">
        <v>49</v>
      </c>
      <c r="C55" s="22">
        <f t="shared" si="2"/>
        <v>325</v>
      </c>
      <c r="H55" s="22">
        <v>49</v>
      </c>
      <c r="I55" s="22">
        <f t="shared" si="3"/>
        <v>266</v>
      </c>
    </row>
    <row r="56" spans="2:9" x14ac:dyDescent="0.4">
      <c r="B56" s="22">
        <v>50</v>
      </c>
      <c r="C56" s="22">
        <f t="shared" si="2"/>
        <v>320</v>
      </c>
      <c r="H56" s="22">
        <v>50</v>
      </c>
      <c r="I56" s="22">
        <f t="shared" si="3"/>
        <v>260</v>
      </c>
    </row>
    <row r="57" spans="2:9" x14ac:dyDescent="0.4">
      <c r="B57" s="22">
        <v>51</v>
      </c>
      <c r="C57" s="22">
        <f t="shared" si="2"/>
        <v>315</v>
      </c>
      <c r="H57" s="22">
        <v>51</v>
      </c>
      <c r="I57" s="22">
        <f t="shared" si="3"/>
        <v>254</v>
      </c>
    </row>
    <row r="58" spans="2:9" x14ac:dyDescent="0.4">
      <c r="B58" s="22">
        <v>52</v>
      </c>
      <c r="C58" s="22">
        <f t="shared" si="2"/>
        <v>310</v>
      </c>
      <c r="H58" s="22">
        <v>52</v>
      </c>
      <c r="I58" s="22">
        <f t="shared" si="3"/>
        <v>248</v>
      </c>
    </row>
    <row r="59" spans="2:9" x14ac:dyDescent="0.4">
      <c r="B59" s="22">
        <v>53</v>
      </c>
      <c r="C59" s="22">
        <f t="shared" si="2"/>
        <v>305</v>
      </c>
      <c r="H59" s="22">
        <v>53</v>
      </c>
      <c r="I59" s="22">
        <f t="shared" si="3"/>
        <v>242</v>
      </c>
    </row>
    <row r="60" spans="2:9" x14ac:dyDescent="0.4">
      <c r="B60" s="22">
        <v>54</v>
      </c>
      <c r="C60" s="22">
        <f t="shared" si="2"/>
        <v>300</v>
      </c>
      <c r="H60" s="22">
        <v>54</v>
      </c>
      <c r="I60" s="22">
        <f t="shared" si="3"/>
        <v>236</v>
      </c>
    </row>
    <row r="61" spans="2:9" x14ac:dyDescent="0.4">
      <c r="B61" s="22">
        <v>55</v>
      </c>
      <c r="C61" s="22">
        <f t="shared" si="2"/>
        <v>295</v>
      </c>
      <c r="H61" s="22">
        <v>55</v>
      </c>
      <c r="I61" s="22">
        <f t="shared" si="3"/>
        <v>230</v>
      </c>
    </row>
    <row r="62" spans="2:9" x14ac:dyDescent="0.4">
      <c r="B62" s="22">
        <v>56</v>
      </c>
      <c r="C62" s="22">
        <f t="shared" si="2"/>
        <v>290</v>
      </c>
      <c r="H62" s="22">
        <v>56</v>
      </c>
      <c r="I62" s="22">
        <f t="shared" si="3"/>
        <v>224</v>
      </c>
    </row>
    <row r="63" spans="2:9" x14ac:dyDescent="0.4">
      <c r="B63" s="22">
        <v>57</v>
      </c>
      <c r="C63" s="22">
        <f t="shared" si="2"/>
        <v>285</v>
      </c>
      <c r="H63" s="22">
        <v>57</v>
      </c>
      <c r="I63" s="22">
        <f t="shared" si="3"/>
        <v>218</v>
      </c>
    </row>
    <row r="64" spans="2:9" x14ac:dyDescent="0.4">
      <c r="B64" s="22">
        <v>58</v>
      </c>
      <c r="C64" s="22">
        <f t="shared" si="2"/>
        <v>280</v>
      </c>
      <c r="H64" s="22">
        <v>58</v>
      </c>
      <c r="I64" s="22">
        <f t="shared" si="3"/>
        <v>212</v>
      </c>
    </row>
    <row r="65" spans="2:9" x14ac:dyDescent="0.4">
      <c r="B65" s="22">
        <v>59</v>
      </c>
      <c r="C65" s="22">
        <f t="shared" si="2"/>
        <v>275</v>
      </c>
      <c r="H65" s="22">
        <v>59</v>
      </c>
      <c r="I65" s="22">
        <f t="shared" si="3"/>
        <v>206</v>
      </c>
    </row>
    <row r="66" spans="2:9" x14ac:dyDescent="0.4">
      <c r="B66" s="22">
        <v>60</v>
      </c>
      <c r="C66" s="22">
        <f t="shared" si="2"/>
        <v>270</v>
      </c>
      <c r="H66" s="22">
        <v>60</v>
      </c>
      <c r="I66" s="22">
        <f t="shared" si="3"/>
        <v>200</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993A-8529-4947-B0EF-4BB2CAC8584D}">
  <dimension ref="A1:A23"/>
  <sheetViews>
    <sheetView topLeftCell="A16" workbookViewId="0">
      <selection activeCell="A23" sqref="A23"/>
    </sheetView>
  </sheetViews>
  <sheetFormatPr defaultColWidth="8.796875" defaultRowHeight="17.399999999999999" x14ac:dyDescent="0.4"/>
  <sheetData>
    <row r="1" spans="1:1" x14ac:dyDescent="0.4">
      <c r="A1" t="s">
        <v>494</v>
      </c>
    </row>
    <row r="23" spans="1:1" x14ac:dyDescent="0.4">
      <c r="A23" t="s">
        <v>529</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FB8E1-EF80-47BC-8299-35870A46155A}">
  <dimension ref="A1:A31"/>
  <sheetViews>
    <sheetView showGridLines="0" workbookViewId="0">
      <selection activeCell="A19" sqref="A19"/>
    </sheetView>
  </sheetViews>
  <sheetFormatPr defaultRowHeight="17.399999999999999" x14ac:dyDescent="0.4"/>
  <sheetData>
    <row r="1" spans="1:1" ht="24" x14ac:dyDescent="0.4">
      <c r="A1" s="2" t="s">
        <v>241</v>
      </c>
    </row>
    <row r="3" spans="1:1" x14ac:dyDescent="0.4">
      <c r="A3" s="1" t="s">
        <v>242</v>
      </c>
    </row>
    <row r="4" spans="1:1" x14ac:dyDescent="0.4">
      <c r="A4" t="s">
        <v>245</v>
      </c>
    </row>
    <row r="5" spans="1:1" x14ac:dyDescent="0.4">
      <c r="A5" t="s">
        <v>244</v>
      </c>
    </row>
    <row r="6" spans="1:1" x14ac:dyDescent="0.4">
      <c r="A6" t="s">
        <v>243</v>
      </c>
    </row>
    <row r="7" spans="1:1" x14ac:dyDescent="0.4">
      <c r="A7" t="s">
        <v>410</v>
      </c>
    </row>
    <row r="8" spans="1:1" x14ac:dyDescent="0.4">
      <c r="A8" t="s">
        <v>10</v>
      </c>
    </row>
    <row r="9" spans="1:1" x14ac:dyDescent="0.4">
      <c r="A9" t="s">
        <v>246</v>
      </c>
    </row>
    <row r="10" spans="1:1" x14ac:dyDescent="0.4">
      <c r="A10" s="1" t="s">
        <v>247</v>
      </c>
    </row>
    <row r="11" spans="1:1" x14ac:dyDescent="0.4">
      <c r="A11" t="s">
        <v>248</v>
      </c>
    </row>
    <row r="12" spans="1:1" x14ac:dyDescent="0.4">
      <c r="A12" t="s">
        <v>249</v>
      </c>
    </row>
    <row r="14" spans="1:1" x14ac:dyDescent="0.4">
      <c r="A14" s="1" t="s">
        <v>250</v>
      </c>
    </row>
    <row r="15" spans="1:1" x14ac:dyDescent="0.4">
      <c r="A15" t="s">
        <v>11</v>
      </c>
    </row>
    <row r="16" spans="1:1" x14ac:dyDescent="0.4">
      <c r="A16" t="s">
        <v>251</v>
      </c>
    </row>
    <row r="17" spans="1:1" x14ac:dyDescent="0.4">
      <c r="A17" t="s">
        <v>252</v>
      </c>
    </row>
    <row r="18" spans="1:1" x14ac:dyDescent="0.4">
      <c r="A18" t="s">
        <v>253</v>
      </c>
    </row>
    <row r="19" spans="1:1" x14ac:dyDescent="0.4">
      <c r="A19" t="s">
        <v>411</v>
      </c>
    </row>
    <row r="21" spans="1:1" x14ac:dyDescent="0.4">
      <c r="A21" s="1" t="s">
        <v>14</v>
      </c>
    </row>
    <row r="22" spans="1:1" x14ac:dyDescent="0.4">
      <c r="A22" t="s">
        <v>254</v>
      </c>
    </row>
    <row r="23" spans="1:1" x14ac:dyDescent="0.4">
      <c r="A23" t="s">
        <v>255</v>
      </c>
    </row>
    <row r="24" spans="1:1" x14ac:dyDescent="0.4">
      <c r="A24" t="s">
        <v>256</v>
      </c>
    </row>
    <row r="25" spans="1:1" x14ac:dyDescent="0.4">
      <c r="A25" t="s">
        <v>257</v>
      </c>
    </row>
    <row r="26" spans="1:1" x14ac:dyDescent="0.4">
      <c r="A26" t="s">
        <v>258</v>
      </c>
    </row>
    <row r="27" spans="1:1" x14ac:dyDescent="0.4">
      <c r="A27" t="s">
        <v>259</v>
      </c>
    </row>
    <row r="29" spans="1:1" x14ac:dyDescent="0.4">
      <c r="A29" s="1" t="s">
        <v>260</v>
      </c>
    </row>
    <row r="30" spans="1:1" x14ac:dyDescent="0.4">
      <c r="A30" t="s">
        <v>342</v>
      </c>
    </row>
    <row r="31" spans="1:1" x14ac:dyDescent="0.4">
      <c r="A31" t="s">
        <v>283</v>
      </c>
    </row>
  </sheetData>
  <phoneticPr fontId="1"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1DED-E90A-4CB0-ACB1-3C7604F9766B}">
  <dimension ref="B2:G84"/>
  <sheetViews>
    <sheetView showGridLines="0" zoomScale="80" workbookViewId="0">
      <selection activeCell="F26" sqref="F26"/>
    </sheetView>
  </sheetViews>
  <sheetFormatPr defaultRowHeight="17.399999999999999" x14ac:dyDescent="0.4"/>
  <sheetData>
    <row r="2" spans="2:7" x14ac:dyDescent="0.4">
      <c r="B2" s="28" t="s">
        <v>19</v>
      </c>
      <c r="C2" s="28"/>
      <c r="E2" s="28" t="s">
        <v>261</v>
      </c>
      <c r="F2" s="28"/>
      <c r="G2" s="28"/>
    </row>
    <row r="3" spans="2:7" x14ac:dyDescent="0.4">
      <c r="B3" s="4" t="s">
        <v>17</v>
      </c>
      <c r="C3" s="3">
        <v>1280</v>
      </c>
      <c r="E3" s="4" t="s">
        <v>17</v>
      </c>
      <c r="F3" s="28">
        <v>405</v>
      </c>
      <c r="G3" s="28"/>
    </row>
    <row r="4" spans="2:7" x14ac:dyDescent="0.4">
      <c r="B4" s="4" t="s">
        <v>18</v>
      </c>
      <c r="C4" s="3">
        <v>720</v>
      </c>
      <c r="E4" s="4" t="s">
        <v>18</v>
      </c>
      <c r="F4" s="28">
        <v>720</v>
      </c>
      <c r="G4" s="28"/>
    </row>
    <row r="6" spans="2:7" x14ac:dyDescent="0.4">
      <c r="B6" s="1" t="s">
        <v>262</v>
      </c>
    </row>
    <row r="7" spans="2:7" x14ac:dyDescent="0.4">
      <c r="B7" s="1" t="s">
        <v>263</v>
      </c>
    </row>
    <row r="8" spans="2:7" x14ac:dyDescent="0.4">
      <c r="B8" t="s">
        <v>264</v>
      </c>
    </row>
    <row r="9" spans="2:7" x14ac:dyDescent="0.4">
      <c r="B9" s="1" t="s">
        <v>265</v>
      </c>
    </row>
    <row r="10" spans="2:7" x14ac:dyDescent="0.4">
      <c r="B10" s="5" t="s">
        <v>266</v>
      </c>
    </row>
    <row r="11" spans="2:7" x14ac:dyDescent="0.4">
      <c r="B11" s="5" t="s">
        <v>311</v>
      </c>
    </row>
    <row r="12" spans="2:7" x14ac:dyDescent="0.4">
      <c r="B12" s="5" t="s">
        <v>456</v>
      </c>
    </row>
    <row r="13" spans="2:7" x14ac:dyDescent="0.4">
      <c r="B13" s="1" t="s">
        <v>268</v>
      </c>
    </row>
    <row r="14" spans="2:7" x14ac:dyDescent="0.4">
      <c r="B14" s="5" t="s">
        <v>269</v>
      </c>
    </row>
    <row r="15" spans="2:7" x14ac:dyDescent="0.4">
      <c r="B15" s="5" t="s">
        <v>270</v>
      </c>
    </row>
    <row r="17" spans="2:2" x14ac:dyDescent="0.4">
      <c r="B17" s="1" t="s">
        <v>271</v>
      </c>
    </row>
    <row r="18" spans="2:2" x14ac:dyDescent="0.4">
      <c r="B18" s="1" t="s">
        <v>272</v>
      </c>
    </row>
    <row r="19" spans="2:2" x14ac:dyDescent="0.4">
      <c r="B19" t="s">
        <v>273</v>
      </c>
    </row>
    <row r="20" spans="2:2" x14ac:dyDescent="0.4">
      <c r="B20" t="s">
        <v>452</v>
      </c>
    </row>
    <row r="21" spans="2:2" x14ac:dyDescent="0.4">
      <c r="B21" s="1" t="s">
        <v>274</v>
      </c>
    </row>
    <row r="22" spans="2:2" x14ac:dyDescent="0.4">
      <c r="B22" t="s">
        <v>275</v>
      </c>
    </row>
    <row r="23" spans="2:2" x14ac:dyDescent="0.4">
      <c r="B23" t="s">
        <v>276</v>
      </c>
    </row>
    <row r="24" spans="2:2" x14ac:dyDescent="0.4">
      <c r="B24" s="1" t="s">
        <v>277</v>
      </c>
    </row>
    <row r="25" spans="2:2" x14ac:dyDescent="0.4">
      <c r="B25" t="s">
        <v>278</v>
      </c>
    </row>
    <row r="26" spans="2:2" x14ac:dyDescent="0.4">
      <c r="B26" t="s">
        <v>282</v>
      </c>
    </row>
    <row r="27" spans="2:2" x14ac:dyDescent="0.4">
      <c r="B27" s="1" t="s">
        <v>332</v>
      </c>
    </row>
    <row r="28" spans="2:2" x14ac:dyDescent="0.4">
      <c r="B28" t="s">
        <v>412</v>
      </c>
    </row>
    <row r="30" spans="2:2" x14ac:dyDescent="0.4">
      <c r="B30" s="1" t="s">
        <v>279</v>
      </c>
    </row>
    <row r="31" spans="2:2" x14ac:dyDescent="0.4">
      <c r="B31" s="1" t="s">
        <v>280</v>
      </c>
    </row>
    <row r="32" spans="2:2" x14ac:dyDescent="0.4">
      <c r="B32" t="s">
        <v>281</v>
      </c>
    </row>
    <row r="33" spans="2:2" x14ac:dyDescent="0.4">
      <c r="B33" t="s">
        <v>453</v>
      </c>
    </row>
    <row r="34" spans="2:2" x14ac:dyDescent="0.4">
      <c r="B34" s="1" t="s">
        <v>284</v>
      </c>
    </row>
    <row r="35" spans="2:2" x14ac:dyDescent="0.4">
      <c r="B35" t="s">
        <v>286</v>
      </c>
    </row>
    <row r="36" spans="2:2" x14ac:dyDescent="0.4">
      <c r="B36" t="s">
        <v>285</v>
      </c>
    </row>
    <row r="38" spans="2:2" x14ac:dyDescent="0.4">
      <c r="B38" s="1" t="s">
        <v>287</v>
      </c>
    </row>
    <row r="39" spans="2:2" x14ac:dyDescent="0.4">
      <c r="B39" t="s">
        <v>288</v>
      </c>
    </row>
    <row r="40" spans="2:2" x14ac:dyDescent="0.4">
      <c r="B40" t="s">
        <v>457</v>
      </c>
    </row>
    <row r="42" spans="2:2" x14ac:dyDescent="0.4">
      <c r="B42" s="1" t="s">
        <v>289</v>
      </c>
    </row>
    <row r="43" spans="2:2" x14ac:dyDescent="0.4">
      <c r="B43" s="1" t="s">
        <v>290</v>
      </c>
    </row>
    <row r="44" spans="2:2" x14ac:dyDescent="0.4">
      <c r="B44" t="s">
        <v>133</v>
      </c>
    </row>
    <row r="45" spans="2:2" x14ac:dyDescent="0.4">
      <c r="B45" t="s">
        <v>454</v>
      </c>
    </row>
    <row r="46" spans="2:2" x14ac:dyDescent="0.4">
      <c r="B46" t="s">
        <v>455</v>
      </c>
    </row>
    <row r="48" spans="2:2" x14ac:dyDescent="0.4">
      <c r="B48" s="1" t="s">
        <v>291</v>
      </c>
    </row>
    <row r="49" spans="2:2" x14ac:dyDescent="0.4">
      <c r="B49" t="s">
        <v>292</v>
      </c>
    </row>
    <row r="50" spans="2:2" x14ac:dyDescent="0.4">
      <c r="B50" t="s">
        <v>293</v>
      </c>
    </row>
    <row r="51" spans="2:2" x14ac:dyDescent="0.4">
      <c r="B51" t="s">
        <v>296</v>
      </c>
    </row>
    <row r="52" spans="2:2" x14ac:dyDescent="0.4">
      <c r="B52" s="1" t="s">
        <v>294</v>
      </c>
    </row>
    <row r="53" spans="2:2" x14ac:dyDescent="0.4">
      <c r="B53" t="s">
        <v>484</v>
      </c>
    </row>
    <row r="54" spans="2:2" x14ac:dyDescent="0.4">
      <c r="B54" t="s">
        <v>295</v>
      </c>
    </row>
    <row r="55" spans="2:2" x14ac:dyDescent="0.4">
      <c r="B55" s="1" t="s">
        <v>406</v>
      </c>
    </row>
    <row r="56" spans="2:2" x14ac:dyDescent="0.4">
      <c r="B56" t="s">
        <v>407</v>
      </c>
    </row>
    <row r="57" spans="2:2" x14ac:dyDescent="0.4">
      <c r="B57" t="s">
        <v>408</v>
      </c>
    </row>
    <row r="58" spans="2:2" x14ac:dyDescent="0.4">
      <c r="B58" t="s">
        <v>419</v>
      </c>
    </row>
    <row r="60" spans="2:2" x14ac:dyDescent="0.4">
      <c r="B60" s="1" t="s">
        <v>409</v>
      </c>
    </row>
    <row r="61" spans="2:2" x14ac:dyDescent="0.4">
      <c r="B61" t="s">
        <v>298</v>
      </c>
    </row>
    <row r="62" spans="2:2" x14ac:dyDescent="0.4">
      <c r="B62" s="1" t="s">
        <v>297</v>
      </c>
    </row>
    <row r="63" spans="2:2" x14ac:dyDescent="0.4">
      <c r="B63" t="s">
        <v>43</v>
      </c>
    </row>
    <row r="64" spans="2:2" x14ac:dyDescent="0.4">
      <c r="B64" s="5" t="s">
        <v>423</v>
      </c>
    </row>
    <row r="65" spans="2:2" x14ac:dyDescent="0.4">
      <c r="B65" s="5" t="s">
        <v>424</v>
      </c>
    </row>
    <row r="66" spans="2:2" x14ac:dyDescent="0.4">
      <c r="B66" s="5" t="s">
        <v>425</v>
      </c>
    </row>
    <row r="68" spans="2:2" x14ac:dyDescent="0.4">
      <c r="B68" s="1" t="s">
        <v>299</v>
      </c>
    </row>
    <row r="69" spans="2:2" x14ac:dyDescent="0.4">
      <c r="B69" t="s">
        <v>300</v>
      </c>
    </row>
    <row r="70" spans="2:2" x14ac:dyDescent="0.4">
      <c r="B70" t="s">
        <v>301</v>
      </c>
    </row>
    <row r="71" spans="2:2" x14ac:dyDescent="0.4">
      <c r="B71" t="s">
        <v>357</v>
      </c>
    </row>
    <row r="73" spans="2:2" x14ac:dyDescent="0.4">
      <c r="B73" s="1" t="s">
        <v>330</v>
      </c>
    </row>
    <row r="74" spans="2:2" x14ac:dyDescent="0.4">
      <c r="B74" s="1" t="s">
        <v>331</v>
      </c>
    </row>
    <row r="75" spans="2:2" x14ac:dyDescent="0.4">
      <c r="B75" s="1" t="s">
        <v>333</v>
      </c>
    </row>
    <row r="76" spans="2:2" x14ac:dyDescent="0.4">
      <c r="B76" t="s">
        <v>334</v>
      </c>
    </row>
    <row r="77" spans="2:2" x14ac:dyDescent="0.4">
      <c r="B77" s="1" t="s">
        <v>336</v>
      </c>
    </row>
    <row r="78" spans="2:2" x14ac:dyDescent="0.4">
      <c r="B78" t="s">
        <v>337</v>
      </c>
    </row>
    <row r="79" spans="2:2" x14ac:dyDescent="0.4">
      <c r="B79" t="s">
        <v>335</v>
      </c>
    </row>
    <row r="80" spans="2:2" x14ac:dyDescent="0.4">
      <c r="B80" t="s">
        <v>418</v>
      </c>
    </row>
    <row r="81" spans="2:2" x14ac:dyDescent="0.4">
      <c r="B81" t="s">
        <v>338</v>
      </c>
    </row>
    <row r="82" spans="2:2" x14ac:dyDescent="0.4">
      <c r="B82" s="1" t="s">
        <v>339</v>
      </c>
    </row>
    <row r="83" spans="2:2" x14ac:dyDescent="0.4">
      <c r="B83" t="s">
        <v>340</v>
      </c>
    </row>
    <row r="84" spans="2:2" x14ac:dyDescent="0.4">
      <c r="B84" t="s">
        <v>341</v>
      </c>
    </row>
  </sheetData>
  <mergeCells count="4">
    <mergeCell ref="B2:C2"/>
    <mergeCell ref="E2:G2"/>
    <mergeCell ref="F3:G3"/>
    <mergeCell ref="F4:G4"/>
  </mergeCells>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9D3B-73B0-4612-A28A-25F572744D3C}">
  <dimension ref="B2:H63"/>
  <sheetViews>
    <sheetView showGridLines="0" topLeftCell="A34" workbookViewId="0">
      <selection activeCell="G31" sqref="G31"/>
    </sheetView>
  </sheetViews>
  <sheetFormatPr defaultRowHeight="17.399999999999999" x14ac:dyDescent="0.4"/>
  <sheetData>
    <row r="2" spans="2:8" x14ac:dyDescent="0.4">
      <c r="B2" t="s">
        <v>302</v>
      </c>
    </row>
    <row r="4" spans="2:8" x14ac:dyDescent="0.4">
      <c r="B4" t="s">
        <v>303</v>
      </c>
    </row>
    <row r="5" spans="2:8" x14ac:dyDescent="0.4">
      <c r="B5" s="28" t="s">
        <v>304</v>
      </c>
      <c r="C5" s="28"/>
      <c r="D5" s="3" t="s">
        <v>307</v>
      </c>
    </row>
    <row r="6" spans="2:8" x14ac:dyDescent="0.4">
      <c r="B6" s="28" t="s">
        <v>305</v>
      </c>
      <c r="C6" s="28"/>
      <c r="D6" s="3">
        <v>60</v>
      </c>
    </row>
    <row r="7" spans="2:8" x14ac:dyDescent="0.4">
      <c r="B7" s="28" t="s">
        <v>306</v>
      </c>
      <c r="C7" s="28"/>
      <c r="D7" s="3">
        <v>40</v>
      </c>
    </row>
    <row r="9" spans="2:8" x14ac:dyDescent="0.4">
      <c r="B9" s="28" t="s">
        <v>304</v>
      </c>
      <c r="C9" s="28"/>
      <c r="D9" s="3" t="s">
        <v>308</v>
      </c>
      <c r="E9" s="3" t="s">
        <v>312</v>
      </c>
    </row>
    <row r="10" spans="2:8" x14ac:dyDescent="0.4">
      <c r="B10" s="28" t="s">
        <v>305</v>
      </c>
      <c r="C10" s="28"/>
      <c r="D10" s="3" t="s">
        <v>310</v>
      </c>
      <c r="E10" s="3" t="s">
        <v>309</v>
      </c>
    </row>
    <row r="11" spans="2:8" x14ac:dyDescent="0.4">
      <c r="B11" s="28" t="s">
        <v>306</v>
      </c>
      <c r="C11" s="28"/>
      <c r="D11" s="3" t="s">
        <v>310</v>
      </c>
      <c r="E11" s="3" t="s">
        <v>313</v>
      </c>
    </row>
    <row r="13" spans="2:8" x14ac:dyDescent="0.4">
      <c r="B13" t="s">
        <v>314</v>
      </c>
    </row>
    <row r="14" spans="2:8" x14ac:dyDescent="0.4">
      <c r="B14" s="28" t="s">
        <v>315</v>
      </c>
      <c r="C14" s="28"/>
      <c r="D14" s="28" t="s">
        <v>320</v>
      </c>
      <c r="E14" s="28"/>
      <c r="F14" s="28"/>
      <c r="G14" s="28"/>
      <c r="H14" s="28"/>
    </row>
    <row r="15" spans="2:8" x14ac:dyDescent="0.4">
      <c r="B15" s="28" t="s">
        <v>316</v>
      </c>
      <c r="C15" s="28"/>
      <c r="D15" s="28" t="s">
        <v>318</v>
      </c>
      <c r="E15" s="28"/>
      <c r="F15" s="28"/>
      <c r="G15" s="28"/>
      <c r="H15" s="28"/>
    </row>
    <row r="16" spans="2:8" x14ac:dyDescent="0.4">
      <c r="B16" s="28" t="s">
        <v>317</v>
      </c>
      <c r="C16" s="28"/>
      <c r="D16" s="28" t="s">
        <v>319</v>
      </c>
      <c r="E16" s="28"/>
      <c r="F16" s="28"/>
      <c r="G16" s="28"/>
      <c r="H16" s="28"/>
    </row>
    <row r="18" spans="2:8" x14ac:dyDescent="0.4">
      <c r="B18" t="s">
        <v>321</v>
      </c>
    </row>
    <row r="20" spans="2:8" x14ac:dyDescent="0.4">
      <c r="B20" t="s">
        <v>324</v>
      </c>
    </row>
    <row r="21" spans="2:8" x14ac:dyDescent="0.4">
      <c r="B21" s="28" t="s">
        <v>315</v>
      </c>
      <c r="C21" s="28"/>
      <c r="D21" s="28" t="s">
        <v>320</v>
      </c>
      <c r="E21" s="28"/>
      <c r="F21" s="28"/>
      <c r="G21" s="28"/>
      <c r="H21" s="28"/>
    </row>
    <row r="22" spans="2:8" x14ac:dyDescent="0.4">
      <c r="B22" s="28" t="s">
        <v>316</v>
      </c>
      <c r="C22" s="28"/>
      <c r="D22" s="28" t="s">
        <v>322</v>
      </c>
      <c r="E22" s="28"/>
      <c r="F22" s="28"/>
      <c r="G22" s="28"/>
      <c r="H22" s="28"/>
    </row>
    <row r="23" spans="2:8" x14ac:dyDescent="0.4">
      <c r="B23" s="28" t="s">
        <v>317</v>
      </c>
      <c r="C23" s="28"/>
      <c r="D23" s="28" t="s">
        <v>323</v>
      </c>
      <c r="E23" s="28"/>
      <c r="F23" s="28"/>
      <c r="G23" s="28"/>
      <c r="H23" s="28"/>
    </row>
    <row r="25" spans="2:8" x14ac:dyDescent="0.4">
      <c r="B25" t="s">
        <v>325</v>
      </c>
    </row>
    <row r="27" spans="2:8" x14ac:dyDescent="0.4">
      <c r="B27" t="s">
        <v>326</v>
      </c>
    </row>
    <row r="28" spans="2:8" x14ac:dyDescent="0.4">
      <c r="B28" s="3" t="s">
        <v>327</v>
      </c>
      <c r="C28" s="3" t="s">
        <v>307</v>
      </c>
    </row>
    <row r="29" spans="2:8" x14ac:dyDescent="0.4">
      <c r="B29" s="3" t="b">
        <v>1</v>
      </c>
      <c r="C29" s="3">
        <v>20</v>
      </c>
    </row>
    <row r="30" spans="2:8" x14ac:dyDescent="0.4">
      <c r="B30" s="3" t="b">
        <v>0</v>
      </c>
      <c r="C30" s="3">
        <v>80</v>
      </c>
    </row>
    <row r="32" spans="2:8" x14ac:dyDescent="0.4">
      <c r="B32" t="s">
        <v>328</v>
      </c>
    </row>
    <row r="34" spans="2:8" x14ac:dyDescent="0.4">
      <c r="B34" t="s">
        <v>329</v>
      </c>
    </row>
    <row r="35" spans="2:8" x14ac:dyDescent="0.4">
      <c r="B35" s="6" t="s">
        <v>46</v>
      </c>
      <c r="C35" s="28" t="s">
        <v>89</v>
      </c>
      <c r="D35" s="28"/>
      <c r="E35" s="28"/>
      <c r="F35" s="28"/>
      <c r="G35" s="28"/>
      <c r="H35" s="28"/>
    </row>
    <row r="36" spans="2:8" x14ac:dyDescent="0.4">
      <c r="B36" s="6" t="s">
        <v>90</v>
      </c>
      <c r="C36" s="28">
        <v>5</v>
      </c>
      <c r="D36" s="28"/>
      <c r="E36" s="28"/>
      <c r="F36" s="28"/>
      <c r="G36" s="28"/>
      <c r="H36" s="28"/>
    </row>
    <row r="37" spans="2:8" x14ac:dyDescent="0.4">
      <c r="B37" s="6" t="s">
        <v>428</v>
      </c>
      <c r="C37" s="28" t="s">
        <v>421</v>
      </c>
      <c r="D37" s="28"/>
      <c r="E37" s="28"/>
      <c r="F37" s="28"/>
      <c r="G37" s="28"/>
      <c r="H37" s="28"/>
    </row>
    <row r="38" spans="2:8" x14ac:dyDescent="0.4">
      <c r="B38" s="6" t="s">
        <v>422</v>
      </c>
      <c r="C38" s="28">
        <v>10</v>
      </c>
      <c r="D38" s="28"/>
      <c r="E38" s="28"/>
      <c r="F38" s="28"/>
      <c r="G38" s="28"/>
      <c r="H38" s="28"/>
    </row>
    <row r="41" spans="2:8" x14ac:dyDescent="0.4">
      <c r="B41" s="1" t="s">
        <v>104</v>
      </c>
    </row>
    <row r="42" spans="2:8" x14ac:dyDescent="0.4">
      <c r="B42" s="5" t="s">
        <v>345</v>
      </c>
    </row>
    <row r="43" spans="2:8" x14ac:dyDescent="0.4">
      <c r="B43" s="28" t="s">
        <v>315</v>
      </c>
      <c r="C43" s="28"/>
      <c r="D43" s="28" t="s">
        <v>320</v>
      </c>
      <c r="E43" s="28"/>
      <c r="F43" s="28"/>
      <c r="G43" s="28"/>
      <c r="H43" s="28"/>
    </row>
    <row r="44" spans="2:8" x14ac:dyDescent="0.4">
      <c r="B44" s="28" t="s">
        <v>75</v>
      </c>
      <c r="C44" s="28"/>
      <c r="D44" s="28" t="s">
        <v>105</v>
      </c>
      <c r="E44" s="28"/>
      <c r="F44" s="28"/>
      <c r="G44" s="28"/>
      <c r="H44" s="28"/>
    </row>
    <row r="45" spans="2:8" x14ac:dyDescent="0.4">
      <c r="B45" s="28" t="s">
        <v>317</v>
      </c>
      <c r="C45" s="28"/>
      <c r="D45" s="28" t="s">
        <v>343</v>
      </c>
      <c r="E45" s="28"/>
      <c r="F45" s="28"/>
      <c r="G45" s="28"/>
      <c r="H45" s="28"/>
    </row>
    <row r="47" spans="2:8" x14ac:dyDescent="0.4">
      <c r="B47" s="1" t="s">
        <v>344</v>
      </c>
    </row>
    <row r="48" spans="2:8" x14ac:dyDescent="0.4">
      <c r="B48" t="s">
        <v>346</v>
      </c>
    </row>
    <row r="49" spans="2:8" x14ac:dyDescent="0.4">
      <c r="B49" s="28" t="s">
        <v>315</v>
      </c>
      <c r="C49" s="28"/>
      <c r="D49" s="28" t="s">
        <v>320</v>
      </c>
      <c r="E49" s="28"/>
      <c r="F49" s="28"/>
      <c r="G49" s="28"/>
      <c r="H49" s="28"/>
    </row>
    <row r="50" spans="2:8" x14ac:dyDescent="0.4">
      <c r="B50" s="28" t="s">
        <v>75</v>
      </c>
      <c r="C50" s="28"/>
      <c r="D50" s="28" t="s">
        <v>322</v>
      </c>
      <c r="E50" s="28"/>
      <c r="F50" s="28"/>
      <c r="G50" s="28"/>
      <c r="H50" s="28"/>
    </row>
    <row r="51" spans="2:8" x14ac:dyDescent="0.4">
      <c r="B51" s="28" t="s">
        <v>317</v>
      </c>
      <c r="C51" s="28"/>
      <c r="D51" s="28" t="s">
        <v>347</v>
      </c>
      <c r="E51" s="28"/>
      <c r="F51" s="28"/>
      <c r="G51" s="28"/>
      <c r="H51" s="28"/>
    </row>
    <row r="52" spans="2:8" x14ac:dyDescent="0.4">
      <c r="B52" s="8"/>
    </row>
    <row r="53" spans="2:8" x14ac:dyDescent="0.4">
      <c r="B53" t="s">
        <v>348</v>
      </c>
    </row>
    <row r="54" spans="2:8" x14ac:dyDescent="0.4">
      <c r="B54" s="6" t="s">
        <v>46</v>
      </c>
      <c r="C54" s="28" t="s">
        <v>89</v>
      </c>
      <c r="D54" s="28"/>
      <c r="E54" s="28"/>
      <c r="F54" s="28"/>
      <c r="G54" s="28"/>
      <c r="H54" s="28"/>
    </row>
    <row r="55" spans="2:8" x14ac:dyDescent="0.4">
      <c r="B55" s="6" t="s">
        <v>90</v>
      </c>
      <c r="C55" s="28" t="s">
        <v>93</v>
      </c>
      <c r="D55" s="28"/>
      <c r="E55" s="28"/>
      <c r="F55" s="28"/>
      <c r="G55" s="28"/>
      <c r="H55" s="28"/>
    </row>
    <row r="56" spans="2:8" x14ac:dyDescent="0.4">
      <c r="B56" s="6" t="s">
        <v>91</v>
      </c>
      <c r="C56" s="28" t="s">
        <v>93</v>
      </c>
      <c r="D56" s="28"/>
      <c r="E56" s="28"/>
      <c r="F56" s="28"/>
      <c r="G56" s="28"/>
      <c r="H56" s="28"/>
    </row>
    <row r="57" spans="2:8" x14ac:dyDescent="0.4">
      <c r="B57" s="6" t="s">
        <v>92</v>
      </c>
      <c r="C57" s="28" t="s">
        <v>93</v>
      </c>
      <c r="D57" s="28"/>
      <c r="E57" s="28"/>
      <c r="F57" s="28"/>
      <c r="G57" s="28"/>
      <c r="H57" s="28"/>
    </row>
    <row r="59" spans="2:8" x14ac:dyDescent="0.4">
      <c r="B59" s="8" t="s">
        <v>349</v>
      </c>
    </row>
    <row r="60" spans="2:8" x14ac:dyDescent="0.4">
      <c r="B60" s="30" t="s">
        <v>350</v>
      </c>
      <c r="C60" s="30"/>
      <c r="D60" s="3" t="s">
        <v>354</v>
      </c>
    </row>
    <row r="61" spans="2:8" x14ac:dyDescent="0.4">
      <c r="B61" s="30" t="s">
        <v>351</v>
      </c>
      <c r="C61" s="30"/>
      <c r="D61" s="3" t="s">
        <v>355</v>
      </c>
    </row>
    <row r="62" spans="2:8" x14ac:dyDescent="0.4">
      <c r="B62" s="30" t="s">
        <v>352</v>
      </c>
      <c r="C62" s="30"/>
      <c r="D62" s="3" t="s">
        <v>356</v>
      </c>
    </row>
    <row r="63" spans="2:8" x14ac:dyDescent="0.4">
      <c r="B63" s="30" t="s">
        <v>353</v>
      </c>
      <c r="C63" s="30"/>
      <c r="D63" s="3" t="s">
        <v>420</v>
      </c>
    </row>
  </sheetData>
  <mergeCells count="42">
    <mergeCell ref="C38:H38"/>
    <mergeCell ref="B21:C21"/>
    <mergeCell ref="D21:H21"/>
    <mergeCell ref="B22:C22"/>
    <mergeCell ref="D22:H22"/>
    <mergeCell ref="B23:C23"/>
    <mergeCell ref="D23:H23"/>
    <mergeCell ref="B5:C5"/>
    <mergeCell ref="B6:C6"/>
    <mergeCell ref="B7:C7"/>
    <mergeCell ref="B9:C9"/>
    <mergeCell ref="B10:C10"/>
    <mergeCell ref="B45:C45"/>
    <mergeCell ref="D45:H45"/>
    <mergeCell ref="B11:C11"/>
    <mergeCell ref="B43:C43"/>
    <mergeCell ref="D43:H43"/>
    <mergeCell ref="B44:C44"/>
    <mergeCell ref="D44:H44"/>
    <mergeCell ref="B14:C14"/>
    <mergeCell ref="B15:C15"/>
    <mergeCell ref="B16:C16"/>
    <mergeCell ref="D14:H14"/>
    <mergeCell ref="D15:H15"/>
    <mergeCell ref="D16:H16"/>
    <mergeCell ref="C35:H35"/>
    <mergeCell ref="C36:H36"/>
    <mergeCell ref="C37:H37"/>
    <mergeCell ref="B49:C49"/>
    <mergeCell ref="D49:H49"/>
    <mergeCell ref="B50:C50"/>
    <mergeCell ref="D50:H50"/>
    <mergeCell ref="B51:C51"/>
    <mergeCell ref="D51:H51"/>
    <mergeCell ref="B61:C61"/>
    <mergeCell ref="B62:C62"/>
    <mergeCell ref="B63:C63"/>
    <mergeCell ref="C54:H54"/>
    <mergeCell ref="C55:H55"/>
    <mergeCell ref="C56:H56"/>
    <mergeCell ref="C57:H57"/>
    <mergeCell ref="B60:C60"/>
  </mergeCells>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EF0C-85EE-4382-B426-51C8D6A69D93}">
  <dimension ref="B2:C31"/>
  <sheetViews>
    <sheetView showGridLines="0" workbookViewId="0">
      <selection activeCell="F25" sqref="F25"/>
    </sheetView>
  </sheetViews>
  <sheetFormatPr defaultRowHeight="17.399999999999999" x14ac:dyDescent="0.4"/>
  <sheetData>
    <row r="2" spans="2:3" x14ac:dyDescent="0.4">
      <c r="B2" t="s">
        <v>438</v>
      </c>
    </row>
    <row r="4" spans="2:3" x14ac:dyDescent="0.4">
      <c r="B4" s="3" t="s">
        <v>435</v>
      </c>
      <c r="C4" s="3" t="s">
        <v>436</v>
      </c>
    </row>
    <row r="5" spans="2:3" x14ac:dyDescent="0.4">
      <c r="B5" s="3" t="s">
        <v>431</v>
      </c>
      <c r="C5" s="3" t="s">
        <v>437</v>
      </c>
    </row>
    <row r="6" spans="2:3" x14ac:dyDescent="0.4">
      <c r="B6" s="3">
        <v>0</v>
      </c>
      <c r="C6" s="3">
        <v>5</v>
      </c>
    </row>
    <row r="7" spans="2:3" x14ac:dyDescent="0.4">
      <c r="B7" s="3">
        <v>1</v>
      </c>
      <c r="C7" s="3">
        <v>5</v>
      </c>
    </row>
    <row r="8" spans="2:3" x14ac:dyDescent="0.4">
      <c r="B8" s="3">
        <v>2</v>
      </c>
      <c r="C8" s="3">
        <v>5</v>
      </c>
    </row>
    <row r="9" spans="2:3" x14ac:dyDescent="0.4">
      <c r="B9" s="3">
        <v>3</v>
      </c>
      <c r="C9" s="3">
        <v>5</v>
      </c>
    </row>
    <row r="10" spans="2:3" x14ac:dyDescent="0.4">
      <c r="B10" s="3">
        <v>4</v>
      </c>
      <c r="C10" s="3">
        <v>5</v>
      </c>
    </row>
    <row r="11" spans="2:3" x14ac:dyDescent="0.4">
      <c r="B11" s="3">
        <v>5</v>
      </c>
      <c r="C11" s="3">
        <v>6</v>
      </c>
    </row>
    <row r="12" spans="2:3" x14ac:dyDescent="0.4">
      <c r="B12" s="3">
        <v>6</v>
      </c>
      <c r="C12" s="3">
        <v>6</v>
      </c>
    </row>
    <row r="13" spans="2:3" x14ac:dyDescent="0.4">
      <c r="B13" s="3">
        <v>7</v>
      </c>
      <c r="C13" s="3">
        <v>6</v>
      </c>
    </row>
    <row r="14" spans="2:3" x14ac:dyDescent="0.4">
      <c r="B14" s="3">
        <v>8</v>
      </c>
      <c r="C14" s="3">
        <v>6</v>
      </c>
    </row>
    <row r="15" spans="2:3" x14ac:dyDescent="0.4">
      <c r="B15" s="3">
        <v>9</v>
      </c>
      <c r="C15" s="3">
        <v>6</v>
      </c>
    </row>
    <row r="16" spans="2:3" x14ac:dyDescent="0.4">
      <c r="B16" s="3">
        <v>10</v>
      </c>
      <c r="C16" s="3">
        <v>7</v>
      </c>
    </row>
    <row r="17" spans="2:3" x14ac:dyDescent="0.4">
      <c r="B17" s="3">
        <v>11</v>
      </c>
      <c r="C17" s="3">
        <v>7</v>
      </c>
    </row>
    <row r="18" spans="2:3" x14ac:dyDescent="0.4">
      <c r="B18" s="3">
        <v>12</v>
      </c>
      <c r="C18" s="3">
        <v>7</v>
      </c>
    </row>
    <row r="19" spans="2:3" x14ac:dyDescent="0.4">
      <c r="B19" s="3">
        <v>13</v>
      </c>
      <c r="C19" s="3">
        <v>7</v>
      </c>
    </row>
    <row r="20" spans="2:3" x14ac:dyDescent="0.4">
      <c r="B20" s="3">
        <v>14</v>
      </c>
      <c r="C20" s="3">
        <v>7</v>
      </c>
    </row>
    <row r="21" spans="2:3" x14ac:dyDescent="0.4">
      <c r="B21" s="3">
        <v>15</v>
      </c>
      <c r="C21" s="3">
        <v>8</v>
      </c>
    </row>
    <row r="22" spans="2:3" x14ac:dyDescent="0.4">
      <c r="B22" s="3">
        <v>16</v>
      </c>
      <c r="C22" s="3">
        <v>8</v>
      </c>
    </row>
    <row r="23" spans="2:3" x14ac:dyDescent="0.4">
      <c r="B23" s="3">
        <v>17</v>
      </c>
      <c r="C23" s="3">
        <v>8</v>
      </c>
    </row>
    <row r="24" spans="2:3" x14ac:dyDescent="0.4">
      <c r="B24" s="3">
        <v>18</v>
      </c>
      <c r="C24" s="3">
        <v>8</v>
      </c>
    </row>
    <row r="25" spans="2:3" x14ac:dyDescent="0.4">
      <c r="B25" s="3">
        <v>19</v>
      </c>
      <c r="C25" s="3">
        <v>8</v>
      </c>
    </row>
    <row r="26" spans="2:3" x14ac:dyDescent="0.4">
      <c r="B26" s="3">
        <v>20</v>
      </c>
      <c r="C26" s="3">
        <v>9</v>
      </c>
    </row>
    <row r="27" spans="2:3" x14ac:dyDescent="0.4">
      <c r="B27" s="3">
        <v>21</v>
      </c>
      <c r="C27" s="3">
        <v>9</v>
      </c>
    </row>
    <row r="28" spans="2:3" x14ac:dyDescent="0.4">
      <c r="B28" s="3">
        <v>22</v>
      </c>
      <c r="C28" s="3">
        <v>9</v>
      </c>
    </row>
    <row r="29" spans="2:3" x14ac:dyDescent="0.4">
      <c r="B29" s="3">
        <v>23</v>
      </c>
      <c r="C29" s="3">
        <v>9</v>
      </c>
    </row>
    <row r="30" spans="2:3" x14ac:dyDescent="0.4">
      <c r="B30" s="3">
        <v>24</v>
      </c>
      <c r="C30" s="3">
        <v>9</v>
      </c>
    </row>
    <row r="31" spans="2:3" x14ac:dyDescent="0.4">
      <c r="B31" s="3">
        <v>25</v>
      </c>
      <c r="C31" s="3">
        <v>10</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0334-E83D-47E0-878C-B43B575D076F}">
  <dimension ref="A1:A28"/>
  <sheetViews>
    <sheetView zoomScale="70" workbookViewId="0">
      <selection activeCell="A2" sqref="A2"/>
    </sheetView>
  </sheetViews>
  <sheetFormatPr defaultRowHeight="17.399999999999999" x14ac:dyDescent="0.4"/>
  <sheetData>
    <row r="1" spans="1:1" x14ac:dyDescent="0.4">
      <c r="A1" t="s">
        <v>267</v>
      </c>
    </row>
    <row r="28" spans="1:1" x14ac:dyDescent="0.4">
      <c r="A28" t="s">
        <v>413</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4195-041E-4A49-8F97-F6E45DECB6B0}">
  <dimension ref="A1:A31"/>
  <sheetViews>
    <sheetView showGridLines="0" zoomScale="93" workbookViewId="0">
      <selection activeCell="H16" sqref="H16"/>
    </sheetView>
  </sheetViews>
  <sheetFormatPr defaultColWidth="8.796875" defaultRowHeight="17.399999999999999" x14ac:dyDescent="0.4"/>
  <sheetData>
    <row r="1" spans="1:1" ht="24" x14ac:dyDescent="0.4">
      <c r="A1" s="2" t="s">
        <v>189</v>
      </c>
    </row>
    <row r="2" spans="1:1" ht="24" x14ac:dyDescent="0.4">
      <c r="A2" s="20" t="s">
        <v>378</v>
      </c>
    </row>
    <row r="4" spans="1:1" x14ac:dyDescent="0.4">
      <c r="A4" s="1" t="s">
        <v>94</v>
      </c>
    </row>
    <row r="5" spans="1:1" x14ac:dyDescent="0.4">
      <c r="A5" t="s">
        <v>190</v>
      </c>
    </row>
    <row r="6" spans="1:1" x14ac:dyDescent="0.4">
      <c r="A6" t="s">
        <v>182</v>
      </c>
    </row>
    <row r="7" spans="1:1" x14ac:dyDescent="0.4">
      <c r="A7" t="s">
        <v>127</v>
      </c>
    </row>
    <row r="8" spans="1:1" x14ac:dyDescent="0.4">
      <c r="A8" t="s">
        <v>191</v>
      </c>
    </row>
    <row r="9" spans="1:1" x14ac:dyDescent="0.4">
      <c r="A9" t="s">
        <v>112</v>
      </c>
    </row>
    <row r="10" spans="1:1" x14ac:dyDescent="0.4">
      <c r="A10" t="s">
        <v>113</v>
      </c>
    </row>
    <row r="11" spans="1:1" x14ac:dyDescent="0.4">
      <c r="A11" t="s">
        <v>387</v>
      </c>
    </row>
    <row r="12" spans="1:1" x14ac:dyDescent="0.4">
      <c r="A12" s="1" t="s">
        <v>114</v>
      </c>
    </row>
    <row r="13" spans="1:1" x14ac:dyDescent="0.4">
      <c r="A13" t="s">
        <v>115</v>
      </c>
    </row>
    <row r="15" spans="1:1" x14ac:dyDescent="0.4">
      <c r="A15" s="1" t="s">
        <v>116</v>
      </c>
    </row>
    <row r="16" spans="1:1" x14ac:dyDescent="0.4">
      <c r="A16" t="s">
        <v>398</v>
      </c>
    </row>
    <row r="17" spans="1:1" x14ac:dyDescent="0.4">
      <c r="A17" t="s">
        <v>399</v>
      </c>
    </row>
    <row r="18" spans="1:1" x14ac:dyDescent="0.4">
      <c r="A18" t="s">
        <v>400</v>
      </c>
    </row>
    <row r="19" spans="1:1" x14ac:dyDescent="0.4">
      <c r="A19" t="s">
        <v>119</v>
      </c>
    </row>
    <row r="20" spans="1:1" x14ac:dyDescent="0.4">
      <c r="A20" t="s">
        <v>183</v>
      </c>
    </row>
    <row r="21" spans="1:1" x14ac:dyDescent="0.4">
      <c r="A21" t="s">
        <v>117</v>
      </c>
    </row>
    <row r="23" spans="1:1" x14ac:dyDescent="0.4">
      <c r="A23" s="1" t="s">
        <v>121</v>
      </c>
    </row>
    <row r="24" spans="1:1" x14ac:dyDescent="0.4">
      <c r="A24" t="s">
        <v>122</v>
      </c>
    </row>
    <row r="25" spans="1:1" x14ac:dyDescent="0.4">
      <c r="A25" t="s">
        <v>123</v>
      </c>
    </row>
    <row r="26" spans="1:1" x14ac:dyDescent="0.4">
      <c r="A26" t="s">
        <v>124</v>
      </c>
    </row>
    <row r="27" spans="1:1" x14ac:dyDescent="0.4">
      <c r="A27" t="s">
        <v>125</v>
      </c>
    </row>
    <row r="29" spans="1:1" x14ac:dyDescent="0.4">
      <c r="A29" s="1" t="s">
        <v>126</v>
      </c>
    </row>
    <row r="30" spans="1:1" x14ac:dyDescent="0.4">
      <c r="A30" t="s">
        <v>416</v>
      </c>
    </row>
    <row r="31" spans="1:1" x14ac:dyDescent="0.4">
      <c r="A31" t="s">
        <v>415</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A5AF-7ED4-4AFE-A2F0-BBB047739392}">
  <dimension ref="B2:C69"/>
  <sheetViews>
    <sheetView showGridLines="0" topLeftCell="A47" zoomScale="79" workbookViewId="0">
      <selection activeCell="J42" sqref="J42"/>
    </sheetView>
  </sheetViews>
  <sheetFormatPr defaultColWidth="8.796875" defaultRowHeight="17.399999999999999" x14ac:dyDescent="0.4"/>
  <sheetData>
    <row r="2" spans="2:3" x14ac:dyDescent="0.4">
      <c r="B2" s="28" t="s">
        <v>19</v>
      </c>
      <c r="C2" s="28"/>
    </row>
    <row r="3" spans="2:3" x14ac:dyDescent="0.4">
      <c r="B3" s="4" t="s">
        <v>17</v>
      </c>
      <c r="C3" s="3">
        <v>1280</v>
      </c>
    </row>
    <row r="4" spans="2:3" x14ac:dyDescent="0.4">
      <c r="B4" s="4" t="s">
        <v>18</v>
      </c>
      <c r="C4" s="3">
        <v>720</v>
      </c>
    </row>
    <row r="6" spans="2:3" x14ac:dyDescent="0.4">
      <c r="B6" s="1" t="s">
        <v>192</v>
      </c>
    </row>
    <row r="7" spans="2:3" x14ac:dyDescent="0.4">
      <c r="B7" s="1" t="s">
        <v>193</v>
      </c>
    </row>
    <row r="8" spans="2:3" x14ac:dyDescent="0.4">
      <c r="B8" t="s">
        <v>198</v>
      </c>
    </row>
    <row r="9" spans="2:3" x14ac:dyDescent="0.4">
      <c r="B9" t="s">
        <v>446</v>
      </c>
    </row>
    <row r="10" spans="2:3" x14ac:dyDescent="0.4">
      <c r="B10" s="1" t="s">
        <v>194</v>
      </c>
    </row>
    <row r="11" spans="2:3" x14ac:dyDescent="0.4">
      <c r="B11" s="5" t="s">
        <v>195</v>
      </c>
    </row>
    <row r="12" spans="2:3" x14ac:dyDescent="0.4">
      <c r="B12" s="5" t="s">
        <v>196</v>
      </c>
    </row>
    <row r="13" spans="2:3" x14ac:dyDescent="0.4">
      <c r="B13" s="5" t="s">
        <v>197</v>
      </c>
    </row>
    <row r="15" spans="2:3" x14ac:dyDescent="0.4">
      <c r="B15" s="1" t="s">
        <v>131</v>
      </c>
    </row>
    <row r="16" spans="2:3" x14ac:dyDescent="0.4">
      <c r="B16" s="1" t="s">
        <v>132</v>
      </c>
    </row>
    <row r="17" spans="2:2" x14ac:dyDescent="0.4">
      <c r="B17" t="s">
        <v>133</v>
      </c>
    </row>
    <row r="18" spans="2:2" x14ac:dyDescent="0.4">
      <c r="B18" t="s">
        <v>447</v>
      </c>
    </row>
    <row r="19" spans="2:2" x14ac:dyDescent="0.4">
      <c r="B19" s="1" t="s">
        <v>199</v>
      </c>
    </row>
    <row r="20" spans="2:2" x14ac:dyDescent="0.4">
      <c r="B20" t="s">
        <v>200</v>
      </c>
    </row>
    <row r="21" spans="2:2" x14ac:dyDescent="0.4">
      <c r="B21" s="1"/>
    </row>
    <row r="22" spans="2:2" x14ac:dyDescent="0.4">
      <c r="B22" s="1" t="s">
        <v>134</v>
      </c>
    </row>
    <row r="23" spans="2:2" x14ac:dyDescent="0.4">
      <c r="B23" s="1" t="s">
        <v>135</v>
      </c>
    </row>
    <row r="24" spans="2:2" x14ac:dyDescent="0.4">
      <c r="B24" s="5" t="s">
        <v>184</v>
      </c>
    </row>
    <row r="25" spans="2:2" x14ac:dyDescent="0.4">
      <c r="B25" s="1" t="s">
        <v>136</v>
      </c>
    </row>
    <row r="26" spans="2:2" x14ac:dyDescent="0.4">
      <c r="B26" s="5" t="s">
        <v>146</v>
      </c>
    </row>
    <row r="27" spans="2:2" x14ac:dyDescent="0.4">
      <c r="B27" s="5" t="s">
        <v>448</v>
      </c>
    </row>
    <row r="28" spans="2:2" x14ac:dyDescent="0.4">
      <c r="B28" s="5" t="s">
        <v>449</v>
      </c>
    </row>
    <row r="29" spans="2:2" x14ac:dyDescent="0.4">
      <c r="B29" s="5" t="s">
        <v>491</v>
      </c>
    </row>
    <row r="30" spans="2:2" x14ac:dyDescent="0.4">
      <c r="B30" s="5" t="s">
        <v>147</v>
      </c>
    </row>
    <row r="31" spans="2:2" x14ac:dyDescent="0.4">
      <c r="B31" s="5" t="s">
        <v>148</v>
      </c>
    </row>
    <row r="33" spans="2:2" x14ac:dyDescent="0.4">
      <c r="B33" s="1" t="s">
        <v>137</v>
      </c>
    </row>
    <row r="34" spans="2:2" x14ac:dyDescent="0.4">
      <c r="B34" s="1" t="s">
        <v>138</v>
      </c>
    </row>
    <row r="35" spans="2:2" x14ac:dyDescent="0.4">
      <c r="B35" t="s">
        <v>139</v>
      </c>
    </row>
    <row r="36" spans="2:2" x14ac:dyDescent="0.4">
      <c r="B36" s="1" t="s">
        <v>140</v>
      </c>
    </row>
    <row r="37" spans="2:2" x14ac:dyDescent="0.4">
      <c r="B37" t="s">
        <v>441</v>
      </c>
    </row>
    <row r="38" spans="2:2" x14ac:dyDescent="0.4">
      <c r="B38" t="s">
        <v>442</v>
      </c>
    </row>
    <row r="40" spans="2:2" x14ac:dyDescent="0.4">
      <c r="B40" s="1" t="s">
        <v>141</v>
      </c>
    </row>
    <row r="41" spans="2:2" x14ac:dyDescent="0.4">
      <c r="B41" s="1" t="s">
        <v>142</v>
      </c>
    </row>
    <row r="42" spans="2:2" x14ac:dyDescent="0.4">
      <c r="B42" t="s">
        <v>143</v>
      </c>
    </row>
    <row r="43" spans="2:2" x14ac:dyDescent="0.4">
      <c r="B43" s="1" t="s">
        <v>144</v>
      </c>
    </row>
    <row r="44" spans="2:2" x14ac:dyDescent="0.4">
      <c r="B44" t="s">
        <v>145</v>
      </c>
    </row>
    <row r="45" spans="2:2" x14ac:dyDescent="0.4">
      <c r="B45" t="s">
        <v>388</v>
      </c>
    </row>
    <row r="46" spans="2:2" x14ac:dyDescent="0.4">
      <c r="B46" s="1" t="s">
        <v>149</v>
      </c>
    </row>
    <row r="47" spans="2:2" x14ac:dyDescent="0.4">
      <c r="B47" t="s">
        <v>150</v>
      </c>
    </row>
    <row r="48" spans="2:2" x14ac:dyDescent="0.4">
      <c r="B48" s="1" t="s">
        <v>177</v>
      </c>
    </row>
    <row r="49" spans="2:2" x14ac:dyDescent="0.4">
      <c r="B49" t="s">
        <v>178</v>
      </c>
    </row>
    <row r="50" spans="2:2" x14ac:dyDescent="0.4">
      <c r="B50" s="5" t="s">
        <v>450</v>
      </c>
    </row>
    <row r="52" spans="2:2" x14ac:dyDescent="0.4">
      <c r="B52" s="1" t="s">
        <v>151</v>
      </c>
    </row>
    <row r="53" spans="2:2" x14ac:dyDescent="0.4">
      <c r="B53" t="s">
        <v>379</v>
      </c>
    </row>
    <row r="54" spans="2:2" x14ac:dyDescent="0.4">
      <c r="B54" t="s">
        <v>152</v>
      </c>
    </row>
    <row r="55" spans="2:2" x14ac:dyDescent="0.4">
      <c r="B55" t="s">
        <v>417</v>
      </c>
    </row>
    <row r="57" spans="2:2" x14ac:dyDescent="0.4">
      <c r="B57" s="1" t="s">
        <v>390</v>
      </c>
    </row>
    <row r="58" spans="2:2" x14ac:dyDescent="0.4">
      <c r="B58" s="1" t="s">
        <v>394</v>
      </c>
    </row>
    <row r="59" spans="2:2" x14ac:dyDescent="0.4">
      <c r="B59" t="s">
        <v>391</v>
      </c>
    </row>
    <row r="60" spans="2:2" x14ac:dyDescent="0.4">
      <c r="B60" t="s">
        <v>392</v>
      </c>
    </row>
    <row r="61" spans="2:2" x14ac:dyDescent="0.4">
      <c r="B61" t="s">
        <v>393</v>
      </c>
    </row>
    <row r="62" spans="2:2" x14ac:dyDescent="0.4">
      <c r="B62" s="1" t="s">
        <v>395</v>
      </c>
    </row>
    <row r="63" spans="2:2" x14ac:dyDescent="0.4">
      <c r="B63" t="s">
        <v>396</v>
      </c>
    </row>
    <row r="64" spans="2:2" x14ac:dyDescent="0.4">
      <c r="B64" t="s">
        <v>451</v>
      </c>
    </row>
    <row r="66" spans="2:2" x14ac:dyDescent="0.4">
      <c r="B66" s="1" t="s">
        <v>397</v>
      </c>
    </row>
    <row r="67" spans="2:2" x14ac:dyDescent="0.4">
      <c r="B67" t="s">
        <v>401</v>
      </c>
    </row>
    <row r="68" spans="2:2" x14ac:dyDescent="0.4">
      <c r="B68" t="s">
        <v>402</v>
      </c>
    </row>
    <row r="69" spans="2:2" x14ac:dyDescent="0.4">
      <c r="B69" t="s">
        <v>403</v>
      </c>
    </row>
  </sheetData>
  <mergeCells count="1">
    <mergeCell ref="B2:C2"/>
  </mergeCells>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B3E87-1D6D-43A2-BF75-5347FC05D11E}">
  <dimension ref="B2:E56"/>
  <sheetViews>
    <sheetView showGridLines="0" workbookViewId="0">
      <selection activeCell="C39" sqref="C39:D39"/>
    </sheetView>
  </sheetViews>
  <sheetFormatPr defaultColWidth="8.796875" defaultRowHeight="17.399999999999999" x14ac:dyDescent="0.4"/>
  <sheetData>
    <row r="2" spans="2:4" x14ac:dyDescent="0.4">
      <c r="B2" t="s">
        <v>201</v>
      </c>
    </row>
    <row r="4" spans="2:4" x14ac:dyDescent="0.4">
      <c r="B4" t="s">
        <v>202</v>
      </c>
    </row>
    <row r="5" spans="2:4" x14ac:dyDescent="0.4">
      <c r="B5" s="3" t="s">
        <v>157</v>
      </c>
      <c r="C5" s="3" t="s">
        <v>61</v>
      </c>
    </row>
    <row r="6" spans="2:4" x14ac:dyDescent="0.4">
      <c r="B6" s="3" t="s">
        <v>158</v>
      </c>
      <c r="C6" s="3">
        <v>50</v>
      </c>
    </row>
    <row r="7" spans="2:4" x14ac:dyDescent="0.4">
      <c r="B7" s="3" t="s">
        <v>159</v>
      </c>
      <c r="C7" s="3">
        <v>50</v>
      </c>
    </row>
    <row r="9" spans="2:4" x14ac:dyDescent="0.4">
      <c r="B9" t="s">
        <v>160</v>
      </c>
    </row>
    <row r="11" spans="2:4" x14ac:dyDescent="0.4">
      <c r="B11" t="s">
        <v>161</v>
      </c>
    </row>
    <row r="12" spans="2:4" x14ac:dyDescent="0.4">
      <c r="B12" s="28" t="s">
        <v>162</v>
      </c>
      <c r="C12" s="28"/>
      <c r="D12" s="3" t="s">
        <v>167</v>
      </c>
    </row>
    <row r="13" spans="2:4" x14ac:dyDescent="0.4">
      <c r="B13" s="28" t="s">
        <v>163</v>
      </c>
      <c r="C13" s="28"/>
      <c r="D13" s="3">
        <v>4</v>
      </c>
    </row>
    <row r="14" spans="2:4" x14ac:dyDescent="0.4">
      <c r="B14" s="28" t="s">
        <v>164</v>
      </c>
      <c r="C14" s="28"/>
      <c r="D14" s="3">
        <v>4</v>
      </c>
    </row>
    <row r="15" spans="2:4" x14ac:dyDescent="0.4">
      <c r="B15" s="28" t="s">
        <v>165</v>
      </c>
      <c r="C15" s="28"/>
      <c r="D15" s="3">
        <v>3</v>
      </c>
    </row>
    <row r="16" spans="2:4" x14ac:dyDescent="0.4">
      <c r="B16" s="28" t="s">
        <v>166</v>
      </c>
      <c r="C16" s="28"/>
      <c r="D16" s="3">
        <v>3</v>
      </c>
    </row>
    <row r="18" spans="2:5" x14ac:dyDescent="0.4">
      <c r="B18" t="s">
        <v>168</v>
      </c>
    </row>
    <row r="20" spans="2:5" x14ac:dyDescent="0.4">
      <c r="B20" t="s">
        <v>169</v>
      </c>
    </row>
    <row r="21" spans="2:5" x14ac:dyDescent="0.4">
      <c r="B21" s="28" t="s">
        <v>162</v>
      </c>
      <c r="C21" s="28"/>
      <c r="D21" s="28"/>
      <c r="E21" s="3" t="s">
        <v>170</v>
      </c>
    </row>
    <row r="22" spans="2:5" x14ac:dyDescent="0.4">
      <c r="B22" s="28" t="s">
        <v>163</v>
      </c>
      <c r="C22" s="28"/>
      <c r="D22" s="28"/>
      <c r="E22" s="3" t="s">
        <v>171</v>
      </c>
    </row>
    <row r="23" spans="2:5" x14ac:dyDescent="0.4">
      <c r="B23" s="28" t="s">
        <v>389</v>
      </c>
      <c r="C23" s="28"/>
      <c r="D23" s="28"/>
      <c r="E23" s="3" t="s">
        <v>172</v>
      </c>
    </row>
    <row r="24" spans="2:5" x14ac:dyDescent="0.4">
      <c r="B24" s="28" t="s">
        <v>166</v>
      </c>
      <c r="C24" s="28"/>
      <c r="D24" s="28"/>
      <c r="E24" s="3" t="s">
        <v>173</v>
      </c>
    </row>
    <row r="25" spans="2:5" x14ac:dyDescent="0.4">
      <c r="B25" s="28" t="s">
        <v>165</v>
      </c>
      <c r="C25" s="28"/>
      <c r="D25" s="28"/>
      <c r="E25" s="3" t="s">
        <v>173</v>
      </c>
    </row>
    <row r="27" spans="2:5" x14ac:dyDescent="0.4">
      <c r="B27" t="s">
        <v>151</v>
      </c>
    </row>
    <row r="29" spans="2:5" x14ac:dyDescent="0.4">
      <c r="B29" t="s">
        <v>174</v>
      </c>
    </row>
    <row r="30" spans="2:5" x14ac:dyDescent="0.4">
      <c r="B30" s="3" t="s">
        <v>175</v>
      </c>
      <c r="C30" s="28" t="s">
        <v>176</v>
      </c>
      <c r="D30" s="28"/>
    </row>
    <row r="31" spans="2:5" x14ac:dyDescent="0.4">
      <c r="B31" s="3" t="s">
        <v>426</v>
      </c>
      <c r="C31" s="28">
        <v>5</v>
      </c>
      <c r="D31" s="28"/>
    </row>
    <row r="32" spans="2:5" x14ac:dyDescent="0.4">
      <c r="B32" s="3" t="s">
        <v>427</v>
      </c>
      <c r="C32" s="28" t="s">
        <v>380</v>
      </c>
      <c r="D32" s="28"/>
    </row>
    <row r="33" spans="2:5" x14ac:dyDescent="0.4">
      <c r="B33" s="3" t="s">
        <v>381</v>
      </c>
      <c r="C33" s="28">
        <v>0.5</v>
      </c>
      <c r="D33" s="28"/>
    </row>
    <row r="36" spans="2:5" x14ac:dyDescent="0.4">
      <c r="B36" s="1" t="s">
        <v>185</v>
      </c>
    </row>
    <row r="37" spans="2:5" x14ac:dyDescent="0.4">
      <c r="B37" t="s">
        <v>174</v>
      </c>
    </row>
    <row r="38" spans="2:5" x14ac:dyDescent="0.4">
      <c r="B38" s="3" t="s">
        <v>175</v>
      </c>
      <c r="C38" s="28" t="s">
        <v>176</v>
      </c>
      <c r="D38" s="28"/>
    </row>
    <row r="39" spans="2:5" x14ac:dyDescent="0.4">
      <c r="B39" s="3" t="s">
        <v>426</v>
      </c>
      <c r="C39" s="28">
        <v>8</v>
      </c>
      <c r="D39" s="28"/>
    </row>
    <row r="40" spans="2:5" x14ac:dyDescent="0.4">
      <c r="B40" s="3" t="s">
        <v>385</v>
      </c>
      <c r="C40" s="28" t="s">
        <v>188</v>
      </c>
      <c r="D40" s="28"/>
    </row>
    <row r="41" spans="2:5" x14ac:dyDescent="0.4">
      <c r="B41" s="3" t="s">
        <v>386</v>
      </c>
      <c r="C41" s="28">
        <v>0.8</v>
      </c>
      <c r="D41" s="28"/>
    </row>
    <row r="43" spans="2:5" x14ac:dyDescent="0.4">
      <c r="B43" s="1" t="s">
        <v>186</v>
      </c>
    </row>
    <row r="44" spans="2:5" x14ac:dyDescent="0.4">
      <c r="B44" t="s">
        <v>169</v>
      </c>
    </row>
    <row r="45" spans="2:5" x14ac:dyDescent="0.4">
      <c r="B45" s="28" t="s">
        <v>162</v>
      </c>
      <c r="C45" s="28"/>
      <c r="D45" s="28"/>
      <c r="E45" s="3" t="s">
        <v>170</v>
      </c>
    </row>
    <row r="46" spans="2:5" x14ac:dyDescent="0.4">
      <c r="B46" s="28" t="s">
        <v>163</v>
      </c>
      <c r="C46" s="28"/>
      <c r="D46" s="28"/>
      <c r="E46" s="3" t="s">
        <v>172</v>
      </c>
    </row>
    <row r="47" spans="2:5" x14ac:dyDescent="0.4">
      <c r="B47" s="28" t="s">
        <v>389</v>
      </c>
      <c r="C47" s="28"/>
      <c r="D47" s="28"/>
      <c r="E47" s="3" t="s">
        <v>172</v>
      </c>
    </row>
    <row r="48" spans="2:5" x14ac:dyDescent="0.4">
      <c r="B48" s="28" t="s">
        <v>166</v>
      </c>
      <c r="C48" s="28"/>
      <c r="D48" s="28"/>
      <c r="E48" s="3" t="s">
        <v>173</v>
      </c>
    </row>
    <row r="49" spans="2:5" x14ac:dyDescent="0.4">
      <c r="B49" s="28" t="s">
        <v>165</v>
      </c>
      <c r="C49" s="28"/>
      <c r="D49" s="28"/>
      <c r="E49" s="3" t="s">
        <v>173</v>
      </c>
    </row>
    <row r="50" spans="2:5" x14ac:dyDescent="0.4">
      <c r="B50" t="s">
        <v>187</v>
      </c>
    </row>
    <row r="52" spans="2:5" x14ac:dyDescent="0.4">
      <c r="B52" t="s">
        <v>174</v>
      </c>
    </row>
    <row r="53" spans="2:5" x14ac:dyDescent="0.4">
      <c r="B53" s="3" t="s">
        <v>175</v>
      </c>
      <c r="C53" s="28" t="s">
        <v>176</v>
      </c>
      <c r="D53" s="28"/>
    </row>
    <row r="54" spans="2:5" x14ac:dyDescent="0.4">
      <c r="B54" s="3" t="s">
        <v>426</v>
      </c>
      <c r="C54" s="28">
        <v>3</v>
      </c>
      <c r="D54" s="28"/>
    </row>
    <row r="55" spans="2:5" x14ac:dyDescent="0.4">
      <c r="B55" s="3" t="s">
        <v>383</v>
      </c>
      <c r="C55" s="28" t="s">
        <v>382</v>
      </c>
      <c r="D55" s="28"/>
    </row>
    <row r="56" spans="2:5" x14ac:dyDescent="0.4">
      <c r="B56" s="3" t="s">
        <v>384</v>
      </c>
      <c r="C56" s="28">
        <v>0.5</v>
      </c>
      <c r="D56" s="28"/>
    </row>
  </sheetData>
  <mergeCells count="27">
    <mergeCell ref="C54:D54"/>
    <mergeCell ref="C55:D55"/>
    <mergeCell ref="C56:D56"/>
    <mergeCell ref="B46:D46"/>
    <mergeCell ref="B47:D47"/>
    <mergeCell ref="B48:D48"/>
    <mergeCell ref="B49:D49"/>
    <mergeCell ref="C53:D53"/>
    <mergeCell ref="C38:D38"/>
    <mergeCell ref="C39:D39"/>
    <mergeCell ref="C40:D40"/>
    <mergeCell ref="C41:D41"/>
    <mergeCell ref="B45:D45"/>
    <mergeCell ref="C32:D32"/>
    <mergeCell ref="C33:D33"/>
    <mergeCell ref="B22:D22"/>
    <mergeCell ref="B23:D23"/>
    <mergeCell ref="B24:D24"/>
    <mergeCell ref="B25:D25"/>
    <mergeCell ref="C30:D30"/>
    <mergeCell ref="C31:D31"/>
    <mergeCell ref="B21:D21"/>
    <mergeCell ref="B12:C12"/>
    <mergeCell ref="B13:C13"/>
    <mergeCell ref="B14:C14"/>
    <mergeCell ref="B15:C15"/>
    <mergeCell ref="B16:C16"/>
  </mergeCells>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EBDCE-A41C-4FCE-B438-F4B58F73C849}">
  <dimension ref="B2:C19"/>
  <sheetViews>
    <sheetView showGridLines="0" workbookViewId="0">
      <selection activeCell="H21" sqref="H21"/>
    </sheetView>
  </sheetViews>
  <sheetFormatPr defaultRowHeight="17.399999999999999" x14ac:dyDescent="0.4"/>
  <sheetData>
    <row r="2" spans="2:3" x14ac:dyDescent="0.4">
      <c r="B2" t="s">
        <v>433</v>
      </c>
    </row>
    <row r="4" spans="2:3" x14ac:dyDescent="0.4">
      <c r="B4" s="3" t="s">
        <v>175</v>
      </c>
      <c r="C4" s="3" t="s">
        <v>46</v>
      </c>
    </row>
    <row r="5" spans="2:3" x14ac:dyDescent="0.4">
      <c r="B5" s="3">
        <v>1</v>
      </c>
      <c r="C5" s="3">
        <v>5</v>
      </c>
    </row>
    <row r="6" spans="2:3" x14ac:dyDescent="0.4">
      <c r="B6" s="3">
        <v>2</v>
      </c>
      <c r="C6" s="3">
        <v>5</v>
      </c>
    </row>
    <row r="7" spans="2:3" x14ac:dyDescent="0.4">
      <c r="B7" s="3">
        <v>3</v>
      </c>
      <c r="C7" s="3">
        <v>4</v>
      </c>
    </row>
    <row r="8" spans="2:3" x14ac:dyDescent="0.4">
      <c r="B8" s="3">
        <v>4</v>
      </c>
      <c r="C8" s="3">
        <v>4</v>
      </c>
    </row>
    <row r="9" spans="2:3" x14ac:dyDescent="0.4">
      <c r="B9" s="3">
        <v>5</v>
      </c>
      <c r="C9" s="3">
        <v>4</v>
      </c>
    </row>
    <row r="10" spans="2:3" x14ac:dyDescent="0.4">
      <c r="B10" s="3">
        <v>6</v>
      </c>
      <c r="C10" s="3">
        <v>3</v>
      </c>
    </row>
    <row r="11" spans="2:3" x14ac:dyDescent="0.4">
      <c r="B11" s="3">
        <v>7</v>
      </c>
      <c r="C11" s="3">
        <v>3</v>
      </c>
    </row>
    <row r="12" spans="2:3" x14ac:dyDescent="0.4">
      <c r="B12" s="3">
        <v>8</v>
      </c>
      <c r="C12" s="3">
        <v>3</v>
      </c>
    </row>
    <row r="13" spans="2:3" x14ac:dyDescent="0.4">
      <c r="B13" s="3">
        <v>9</v>
      </c>
      <c r="C13" s="3">
        <v>2</v>
      </c>
    </row>
    <row r="14" spans="2:3" x14ac:dyDescent="0.4">
      <c r="B14" s="3">
        <v>10</v>
      </c>
      <c r="C14" s="3">
        <v>2</v>
      </c>
    </row>
    <row r="15" spans="2:3" x14ac:dyDescent="0.4">
      <c r="B15" s="3">
        <v>11</v>
      </c>
      <c r="C15" s="3">
        <v>2</v>
      </c>
    </row>
    <row r="16" spans="2:3" x14ac:dyDescent="0.4">
      <c r="B16" s="3">
        <v>12</v>
      </c>
      <c r="C16" s="3">
        <v>1</v>
      </c>
    </row>
    <row r="17" spans="2:3" x14ac:dyDescent="0.4">
      <c r="B17" s="3">
        <v>13</v>
      </c>
      <c r="C17" s="3">
        <v>1</v>
      </c>
    </row>
    <row r="18" spans="2:3" x14ac:dyDescent="0.4">
      <c r="B18" s="3">
        <v>14</v>
      </c>
      <c r="C18" s="3">
        <v>1</v>
      </c>
    </row>
    <row r="19" spans="2:3" x14ac:dyDescent="0.4">
      <c r="B19" s="3">
        <v>15</v>
      </c>
      <c r="C19" s="3">
        <v>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DF611-4E09-4BB1-9B62-40497D2558E2}">
  <dimension ref="A1:I2"/>
  <sheetViews>
    <sheetView zoomScale="89" workbookViewId="0">
      <selection activeCell="D25" sqref="D25"/>
    </sheetView>
  </sheetViews>
  <sheetFormatPr defaultColWidth="8.796875" defaultRowHeight="17.399999999999999" x14ac:dyDescent="0.4"/>
  <sheetData>
    <row r="1" spans="1:9" x14ac:dyDescent="0.4">
      <c r="A1" t="s">
        <v>414</v>
      </c>
    </row>
    <row r="2" spans="1:9" x14ac:dyDescent="0.4">
      <c r="A2" t="s">
        <v>179</v>
      </c>
      <c r="E2" t="s">
        <v>180</v>
      </c>
      <c r="I2" t="s">
        <v>181</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009D-A900-4F8C-B1FA-264C8A424794}">
  <dimension ref="A1:A35"/>
  <sheetViews>
    <sheetView showGridLines="0" topLeftCell="A15" workbookViewId="0">
      <selection activeCell="F25" sqref="F25"/>
    </sheetView>
  </sheetViews>
  <sheetFormatPr defaultColWidth="8.796875" defaultRowHeight="17.399999999999999" x14ac:dyDescent="0.4"/>
  <sheetData>
    <row r="1" spans="1:1" ht="24" x14ac:dyDescent="0.4">
      <c r="A1" s="2" t="s">
        <v>13</v>
      </c>
    </row>
    <row r="3" spans="1:1" x14ac:dyDescent="0.4">
      <c r="A3" s="1" t="s">
        <v>3</v>
      </c>
    </row>
    <row r="4" spans="1:1" x14ac:dyDescent="0.4">
      <c r="A4" t="s">
        <v>128</v>
      </c>
    </row>
    <row r="5" spans="1:1" x14ac:dyDescent="0.4">
      <c r="A5" t="s">
        <v>7</v>
      </c>
    </row>
    <row r="6" spans="1:1" x14ac:dyDescent="0.4">
      <c r="A6" t="s">
        <v>8</v>
      </c>
    </row>
    <row r="7" spans="1:1" x14ac:dyDescent="0.4">
      <c r="A7" t="s">
        <v>9</v>
      </c>
    </row>
    <row r="8" spans="1:1" x14ac:dyDescent="0.4">
      <c r="A8" t="s">
        <v>459</v>
      </c>
    </row>
    <row r="9" spans="1:1" x14ac:dyDescent="0.4">
      <c r="A9" t="s">
        <v>458</v>
      </c>
    </row>
    <row r="10" spans="1:1" x14ac:dyDescent="0.4">
      <c r="A10" s="1" t="s">
        <v>5</v>
      </c>
    </row>
    <row r="11" spans="1:1" x14ac:dyDescent="0.4">
      <c r="A11" t="s">
        <v>6</v>
      </c>
    </row>
    <row r="13" spans="1:1" x14ac:dyDescent="0.4">
      <c r="A13" s="1" t="s">
        <v>4</v>
      </c>
    </row>
    <row r="14" spans="1:1" x14ac:dyDescent="0.4">
      <c r="A14" t="s">
        <v>460</v>
      </c>
    </row>
    <row r="15" spans="1:1" x14ac:dyDescent="0.4">
      <c r="A15" t="s">
        <v>120</v>
      </c>
    </row>
    <row r="16" spans="1:1" x14ac:dyDescent="0.4">
      <c r="A16" t="s">
        <v>461</v>
      </c>
    </row>
    <row r="17" spans="1:1" x14ac:dyDescent="0.4">
      <c r="A17" t="s">
        <v>462</v>
      </c>
    </row>
    <row r="18" spans="1:1" x14ac:dyDescent="0.4">
      <c r="A18" t="s">
        <v>12</v>
      </c>
    </row>
    <row r="19" spans="1:1" x14ac:dyDescent="0.4">
      <c r="A19" t="s">
        <v>118</v>
      </c>
    </row>
    <row r="21" spans="1:1" x14ac:dyDescent="0.4">
      <c r="A21" s="1" t="s">
        <v>14</v>
      </c>
    </row>
    <row r="22" spans="1:1" x14ac:dyDescent="0.4">
      <c r="A22" t="s">
        <v>15</v>
      </c>
    </row>
    <row r="23" spans="1:1" x14ac:dyDescent="0.4">
      <c r="A23" t="s">
        <v>515</v>
      </c>
    </row>
    <row r="24" spans="1:1" x14ac:dyDescent="0.4">
      <c r="A24" t="s">
        <v>513</v>
      </c>
    </row>
    <row r="25" spans="1:1" x14ac:dyDescent="0.4">
      <c r="A25" t="s">
        <v>463</v>
      </c>
    </row>
    <row r="26" spans="1:1" x14ac:dyDescent="0.4">
      <c r="A26" t="s">
        <v>514</v>
      </c>
    </row>
    <row r="27" spans="1:1" x14ac:dyDescent="0.4">
      <c r="A27" t="s">
        <v>463</v>
      </c>
    </row>
    <row r="29" spans="1:1" x14ac:dyDescent="0.4">
      <c r="A29" s="1" t="s">
        <v>16</v>
      </c>
    </row>
    <row r="30" spans="1:1" x14ac:dyDescent="0.4">
      <c r="A30" t="s">
        <v>44</v>
      </c>
    </row>
    <row r="31" spans="1:1" x14ac:dyDescent="0.4">
      <c r="A31" t="s">
        <v>45</v>
      </c>
    </row>
    <row r="33" spans="1:1" x14ac:dyDescent="0.4">
      <c r="A33" s="1" t="s">
        <v>95</v>
      </c>
    </row>
    <row r="34" spans="1:1" x14ac:dyDescent="0.4">
      <c r="A34" t="s">
        <v>96</v>
      </c>
    </row>
    <row r="35" spans="1:1" x14ac:dyDescent="0.4">
      <c r="A35" t="s">
        <v>483</v>
      </c>
    </row>
  </sheetData>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CCF9-0AAE-46C5-94FF-CF8B123E2D44}">
  <dimension ref="B2:AN77"/>
  <sheetViews>
    <sheetView showGridLines="0" tabSelected="1" topLeftCell="A46" zoomScale="84" workbookViewId="0">
      <selection activeCell="G52" sqref="G52"/>
    </sheetView>
  </sheetViews>
  <sheetFormatPr defaultColWidth="8.796875" defaultRowHeight="17.399999999999999" x14ac:dyDescent="0.4"/>
  <sheetData>
    <row r="2" spans="2:40" x14ac:dyDescent="0.4">
      <c r="B2" s="28" t="s">
        <v>19</v>
      </c>
      <c r="C2" s="28"/>
    </row>
    <row r="3" spans="2:40" x14ac:dyDescent="0.4">
      <c r="B3" s="4" t="s">
        <v>17</v>
      </c>
      <c r="C3" s="3">
        <v>1280</v>
      </c>
      <c r="V3" s="1" t="s">
        <v>100</v>
      </c>
      <c r="Y3" s="10"/>
      <c r="Z3" t="s">
        <v>101</v>
      </c>
    </row>
    <row r="4" spans="2:40" x14ac:dyDescent="0.4">
      <c r="B4" s="4" t="s">
        <v>18</v>
      </c>
      <c r="C4" s="3">
        <v>720</v>
      </c>
      <c r="V4" s="1" t="s">
        <v>27</v>
      </c>
    </row>
    <row r="5" spans="2:40" x14ac:dyDescent="0.4">
      <c r="V5" s="1" t="s">
        <v>28</v>
      </c>
    </row>
    <row r="6" spans="2:40" x14ac:dyDescent="0.4">
      <c r="B6" s="1" t="s">
        <v>26</v>
      </c>
      <c r="V6" t="s">
        <v>29</v>
      </c>
    </row>
    <row r="7" spans="2:40" x14ac:dyDescent="0.4">
      <c r="B7" s="1" t="s">
        <v>24</v>
      </c>
      <c r="V7" s="9" t="s">
        <v>38</v>
      </c>
      <c r="W7" s="10"/>
      <c r="X7" s="10"/>
      <c r="Y7" s="10"/>
      <c r="Z7" s="10"/>
      <c r="AA7" s="10"/>
    </row>
    <row r="8" spans="2:40" x14ac:dyDescent="0.4">
      <c r="B8" s="5" t="s">
        <v>25</v>
      </c>
      <c r="V8" s="9" t="s">
        <v>98</v>
      </c>
      <c r="W8" s="10"/>
      <c r="X8" s="10"/>
      <c r="Y8" s="10"/>
      <c r="Z8" s="10"/>
      <c r="AA8" s="10"/>
    </row>
    <row r="9" spans="2:40" x14ac:dyDescent="0.4">
      <c r="B9" s="1" t="s">
        <v>22</v>
      </c>
      <c r="V9" s="9" t="s">
        <v>97</v>
      </c>
      <c r="W9" s="10"/>
      <c r="X9" s="10"/>
      <c r="Y9" s="10"/>
      <c r="Z9" s="10"/>
      <c r="AA9" s="10"/>
    </row>
    <row r="10" spans="2:40" x14ac:dyDescent="0.4">
      <c r="B10" s="21" t="s">
        <v>20</v>
      </c>
      <c r="C10" s="21"/>
      <c r="D10" s="21"/>
      <c r="E10" s="21"/>
      <c r="F10" s="21"/>
      <c r="G10" s="21"/>
      <c r="H10" s="21"/>
      <c r="I10" s="21"/>
      <c r="J10" s="21"/>
      <c r="K10" s="21"/>
      <c r="L10" s="21"/>
      <c r="M10" s="21"/>
      <c r="V10" s="1" t="s">
        <v>32</v>
      </c>
    </row>
    <row r="11" spans="2:40" x14ac:dyDescent="0.4">
      <c r="B11" s="21" t="s">
        <v>57</v>
      </c>
      <c r="C11" s="21"/>
      <c r="D11" s="21"/>
      <c r="E11" s="21"/>
      <c r="F11" s="21"/>
      <c r="G11" s="21"/>
      <c r="H11" s="21"/>
      <c r="I11" s="21"/>
      <c r="J11" s="21"/>
      <c r="K11" s="21"/>
      <c r="L11" s="21"/>
      <c r="M11" s="21"/>
      <c r="V11" s="1" t="s">
        <v>39</v>
      </c>
    </row>
    <row r="12" spans="2:40" x14ac:dyDescent="0.4">
      <c r="B12" s="21" t="s">
        <v>58</v>
      </c>
      <c r="C12" s="21"/>
      <c r="D12" s="21"/>
      <c r="E12" s="21"/>
      <c r="F12" s="21"/>
      <c r="G12" s="21"/>
      <c r="H12" s="21"/>
      <c r="I12" s="21"/>
      <c r="J12" s="21"/>
      <c r="K12" s="21"/>
      <c r="L12" s="21"/>
      <c r="M12" s="21"/>
    </row>
    <row r="13" spans="2:40" x14ac:dyDescent="0.4">
      <c r="B13" s="21" t="s">
        <v>21</v>
      </c>
      <c r="C13" s="21"/>
      <c r="D13" s="21"/>
      <c r="E13" s="21"/>
      <c r="F13" s="21"/>
      <c r="G13" s="21"/>
      <c r="H13" s="21"/>
      <c r="I13" s="21"/>
      <c r="J13" s="21"/>
      <c r="K13" s="21"/>
      <c r="L13" s="21"/>
      <c r="M13" s="21"/>
      <c r="V13" s="1" t="s">
        <v>99</v>
      </c>
      <c r="Y13" s="10"/>
      <c r="Z13" t="s">
        <v>101</v>
      </c>
    </row>
    <row r="14" spans="2:40" x14ac:dyDescent="0.4">
      <c r="B14" t="s">
        <v>443</v>
      </c>
      <c r="V14" s="1"/>
    </row>
    <row r="15" spans="2:40" x14ac:dyDescent="0.4">
      <c r="B15" s="1" t="s">
        <v>23</v>
      </c>
      <c r="V15" s="1" t="s">
        <v>26</v>
      </c>
    </row>
    <row r="16" spans="2:40" x14ac:dyDescent="0.4">
      <c r="B16" s="5" t="s">
        <v>444</v>
      </c>
      <c r="V16" s="32" t="s">
        <v>24</v>
      </c>
      <c r="W16" s="21"/>
      <c r="X16" s="21"/>
      <c r="Y16" s="21"/>
      <c r="Z16" s="21"/>
      <c r="AA16" s="21"/>
      <c r="AB16" s="21"/>
      <c r="AC16" s="21"/>
      <c r="AD16" s="21"/>
      <c r="AE16" s="21"/>
      <c r="AF16" s="21"/>
      <c r="AG16" s="21"/>
      <c r="AH16" s="21"/>
      <c r="AI16" s="21"/>
      <c r="AJ16" s="21"/>
      <c r="AK16" s="21"/>
      <c r="AL16" s="21"/>
      <c r="AM16" s="21"/>
      <c r="AN16" s="21"/>
    </row>
    <row r="17" spans="2:40" x14ac:dyDescent="0.4">
      <c r="B17" s="5" t="s">
        <v>495</v>
      </c>
      <c r="V17" s="33" t="s">
        <v>25</v>
      </c>
      <c r="W17" s="21"/>
      <c r="X17" s="21"/>
      <c r="Y17" s="21"/>
      <c r="Z17" s="21"/>
      <c r="AA17" s="21"/>
      <c r="AB17" s="21"/>
      <c r="AC17" s="21"/>
      <c r="AD17" s="21"/>
      <c r="AE17" s="21"/>
      <c r="AF17" s="21"/>
      <c r="AG17" s="21"/>
      <c r="AH17" s="21"/>
      <c r="AI17" s="21"/>
      <c r="AJ17" s="21"/>
      <c r="AK17" s="21"/>
      <c r="AL17" s="21"/>
      <c r="AM17" s="21"/>
      <c r="AN17" s="21"/>
    </row>
    <row r="18" spans="2:40" x14ac:dyDescent="0.4">
      <c r="B18" s="5" t="s">
        <v>69</v>
      </c>
      <c r="V18" s="32" t="s">
        <v>22</v>
      </c>
      <c r="W18" s="21"/>
      <c r="X18" s="21"/>
      <c r="Y18" s="21"/>
      <c r="Z18" s="21"/>
      <c r="AA18" s="21"/>
      <c r="AB18" s="21"/>
      <c r="AC18" s="21"/>
      <c r="AD18" s="21"/>
      <c r="AE18" s="21"/>
      <c r="AF18" s="21"/>
      <c r="AG18" s="21"/>
      <c r="AH18" s="21"/>
      <c r="AI18" s="21"/>
      <c r="AJ18" s="21"/>
      <c r="AK18" s="21"/>
      <c r="AL18" s="21"/>
      <c r="AM18" s="21"/>
      <c r="AN18" s="21"/>
    </row>
    <row r="19" spans="2:40" x14ac:dyDescent="0.4">
      <c r="V19" s="21" t="s">
        <v>20</v>
      </c>
      <c r="W19" s="21"/>
      <c r="X19" s="21"/>
      <c r="Y19" s="21"/>
      <c r="Z19" s="21"/>
      <c r="AA19" s="21"/>
      <c r="AB19" s="21"/>
      <c r="AC19" s="21"/>
      <c r="AD19" s="21"/>
      <c r="AE19" s="21"/>
      <c r="AF19" s="21"/>
      <c r="AG19" s="21"/>
      <c r="AH19" s="21"/>
      <c r="AI19" s="21"/>
      <c r="AJ19" s="21"/>
      <c r="AK19" s="21"/>
      <c r="AL19" s="21"/>
      <c r="AM19" s="21"/>
      <c r="AN19" s="21"/>
    </row>
    <row r="20" spans="2:40" x14ac:dyDescent="0.4">
      <c r="B20" s="1" t="s">
        <v>27</v>
      </c>
      <c r="V20" s="21" t="s">
        <v>102</v>
      </c>
      <c r="W20" s="21"/>
      <c r="X20" s="21"/>
      <c r="Y20" s="21"/>
      <c r="Z20" s="21"/>
      <c r="AA20" s="21"/>
      <c r="AB20" s="21"/>
      <c r="AC20" s="21"/>
      <c r="AD20" s="21"/>
      <c r="AE20" s="21"/>
      <c r="AF20" s="21"/>
      <c r="AG20" s="21"/>
      <c r="AH20" s="21"/>
      <c r="AI20" s="21"/>
      <c r="AJ20" s="21"/>
      <c r="AK20" s="21"/>
      <c r="AL20" s="21"/>
      <c r="AM20" s="21"/>
      <c r="AN20" s="21"/>
    </row>
    <row r="21" spans="2:40" x14ac:dyDescent="0.4">
      <c r="B21" s="1" t="s">
        <v>28</v>
      </c>
      <c r="V21" s="21" t="s">
        <v>103</v>
      </c>
      <c r="W21" s="21"/>
      <c r="X21" s="21"/>
      <c r="Y21" s="21"/>
      <c r="Z21" s="21"/>
      <c r="AA21" s="21"/>
      <c r="AB21" s="21"/>
      <c r="AC21" s="21"/>
      <c r="AD21" s="21"/>
      <c r="AE21" s="21"/>
      <c r="AF21" s="21"/>
      <c r="AG21" s="21"/>
      <c r="AH21" s="21"/>
      <c r="AI21" s="21"/>
      <c r="AJ21" s="21"/>
      <c r="AK21" s="21"/>
      <c r="AL21" s="21"/>
      <c r="AM21" s="21"/>
      <c r="AN21" s="21"/>
    </row>
    <row r="22" spans="2:40" x14ac:dyDescent="0.4">
      <c r="B22" t="s">
        <v>29</v>
      </c>
      <c r="V22" s="21" t="s">
        <v>21</v>
      </c>
      <c r="W22" s="21"/>
      <c r="X22" s="21"/>
      <c r="Y22" s="21"/>
      <c r="Z22" s="21"/>
      <c r="AA22" s="21"/>
      <c r="AB22" s="21"/>
      <c r="AC22" s="21"/>
      <c r="AD22" s="21"/>
      <c r="AE22" s="21"/>
      <c r="AF22" s="21"/>
      <c r="AG22" s="21"/>
      <c r="AH22" s="21"/>
      <c r="AI22" s="21"/>
      <c r="AJ22" s="21"/>
      <c r="AK22" s="21"/>
      <c r="AL22" s="21"/>
      <c r="AM22" s="21"/>
      <c r="AN22" s="21"/>
    </row>
    <row r="23" spans="2:40" x14ac:dyDescent="0.4">
      <c r="B23" t="s">
        <v>503</v>
      </c>
      <c r="V23" s="21" t="s">
        <v>485</v>
      </c>
      <c r="W23" s="21"/>
      <c r="X23" s="21"/>
      <c r="Y23" s="21"/>
      <c r="Z23" s="21"/>
      <c r="AA23" s="21"/>
      <c r="AB23" s="21"/>
      <c r="AC23" s="21"/>
      <c r="AD23" s="21"/>
      <c r="AE23" s="21"/>
      <c r="AF23" s="21"/>
      <c r="AG23" s="21"/>
      <c r="AH23" s="21"/>
      <c r="AI23" s="21"/>
      <c r="AJ23" s="21"/>
      <c r="AK23" s="21"/>
      <c r="AL23" s="21"/>
      <c r="AM23" s="21"/>
      <c r="AN23" s="21"/>
    </row>
    <row r="24" spans="2:40" x14ac:dyDescent="0.4">
      <c r="B24" s="1" t="s">
        <v>504</v>
      </c>
      <c r="V24" s="21"/>
      <c r="W24" s="21"/>
      <c r="X24" s="21"/>
      <c r="Y24" s="21"/>
      <c r="Z24" s="21"/>
      <c r="AA24" s="21"/>
      <c r="AB24" s="21"/>
      <c r="AC24" s="21"/>
      <c r="AD24" s="21"/>
      <c r="AE24" s="21"/>
      <c r="AF24" s="21"/>
      <c r="AG24" s="21"/>
      <c r="AH24" s="21"/>
      <c r="AI24" s="21"/>
      <c r="AJ24" s="21"/>
      <c r="AK24" s="21"/>
      <c r="AL24" s="21"/>
      <c r="AM24" s="21"/>
      <c r="AN24" s="21"/>
    </row>
    <row r="25" spans="2:40" x14ac:dyDescent="0.4">
      <c r="B25" s="1" t="s">
        <v>30</v>
      </c>
      <c r="V25" s="32" t="s">
        <v>23</v>
      </c>
      <c r="W25" s="21"/>
      <c r="X25" s="21"/>
      <c r="Y25" s="21"/>
      <c r="Z25" s="21"/>
      <c r="AA25" s="21"/>
      <c r="AB25" s="21"/>
      <c r="AC25" s="21"/>
      <c r="AD25" s="21"/>
      <c r="AE25" s="21"/>
      <c r="AF25" s="21"/>
      <c r="AG25" s="21"/>
      <c r="AH25" s="21"/>
      <c r="AI25" s="21"/>
      <c r="AJ25" s="21"/>
      <c r="AK25" s="21"/>
      <c r="AL25" s="21"/>
      <c r="AM25" s="21"/>
      <c r="AN25" s="21"/>
    </row>
    <row r="26" spans="2:40" x14ac:dyDescent="0.4">
      <c r="B26" s="1" t="s">
        <v>31</v>
      </c>
      <c r="V26" s="33" t="s">
        <v>444</v>
      </c>
      <c r="W26" s="21"/>
      <c r="X26" s="21"/>
      <c r="Y26" s="21"/>
      <c r="Z26" s="21"/>
      <c r="AA26" s="21"/>
      <c r="AB26" s="21"/>
      <c r="AC26" s="21"/>
      <c r="AD26" s="21"/>
      <c r="AE26" s="21"/>
      <c r="AF26" s="21"/>
      <c r="AG26" s="21"/>
      <c r="AH26" s="21"/>
      <c r="AI26" s="21"/>
      <c r="AJ26" s="21"/>
      <c r="AK26" s="21"/>
      <c r="AL26" s="21"/>
      <c r="AM26" s="21"/>
      <c r="AN26" s="21"/>
    </row>
    <row r="27" spans="2:40" x14ac:dyDescent="0.4">
      <c r="B27" s="1" t="s">
        <v>32</v>
      </c>
      <c r="V27" s="33" t="s">
        <v>505</v>
      </c>
      <c r="W27" s="21"/>
      <c r="X27" s="21"/>
      <c r="Y27" s="21"/>
      <c r="Z27" s="21"/>
      <c r="AA27" s="21"/>
      <c r="AB27" s="21"/>
      <c r="AC27" s="21"/>
      <c r="AD27" s="21"/>
      <c r="AE27" s="21"/>
      <c r="AF27" s="21"/>
      <c r="AG27" s="21"/>
      <c r="AH27" s="21"/>
      <c r="AI27" s="21"/>
      <c r="AJ27" s="21"/>
      <c r="AK27" s="21"/>
      <c r="AL27" s="21"/>
      <c r="AM27" s="21"/>
      <c r="AN27" s="21"/>
    </row>
    <row r="28" spans="2:40" x14ac:dyDescent="0.4">
      <c r="B28" s="1" t="s">
        <v>511</v>
      </c>
      <c r="V28" s="33" t="s">
        <v>69</v>
      </c>
      <c r="W28" s="21"/>
      <c r="X28" s="21"/>
      <c r="Y28" s="21"/>
      <c r="Z28" s="21"/>
      <c r="AA28" s="21"/>
      <c r="AB28" s="21"/>
      <c r="AC28" s="21"/>
      <c r="AD28" s="21"/>
      <c r="AE28" s="21"/>
      <c r="AF28" s="21"/>
      <c r="AG28" s="21"/>
      <c r="AH28" s="21"/>
      <c r="AI28" s="21"/>
      <c r="AJ28" s="21"/>
      <c r="AK28" s="21"/>
      <c r="AL28" s="21"/>
      <c r="AM28" s="21"/>
      <c r="AN28" s="21"/>
    </row>
    <row r="29" spans="2:40" x14ac:dyDescent="0.4">
      <c r="V29" s="21"/>
      <c r="W29" s="21"/>
      <c r="X29" s="21"/>
      <c r="Y29" s="21"/>
      <c r="Z29" s="21"/>
      <c r="AA29" s="21"/>
      <c r="AB29" s="21"/>
      <c r="AC29" s="21"/>
      <c r="AD29" s="21"/>
      <c r="AE29" s="21"/>
      <c r="AF29" s="21"/>
      <c r="AG29" s="21"/>
      <c r="AH29" s="21"/>
      <c r="AI29" s="21"/>
      <c r="AJ29" s="21"/>
      <c r="AK29" s="21"/>
      <c r="AL29" s="21"/>
      <c r="AM29" s="21"/>
      <c r="AN29" s="21"/>
    </row>
    <row r="30" spans="2:40" x14ac:dyDescent="0.4">
      <c r="B30" s="1" t="s">
        <v>33</v>
      </c>
      <c r="V30" s="32" t="s">
        <v>40</v>
      </c>
      <c r="W30" s="21"/>
      <c r="X30" s="21"/>
      <c r="Y30" s="21"/>
      <c r="Z30" s="21"/>
      <c r="AA30" s="21"/>
      <c r="AB30" s="21"/>
      <c r="AC30" s="21"/>
      <c r="AD30" s="21"/>
      <c r="AE30" s="21"/>
      <c r="AF30" s="21"/>
      <c r="AG30" s="21"/>
      <c r="AH30" s="21"/>
      <c r="AI30" s="21"/>
      <c r="AJ30" s="21"/>
      <c r="AK30" s="21"/>
      <c r="AL30" s="21"/>
      <c r="AM30" s="21"/>
      <c r="AN30" s="21"/>
    </row>
    <row r="31" spans="2:40" x14ac:dyDescent="0.4">
      <c r="B31" s="1" t="s">
        <v>34</v>
      </c>
      <c r="V31" s="21" t="s">
        <v>41</v>
      </c>
      <c r="W31" s="21"/>
      <c r="X31" s="21"/>
      <c r="Y31" s="21"/>
      <c r="Z31" s="21"/>
      <c r="AA31" s="21"/>
      <c r="AB31" s="21"/>
      <c r="AC31" s="21"/>
      <c r="AD31" s="21"/>
      <c r="AE31" s="21"/>
      <c r="AF31" s="21"/>
      <c r="AG31" s="21"/>
      <c r="AH31" s="21"/>
      <c r="AI31" s="21"/>
      <c r="AJ31" s="21"/>
      <c r="AK31" s="21"/>
      <c r="AL31" s="21"/>
      <c r="AM31" s="21"/>
      <c r="AN31" s="21"/>
    </row>
    <row r="32" spans="2:40" x14ac:dyDescent="0.4">
      <c r="B32" s="5" t="s">
        <v>35</v>
      </c>
      <c r="V32" s="32" t="s">
        <v>42</v>
      </c>
      <c r="W32" s="21"/>
      <c r="X32" s="21"/>
      <c r="Y32" s="21"/>
      <c r="Z32" s="21"/>
      <c r="AA32" s="21"/>
      <c r="AB32" s="21"/>
      <c r="AC32" s="21"/>
      <c r="AD32" s="21"/>
      <c r="AE32" s="21"/>
      <c r="AF32" s="21"/>
      <c r="AG32" s="21"/>
      <c r="AH32" s="21"/>
      <c r="AI32" s="21"/>
      <c r="AJ32" s="21"/>
      <c r="AK32" s="21"/>
      <c r="AL32" s="21"/>
      <c r="AM32" s="21"/>
      <c r="AN32" s="21"/>
    </row>
    <row r="33" spans="2:40" x14ac:dyDescent="0.4">
      <c r="B33" s="5" t="s">
        <v>500</v>
      </c>
      <c r="V33" s="21" t="s">
        <v>43</v>
      </c>
      <c r="W33" s="21"/>
      <c r="X33" s="21"/>
      <c r="Y33" s="21"/>
      <c r="Z33" s="21"/>
      <c r="AA33" s="21"/>
      <c r="AB33" s="21"/>
      <c r="AC33" s="21"/>
      <c r="AD33" s="21"/>
      <c r="AE33" s="21"/>
      <c r="AF33" s="21"/>
      <c r="AG33" s="21"/>
      <c r="AH33" s="21"/>
      <c r="AI33" s="21"/>
      <c r="AJ33" s="21"/>
      <c r="AK33" s="21"/>
      <c r="AL33" s="21"/>
      <c r="AM33" s="21"/>
      <c r="AN33" s="21"/>
    </row>
    <row r="34" spans="2:40" x14ac:dyDescent="0.4">
      <c r="B34" s="1" t="s">
        <v>36</v>
      </c>
      <c r="V34" s="21"/>
      <c r="W34" s="21"/>
      <c r="X34" s="21"/>
      <c r="Y34" s="21"/>
      <c r="Z34" s="21"/>
      <c r="AA34" s="21"/>
      <c r="AB34" s="21"/>
      <c r="AC34" s="21"/>
      <c r="AD34" s="21"/>
      <c r="AE34" s="21"/>
      <c r="AF34" s="21"/>
      <c r="AG34" s="21"/>
      <c r="AH34" s="21"/>
      <c r="AI34" s="21"/>
      <c r="AJ34" s="21"/>
      <c r="AK34" s="21"/>
      <c r="AL34" s="21"/>
      <c r="AM34" s="21"/>
      <c r="AN34" s="21"/>
    </row>
    <row r="35" spans="2:40" x14ac:dyDescent="0.4">
      <c r="B35" s="5" t="s">
        <v>502</v>
      </c>
      <c r="V35" s="33" t="s">
        <v>519</v>
      </c>
      <c r="W35" s="21"/>
      <c r="X35" s="21"/>
      <c r="Y35" s="21"/>
      <c r="Z35" s="21"/>
      <c r="AA35" s="21"/>
      <c r="AB35" s="21"/>
      <c r="AC35" s="21"/>
      <c r="AD35" s="21"/>
      <c r="AE35" s="21"/>
      <c r="AF35" s="21"/>
      <c r="AG35" s="21"/>
      <c r="AH35" s="21"/>
      <c r="AI35" s="21"/>
      <c r="AJ35" s="21"/>
      <c r="AK35" s="21"/>
      <c r="AL35" s="21"/>
      <c r="AM35" s="21"/>
      <c r="AN35" s="21"/>
    </row>
    <row r="36" spans="2:40" x14ac:dyDescent="0.4">
      <c r="B36" s="1" t="s">
        <v>37</v>
      </c>
      <c r="V36" s="33" t="s">
        <v>520</v>
      </c>
      <c r="W36" s="21"/>
      <c r="X36" s="21"/>
      <c r="Y36" s="21"/>
      <c r="Z36" s="21"/>
      <c r="AA36" s="21"/>
      <c r="AB36" s="21"/>
      <c r="AC36" s="21"/>
      <c r="AD36" s="21"/>
      <c r="AE36" s="21"/>
      <c r="AF36" s="21"/>
      <c r="AG36" s="21"/>
      <c r="AH36" s="21"/>
      <c r="AI36" s="21"/>
      <c r="AJ36" s="21"/>
      <c r="AK36" s="21"/>
      <c r="AL36" s="21"/>
      <c r="AM36" s="21"/>
      <c r="AN36" s="21"/>
    </row>
    <row r="37" spans="2:40" x14ac:dyDescent="0.4">
      <c r="B37" s="5" t="s">
        <v>510</v>
      </c>
      <c r="V37" s="33" t="s">
        <v>521</v>
      </c>
      <c r="W37" s="21"/>
      <c r="X37" s="21"/>
      <c r="Y37" s="21"/>
      <c r="Z37" s="21"/>
      <c r="AA37" s="21"/>
      <c r="AB37" s="21"/>
      <c r="AC37" s="21"/>
      <c r="AD37" s="21"/>
      <c r="AE37" s="21"/>
      <c r="AF37" s="21"/>
      <c r="AG37" s="21"/>
      <c r="AH37" s="21"/>
      <c r="AI37" s="21"/>
      <c r="AJ37" s="21"/>
      <c r="AK37" s="21"/>
      <c r="AL37" s="21"/>
      <c r="AM37" s="21"/>
      <c r="AN37" s="21"/>
    </row>
    <row r="38" spans="2:40" x14ac:dyDescent="0.4">
      <c r="B38" s="5"/>
    </row>
    <row r="39" spans="2:40" x14ac:dyDescent="0.4">
      <c r="B39" s="1" t="s">
        <v>499</v>
      </c>
      <c r="V39" s="1" t="s">
        <v>27</v>
      </c>
    </row>
    <row r="40" spans="2:40" x14ac:dyDescent="0.4">
      <c r="B40" s="5" t="s">
        <v>501</v>
      </c>
      <c r="V40" s="1" t="s">
        <v>28</v>
      </c>
    </row>
    <row r="41" spans="2:40" x14ac:dyDescent="0.4">
      <c r="B41" s="1"/>
      <c r="V41" t="s">
        <v>29</v>
      </c>
    </row>
    <row r="42" spans="2:40" x14ac:dyDescent="0.4">
      <c r="B42" s="1" t="s">
        <v>464</v>
      </c>
      <c r="V42" t="s">
        <v>503</v>
      </c>
    </row>
    <row r="43" spans="2:40" x14ac:dyDescent="0.4">
      <c r="B43" s="1" t="s">
        <v>465</v>
      </c>
      <c r="V43" s="1" t="s">
        <v>504</v>
      </c>
    </row>
    <row r="44" spans="2:40" x14ac:dyDescent="0.4">
      <c r="B44" s="5" t="s">
        <v>466</v>
      </c>
      <c r="V44" s="1" t="s">
        <v>30</v>
      </c>
    </row>
    <row r="45" spans="2:40" x14ac:dyDescent="0.4">
      <c r="B45" s="5" t="s">
        <v>467</v>
      </c>
      <c r="V45" s="1" t="s">
        <v>31</v>
      </c>
    </row>
    <row r="46" spans="2:40" x14ac:dyDescent="0.4">
      <c r="B46" s="1" t="s">
        <v>468</v>
      </c>
      <c r="V46" s="1" t="s">
        <v>32</v>
      </c>
    </row>
    <row r="47" spans="2:40" x14ac:dyDescent="0.4">
      <c r="B47" s="5" t="s">
        <v>469</v>
      </c>
      <c r="V47" s="1" t="s">
        <v>511</v>
      </c>
    </row>
    <row r="48" spans="2:40" x14ac:dyDescent="0.4">
      <c r="B48" s="5" t="s">
        <v>470</v>
      </c>
      <c r="V48" s="1" t="s">
        <v>524</v>
      </c>
    </row>
    <row r="49" spans="2:22" x14ac:dyDescent="0.4">
      <c r="B49" s="1" t="s">
        <v>471</v>
      </c>
      <c r="V49" s="5" t="s">
        <v>525</v>
      </c>
    </row>
    <row r="50" spans="2:22" x14ac:dyDescent="0.4">
      <c r="B50" s="5" t="s">
        <v>512</v>
      </c>
      <c r="V50" s="5" t="s">
        <v>526</v>
      </c>
    </row>
    <row r="51" spans="2:22" x14ac:dyDescent="0.4">
      <c r="B51" s="1" t="s">
        <v>472</v>
      </c>
      <c r="V51" s="5" t="s">
        <v>527</v>
      </c>
    </row>
    <row r="52" spans="2:22" x14ac:dyDescent="0.4">
      <c r="B52" s="1" t="s">
        <v>475</v>
      </c>
      <c r="V52" s="5" t="s">
        <v>528</v>
      </c>
    </row>
    <row r="53" spans="2:22" x14ac:dyDescent="0.4">
      <c r="B53" s="5" t="s">
        <v>476</v>
      </c>
      <c r="V53" s="5" t="s">
        <v>530</v>
      </c>
    </row>
    <row r="54" spans="2:22" x14ac:dyDescent="0.4">
      <c r="B54" s="1"/>
      <c r="V54" s="5" t="s">
        <v>537</v>
      </c>
    </row>
    <row r="55" spans="2:22" x14ac:dyDescent="0.4">
      <c r="B55" s="1" t="s">
        <v>477</v>
      </c>
    </row>
    <row r="56" spans="2:22" x14ac:dyDescent="0.4">
      <c r="B56" t="s">
        <v>473</v>
      </c>
    </row>
    <row r="57" spans="2:22" x14ac:dyDescent="0.4">
      <c r="B57" s="1" t="s">
        <v>42</v>
      </c>
    </row>
    <row r="58" spans="2:22" x14ac:dyDescent="0.4">
      <c r="B58" t="s">
        <v>474</v>
      </c>
    </row>
    <row r="59" spans="2:22" x14ac:dyDescent="0.4">
      <c r="B59" s="5" t="s">
        <v>516</v>
      </c>
    </row>
    <row r="60" spans="2:22" x14ac:dyDescent="0.4">
      <c r="B60" s="5" t="s">
        <v>518</v>
      </c>
    </row>
    <row r="61" spans="2:22" x14ac:dyDescent="0.4">
      <c r="B61" s="5" t="s">
        <v>517</v>
      </c>
    </row>
    <row r="62" spans="2:22" x14ac:dyDescent="0.4">
      <c r="B62" s="5"/>
    </row>
    <row r="63" spans="2:22" x14ac:dyDescent="0.4">
      <c r="B63" s="1" t="s">
        <v>129</v>
      </c>
    </row>
    <row r="64" spans="2:22" x14ac:dyDescent="0.4">
      <c r="B64" s="5" t="s">
        <v>130</v>
      </c>
    </row>
    <row r="65" spans="2:10" x14ac:dyDescent="0.4">
      <c r="B65" s="5" t="s">
        <v>445</v>
      </c>
    </row>
    <row r="67" spans="2:10" x14ac:dyDescent="0.4">
      <c r="B67" s="1" t="s">
        <v>153</v>
      </c>
    </row>
    <row r="68" spans="2:10" x14ac:dyDescent="0.4">
      <c r="B68" t="s">
        <v>154</v>
      </c>
      <c r="J68" t="s">
        <v>498</v>
      </c>
    </row>
    <row r="69" spans="2:10" x14ac:dyDescent="0.4">
      <c r="B69" t="s">
        <v>155</v>
      </c>
    </row>
    <row r="70" spans="2:10" x14ac:dyDescent="0.4">
      <c r="B70" t="s">
        <v>156</v>
      </c>
    </row>
    <row r="72" spans="2:10" x14ac:dyDescent="0.4">
      <c r="B72" s="1" t="s">
        <v>486</v>
      </c>
    </row>
    <row r="73" spans="2:10" x14ac:dyDescent="0.4">
      <c r="B73" t="s">
        <v>487</v>
      </c>
    </row>
    <row r="74" spans="2:10" x14ac:dyDescent="0.4">
      <c r="B74" t="s">
        <v>488</v>
      </c>
    </row>
    <row r="75" spans="2:10" x14ac:dyDescent="0.4">
      <c r="B75" t="s">
        <v>496</v>
      </c>
    </row>
    <row r="76" spans="2:10" x14ac:dyDescent="0.4">
      <c r="B76" t="s">
        <v>489</v>
      </c>
    </row>
    <row r="77" spans="2:10" x14ac:dyDescent="0.4">
      <c r="B77" t="s">
        <v>490</v>
      </c>
    </row>
  </sheetData>
  <mergeCells count="1">
    <mergeCell ref="B2:C2"/>
  </mergeCells>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802F-2B31-4103-AD1C-7B7C3D87B122}">
  <dimension ref="B2:I105"/>
  <sheetViews>
    <sheetView showGridLines="0" topLeftCell="A88" workbookViewId="0">
      <selection activeCell="C105" sqref="C105"/>
    </sheetView>
  </sheetViews>
  <sheetFormatPr defaultColWidth="8.796875" defaultRowHeight="17.399999999999999" x14ac:dyDescent="0.4"/>
  <cols>
    <col min="1" max="2" width="9.69921875" bestFit="1" customWidth="1"/>
  </cols>
  <sheetData>
    <row r="2" spans="2:9" x14ac:dyDescent="0.4">
      <c r="B2" t="s">
        <v>71</v>
      </c>
    </row>
    <row r="4" spans="2:9" x14ac:dyDescent="0.4">
      <c r="B4" s="21" t="s">
        <v>48</v>
      </c>
      <c r="C4" s="21"/>
      <c r="D4" s="21"/>
      <c r="E4" s="21"/>
      <c r="F4" s="21"/>
      <c r="G4" s="21"/>
      <c r="H4" s="21"/>
      <c r="I4" s="21"/>
    </row>
    <row r="5" spans="2:9" x14ac:dyDescent="0.4">
      <c r="B5" s="22" t="s">
        <v>46</v>
      </c>
      <c r="C5" s="29" t="s">
        <v>47</v>
      </c>
      <c r="D5" s="29"/>
      <c r="E5" s="29"/>
      <c r="F5" s="29"/>
      <c r="G5" s="29"/>
      <c r="H5" s="29"/>
      <c r="I5" s="29"/>
    </row>
    <row r="6" spans="2:9" x14ac:dyDescent="0.4">
      <c r="B6" s="22" t="s">
        <v>51</v>
      </c>
      <c r="C6" s="29" t="s">
        <v>49</v>
      </c>
      <c r="D6" s="29"/>
      <c r="E6" s="29"/>
      <c r="F6" s="29"/>
      <c r="G6" s="29"/>
      <c r="H6" s="29"/>
      <c r="I6" s="29"/>
    </row>
    <row r="7" spans="2:9" x14ac:dyDescent="0.4">
      <c r="B7" s="23" t="s">
        <v>50</v>
      </c>
      <c r="C7" s="29" t="s">
        <v>53</v>
      </c>
      <c r="D7" s="29"/>
      <c r="E7" s="29"/>
      <c r="F7" s="29"/>
      <c r="G7" s="29"/>
      <c r="H7" s="29"/>
      <c r="I7" s="29"/>
    </row>
    <row r="8" spans="2:9" x14ac:dyDescent="0.4">
      <c r="B8" s="22" t="s">
        <v>52</v>
      </c>
      <c r="C8" s="29" t="s">
        <v>54</v>
      </c>
      <c r="D8" s="29"/>
      <c r="E8" s="29"/>
      <c r="F8" s="29"/>
      <c r="G8" s="29"/>
      <c r="H8" s="29"/>
      <c r="I8" s="29"/>
    </row>
    <row r="9" spans="2:9" x14ac:dyDescent="0.4">
      <c r="B9" s="22" t="s">
        <v>55</v>
      </c>
      <c r="C9" s="29" t="s">
        <v>56</v>
      </c>
      <c r="D9" s="29"/>
      <c r="E9" s="29"/>
      <c r="F9" s="29"/>
      <c r="G9" s="29"/>
      <c r="H9" s="29"/>
      <c r="I9" s="29"/>
    </row>
    <row r="12" spans="2:9" x14ac:dyDescent="0.4">
      <c r="B12" t="s">
        <v>59</v>
      </c>
    </row>
    <row r="13" spans="2:9" x14ac:dyDescent="0.4">
      <c r="B13" s="28" t="s">
        <v>60</v>
      </c>
      <c r="C13" s="28"/>
      <c r="D13" s="3" t="s">
        <v>61</v>
      </c>
    </row>
    <row r="14" spans="2:9" x14ac:dyDescent="0.4">
      <c r="B14" s="28" t="s">
        <v>62</v>
      </c>
      <c r="C14" s="28"/>
      <c r="D14" s="3">
        <v>20</v>
      </c>
    </row>
    <row r="15" spans="2:9" x14ac:dyDescent="0.4">
      <c r="B15" s="28" t="s">
        <v>67</v>
      </c>
      <c r="C15" s="28"/>
      <c r="D15" s="3">
        <v>20</v>
      </c>
    </row>
    <row r="16" spans="2:9" x14ac:dyDescent="0.4">
      <c r="B16" s="28" t="s">
        <v>63</v>
      </c>
      <c r="C16" s="28"/>
      <c r="D16" s="3">
        <v>15</v>
      </c>
    </row>
    <row r="17" spans="2:7" x14ac:dyDescent="0.4">
      <c r="B17" s="28" t="s">
        <v>64</v>
      </c>
      <c r="C17" s="28"/>
      <c r="D17" s="3">
        <v>5</v>
      </c>
    </row>
    <row r="18" spans="2:7" x14ac:dyDescent="0.4">
      <c r="B18" s="28" t="s">
        <v>68</v>
      </c>
      <c r="C18" s="28"/>
      <c r="D18" s="3">
        <v>20</v>
      </c>
    </row>
    <row r="19" spans="2:7" x14ac:dyDescent="0.4">
      <c r="B19" s="28" t="s">
        <v>65</v>
      </c>
      <c r="C19" s="28"/>
      <c r="D19" s="3">
        <v>15</v>
      </c>
    </row>
    <row r="20" spans="2:7" x14ac:dyDescent="0.4">
      <c r="B20" s="28" t="s">
        <v>66</v>
      </c>
      <c r="C20" s="28"/>
      <c r="D20" s="3">
        <v>5</v>
      </c>
    </row>
    <row r="22" spans="2:7" x14ac:dyDescent="0.4">
      <c r="B22" t="s">
        <v>70</v>
      </c>
    </row>
    <row r="24" spans="2:7" x14ac:dyDescent="0.4">
      <c r="B24" t="s">
        <v>72</v>
      </c>
    </row>
    <row r="25" spans="2:7" x14ac:dyDescent="0.4">
      <c r="B25" s="3" t="s">
        <v>73</v>
      </c>
      <c r="C25" s="28" t="s">
        <v>74</v>
      </c>
      <c r="D25" s="28"/>
      <c r="E25" s="28"/>
      <c r="F25" s="28"/>
      <c r="G25" s="28"/>
    </row>
    <row r="26" spans="2:7" x14ac:dyDescent="0.4">
      <c r="B26" s="3" t="s">
        <v>75</v>
      </c>
      <c r="C26" s="28" t="s">
        <v>76</v>
      </c>
      <c r="D26" s="28"/>
      <c r="E26" s="28"/>
      <c r="F26" s="28"/>
      <c r="G26" s="28"/>
    </row>
    <row r="27" spans="2:7" x14ac:dyDescent="0.4">
      <c r="B27" s="3" t="s">
        <v>317</v>
      </c>
      <c r="C27" s="28" t="s">
        <v>77</v>
      </c>
      <c r="D27" s="28"/>
      <c r="E27" s="28"/>
      <c r="F27" s="28"/>
      <c r="G27" s="28"/>
    </row>
    <row r="29" spans="2:7" x14ac:dyDescent="0.4">
      <c r="B29" t="s">
        <v>78</v>
      </c>
    </row>
    <row r="30" spans="2:7" x14ac:dyDescent="0.4">
      <c r="B30" s="3" t="s">
        <v>79</v>
      </c>
      <c r="C30" s="3" t="s">
        <v>80</v>
      </c>
    </row>
    <row r="31" spans="2:7" x14ac:dyDescent="0.4">
      <c r="B31" s="6" t="s">
        <v>506</v>
      </c>
      <c r="C31" s="3">
        <v>25</v>
      </c>
    </row>
    <row r="32" spans="2:7" x14ac:dyDescent="0.4">
      <c r="B32" s="6" t="s">
        <v>507</v>
      </c>
      <c r="C32" s="3">
        <v>25</v>
      </c>
    </row>
    <row r="33" spans="2:3" x14ac:dyDescent="0.4">
      <c r="B33" s="6" t="s">
        <v>508</v>
      </c>
      <c r="C33" s="3">
        <v>25</v>
      </c>
    </row>
    <row r="34" spans="2:3" x14ac:dyDescent="0.4">
      <c r="B34" s="6" t="s">
        <v>509</v>
      </c>
      <c r="C34" s="3">
        <v>25</v>
      </c>
    </row>
    <row r="35" spans="2:3" x14ac:dyDescent="0.4">
      <c r="B35" s="7" t="s">
        <v>81</v>
      </c>
    </row>
    <row r="37" spans="2:3" x14ac:dyDescent="0.4">
      <c r="B37" s="8" t="s">
        <v>82</v>
      </c>
    </row>
    <row r="39" spans="2:3" x14ac:dyDescent="0.4">
      <c r="B39" s="8" t="s">
        <v>83</v>
      </c>
    </row>
    <row r="40" spans="2:3" x14ac:dyDescent="0.4">
      <c r="B40" s="3" t="s">
        <v>84</v>
      </c>
      <c r="C40" s="3" t="s">
        <v>80</v>
      </c>
    </row>
    <row r="41" spans="2:3" x14ac:dyDescent="0.4">
      <c r="B41" s="3" t="s">
        <v>85</v>
      </c>
      <c r="C41" s="3">
        <v>20</v>
      </c>
    </row>
    <row r="42" spans="2:3" x14ac:dyDescent="0.4">
      <c r="B42" s="3" t="b">
        <v>0</v>
      </c>
      <c r="C42" s="3">
        <v>80</v>
      </c>
    </row>
    <row r="43" spans="2:3" x14ac:dyDescent="0.4">
      <c r="B43" s="8" t="s">
        <v>86</v>
      </c>
    </row>
    <row r="45" spans="2:3" x14ac:dyDescent="0.4">
      <c r="B45" s="8" t="s">
        <v>87</v>
      </c>
    </row>
    <row r="46" spans="2:3" x14ac:dyDescent="0.4">
      <c r="B46" s="3" t="s">
        <v>79</v>
      </c>
      <c r="C46" s="3" t="s">
        <v>80</v>
      </c>
    </row>
    <row r="47" spans="2:3" x14ac:dyDescent="0.4">
      <c r="B47" s="6" t="s">
        <v>506</v>
      </c>
      <c r="C47" s="3">
        <v>25</v>
      </c>
    </row>
    <row r="48" spans="2:3" x14ac:dyDescent="0.4">
      <c r="B48" s="6" t="s">
        <v>507</v>
      </c>
      <c r="C48" s="3">
        <v>25</v>
      </c>
    </row>
    <row r="49" spans="2:3" x14ac:dyDescent="0.4">
      <c r="B49" s="6" t="s">
        <v>508</v>
      </c>
      <c r="C49" s="3">
        <v>25</v>
      </c>
    </row>
    <row r="50" spans="2:3" x14ac:dyDescent="0.4">
      <c r="B50" s="6" t="s">
        <v>509</v>
      </c>
      <c r="C50" s="3">
        <v>25</v>
      </c>
    </row>
    <row r="51" spans="2:3" x14ac:dyDescent="0.4">
      <c r="B51" s="7" t="s">
        <v>81</v>
      </c>
    </row>
    <row r="52" spans="2:3" x14ac:dyDescent="0.4">
      <c r="B52" s="7" t="s">
        <v>497</v>
      </c>
    </row>
    <row r="54" spans="2:3" x14ac:dyDescent="0.4">
      <c r="B54" s="8" t="s">
        <v>480</v>
      </c>
    </row>
    <row r="56" spans="2:3" x14ac:dyDescent="0.4">
      <c r="B56" s="8" t="s">
        <v>479</v>
      </c>
    </row>
    <row r="57" spans="2:3" x14ac:dyDescent="0.4">
      <c r="B57" s="3" t="s">
        <v>84</v>
      </c>
      <c r="C57" s="3" t="s">
        <v>80</v>
      </c>
    </row>
    <row r="58" spans="2:3" x14ac:dyDescent="0.4">
      <c r="B58" s="3" t="s">
        <v>85</v>
      </c>
      <c r="C58" s="3">
        <v>50</v>
      </c>
    </row>
    <row r="59" spans="2:3" x14ac:dyDescent="0.4">
      <c r="B59" s="3" t="b">
        <v>0</v>
      </c>
      <c r="C59" s="3">
        <v>50</v>
      </c>
    </row>
    <row r="60" spans="2:3" x14ac:dyDescent="0.4">
      <c r="B60" s="8" t="s">
        <v>86</v>
      </c>
    </row>
    <row r="62" spans="2:3" x14ac:dyDescent="0.4">
      <c r="B62" t="s">
        <v>478</v>
      </c>
    </row>
    <row r="63" spans="2:3" x14ac:dyDescent="0.4">
      <c r="B63" s="3" t="s">
        <v>79</v>
      </c>
      <c r="C63" s="3" t="s">
        <v>80</v>
      </c>
    </row>
    <row r="64" spans="2:3" x14ac:dyDescent="0.4">
      <c r="B64" s="6" t="s">
        <v>506</v>
      </c>
      <c r="C64" s="3">
        <v>25</v>
      </c>
    </row>
    <row r="65" spans="2:8" x14ac:dyDescent="0.4">
      <c r="B65" s="6" t="s">
        <v>507</v>
      </c>
      <c r="C65" s="3">
        <v>25</v>
      </c>
    </row>
    <row r="66" spans="2:8" x14ac:dyDescent="0.4">
      <c r="B66" s="6" t="s">
        <v>508</v>
      </c>
      <c r="C66" s="3">
        <v>25</v>
      </c>
    </row>
    <row r="67" spans="2:8" x14ac:dyDescent="0.4">
      <c r="B67" s="6" t="s">
        <v>509</v>
      </c>
      <c r="C67" s="3">
        <v>25</v>
      </c>
    </row>
    <row r="68" spans="2:8" x14ac:dyDescent="0.4">
      <c r="B68" s="7" t="s">
        <v>81</v>
      </c>
    </row>
    <row r="69" spans="2:8" x14ac:dyDescent="0.4">
      <c r="B69" s="7" t="s">
        <v>497</v>
      </c>
    </row>
    <row r="71" spans="2:8" x14ac:dyDescent="0.4">
      <c r="B71" s="8" t="s">
        <v>88</v>
      </c>
    </row>
    <row r="72" spans="2:8" x14ac:dyDescent="0.4">
      <c r="B72" s="6" t="s">
        <v>73</v>
      </c>
      <c r="C72" s="28" t="s">
        <v>89</v>
      </c>
      <c r="D72" s="28"/>
      <c r="E72" s="28"/>
      <c r="F72" s="28"/>
      <c r="G72" s="28"/>
      <c r="H72" s="28"/>
    </row>
    <row r="73" spans="2:8" x14ac:dyDescent="0.4">
      <c r="B73" s="6" t="s">
        <v>90</v>
      </c>
      <c r="C73" s="28">
        <v>600</v>
      </c>
      <c r="D73" s="28"/>
      <c r="E73" s="28"/>
      <c r="F73" s="28"/>
      <c r="G73" s="28"/>
      <c r="H73" s="28"/>
    </row>
    <row r="74" spans="2:8" x14ac:dyDescent="0.4">
      <c r="B74" s="6" t="s">
        <v>428</v>
      </c>
      <c r="C74" s="28" t="s">
        <v>522</v>
      </c>
      <c r="D74" s="28"/>
      <c r="E74" s="28"/>
      <c r="F74" s="28"/>
      <c r="G74" s="28"/>
      <c r="H74" s="28"/>
    </row>
    <row r="75" spans="2:8" x14ac:dyDescent="0.4">
      <c r="B75" s="6" t="s">
        <v>422</v>
      </c>
      <c r="C75" s="28">
        <v>1200</v>
      </c>
      <c r="D75" s="28"/>
      <c r="E75" s="28"/>
      <c r="F75" s="28"/>
      <c r="G75" s="28"/>
      <c r="H75" s="28"/>
    </row>
    <row r="78" spans="2:8" x14ac:dyDescent="0.4">
      <c r="B78" s="1" t="s">
        <v>104</v>
      </c>
    </row>
    <row r="79" spans="2:8" x14ac:dyDescent="0.4">
      <c r="B79" t="s">
        <v>72</v>
      </c>
    </row>
    <row r="80" spans="2:8" x14ac:dyDescent="0.4">
      <c r="B80" s="3" t="s">
        <v>73</v>
      </c>
      <c r="C80" s="28" t="s">
        <v>74</v>
      </c>
      <c r="D80" s="28"/>
      <c r="E80" s="28"/>
      <c r="F80" s="28"/>
      <c r="G80" s="28"/>
    </row>
    <row r="81" spans="2:9" x14ac:dyDescent="0.4">
      <c r="B81" s="3" t="s">
        <v>75</v>
      </c>
      <c r="C81" s="28" t="s">
        <v>105</v>
      </c>
      <c r="D81" s="28"/>
      <c r="E81" s="28"/>
      <c r="F81" s="28"/>
      <c r="G81" s="28"/>
    </row>
    <row r="82" spans="2:9" x14ac:dyDescent="0.4">
      <c r="B82" s="3" t="s">
        <v>317</v>
      </c>
      <c r="C82" s="28" t="s">
        <v>76</v>
      </c>
      <c r="D82" s="28"/>
      <c r="E82" s="28"/>
      <c r="F82" s="28"/>
      <c r="G82" s="28"/>
    </row>
    <row r="84" spans="2:9" x14ac:dyDescent="0.4">
      <c r="B84" s="1" t="s">
        <v>106</v>
      </c>
    </row>
    <row r="85" spans="2:9" x14ac:dyDescent="0.4">
      <c r="B85" s="21" t="s">
        <v>107</v>
      </c>
      <c r="C85" s="21"/>
      <c r="D85" s="21"/>
      <c r="E85" s="21"/>
      <c r="F85" s="21"/>
      <c r="G85" s="21"/>
      <c r="H85" s="21"/>
      <c r="I85" s="21"/>
    </row>
    <row r="86" spans="2:9" x14ac:dyDescent="0.4">
      <c r="B86" s="22" t="s">
        <v>46</v>
      </c>
      <c r="C86" s="29" t="s">
        <v>47</v>
      </c>
      <c r="D86" s="29"/>
      <c r="E86" s="29"/>
      <c r="F86" s="29"/>
      <c r="G86" s="29"/>
      <c r="H86" s="29"/>
      <c r="I86" s="29"/>
    </row>
    <row r="87" spans="2:9" x14ac:dyDescent="0.4">
      <c r="B87" s="22" t="s">
        <v>51</v>
      </c>
      <c r="C87" s="29" t="s">
        <v>49</v>
      </c>
      <c r="D87" s="29"/>
      <c r="E87" s="29"/>
      <c r="F87" s="29"/>
      <c r="G87" s="29"/>
      <c r="H87" s="29"/>
      <c r="I87" s="29"/>
    </row>
    <row r="88" spans="2:9" x14ac:dyDescent="0.4">
      <c r="B88" s="23" t="s">
        <v>50</v>
      </c>
      <c r="C88" s="29" t="s">
        <v>108</v>
      </c>
      <c r="D88" s="29"/>
      <c r="E88" s="29"/>
      <c r="F88" s="29"/>
      <c r="G88" s="29"/>
      <c r="H88" s="29"/>
      <c r="I88" s="29"/>
    </row>
    <row r="89" spans="2:9" x14ac:dyDescent="0.4">
      <c r="B89" s="22" t="s">
        <v>52</v>
      </c>
      <c r="C89" s="29" t="s">
        <v>110</v>
      </c>
      <c r="D89" s="29"/>
      <c r="E89" s="29"/>
      <c r="F89" s="29"/>
      <c r="G89" s="29"/>
      <c r="H89" s="29"/>
      <c r="I89" s="29"/>
    </row>
    <row r="90" spans="2:9" x14ac:dyDescent="0.4">
      <c r="B90" s="22" t="s">
        <v>55</v>
      </c>
      <c r="C90" s="29" t="s">
        <v>109</v>
      </c>
      <c r="D90" s="29"/>
      <c r="E90" s="29"/>
      <c r="F90" s="29"/>
      <c r="G90" s="29"/>
      <c r="H90" s="29"/>
      <c r="I90" s="29"/>
    </row>
    <row r="92" spans="2:9" x14ac:dyDescent="0.4">
      <c r="B92" s="21" t="s">
        <v>111</v>
      </c>
      <c r="C92" s="21"/>
      <c r="D92" s="21"/>
      <c r="E92" s="21"/>
      <c r="F92" s="21"/>
      <c r="G92" s="21"/>
      <c r="H92" s="21"/>
    </row>
    <row r="93" spans="2:9" x14ac:dyDescent="0.4">
      <c r="B93" s="31" t="s">
        <v>73</v>
      </c>
      <c r="C93" s="29" t="s">
        <v>89</v>
      </c>
      <c r="D93" s="29"/>
      <c r="E93" s="29"/>
      <c r="F93" s="29"/>
      <c r="G93" s="29"/>
      <c r="H93" s="29"/>
    </row>
    <row r="94" spans="2:9" x14ac:dyDescent="0.4">
      <c r="B94" s="31" t="s">
        <v>90</v>
      </c>
      <c r="C94" s="29">
        <v>800</v>
      </c>
      <c r="D94" s="29"/>
      <c r="E94" s="29"/>
      <c r="F94" s="29"/>
      <c r="G94" s="29"/>
      <c r="H94" s="29"/>
    </row>
    <row r="95" spans="2:9" x14ac:dyDescent="0.4">
      <c r="B95" s="31" t="s">
        <v>428</v>
      </c>
      <c r="C95" s="29" t="s">
        <v>523</v>
      </c>
      <c r="D95" s="29"/>
      <c r="E95" s="29"/>
      <c r="F95" s="29"/>
      <c r="G95" s="29"/>
      <c r="H95" s="29"/>
    </row>
    <row r="96" spans="2:9" x14ac:dyDescent="0.4">
      <c r="B96" s="31" t="s">
        <v>422</v>
      </c>
      <c r="C96" s="29">
        <v>1300</v>
      </c>
      <c r="D96" s="29"/>
      <c r="E96" s="29"/>
      <c r="F96" s="29"/>
      <c r="G96" s="29"/>
      <c r="H96" s="29"/>
    </row>
    <row r="98" spans="2:7" x14ac:dyDescent="0.4">
      <c r="B98" s="1" t="s">
        <v>524</v>
      </c>
    </row>
    <row r="99" spans="2:7" x14ac:dyDescent="0.4">
      <c r="B99" s="3" t="s">
        <v>46</v>
      </c>
      <c r="C99" s="28" t="s">
        <v>532</v>
      </c>
      <c r="D99" s="28"/>
      <c r="E99" s="28"/>
      <c r="F99" s="28"/>
      <c r="G99" s="28"/>
    </row>
    <row r="100" spans="2:7" x14ac:dyDescent="0.4">
      <c r="B100" s="3" t="s">
        <v>531</v>
      </c>
      <c r="C100" s="28" t="s">
        <v>533</v>
      </c>
      <c r="D100" s="28"/>
      <c r="E100" s="28"/>
      <c r="F100" s="28"/>
      <c r="G100" s="28"/>
    </row>
    <row r="101" spans="2:7" x14ac:dyDescent="0.4">
      <c r="B101" s="3" t="s">
        <v>317</v>
      </c>
      <c r="C101" s="28" t="s">
        <v>534</v>
      </c>
      <c r="D101" s="28"/>
      <c r="E101" s="28"/>
      <c r="F101" s="28"/>
      <c r="G101" s="28"/>
    </row>
    <row r="103" spans="2:7" x14ac:dyDescent="0.4">
      <c r="B103" s="3" t="s">
        <v>535</v>
      </c>
      <c r="C103" s="3" t="s">
        <v>536</v>
      </c>
    </row>
    <row r="104" spans="2:7" x14ac:dyDescent="0.4">
      <c r="B104" s="3" t="b">
        <v>1</v>
      </c>
      <c r="C104" s="3">
        <v>40</v>
      </c>
    </row>
    <row r="105" spans="2:7" x14ac:dyDescent="0.4">
      <c r="B105" s="3" t="b">
        <v>0</v>
      </c>
      <c r="C105" s="3">
        <v>60</v>
      </c>
    </row>
  </sheetData>
  <mergeCells count="35">
    <mergeCell ref="C99:G99"/>
    <mergeCell ref="C100:G100"/>
    <mergeCell ref="C101:G101"/>
    <mergeCell ref="C93:H93"/>
    <mergeCell ref="C94:H94"/>
    <mergeCell ref="C95:H95"/>
    <mergeCell ref="C96:H96"/>
    <mergeCell ref="C86:I86"/>
    <mergeCell ref="C87:I87"/>
    <mergeCell ref="C88:I88"/>
    <mergeCell ref="C89:I89"/>
    <mergeCell ref="C90:I90"/>
    <mergeCell ref="C80:G80"/>
    <mergeCell ref="C81:G81"/>
    <mergeCell ref="C82:G82"/>
    <mergeCell ref="C72:H72"/>
    <mergeCell ref="C73:H73"/>
    <mergeCell ref="C74:H74"/>
    <mergeCell ref="C75:H75"/>
    <mergeCell ref="C25:G25"/>
    <mergeCell ref="C26:G26"/>
    <mergeCell ref="C27:G27"/>
    <mergeCell ref="B20:C20"/>
    <mergeCell ref="B14:C14"/>
    <mergeCell ref="B15:C15"/>
    <mergeCell ref="B16:C16"/>
    <mergeCell ref="B17:C17"/>
    <mergeCell ref="B18:C18"/>
    <mergeCell ref="B19:C19"/>
    <mergeCell ref="B13:C13"/>
    <mergeCell ref="C5:I5"/>
    <mergeCell ref="C6:I6"/>
    <mergeCell ref="C7:I7"/>
    <mergeCell ref="C8:I8"/>
    <mergeCell ref="C9:I9"/>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PlumMiniGame기획서_강민재</vt:lpstr>
      <vt:lpstr>미니게임 5</vt:lpstr>
      <vt:lpstr>미니게임 5 규칙</vt:lpstr>
      <vt:lpstr>미니게임 5 표</vt:lpstr>
      <vt:lpstr>미니게임 5 데이터</vt:lpstr>
      <vt:lpstr>미니게임 5 UI</vt:lpstr>
      <vt:lpstr>미니게임 6</vt:lpstr>
      <vt:lpstr>미니게임 6 규칙</vt:lpstr>
      <vt:lpstr>미니게임 6 표</vt:lpstr>
      <vt:lpstr>미니게임 6 데이터</vt:lpstr>
      <vt:lpstr>미니게임 6 UI</vt:lpstr>
      <vt:lpstr>미니게임 3</vt:lpstr>
      <vt:lpstr>미니게임 3 규칙</vt:lpstr>
      <vt:lpstr>미니게임 3 표</vt:lpstr>
      <vt:lpstr>미니게임 3 데이터</vt:lpstr>
      <vt:lpstr>미니게임 3 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강민재</dc:creator>
  <cp:lastModifiedBy>강민재</cp:lastModifiedBy>
  <dcterms:created xsi:type="dcterms:W3CDTF">2022-12-20T09:26:33Z</dcterms:created>
  <dcterms:modified xsi:type="dcterms:W3CDTF">2023-01-20T14:44:59Z</dcterms:modified>
</cp:coreProperties>
</file>