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FF883460-73C7-4BC3-B286-6F1AF11AE13C}" xr6:coauthVersionLast="47" xr6:coauthVersionMax="47" xr10:uidLastSave="{00000000-0000-0000-0000-000000000000}"/>
  <bookViews>
    <workbookView xWindow="-108" yWindow="-108" windowWidth="23256" windowHeight="12456" firstSheet="2" activeTab="7"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<sst xmlns="http://schemas.openxmlformats.org/spreadsheetml/2006/main" count="671" uniqueCount="513">
  <si>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</si>
  <si>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</si>
  <si>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</si>
  <si>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</si>
  <si>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</si>
  <si>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</si>
  <si>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</si>
  <si>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</si>
  <si>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</si>
  <si>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</si>
  <si>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</si>
  <si>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</si>
  <si>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</si>
  <si>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</si>
  <si>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</si>
  <si>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</si>
  <si>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2) 피한 장애물 개수에 따른 점수</t>
    <phoneticPr fontId="1" type="noConversion"/>
  </si>
  <si>
    <t xml:space="preserve">    - 15p/개수</t>
    <phoneticPr fontId="1" type="noConversion"/>
  </si>
  <si>
    <t xml:space="preserve">    -10p/sec</t>
    <phoneticPr fontId="1" type="noConversion"/>
  </si>
  <si>
    <t>4) 장애물 파괴에 따른 점수(아이템 사용)</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</si>
  <si>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</si>
  <si>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</si>
  <si>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</si>
  <si>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</si>
  <si>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</si>
  <si>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</si>
  <si>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</si>
  <si>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</si>
  <si>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</si>
  <si>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</si>
  <si>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 xml:space="preserve"> 1)게임 진행 20초까지는 화면의 중간을 길 너비의 중간점으로 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</si>
  <si>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</si>
  <si>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</si>
  <si>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</si>
  <si>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</si>
  <si>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</si>
  <si>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</si>
  <si>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</si>
  <si>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</si>
  <si>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</si>
  <si>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</si>
  <si>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</si>
  <si>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 xml:space="preserve"> 아이템은 확률표에 따라 생성되며, 생성 확률에 대한 계산은 3초에 한 번 이루어진다.(3초에 한 번씩 확률에 따른 계산을 시행, 해당 시행에서 참 값이 나오면 아이템 생성, 아니라면 생성하지 않는다.)</t>
    <phoneticPr fontId="1" type="noConversion"/>
  </si>
  <si>
    <t>3.2 아이템 생성 위치</t>
    <phoneticPr fontId="1" type="noConversion"/>
  </si>
  <si>
    <t>게임 시작 시 UI 배치</t>
    <phoneticPr fontId="1" type="noConversion"/>
  </si>
  <si>
    <t>게임 진행 중 UI 배치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</si>
  <si>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</si>
  <si>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</si>
  <si>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 xml:space="preserve"> 1)아이템은 항상 길 위에 존재하며, 길의 너비의 1/4, 2/5, 2/4, 3/5, 3/4 지점 중 한 군데에 위치한다.(각 위치에 생성 될 확률은 1/n, 즉 20%이다.)</t>
    <phoneticPr fontId="1" type="noConversion"/>
  </si>
  <si>
    <t xml:space="preserve"> 2)만약 아이템을 생성하려는 곳에 이미 장애물이 존재한다면 해당 위치를 제외한 지점 중 한 군데에 재배치한다.(각 위치에 생성 될 확률은 1/n, 즉 25%이다.)</t>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</si>
  <si>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</si>
  <si>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</si>
  <si>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</si>
  <si>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</si>
  <si>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r>
      <t xml:space="preserve"> 3) 5초를 주기로, 이동 속도가 </t>
    </r>
    <r>
      <rPr>
        <b/>
        <sz val="11"/>
        <color theme="1"/>
        <rFont val="맑은 고딕"/>
        <family val="3"/>
        <charset val="129"/>
        <scheme val="minor"/>
      </rPr>
      <t>n</t>
    </r>
    <r>
      <rPr>
        <sz val="11"/>
        <color theme="1"/>
        <rFont val="맑은 고딕"/>
        <family val="3"/>
        <charset val="129"/>
        <scheme val="minor"/>
      </rPr>
      <t>만큼 증가한다.</t>
    </r>
    <phoneticPr fontId="1" type="noConversion"/>
  </si>
  <si>
    <r>
      <t xml:space="preserve"> 4) 만약 이동속도가 </t>
    </r>
    <r>
      <rPr>
        <b/>
        <sz val="11"/>
        <color theme="1"/>
        <rFont val="맑은 고딕"/>
        <family val="3"/>
        <charset val="129"/>
        <scheme val="minor"/>
      </rPr>
      <t>n</t>
    </r>
    <r>
      <rPr>
        <sz val="11"/>
        <color theme="1"/>
        <rFont val="맑은 고딕"/>
        <family val="3"/>
        <charset val="129"/>
        <scheme val="minor"/>
      </rPr>
      <t xml:space="preserve">에 도달했다면, 더 이상 이동 속도는 증가하지 않고 </t>
    </r>
    <r>
      <rPr>
        <b/>
        <sz val="11"/>
        <color theme="1"/>
        <rFont val="맑은 고딕"/>
        <family val="3"/>
        <charset val="129"/>
        <scheme val="minor"/>
      </rPr>
      <t>n</t>
    </r>
    <r>
      <rPr>
        <sz val="11"/>
        <color theme="1"/>
        <rFont val="맑은 고딕"/>
        <family val="3"/>
        <charset val="129"/>
        <scheme val="minor"/>
      </rPr>
      <t>으로 유지된다.</t>
    </r>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</si>
  <si>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</si>
  <si>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</si>
  <si>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</si>
  <si>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</si>
  <si>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</si>
  <si>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</si>
  <si>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</si>
  <si>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</si>
  <si>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</si>
  <si>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</si>
  <si>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</si>
  <si>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</si>
  <si>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</si>
  <si>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</si>
  <si>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</si>
  <si>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</si>
  <si>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</si>
  <si>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</si>
  <si>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</si>
  <si>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</si>
  <si>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</si>
  <si>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</si>
  <si>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</si>
  <si>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</si>
  <si>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</si>
  <si>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2)게임 진행 20초 후 부터 길은 2초에 한 번 확률표에 의한 연산을 거쳐 꺾인다.(표 생성 예정)</t>
    <phoneticPr fontId="1" type="noConversion"/>
  </si>
  <si>
    <t>필요 에셋 : 점수판, 재화판, 장애물, 캐릭터, 스키(캐릭터 밑에 이어 붙일 예정), 코인(재화), 설정버튼, 뒷배경, 아이템(뿅망치)</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</si>
  <si>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</si>
  <si>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</si>
  <si>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</si>
  <si>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</si>
  <si>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</si>
  <si>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</si>
  <si>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</si>
  <si>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</si>
  <si>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</si>
  <si>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</si>
  <si>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</si>
  <si>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</si>
  <si>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1/4</t>
    <phoneticPr fontId="1" type="noConversion"/>
  </si>
  <si>
    <t>2/5</t>
    <phoneticPr fontId="1" type="noConversion"/>
  </si>
  <si>
    <t>2/4</t>
    <phoneticPr fontId="1" type="noConversion"/>
  </si>
  <si>
    <t>3/5</t>
    <phoneticPr fontId="1" type="noConversion"/>
  </si>
  <si>
    <t>3/4</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</si>
  <si>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</si>
  <si>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</si>
  <si>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</si>
  <si>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</si>
  <si>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</si>
  <si>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</si>
  <si>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</si>
  <si>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*만약 장애물과 소환 위치가 충돌한다면, 해당 선택지를 제외하고 네가지 선택지에서 다시 계산한다.</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</si>
  <si>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</si>
  <si>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</si>
  <si>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</si>
  <si>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</si>
  <si>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</si>
  <si>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</si>
  <si>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</si>
  <si>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</si>
  <si>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</si>
  <si>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</si>
  <si>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</si>
  <si>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</si>
  <si>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</si>
  <si>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</si>
  <si>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</si>
  <si>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</si>
  <si>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r>
      <t xml:space="preserve"> 2) 게임 시작 직후, 이동 속도는</t>
    </r>
    <r>
      <rPr>
        <b/>
        <sz val="11"/>
        <color theme="1"/>
        <rFont val="맑은 고딕"/>
        <family val="3"/>
        <charset val="129"/>
        <scheme val="minor"/>
      </rPr>
      <t xml:space="preserve"> m</t>
    </r>
    <r>
      <rPr>
        <sz val="11"/>
        <color theme="1"/>
        <rFont val="맑은 고딕"/>
        <family val="3"/>
        <charset val="129"/>
        <scheme val="minor"/>
      </rPr>
      <t>이다.</t>
    </r>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</si>
  <si>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</si>
  <si>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</si>
  <si>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</si>
  <si>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</si>
  <si>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</si>
  <si>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</si>
  <si>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</si>
  <si>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</si>
  <si>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</si>
  <si>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</si>
  <si>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</si>
  <si>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</si>
  <si>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</si>
  <si>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</si>
  <si>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</si>
  <si>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</si>
  <si>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</si>
  <si>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</si>
  <si>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</si>
  <si>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</si>
  <si>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</si>
  <si>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</si>
  <si>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</si>
  <si>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</si>
  <si>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</si>
  <si>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</si>
  <si>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</si>
  <si>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</si>
  <si>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</si>
  <si>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</si>
  <si>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</si>
  <si>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</si>
  <si>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</si>
  <si>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</si>
  <si>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</si>
  <si>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</si>
  <si>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</si>
  <si>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</si>
  <si>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</si>
  <si>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</si>
  <si>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</si>
  <si>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</si>
  <si>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</si>
  <si>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</si>
  <si>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</si>
  <si>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</si>
  <si>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</si>
  <si>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</si>
  <si>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</si>
  <si>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</si>
  <si>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</si>
  <si>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</si>
  <si>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</si>
  <si>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</si>
  <si>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</si>
  <si>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</si>
  <si>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</si>
  <si>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</si>
  <si>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</si>
  <si>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</si>
  <si>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</si>
  <si>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</si>
  <si>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</si>
  <si>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</si>
  <si>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</si>
  <si>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</si>
  <si>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</si>
  <si>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</si>
  <si>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</si>
  <si>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</si>
  <si>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</si>
  <si>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</si>
  <si>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</si>
  <si>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</si>
  <si>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</si>
  <si>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</si>
  <si>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</si>
  <si>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</si>
  <si>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</si>
  <si>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</si>
  <si>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</si>
  <si>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</si>
  <si>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</si>
  <si>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</si>
  <si>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</si>
  <si>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</si>
  <si>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</si>
  <si>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</si>
  <si>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</si>
  <si>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</si>
  <si>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</si>
  <si>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</si>
  <si>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</si>
  <si>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</si>
  <si>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</si>
  <si>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</si>
  <si>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</si>
  <si>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</si>
  <si>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</si>
  <si>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</si>
  <si>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</si>
  <si>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</si>
  <si>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</si>
  <si>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</si>
  <si>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</si>
  <si>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</si>
  <si>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</si>
  <si>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</si>
  <si>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</si>
  <si>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</si>
  <si>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</si>
  <si>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</si>
  <si>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</si>
  <si>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</si>
  <si>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</si>
  <si>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</si>
  <si>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</si>
  <si>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</si>
  <si>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</si>
  <si>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</si>
  <si>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</si>
  <si>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</si>
  <si>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</si>
  <si>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</si>
  <si>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</si>
  <si>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</si>
  <si>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</si>
  <si>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</si>
  <si>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</si>
  <si>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</si>
  <si>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</si>
  <si>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</si>
  <si>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</si>
  <si>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</si>
  <si>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</si>
  <si>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</si>
  <si>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</si>
  <si>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</si>
  <si>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</si>
  <si>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</si>
  <si>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</si>
  <si>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</si>
  <si>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</si>
  <si>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</si>
  <si>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</si>
  <si>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</si>
  <si>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</si>
  <si>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</si>
  <si>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</si>
  <si>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</si>
  <si>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</si>
  <si>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</si>
  <si>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</si>
  <si>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</si>
  <si>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</si>
  <si>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</si>
  <si>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</si>
  <si>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</si>
  <si>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</si>
  <si>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</si>
  <si>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</si>
  <si>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</si>
  <si>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</si>
  <si>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</si>
  <si>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</si>
  <si>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</si>
  <si>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</si>
  <si>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</si>
  <si>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</si>
  <si>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</si>
  <si>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</si>
  <si>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</si>
  <si>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</si>
  <si>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</si>
  <si>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</si>
  <si>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</si>
  <si>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</si>
  <si>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</si>
  <si>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</si>
  <si>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</si>
  <si>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</si>
  <si>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</si>
  <si>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 xml:space="preserve"> 1)재화는 1초에 한번 확률표를 이용한 계산을 진행한다.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</si>
  <si>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</si>
  <si>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</si>
  <si>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</si>
  <si>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</si>
  <si>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</si>
  <si>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</si>
  <si>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</si>
  <si>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</si>
  <si>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</si>
  <si>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</si>
  <si>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</si>
  <si>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</si>
  <si>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</si>
  <si>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</si>
  <si>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</si>
  <si>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</si>
  <si>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</si>
  <si>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</si>
  <si>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</si>
  <si>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</si>
  <si>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</si>
  <si>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</si>
  <si>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</si>
  <si>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</si>
  <si>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</si>
  <si>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</si>
  <si>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</si>
  <si>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</si>
  <si>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</si>
  <si>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</si>
  <si>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</si>
  <si>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</si>
  <si>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</si>
  <si>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</si>
  <si>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</si>
  <si>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</si>
  <si>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</si>
  <si>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</si>
  <si>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</si>
  <si>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</si>
  <si>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</si>
  <si>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</si>
  <si>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</si>
  <si>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</si>
  <si>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</si>
  <si>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</si>
  <si>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</si>
  <si>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</si>
  <si>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</si>
  <si>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</si>
  <si>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</si>
  <si>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</si>
  <si>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</si>
  <si>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</si>
  <si>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</si>
  <si>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</si>
  <si>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</si>
  <si>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</si>
  <si>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</si>
  <si>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</si>
  <si>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</si>
  <si>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</si>
  <si>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</si>
  <si>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</si>
  <si>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</si>
  <si>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</si>
  <si>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</si>
  <si>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</si>
  <si>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</si>
  <si>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</si>
  <si>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</si>
  <si>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</si>
  <si>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</si>
  <si>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</si>
  <si>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</si>
  <si>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</si>
  <si>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</si>
  <si>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</si>
  <si>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</si>
  <si>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</si>
  <si>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</si>
  <si>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</si>
  <si>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</si>
  <si>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</si>
  <si>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</si>
  <si>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</si>
  <si>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</si>
  <si>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</si>
  <si>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</si>
  <si>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</si>
  <si>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</si>
  <si>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</si>
  <si>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</si>
  <si>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</si>
  <si>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</si>
  <si>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</si>
  <si>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</si>
  <si>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</si>
  <si>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</si>
  <si>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</si>
  <si>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</si>
  <si>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</si>
  <si>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</si>
  <si>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</si>
  <si>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</si>
  <si>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</si>
  <si>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</si>
  <si>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</si>
  <si>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</si>
  <si>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</si>
  <si>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</si>
  <si>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</si>
  <si>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</si>
  <si>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</si>
  <si>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</si>
  <si>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</si>
  <si>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</si>
  <si>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</si>
  <si>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</si>
  <si>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</si>
  <si>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</si>
  <si>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</si>
  <si>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</si>
  <si>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</si>
  <si>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</si>
  <si>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</si>
  <si>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</si>
  <si>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</si>
  <si>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</si>
  <si>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</si>
  <si>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</si>
  <si>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</si>
  <si>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</si>
  <si>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</si>
  <si>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</si>
  <si>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</si>
  <si>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t>7+t/5(나머지 버림, t는 진행 시간)</t>
    <phoneticPr fontId="1" type="noConversion"/>
  </si>
  <si>
    <t>5~14</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</si>
  <si>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</si>
  <si>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</si>
  <si>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</si>
  <si>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</si>
  <si>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</si>
  <si>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</si>
  <si>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</si>
  <si>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</si>
  <si>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</si>
  <si>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</si>
  <si>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</si>
  <si>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</si>
  <si>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</si>
  <si>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</si>
  <si>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</si>
  <si>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</si>
  <si>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</si>
  <si>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</si>
  <si>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</si>
  <si>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</si>
  <si>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</si>
  <si>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장애물의 사이즈는 100x100px이다.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</si>
  <si>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</si>
  <si>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</si>
  <si>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아이템의 사이즈는 70x70px이다.</t>
    <phoneticPr fontId="1" type="noConversion"/>
  </si>
  <si>
    <t xml:space="preserve"> 2)게임 진행 5초 후 부터 길은 400px만큼 진행 될 때마다 한 번 확률표에 의한 연산을 거쳐 꺾인다.(표 생성 예정)</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</si>
  <si>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</si>
  <si>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</si>
  <si>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</si>
  <si>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</si>
  <si>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</si>
  <si>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</si>
  <si>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구출 캐릭터의 사이즈는 70x80px이다.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</si>
  <si>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</si>
  <si>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</si>
  <si>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</si>
  <si>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1)플레이어가 슬라이드 버튼을 누르는 동안, 캐릭터는 슬라이딩 자세를 취하며, 캐릭터의 최고 높이는 70 px이다.</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</si>
  <si>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</si>
  <si>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</si>
  <si>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</si>
  <si>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</si>
  <si>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</si>
  <si>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</si>
  <si>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</si>
  <si>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3) 구출 캐릭터 획득에 따른 점수</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</si>
  <si>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</si>
  <si>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</si>
  <si>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</si>
  <si>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</si>
  <si>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</si>
  <si>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</si>
  <si>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</si>
  <si>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</si>
  <si>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</si>
  <si>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t xml:space="preserve"> 1)구출 캐릭터는 항상 길 위에 존재하며, 길의 너비의 1/4, 2/5, 2/4, 3/5, 3/4 지점 중 한 군데에 위치한다.(각 위치에 생성 될 확률은 1/n, 즉 20%이다.)</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</si>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</sst>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8">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1">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4" fillId="3" borderId="0" xfId="0" applyFont="1"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457200</xdr:colOff>
      <xdr:row>20</xdr:row>
      <xdr:rowOff>190500</xdr:rowOff>
    </xdr:to>
    <xdr:pic>
      <xdr:nvPicPr>
        <xdr:cNvPr id="3" name="그림 2">
          <a:extLst>
            <a:ext uri="{FF2B5EF4-FFF2-40B4-BE49-F238E27FC236}">
              <a16:creationId xmlns:a16="http://schemas.microsoft.com/office/drawing/2014/main" id="{4FC469A6-367A-E1F1-D290-AD25C9C3F8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20980"/>
          <a:ext cx="2468880" cy="4389120"/>
        </a:xfrm>
        <a:prstGeom prst="rect">
          <a:avLst/>
        </a:prstGeom>
      </xdr:spPr>
    </xdr:pic>
    <xdr:clientData/>
  </xdr:twoCellAnchor>
  <xdr:twoCellAnchor editAs="oneCell">
    <xdr:from>
      <xdr:col>5</xdr:col>
      <xdr:colOff>0</xdr:colOff>
      <xdr:row>1</xdr:row>
      <xdr:rowOff>0</xdr:rowOff>
    </xdr:from>
    <xdr:to>
      <xdr:col>8</xdr:col>
      <xdr:colOff>464820</xdr:colOff>
      <xdr:row>20</xdr:row>
      <xdr:rowOff>204047</xdr:rowOff>
    </xdr:to>
    <xdr:pic>
      <xdr:nvPicPr>
        <xdr:cNvPr id="5" name="그림 4">
          <a:extLst>
            <a:ext uri="{FF2B5EF4-FFF2-40B4-BE49-F238E27FC236}">
              <a16:creationId xmlns:a16="http://schemas.microsoft.com/office/drawing/2014/main" id="{F10C2515-59C2-87D1-C32B-CAE225DE97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2800" y="220980"/>
          <a:ext cx="2476500" cy="4402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326572</xdr:colOff>
      <xdr:row>25</xdr:row>
      <xdr:rowOff>154820</xdr:rowOff>
    </xdr:to>
    <xdr:pic>
      <xdr:nvPicPr>
        <xdr:cNvPr id="4" name="그림 3">
          <a:extLst>
            <a:ext uri="{FF2B5EF4-FFF2-40B4-BE49-F238E27FC236}">
              <a16:creationId xmlns:a16="http://schemas.microsoft.com/office/drawing/2014/main" id="{727BC7E0-A3F0-6815-51FB-4C46C9CA1B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17714"/>
          <a:ext cx="3026229" cy="537996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8"/>
  <sheetViews>
    <sheetView showGridLines="0" topLeftCell="A5" zoomScale="79" workbookViewId="0">
      <selection activeCell="N28" sqref="N28"/>
    </sheetView>
  </sheetViews>
  <sheetFormatPr defaultColWidth="8.796875" defaultRowHeight="17.399999999999999" x14ac:dyDescent="0.4"/>
  <sheetData>
    <row r="1" spans="1:14" x14ac:dyDescent="0.4">
      <c r="A1" s="25" t="s">
        <v>0</v>
      </c>
      <c r="B1" s="25"/>
      <c r="C1" s="25"/>
      <c r="D1" s="25"/>
      <c r="E1" s="25"/>
      <c r="F1" s="25"/>
      <c r="G1" s="25"/>
      <c r="H1" s="25"/>
      <c r="I1" s="25"/>
      <c r="J1" s="25"/>
      <c r="K1" s="25"/>
      <c r="L1" s="25"/>
      <c r="M1" s="25"/>
      <c r="N1" s="25"/>
    </row>
    <row r="2" spans="1:14" x14ac:dyDescent="0.4">
      <c r="A2" s="26" t="s">
        <v>1</v>
      </c>
      <c r="B2" s="26"/>
      <c r="C2" s="25" t="s">
        <v>261</v>
      </c>
      <c r="D2" s="25"/>
      <c r="E2" s="25"/>
      <c r="F2" s="25"/>
      <c r="G2" s="25"/>
      <c r="H2" s="25"/>
      <c r="I2" s="25"/>
      <c r="J2" s="25"/>
      <c r="K2" s="25"/>
      <c r="L2" s="25"/>
      <c r="M2" s="25"/>
      <c r="N2" s="25"/>
    </row>
    <row r="3" spans="1:14" x14ac:dyDescent="0.4">
      <c r="A3" s="27" t="s">
        <v>2</v>
      </c>
      <c r="B3" s="27"/>
      <c r="C3" s="27"/>
      <c r="D3" s="27"/>
      <c r="E3" s="27"/>
      <c r="F3" s="27"/>
      <c r="G3" s="27"/>
      <c r="H3" s="27"/>
      <c r="I3" s="27"/>
      <c r="J3" s="27"/>
      <c r="K3" s="27"/>
      <c r="L3" s="27"/>
      <c r="M3" s="27"/>
      <c r="N3" s="27"/>
    </row>
    <row r="4" spans="1:14" x14ac:dyDescent="0.4">
      <c r="A4" s="18" t="s">
        <v>260</v>
      </c>
      <c r="B4" s="18"/>
      <c r="C4" s="18"/>
      <c r="D4" s="18"/>
      <c r="E4" s="18"/>
      <c r="F4" s="18"/>
      <c r="G4" s="18"/>
      <c r="H4" s="18"/>
      <c r="I4" s="18"/>
      <c r="J4" s="18"/>
      <c r="K4" s="18"/>
      <c r="L4" s="18"/>
      <c r="M4" s="18"/>
      <c r="N4" s="18"/>
    </row>
    <row r="6" spans="1:14" ht="19.2" x14ac:dyDescent="0.4">
      <c r="A6" s="12" t="s">
        <v>224</v>
      </c>
      <c r="B6" s="13"/>
      <c r="E6" s="1" t="s">
        <v>233</v>
      </c>
    </row>
    <row r="7" spans="1:14" ht="19.2" x14ac:dyDescent="0.4">
      <c r="A7" s="14" t="s">
        <v>225</v>
      </c>
      <c r="B7" s="14"/>
      <c r="C7" s="15"/>
      <c r="E7" s="1" t="s">
        <v>225</v>
      </c>
      <c r="I7" s="1" t="s">
        <v>229</v>
      </c>
      <c r="M7" s="1" t="s">
        <v>379</v>
      </c>
    </row>
    <row r="8" spans="1:14" ht="19.2" x14ac:dyDescent="0.4">
      <c r="A8" s="14" t="s">
        <v>226</v>
      </c>
      <c r="B8" s="14"/>
      <c r="C8" s="15"/>
      <c r="E8" t="s">
        <v>234</v>
      </c>
      <c r="I8" t="s">
        <v>234</v>
      </c>
      <c r="M8" t="s">
        <v>383</v>
      </c>
    </row>
    <row r="9" spans="1:14" ht="19.2" x14ac:dyDescent="0.4">
      <c r="A9" s="14" t="s">
        <v>227</v>
      </c>
      <c r="B9" s="14"/>
      <c r="C9" s="15"/>
      <c r="E9" t="s">
        <v>235</v>
      </c>
      <c r="I9" t="s">
        <v>235</v>
      </c>
      <c r="M9" t="s">
        <v>384</v>
      </c>
    </row>
    <row r="10" spans="1:14" ht="19.2" x14ac:dyDescent="0.4">
      <c r="A10" s="14" t="s">
        <v>228</v>
      </c>
      <c r="B10" s="14"/>
      <c r="C10" s="15"/>
      <c r="E10" t="s">
        <v>236</v>
      </c>
      <c r="I10" t="s">
        <v>236</v>
      </c>
      <c r="M10" t="s">
        <v>385</v>
      </c>
    </row>
    <row r="11" spans="1:14" ht="19.2" x14ac:dyDescent="0.4">
      <c r="A11" s="16" t="s">
        <v>229</v>
      </c>
      <c r="B11" s="16"/>
      <c r="C11" s="17"/>
      <c r="E11" t="s">
        <v>237</v>
      </c>
      <c r="I11" t="s">
        <v>247</v>
      </c>
      <c r="M11" t="s">
        <v>386</v>
      </c>
    </row>
    <row r="12" spans="1:14" ht="19.2" x14ac:dyDescent="0.4">
      <c r="A12" s="16" t="s">
        <v>230</v>
      </c>
      <c r="B12" s="16"/>
      <c r="C12" s="17"/>
      <c r="E12" s="1" t="s">
        <v>226</v>
      </c>
      <c r="I12" t="s">
        <v>248</v>
      </c>
      <c r="M12" s="1" t="s">
        <v>380</v>
      </c>
    </row>
    <row r="13" spans="1:14" ht="19.2" x14ac:dyDescent="0.4">
      <c r="A13" s="16" t="s">
        <v>231</v>
      </c>
      <c r="B13" s="16"/>
      <c r="C13" s="17"/>
      <c r="E13" t="s">
        <v>238</v>
      </c>
      <c r="I13" s="1" t="s">
        <v>230</v>
      </c>
      <c r="M13" t="s">
        <v>387</v>
      </c>
    </row>
    <row r="14" spans="1:14" ht="19.2" x14ac:dyDescent="0.4">
      <c r="A14" s="16" t="s">
        <v>232</v>
      </c>
      <c r="B14" s="16"/>
      <c r="C14" s="17"/>
      <c r="E14" t="s">
        <v>239</v>
      </c>
      <c r="I14" t="s">
        <v>249</v>
      </c>
      <c r="M14" t="s">
        <v>388</v>
      </c>
    </row>
    <row r="15" spans="1:14" ht="19.2" x14ac:dyDescent="0.4">
      <c r="A15" s="19" t="s">
        <v>379</v>
      </c>
      <c r="B15" s="20"/>
      <c r="C15" s="20"/>
      <c r="E15" t="s">
        <v>240</v>
      </c>
      <c r="I15" t="s">
        <v>250</v>
      </c>
      <c r="M15" t="s">
        <v>389</v>
      </c>
    </row>
    <row r="16" spans="1:14" ht="19.2" x14ac:dyDescent="0.4">
      <c r="A16" s="19" t="s">
        <v>380</v>
      </c>
      <c r="B16" s="20"/>
      <c r="C16" s="20"/>
      <c r="E16" t="s">
        <v>241</v>
      </c>
      <c r="I16" t="s">
        <v>251</v>
      </c>
      <c r="M16" t="s">
        <v>390</v>
      </c>
    </row>
    <row r="17" spans="1:13" ht="19.2" x14ac:dyDescent="0.4">
      <c r="A17" s="19" t="s">
        <v>381</v>
      </c>
      <c r="B17" s="20"/>
      <c r="C17" s="20"/>
      <c r="E17" t="s">
        <v>244</v>
      </c>
      <c r="I17" t="s">
        <v>510</v>
      </c>
      <c r="M17" t="s">
        <v>391</v>
      </c>
    </row>
    <row r="18" spans="1:13" ht="19.2" x14ac:dyDescent="0.4">
      <c r="A18" s="19" t="s">
        <v>382</v>
      </c>
      <c r="B18" s="20"/>
      <c r="C18" s="20"/>
      <c r="E18" t="s">
        <v>243</v>
      </c>
      <c r="I18" t="s">
        <v>252</v>
      </c>
      <c r="M18" t="s">
        <v>392</v>
      </c>
    </row>
    <row r="19" spans="1:13" x14ac:dyDescent="0.4">
      <c r="E19" t="s">
        <v>425</v>
      </c>
      <c r="I19" t="s">
        <v>253</v>
      </c>
      <c r="M19" t="s">
        <v>393</v>
      </c>
    </row>
    <row r="20" spans="1:13" x14ac:dyDescent="0.4">
      <c r="E20" t="s">
        <v>426</v>
      </c>
      <c r="I20" t="s">
        <v>254</v>
      </c>
      <c r="M20" t="s">
        <v>394</v>
      </c>
    </row>
    <row r="21" spans="1:13" x14ac:dyDescent="0.4">
      <c r="E21" s="1" t="s">
        <v>227</v>
      </c>
      <c r="I21" s="1" t="s">
        <v>231</v>
      </c>
      <c r="M21" s="1" t="s">
        <v>381</v>
      </c>
    </row>
    <row r="22" spans="1:13" x14ac:dyDescent="0.4">
      <c r="E22" t="s">
        <v>245</v>
      </c>
      <c r="I22" t="s">
        <v>255</v>
      </c>
      <c r="M22" t="s">
        <v>395</v>
      </c>
    </row>
    <row r="23" spans="1:13" x14ac:dyDescent="0.4">
      <c r="E23" t="s">
        <v>241</v>
      </c>
      <c r="I23" t="s">
        <v>256</v>
      </c>
      <c r="M23" t="s">
        <v>396</v>
      </c>
    </row>
    <row r="24" spans="1:13" x14ac:dyDescent="0.4">
      <c r="E24" t="s">
        <v>242</v>
      </c>
      <c r="I24" t="s">
        <v>257</v>
      </c>
      <c r="M24" t="s">
        <v>397</v>
      </c>
    </row>
    <row r="25" spans="1:13" x14ac:dyDescent="0.4">
      <c r="E25" t="s">
        <v>243</v>
      </c>
      <c r="I25" t="s">
        <v>511</v>
      </c>
      <c r="M25" t="s">
        <v>392</v>
      </c>
    </row>
    <row r="26" spans="1:13" x14ac:dyDescent="0.4">
      <c r="E26" t="s">
        <v>246</v>
      </c>
      <c r="I26" t="s">
        <v>258</v>
      </c>
      <c r="M26" t="s">
        <v>398</v>
      </c>
    </row>
    <row r="27" spans="1:13" x14ac:dyDescent="0.4">
      <c r="E27" s="1" t="s">
        <v>228</v>
      </c>
      <c r="I27" t="s">
        <v>259</v>
      </c>
      <c r="M27" s="1" t="s">
        <v>382</v>
      </c>
    </row>
    <row r="28" spans="1:13" x14ac:dyDescent="0.4">
      <c r="I28" s="1" t="s">
        <v>232</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H2" sqref="H2:I66"/>
    </sheetView>
  </sheetViews>
  <sheetFormatPr defaultRowHeight="17.399999999999999" x14ac:dyDescent="0.4"/>
  <sheetData>
    <row r="2" spans="2:9" x14ac:dyDescent="0.4">
      <c r="B2" s="22" t="s">
        <v>452</v>
      </c>
      <c r="C2" s="22"/>
      <c r="E2" t="s">
        <v>457</v>
      </c>
      <c r="H2" s="22" t="s">
        <v>462</v>
      </c>
      <c r="I2" s="22"/>
    </row>
    <row r="3" spans="2:9" x14ac:dyDescent="0.4">
      <c r="B3" s="22"/>
      <c r="C3" s="22"/>
      <c r="H3" s="22"/>
      <c r="I3" s="22"/>
    </row>
    <row r="4" spans="2:9" x14ac:dyDescent="0.4">
      <c r="B4" s="23" t="s">
        <v>453</v>
      </c>
      <c r="C4" s="23" t="s">
        <v>455</v>
      </c>
      <c r="E4" s="3" t="s">
        <v>458</v>
      </c>
      <c r="F4" s="3" t="s">
        <v>459</v>
      </c>
      <c r="H4" s="23" t="s">
        <v>463</v>
      </c>
      <c r="I4" s="23" t="s">
        <v>455</v>
      </c>
    </row>
    <row r="5" spans="2:9" x14ac:dyDescent="0.4">
      <c r="B5" s="23" t="s">
        <v>454</v>
      </c>
      <c r="C5" s="23" t="s">
        <v>454</v>
      </c>
      <c r="E5" s="3" t="s">
        <v>454</v>
      </c>
      <c r="F5" s="3" t="s">
        <v>460</v>
      </c>
      <c r="H5" s="23" t="s">
        <v>454</v>
      </c>
      <c r="I5" s="23" t="s">
        <v>454</v>
      </c>
    </row>
    <row r="6" spans="2:9" x14ac:dyDescent="0.4">
      <c r="B6" s="23">
        <v>0</v>
      </c>
      <c r="C6" s="23">
        <v>720</v>
      </c>
      <c r="E6" s="3">
        <v>0</v>
      </c>
      <c r="F6" s="3">
        <v>5</v>
      </c>
      <c r="H6" s="23">
        <v>0</v>
      </c>
      <c r="I6" s="23">
        <v>720</v>
      </c>
    </row>
    <row r="7" spans="2:9" x14ac:dyDescent="0.4">
      <c r="B7" s="23">
        <v>1</v>
      </c>
      <c r="C7" s="23">
        <v>720</v>
      </c>
      <c r="E7" s="3">
        <v>1</v>
      </c>
      <c r="F7" s="3">
        <v>5</v>
      </c>
      <c r="H7" s="23">
        <v>1</v>
      </c>
      <c r="I7" s="23">
        <v>720</v>
      </c>
    </row>
    <row r="8" spans="2:9" x14ac:dyDescent="0.4">
      <c r="B8" s="23">
        <v>2</v>
      </c>
      <c r="C8" s="23">
        <v>720</v>
      </c>
      <c r="E8" s="3">
        <v>2</v>
      </c>
      <c r="F8" s="3">
        <v>5</v>
      </c>
      <c r="H8" s="23">
        <v>2</v>
      </c>
      <c r="I8" s="23">
        <v>720</v>
      </c>
    </row>
    <row r="9" spans="2:9" x14ac:dyDescent="0.4">
      <c r="B9" s="23">
        <v>3</v>
      </c>
      <c r="C9" s="23">
        <v>720</v>
      </c>
      <c r="E9" s="3">
        <v>3</v>
      </c>
      <c r="F9" s="3">
        <v>5</v>
      </c>
      <c r="H9" s="23">
        <v>3</v>
      </c>
      <c r="I9" s="23">
        <v>720</v>
      </c>
    </row>
    <row r="10" spans="2:9" x14ac:dyDescent="0.4">
      <c r="B10" s="23">
        <v>4</v>
      </c>
      <c r="C10" s="23">
        <v>720</v>
      </c>
      <c r="E10" s="3">
        <v>4</v>
      </c>
      <c r="F10" s="3">
        <v>5</v>
      </c>
      <c r="H10" s="23">
        <v>4</v>
      </c>
      <c r="I10" s="23">
        <v>720</v>
      </c>
    </row>
    <row r="11" spans="2:9" x14ac:dyDescent="0.4">
      <c r="B11" s="23">
        <v>5</v>
      </c>
      <c r="C11" s="23">
        <v>720</v>
      </c>
      <c r="E11" s="3">
        <v>5</v>
      </c>
      <c r="F11" s="3">
        <v>6</v>
      </c>
      <c r="H11" s="23">
        <v>5</v>
      </c>
      <c r="I11" s="23">
        <v>720</v>
      </c>
    </row>
    <row r="12" spans="2:9" x14ac:dyDescent="0.4">
      <c r="B12" s="23">
        <v>6</v>
      </c>
      <c r="C12" s="23">
        <v>720</v>
      </c>
      <c r="E12" s="3">
        <v>6</v>
      </c>
      <c r="F12" s="3">
        <v>6</v>
      </c>
      <c r="H12" s="23">
        <v>6</v>
      </c>
      <c r="I12" s="23">
        <v>720</v>
      </c>
    </row>
    <row r="13" spans="2:9" x14ac:dyDescent="0.4">
      <c r="B13" s="23">
        <v>7</v>
      </c>
      <c r="C13" s="23">
        <v>720</v>
      </c>
      <c r="E13" s="3">
        <v>7</v>
      </c>
      <c r="F13" s="3">
        <v>6</v>
      </c>
      <c r="H13" s="23">
        <v>7</v>
      </c>
      <c r="I13" s="23">
        <v>720</v>
      </c>
    </row>
    <row r="14" spans="2:9" x14ac:dyDescent="0.4">
      <c r="B14" s="23">
        <v>8</v>
      </c>
      <c r="C14" s="23">
        <v>720</v>
      </c>
      <c r="E14" s="3">
        <v>8</v>
      </c>
      <c r="F14" s="3">
        <v>6</v>
      </c>
      <c r="H14" s="23">
        <v>8</v>
      </c>
      <c r="I14" s="23">
        <v>720</v>
      </c>
    </row>
    <row r="15" spans="2:9" x14ac:dyDescent="0.4">
      <c r="B15" s="23">
        <v>9</v>
      </c>
      <c r="C15" s="23">
        <v>720</v>
      </c>
      <c r="E15" s="3">
        <v>9</v>
      </c>
      <c r="F15" s="3">
        <v>6</v>
      </c>
      <c r="H15" s="23">
        <v>9</v>
      </c>
      <c r="I15" s="23">
        <v>720</v>
      </c>
    </row>
    <row r="16" spans="2:9" x14ac:dyDescent="0.4">
      <c r="B16" s="23">
        <v>10</v>
      </c>
      <c r="C16" s="23">
        <v>720</v>
      </c>
      <c r="E16" s="3">
        <v>10</v>
      </c>
      <c r="F16" s="3">
        <v>7</v>
      </c>
      <c r="H16" s="23">
        <v>10</v>
      </c>
      <c r="I16" s="23">
        <v>720</v>
      </c>
    </row>
    <row r="17" spans="2:9" x14ac:dyDescent="0.4">
      <c r="B17" s="23">
        <v>11</v>
      </c>
      <c r="C17" s="23">
        <f>720-(B17-10)*15</f>
        <v>705</v>
      </c>
      <c r="E17" s="3">
        <v>11</v>
      </c>
      <c r="F17" s="3">
        <v>7</v>
      </c>
      <c r="H17" s="23">
        <v>11</v>
      </c>
      <c r="I17" s="23">
        <f>720-(H17-10)*17</f>
        <v>703</v>
      </c>
    </row>
    <row r="18" spans="2:9" x14ac:dyDescent="0.4">
      <c r="B18" s="23">
        <v>12</v>
      </c>
      <c r="C18" s="23">
        <f>720-(B18-10)*15</f>
        <v>690</v>
      </c>
      <c r="E18" s="3">
        <v>12</v>
      </c>
      <c r="F18" s="3">
        <v>7</v>
      </c>
      <c r="H18" s="23">
        <v>12</v>
      </c>
      <c r="I18" s="23">
        <f>720-(H18-10)*17</f>
        <v>686</v>
      </c>
    </row>
    <row r="19" spans="2:9" x14ac:dyDescent="0.4">
      <c r="B19" s="23">
        <v>13</v>
      </c>
      <c r="C19" s="23">
        <f t="shared" ref="C19:C36" si="0">720-(B19-10)*15</f>
        <v>675</v>
      </c>
      <c r="E19" s="3">
        <v>13</v>
      </c>
      <c r="F19" s="3">
        <v>7</v>
      </c>
      <c r="H19" s="23">
        <v>13</v>
      </c>
      <c r="I19" s="23">
        <f t="shared" ref="I19:I36" si="1">720-(H19-10)*17</f>
        <v>669</v>
      </c>
    </row>
    <row r="20" spans="2:9" x14ac:dyDescent="0.4">
      <c r="B20" s="23">
        <v>14</v>
      </c>
      <c r="C20" s="23">
        <f t="shared" si="0"/>
        <v>660</v>
      </c>
      <c r="E20" s="3">
        <v>14</v>
      </c>
      <c r="F20" s="3">
        <v>7</v>
      </c>
      <c r="H20" s="23">
        <v>14</v>
      </c>
      <c r="I20" s="23">
        <f t="shared" si="1"/>
        <v>652</v>
      </c>
    </row>
    <row r="21" spans="2:9" x14ac:dyDescent="0.4">
      <c r="B21" s="23">
        <v>15</v>
      </c>
      <c r="C21" s="23">
        <f t="shared" si="0"/>
        <v>645</v>
      </c>
      <c r="E21" s="3">
        <v>15</v>
      </c>
      <c r="F21" s="3">
        <v>8</v>
      </c>
      <c r="H21" s="23">
        <v>15</v>
      </c>
      <c r="I21" s="23">
        <f t="shared" si="1"/>
        <v>635</v>
      </c>
    </row>
    <row r="22" spans="2:9" x14ac:dyDescent="0.4">
      <c r="B22" s="23">
        <v>16</v>
      </c>
      <c r="C22" s="23">
        <f t="shared" si="0"/>
        <v>630</v>
      </c>
      <c r="E22" s="3">
        <v>16</v>
      </c>
      <c r="F22" s="3">
        <v>8</v>
      </c>
      <c r="H22" s="23">
        <v>16</v>
      </c>
      <c r="I22" s="23">
        <f t="shared" si="1"/>
        <v>618</v>
      </c>
    </row>
    <row r="23" spans="2:9" x14ac:dyDescent="0.4">
      <c r="B23" s="23">
        <v>17</v>
      </c>
      <c r="C23" s="23">
        <f t="shared" si="0"/>
        <v>615</v>
      </c>
      <c r="E23" s="3">
        <v>17</v>
      </c>
      <c r="F23" s="3">
        <v>8</v>
      </c>
      <c r="H23" s="23">
        <v>17</v>
      </c>
      <c r="I23" s="23">
        <f t="shared" si="1"/>
        <v>601</v>
      </c>
    </row>
    <row r="24" spans="2:9" x14ac:dyDescent="0.4">
      <c r="B24" s="23">
        <v>18</v>
      </c>
      <c r="C24" s="23">
        <f t="shared" si="0"/>
        <v>600</v>
      </c>
      <c r="E24" s="3">
        <v>18</v>
      </c>
      <c r="F24" s="3">
        <v>8</v>
      </c>
      <c r="H24" s="23">
        <v>18</v>
      </c>
      <c r="I24" s="23">
        <f t="shared" si="1"/>
        <v>584</v>
      </c>
    </row>
    <row r="25" spans="2:9" x14ac:dyDescent="0.4">
      <c r="B25" s="23">
        <v>19</v>
      </c>
      <c r="C25" s="23">
        <f t="shared" si="0"/>
        <v>585</v>
      </c>
      <c r="E25" s="3">
        <v>19</v>
      </c>
      <c r="F25" s="3">
        <v>8</v>
      </c>
      <c r="H25" s="23">
        <v>19</v>
      </c>
      <c r="I25" s="23">
        <f t="shared" si="1"/>
        <v>567</v>
      </c>
    </row>
    <row r="26" spans="2:9" x14ac:dyDescent="0.4">
      <c r="B26" s="23">
        <v>20</v>
      </c>
      <c r="C26" s="23">
        <f t="shared" si="0"/>
        <v>570</v>
      </c>
      <c r="E26" s="3">
        <v>20</v>
      </c>
      <c r="F26" s="3">
        <v>9</v>
      </c>
      <c r="H26" s="23">
        <v>20</v>
      </c>
      <c r="I26" s="23">
        <f t="shared" si="1"/>
        <v>550</v>
      </c>
    </row>
    <row r="27" spans="2:9" x14ac:dyDescent="0.4">
      <c r="B27" s="23">
        <v>21</v>
      </c>
      <c r="C27" s="23">
        <f t="shared" si="0"/>
        <v>555</v>
      </c>
      <c r="E27" s="3">
        <v>21</v>
      </c>
      <c r="F27" s="3">
        <v>9</v>
      </c>
      <c r="H27" s="23">
        <v>21</v>
      </c>
      <c r="I27" s="23">
        <f t="shared" si="1"/>
        <v>533</v>
      </c>
    </row>
    <row r="28" spans="2:9" x14ac:dyDescent="0.4">
      <c r="B28" s="23">
        <v>22</v>
      </c>
      <c r="C28" s="23">
        <f t="shared" si="0"/>
        <v>540</v>
      </c>
      <c r="E28" s="3">
        <v>22</v>
      </c>
      <c r="F28" s="3">
        <v>9</v>
      </c>
      <c r="H28" s="23">
        <v>22</v>
      </c>
      <c r="I28" s="23">
        <f t="shared" si="1"/>
        <v>516</v>
      </c>
    </row>
    <row r="29" spans="2:9" x14ac:dyDescent="0.4">
      <c r="B29" s="23">
        <v>23</v>
      </c>
      <c r="C29" s="23">
        <f t="shared" si="0"/>
        <v>525</v>
      </c>
      <c r="E29" s="3">
        <v>23</v>
      </c>
      <c r="F29" s="3">
        <v>9</v>
      </c>
      <c r="H29" s="23">
        <v>23</v>
      </c>
      <c r="I29" s="23">
        <f t="shared" si="1"/>
        <v>499</v>
      </c>
    </row>
    <row r="30" spans="2:9" x14ac:dyDescent="0.4">
      <c r="B30" s="23">
        <v>24</v>
      </c>
      <c r="C30" s="23">
        <f t="shared" si="0"/>
        <v>510</v>
      </c>
      <c r="E30" s="3">
        <v>24</v>
      </c>
      <c r="F30" s="3">
        <v>9</v>
      </c>
      <c r="H30" s="23">
        <v>24</v>
      </c>
      <c r="I30" s="23">
        <f t="shared" si="1"/>
        <v>482</v>
      </c>
    </row>
    <row r="31" spans="2:9" x14ac:dyDescent="0.4">
      <c r="B31" s="23">
        <v>25</v>
      </c>
      <c r="C31" s="23">
        <f t="shared" si="0"/>
        <v>495</v>
      </c>
      <c r="E31" s="3">
        <v>25</v>
      </c>
      <c r="F31" s="3">
        <v>10</v>
      </c>
      <c r="H31" s="23">
        <v>25</v>
      </c>
      <c r="I31" s="23">
        <f t="shared" si="1"/>
        <v>465</v>
      </c>
    </row>
    <row r="32" spans="2:9" x14ac:dyDescent="0.4">
      <c r="B32" s="23">
        <v>26</v>
      </c>
      <c r="C32" s="23">
        <f t="shared" si="0"/>
        <v>480</v>
      </c>
      <c r="H32" s="23">
        <v>26</v>
      </c>
      <c r="I32" s="23">
        <f t="shared" si="1"/>
        <v>448</v>
      </c>
    </row>
    <row r="33" spans="2:9" x14ac:dyDescent="0.4">
      <c r="B33" s="23">
        <v>27</v>
      </c>
      <c r="C33" s="23">
        <f t="shared" si="0"/>
        <v>465</v>
      </c>
      <c r="H33" s="23">
        <v>27</v>
      </c>
      <c r="I33" s="23">
        <f t="shared" si="1"/>
        <v>431</v>
      </c>
    </row>
    <row r="34" spans="2:9" x14ac:dyDescent="0.4">
      <c r="B34" s="23">
        <v>28</v>
      </c>
      <c r="C34" s="23">
        <f t="shared" si="0"/>
        <v>450</v>
      </c>
      <c r="H34" s="23">
        <v>28</v>
      </c>
      <c r="I34" s="23">
        <f t="shared" si="1"/>
        <v>414</v>
      </c>
    </row>
    <row r="35" spans="2:9" x14ac:dyDescent="0.4">
      <c r="B35" s="23">
        <v>29</v>
      </c>
      <c r="C35" s="23">
        <f t="shared" si="0"/>
        <v>435</v>
      </c>
      <c r="H35" s="23">
        <v>29</v>
      </c>
      <c r="I35" s="23">
        <f t="shared" si="1"/>
        <v>397</v>
      </c>
    </row>
    <row r="36" spans="2:9" x14ac:dyDescent="0.4">
      <c r="B36" s="23">
        <v>30</v>
      </c>
      <c r="C36" s="23">
        <f t="shared" si="0"/>
        <v>420</v>
      </c>
      <c r="H36" s="23">
        <v>30</v>
      </c>
      <c r="I36" s="23">
        <f t="shared" si="1"/>
        <v>380</v>
      </c>
    </row>
    <row r="37" spans="2:9" x14ac:dyDescent="0.4">
      <c r="B37" s="23">
        <v>31</v>
      </c>
      <c r="C37" s="23">
        <f>420-(B37-30)*5</f>
        <v>415</v>
      </c>
      <c r="H37" s="23">
        <v>31</v>
      </c>
      <c r="I37" s="23">
        <f>380-(H37-30)*6</f>
        <v>374</v>
      </c>
    </row>
    <row r="38" spans="2:9" x14ac:dyDescent="0.4">
      <c r="B38" s="23">
        <v>32</v>
      </c>
      <c r="C38" s="23">
        <f>420-(B38-30)*5</f>
        <v>410</v>
      </c>
      <c r="H38" s="23">
        <v>32</v>
      </c>
      <c r="I38" s="23">
        <f>380-(H38-30)*6</f>
        <v>368</v>
      </c>
    </row>
    <row r="39" spans="2:9" x14ac:dyDescent="0.4">
      <c r="B39" s="23">
        <v>33</v>
      </c>
      <c r="C39" s="23">
        <f t="shared" ref="C39:C66" si="2">420-(B39-30)*5</f>
        <v>405</v>
      </c>
      <c r="H39" s="23">
        <v>33</v>
      </c>
      <c r="I39" s="23">
        <f t="shared" ref="I39:I66" si="3">380-(H39-30)*6</f>
        <v>362</v>
      </c>
    </row>
    <row r="40" spans="2:9" x14ac:dyDescent="0.4">
      <c r="B40" s="23">
        <v>34</v>
      </c>
      <c r="C40" s="23">
        <f t="shared" si="2"/>
        <v>400</v>
      </c>
      <c r="H40" s="23">
        <v>34</v>
      </c>
      <c r="I40" s="23">
        <f t="shared" si="3"/>
        <v>356</v>
      </c>
    </row>
    <row r="41" spans="2:9" x14ac:dyDescent="0.4">
      <c r="B41" s="23">
        <v>35</v>
      </c>
      <c r="C41" s="23">
        <f t="shared" si="2"/>
        <v>395</v>
      </c>
      <c r="H41" s="23">
        <v>35</v>
      </c>
      <c r="I41" s="23">
        <f t="shared" si="3"/>
        <v>350</v>
      </c>
    </row>
    <row r="42" spans="2:9" x14ac:dyDescent="0.4">
      <c r="B42" s="23">
        <v>36</v>
      </c>
      <c r="C42" s="23">
        <f t="shared" si="2"/>
        <v>390</v>
      </c>
      <c r="H42" s="23">
        <v>36</v>
      </c>
      <c r="I42" s="23">
        <f t="shared" si="3"/>
        <v>344</v>
      </c>
    </row>
    <row r="43" spans="2:9" x14ac:dyDescent="0.4">
      <c r="B43" s="23">
        <v>37</v>
      </c>
      <c r="C43" s="23">
        <f t="shared" si="2"/>
        <v>385</v>
      </c>
      <c r="H43" s="23">
        <v>37</v>
      </c>
      <c r="I43" s="23">
        <f t="shared" si="3"/>
        <v>338</v>
      </c>
    </row>
    <row r="44" spans="2:9" x14ac:dyDescent="0.4">
      <c r="B44" s="23">
        <v>38</v>
      </c>
      <c r="C44" s="23">
        <f t="shared" si="2"/>
        <v>380</v>
      </c>
      <c r="H44" s="23">
        <v>38</v>
      </c>
      <c r="I44" s="23">
        <f t="shared" si="3"/>
        <v>332</v>
      </c>
    </row>
    <row r="45" spans="2:9" x14ac:dyDescent="0.4">
      <c r="B45" s="23">
        <v>39</v>
      </c>
      <c r="C45" s="23">
        <f t="shared" si="2"/>
        <v>375</v>
      </c>
      <c r="H45" s="23">
        <v>39</v>
      </c>
      <c r="I45" s="23">
        <f t="shared" si="3"/>
        <v>326</v>
      </c>
    </row>
    <row r="46" spans="2:9" x14ac:dyDescent="0.4">
      <c r="B46" s="23">
        <v>40</v>
      </c>
      <c r="C46" s="23">
        <f t="shared" si="2"/>
        <v>370</v>
      </c>
      <c r="H46" s="23">
        <v>40</v>
      </c>
      <c r="I46" s="23">
        <f t="shared" si="3"/>
        <v>320</v>
      </c>
    </row>
    <row r="47" spans="2:9" x14ac:dyDescent="0.4">
      <c r="B47" s="23">
        <v>41</v>
      </c>
      <c r="C47" s="23">
        <f t="shared" si="2"/>
        <v>365</v>
      </c>
      <c r="H47" s="23">
        <v>41</v>
      </c>
      <c r="I47" s="23">
        <f t="shared" si="3"/>
        <v>314</v>
      </c>
    </row>
    <row r="48" spans="2:9" x14ac:dyDescent="0.4">
      <c r="B48" s="23">
        <v>42</v>
      </c>
      <c r="C48" s="23">
        <f t="shared" si="2"/>
        <v>360</v>
      </c>
      <c r="H48" s="23">
        <v>42</v>
      </c>
      <c r="I48" s="23">
        <f t="shared" si="3"/>
        <v>308</v>
      </c>
    </row>
    <row r="49" spans="2:9" x14ac:dyDescent="0.4">
      <c r="B49" s="23">
        <v>43</v>
      </c>
      <c r="C49" s="23">
        <f t="shared" si="2"/>
        <v>355</v>
      </c>
      <c r="H49" s="23">
        <v>43</v>
      </c>
      <c r="I49" s="23">
        <f t="shared" si="3"/>
        <v>302</v>
      </c>
    </row>
    <row r="50" spans="2:9" x14ac:dyDescent="0.4">
      <c r="B50" s="23">
        <v>44</v>
      </c>
      <c r="C50" s="23">
        <f t="shared" si="2"/>
        <v>350</v>
      </c>
      <c r="H50" s="23">
        <v>44</v>
      </c>
      <c r="I50" s="23">
        <f t="shared" si="3"/>
        <v>296</v>
      </c>
    </row>
    <row r="51" spans="2:9" x14ac:dyDescent="0.4">
      <c r="B51" s="23">
        <v>45</v>
      </c>
      <c r="C51" s="23">
        <f t="shared" si="2"/>
        <v>345</v>
      </c>
      <c r="H51" s="23">
        <v>45</v>
      </c>
      <c r="I51" s="23">
        <f t="shared" si="3"/>
        <v>290</v>
      </c>
    </row>
    <row r="52" spans="2:9" x14ac:dyDescent="0.4">
      <c r="B52" s="23">
        <v>46</v>
      </c>
      <c r="C52" s="23">
        <f t="shared" si="2"/>
        <v>340</v>
      </c>
      <c r="H52" s="23">
        <v>46</v>
      </c>
      <c r="I52" s="23">
        <f t="shared" si="3"/>
        <v>284</v>
      </c>
    </row>
    <row r="53" spans="2:9" x14ac:dyDescent="0.4">
      <c r="B53" s="23">
        <v>47</v>
      </c>
      <c r="C53" s="23">
        <f t="shared" si="2"/>
        <v>335</v>
      </c>
      <c r="H53" s="23">
        <v>47</v>
      </c>
      <c r="I53" s="23">
        <f t="shared" si="3"/>
        <v>278</v>
      </c>
    </row>
    <row r="54" spans="2:9" x14ac:dyDescent="0.4">
      <c r="B54" s="23">
        <v>48</v>
      </c>
      <c r="C54" s="23">
        <f t="shared" si="2"/>
        <v>330</v>
      </c>
      <c r="H54" s="23">
        <v>48</v>
      </c>
      <c r="I54" s="23">
        <f t="shared" si="3"/>
        <v>272</v>
      </c>
    </row>
    <row r="55" spans="2:9" x14ac:dyDescent="0.4">
      <c r="B55" s="23">
        <v>49</v>
      </c>
      <c r="C55" s="23">
        <f t="shared" si="2"/>
        <v>325</v>
      </c>
      <c r="H55" s="23">
        <v>49</v>
      </c>
      <c r="I55" s="23">
        <f t="shared" si="3"/>
        <v>266</v>
      </c>
    </row>
    <row r="56" spans="2:9" x14ac:dyDescent="0.4">
      <c r="B56" s="23">
        <v>50</v>
      </c>
      <c r="C56" s="23">
        <f t="shared" si="2"/>
        <v>320</v>
      </c>
      <c r="H56" s="23">
        <v>50</v>
      </c>
      <c r="I56" s="23">
        <f t="shared" si="3"/>
        <v>260</v>
      </c>
    </row>
    <row r="57" spans="2:9" x14ac:dyDescent="0.4">
      <c r="B57" s="23">
        <v>51</v>
      </c>
      <c r="C57" s="23">
        <f t="shared" si="2"/>
        <v>315</v>
      </c>
      <c r="H57" s="23">
        <v>51</v>
      </c>
      <c r="I57" s="23">
        <f t="shared" si="3"/>
        <v>254</v>
      </c>
    </row>
    <row r="58" spans="2:9" x14ac:dyDescent="0.4">
      <c r="B58" s="23">
        <v>52</v>
      </c>
      <c r="C58" s="23">
        <f t="shared" si="2"/>
        <v>310</v>
      </c>
      <c r="H58" s="23">
        <v>52</v>
      </c>
      <c r="I58" s="23">
        <f t="shared" si="3"/>
        <v>248</v>
      </c>
    </row>
    <row r="59" spans="2:9" x14ac:dyDescent="0.4">
      <c r="B59" s="23">
        <v>53</v>
      </c>
      <c r="C59" s="23">
        <f t="shared" si="2"/>
        <v>305</v>
      </c>
      <c r="H59" s="23">
        <v>53</v>
      </c>
      <c r="I59" s="23">
        <f t="shared" si="3"/>
        <v>242</v>
      </c>
    </row>
    <row r="60" spans="2:9" x14ac:dyDescent="0.4">
      <c r="B60" s="23">
        <v>54</v>
      </c>
      <c r="C60" s="23">
        <f t="shared" si="2"/>
        <v>300</v>
      </c>
      <c r="H60" s="23">
        <v>54</v>
      </c>
      <c r="I60" s="23">
        <f t="shared" si="3"/>
        <v>236</v>
      </c>
    </row>
    <row r="61" spans="2:9" x14ac:dyDescent="0.4">
      <c r="B61" s="23">
        <v>55</v>
      </c>
      <c r="C61" s="23">
        <f t="shared" si="2"/>
        <v>295</v>
      </c>
      <c r="H61" s="23">
        <v>55</v>
      </c>
      <c r="I61" s="23">
        <f t="shared" si="3"/>
        <v>230</v>
      </c>
    </row>
    <row r="62" spans="2:9" x14ac:dyDescent="0.4">
      <c r="B62" s="23">
        <v>56</v>
      </c>
      <c r="C62" s="23">
        <f t="shared" si="2"/>
        <v>290</v>
      </c>
      <c r="H62" s="23">
        <v>56</v>
      </c>
      <c r="I62" s="23">
        <f t="shared" si="3"/>
        <v>224</v>
      </c>
    </row>
    <row r="63" spans="2:9" x14ac:dyDescent="0.4">
      <c r="B63" s="23">
        <v>57</v>
      </c>
      <c r="C63" s="23">
        <f t="shared" si="2"/>
        <v>285</v>
      </c>
      <c r="H63" s="23">
        <v>57</v>
      </c>
      <c r="I63" s="23">
        <f t="shared" si="3"/>
        <v>218</v>
      </c>
    </row>
    <row r="64" spans="2:9" x14ac:dyDescent="0.4">
      <c r="B64" s="23">
        <v>58</v>
      </c>
      <c r="C64" s="23">
        <f t="shared" si="2"/>
        <v>280</v>
      </c>
      <c r="H64" s="23">
        <v>58</v>
      </c>
      <c r="I64" s="23">
        <f t="shared" si="3"/>
        <v>212</v>
      </c>
    </row>
    <row r="65" spans="2:9" x14ac:dyDescent="0.4">
      <c r="B65" s="23">
        <v>59</v>
      </c>
      <c r="C65" s="23">
        <f t="shared" si="2"/>
        <v>275</v>
      </c>
      <c r="H65" s="23">
        <v>59</v>
      </c>
      <c r="I65" s="23">
        <f t="shared" si="3"/>
        <v>206</v>
      </c>
    </row>
    <row r="66" spans="2:9" x14ac:dyDescent="0.4">
      <c r="B66" s="23">
        <v>60</v>
      </c>
      <c r="C66" s="23">
        <f t="shared" si="2"/>
        <v>270</v>
      </c>
      <c r="H66" s="23">
        <v>60</v>
      </c>
      <c r="I66" s="23">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F23"/>
  <sheetViews>
    <sheetView workbookViewId="0">
      <selection activeCell="K12" sqref="K12"/>
    </sheetView>
  </sheetViews>
  <sheetFormatPr defaultColWidth="8.796875" defaultRowHeight="17.399999999999999" x14ac:dyDescent="0.4"/>
  <sheetData>
    <row r="1" spans="1:6" x14ac:dyDescent="0.4">
      <c r="A1" t="s">
        <v>44</v>
      </c>
      <c r="F1" t="s">
        <v>45</v>
      </c>
    </row>
    <row r="23" spans="1:1" x14ac:dyDescent="0.4">
      <c r="A23" t="s">
        <v>82</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workbookViewId="0">
      <selection activeCell="A19" sqref="A19"/>
    </sheetView>
  </sheetViews>
  <sheetFormatPr defaultRowHeight="17.399999999999999" x14ac:dyDescent="0.4"/>
  <sheetData>
    <row r="1" spans="1:1" ht="24" x14ac:dyDescent="0.4">
      <c r="A1" s="2" t="s">
        <v>262</v>
      </c>
    </row>
    <row r="3" spans="1:1" x14ac:dyDescent="0.4">
      <c r="A3" s="1" t="s">
        <v>263</v>
      </c>
    </row>
    <row r="4" spans="1:1" x14ac:dyDescent="0.4">
      <c r="A4" t="s">
        <v>266</v>
      </c>
    </row>
    <row r="5" spans="1:1" x14ac:dyDescent="0.4">
      <c r="A5" t="s">
        <v>265</v>
      </c>
    </row>
    <row r="6" spans="1:1" x14ac:dyDescent="0.4">
      <c r="A6" t="s">
        <v>264</v>
      </c>
    </row>
    <row r="7" spans="1:1" x14ac:dyDescent="0.4">
      <c r="A7" t="s">
        <v>431</v>
      </c>
    </row>
    <row r="8" spans="1:1" x14ac:dyDescent="0.4">
      <c r="A8" t="s">
        <v>10</v>
      </c>
    </row>
    <row r="9" spans="1:1" x14ac:dyDescent="0.4">
      <c r="A9" t="s">
        <v>267</v>
      </c>
    </row>
    <row r="10" spans="1:1" x14ac:dyDescent="0.4">
      <c r="A10" s="1" t="s">
        <v>268</v>
      </c>
    </row>
    <row r="11" spans="1:1" x14ac:dyDescent="0.4">
      <c r="A11" t="s">
        <v>269</v>
      </c>
    </row>
    <row r="12" spans="1:1" x14ac:dyDescent="0.4">
      <c r="A12" t="s">
        <v>270</v>
      </c>
    </row>
    <row r="14" spans="1:1" x14ac:dyDescent="0.4">
      <c r="A14" s="1" t="s">
        <v>271</v>
      </c>
    </row>
    <row r="15" spans="1:1" x14ac:dyDescent="0.4">
      <c r="A15" t="s">
        <v>11</v>
      </c>
    </row>
    <row r="16" spans="1:1" x14ac:dyDescent="0.4">
      <c r="A16" t="s">
        <v>272</v>
      </c>
    </row>
    <row r="17" spans="1:1" x14ac:dyDescent="0.4">
      <c r="A17" t="s">
        <v>273</v>
      </c>
    </row>
    <row r="18" spans="1:1" x14ac:dyDescent="0.4">
      <c r="A18" t="s">
        <v>274</v>
      </c>
    </row>
    <row r="19" spans="1:1" x14ac:dyDescent="0.4">
      <c r="A19" t="s">
        <v>432</v>
      </c>
    </row>
    <row r="21" spans="1:1" x14ac:dyDescent="0.4">
      <c r="A21" s="1" t="s">
        <v>14</v>
      </c>
    </row>
    <row r="22" spans="1:1" x14ac:dyDescent="0.4">
      <c r="A22" t="s">
        <v>275</v>
      </c>
    </row>
    <row r="23" spans="1:1" x14ac:dyDescent="0.4">
      <c r="A23" t="s">
        <v>276</v>
      </c>
    </row>
    <row r="24" spans="1:1" x14ac:dyDescent="0.4">
      <c r="A24" t="s">
        <v>277</v>
      </c>
    </row>
    <row r="25" spans="1:1" x14ac:dyDescent="0.4">
      <c r="A25" t="s">
        <v>278</v>
      </c>
    </row>
    <row r="26" spans="1:1" x14ac:dyDescent="0.4">
      <c r="A26" t="s">
        <v>279</v>
      </c>
    </row>
    <row r="27" spans="1:1" x14ac:dyDescent="0.4">
      <c r="A27" t="s">
        <v>280</v>
      </c>
    </row>
    <row r="29" spans="1:1" x14ac:dyDescent="0.4">
      <c r="A29" s="1" t="s">
        <v>281</v>
      </c>
    </row>
    <row r="30" spans="1:1" x14ac:dyDescent="0.4">
      <c r="A30" t="s">
        <v>363</v>
      </c>
    </row>
    <row r="31" spans="1:1" x14ac:dyDescent="0.4">
      <c r="A31" t="s">
        <v>304</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G84"/>
  <sheetViews>
    <sheetView showGridLines="0" topLeftCell="A2" zoomScale="80" workbookViewId="0">
      <selection activeCell="M42" sqref="M42"/>
    </sheetView>
  </sheetViews>
  <sheetFormatPr defaultRowHeight="17.399999999999999" x14ac:dyDescent="0.4"/>
  <sheetData>
    <row r="2" spans="2:7" x14ac:dyDescent="0.4">
      <c r="B2" s="28" t="s">
        <v>23</v>
      </c>
      <c r="C2" s="28"/>
      <c r="E2" s="28" t="s">
        <v>282</v>
      </c>
      <c r="F2" s="28"/>
      <c r="G2" s="28"/>
    </row>
    <row r="3" spans="2:7" x14ac:dyDescent="0.4">
      <c r="B3" s="4" t="s">
        <v>21</v>
      </c>
      <c r="C3" s="3">
        <v>1280</v>
      </c>
      <c r="E3" s="4" t="s">
        <v>21</v>
      </c>
      <c r="F3" s="28">
        <v>405</v>
      </c>
      <c r="G3" s="28"/>
    </row>
    <row r="4" spans="2:7" x14ac:dyDescent="0.4">
      <c r="B4" s="4" t="s">
        <v>22</v>
      </c>
      <c r="C4" s="3">
        <v>720</v>
      </c>
      <c r="E4" s="4" t="s">
        <v>22</v>
      </c>
      <c r="F4" s="28">
        <v>720</v>
      </c>
      <c r="G4" s="28"/>
    </row>
    <row r="6" spans="2:7" x14ac:dyDescent="0.4">
      <c r="B6" s="1" t="s">
        <v>283</v>
      </c>
    </row>
    <row r="7" spans="2:7" x14ac:dyDescent="0.4">
      <c r="B7" s="1" t="s">
        <v>284</v>
      </c>
    </row>
    <row r="8" spans="2:7" x14ac:dyDescent="0.4">
      <c r="B8" t="s">
        <v>285</v>
      </c>
    </row>
    <row r="9" spans="2:7" x14ac:dyDescent="0.4">
      <c r="B9" s="1" t="s">
        <v>286</v>
      </c>
    </row>
    <row r="10" spans="2:7" x14ac:dyDescent="0.4">
      <c r="B10" s="5" t="s">
        <v>287</v>
      </c>
    </row>
    <row r="11" spans="2:7" x14ac:dyDescent="0.4">
      <c r="B11" s="5" t="s">
        <v>332</v>
      </c>
    </row>
    <row r="12" spans="2:7" x14ac:dyDescent="0.4">
      <c r="B12" s="5" t="s">
        <v>483</v>
      </c>
    </row>
    <row r="13" spans="2:7" x14ac:dyDescent="0.4">
      <c r="B13" s="1" t="s">
        <v>289</v>
      </c>
    </row>
    <row r="14" spans="2:7" x14ac:dyDescent="0.4">
      <c r="B14" s="5" t="s">
        <v>290</v>
      </c>
    </row>
    <row r="15" spans="2:7" x14ac:dyDescent="0.4">
      <c r="B15" s="5" t="s">
        <v>291</v>
      </c>
    </row>
    <row r="17" spans="2:2" x14ac:dyDescent="0.4">
      <c r="B17" s="1" t="s">
        <v>292</v>
      </c>
    </row>
    <row r="18" spans="2:2" x14ac:dyDescent="0.4">
      <c r="B18" s="1" t="s">
        <v>293</v>
      </c>
    </row>
    <row r="19" spans="2:2" x14ac:dyDescent="0.4">
      <c r="B19" t="s">
        <v>294</v>
      </c>
    </row>
    <row r="20" spans="2:2" x14ac:dyDescent="0.4">
      <c r="B20" t="s">
        <v>478</v>
      </c>
    </row>
    <row r="21" spans="2:2" x14ac:dyDescent="0.4">
      <c r="B21" s="1" t="s">
        <v>295</v>
      </c>
    </row>
    <row r="22" spans="2:2" x14ac:dyDescent="0.4">
      <c r="B22" t="s">
        <v>296</v>
      </c>
    </row>
    <row r="23" spans="2:2" x14ac:dyDescent="0.4">
      <c r="B23" t="s">
        <v>297</v>
      </c>
    </row>
    <row r="24" spans="2:2" x14ac:dyDescent="0.4">
      <c r="B24" s="1" t="s">
        <v>298</v>
      </c>
    </row>
    <row r="25" spans="2:2" x14ac:dyDescent="0.4">
      <c r="B25" t="s">
        <v>299</v>
      </c>
    </row>
    <row r="26" spans="2:2" x14ac:dyDescent="0.4">
      <c r="B26" t="s">
        <v>303</v>
      </c>
    </row>
    <row r="27" spans="2:2" x14ac:dyDescent="0.4">
      <c r="B27" s="1" t="s">
        <v>353</v>
      </c>
    </row>
    <row r="28" spans="2:2" x14ac:dyDescent="0.4">
      <c r="B28" t="s">
        <v>433</v>
      </c>
    </row>
    <row r="30" spans="2:2" x14ac:dyDescent="0.4">
      <c r="B30" s="1" t="s">
        <v>300</v>
      </c>
    </row>
    <row r="31" spans="2:2" x14ac:dyDescent="0.4">
      <c r="B31" s="1" t="s">
        <v>301</v>
      </c>
    </row>
    <row r="32" spans="2:2" x14ac:dyDescent="0.4">
      <c r="B32" t="s">
        <v>302</v>
      </c>
    </row>
    <row r="33" spans="2:2" x14ac:dyDescent="0.4">
      <c r="B33" t="s">
        <v>479</v>
      </c>
    </row>
    <row r="34" spans="2:2" x14ac:dyDescent="0.4">
      <c r="B34" s="1" t="s">
        <v>305</v>
      </c>
    </row>
    <row r="35" spans="2:2" x14ac:dyDescent="0.4">
      <c r="B35" t="s">
        <v>307</v>
      </c>
    </row>
    <row r="36" spans="2:2" x14ac:dyDescent="0.4">
      <c r="B36" t="s">
        <v>306</v>
      </c>
    </row>
    <row r="38" spans="2:2" x14ac:dyDescent="0.4">
      <c r="B38" s="1" t="s">
        <v>308</v>
      </c>
    </row>
    <row r="39" spans="2:2" x14ac:dyDescent="0.4">
      <c r="B39" t="s">
        <v>309</v>
      </c>
    </row>
    <row r="40" spans="2:2" x14ac:dyDescent="0.4">
      <c r="B40" t="s">
        <v>484</v>
      </c>
    </row>
    <row r="42" spans="2:2" x14ac:dyDescent="0.4">
      <c r="B42" s="1" t="s">
        <v>310</v>
      </c>
    </row>
    <row r="43" spans="2:2" x14ac:dyDescent="0.4">
      <c r="B43" s="1" t="s">
        <v>311</v>
      </c>
    </row>
    <row r="44" spans="2:2" x14ac:dyDescent="0.4">
      <c r="B44" t="s">
        <v>154</v>
      </c>
    </row>
    <row r="45" spans="2:2" x14ac:dyDescent="0.4">
      <c r="B45" t="s">
        <v>480</v>
      </c>
    </row>
    <row r="46" spans="2:2" x14ac:dyDescent="0.4">
      <c r="B46" t="s">
        <v>481</v>
      </c>
    </row>
    <row r="48" spans="2:2" x14ac:dyDescent="0.4">
      <c r="B48" s="1" t="s">
        <v>312</v>
      </c>
    </row>
    <row r="49" spans="2:2" x14ac:dyDescent="0.4">
      <c r="B49" t="s">
        <v>313</v>
      </c>
    </row>
    <row r="50" spans="2:2" x14ac:dyDescent="0.4">
      <c r="B50" t="s">
        <v>314</v>
      </c>
    </row>
    <row r="51" spans="2:2" x14ac:dyDescent="0.4">
      <c r="B51" t="s">
        <v>317</v>
      </c>
    </row>
    <row r="52" spans="2:2" x14ac:dyDescent="0.4">
      <c r="B52" s="1" t="s">
        <v>315</v>
      </c>
    </row>
    <row r="53" spans="2:2" x14ac:dyDescent="0.4">
      <c r="B53" t="s">
        <v>482</v>
      </c>
    </row>
    <row r="54" spans="2:2" x14ac:dyDescent="0.4">
      <c r="B54" t="s">
        <v>316</v>
      </c>
    </row>
    <row r="55" spans="2:2" x14ac:dyDescent="0.4">
      <c r="B55" s="1" t="s">
        <v>427</v>
      </c>
    </row>
    <row r="56" spans="2:2" x14ac:dyDescent="0.4">
      <c r="B56" t="s">
        <v>428</v>
      </c>
    </row>
    <row r="57" spans="2:2" x14ac:dyDescent="0.4">
      <c r="B57" t="s">
        <v>429</v>
      </c>
    </row>
    <row r="58" spans="2:2" x14ac:dyDescent="0.4">
      <c r="B58" t="s">
        <v>440</v>
      </c>
    </row>
    <row r="60" spans="2:2" x14ac:dyDescent="0.4">
      <c r="B60" s="1" t="s">
        <v>430</v>
      </c>
    </row>
    <row r="61" spans="2:2" x14ac:dyDescent="0.4">
      <c r="B61" t="s">
        <v>319</v>
      </c>
    </row>
    <row r="62" spans="2:2" x14ac:dyDescent="0.4">
      <c r="B62" s="1" t="s">
        <v>318</v>
      </c>
    </row>
    <row r="63" spans="2:2" x14ac:dyDescent="0.4">
      <c r="B63" t="s">
        <v>53</v>
      </c>
    </row>
    <row r="64" spans="2:2" x14ac:dyDescent="0.4">
      <c r="B64" s="5" t="s">
        <v>446</v>
      </c>
    </row>
    <row r="65" spans="2:2" x14ac:dyDescent="0.4">
      <c r="B65" s="5" t="s">
        <v>447</v>
      </c>
    </row>
    <row r="66" spans="2:2" x14ac:dyDescent="0.4">
      <c r="B66" s="5" t="s">
        <v>448</v>
      </c>
    </row>
    <row r="68" spans="2:2" x14ac:dyDescent="0.4">
      <c r="B68" s="1" t="s">
        <v>320</v>
      </c>
    </row>
    <row r="69" spans="2:2" x14ac:dyDescent="0.4">
      <c r="B69" t="s">
        <v>321</v>
      </c>
    </row>
    <row r="70" spans="2:2" x14ac:dyDescent="0.4">
      <c r="B70" t="s">
        <v>322</v>
      </c>
    </row>
    <row r="71" spans="2:2" x14ac:dyDescent="0.4">
      <c r="B71" t="s">
        <v>378</v>
      </c>
    </row>
    <row r="73" spans="2:2" x14ac:dyDescent="0.4">
      <c r="B73" s="1" t="s">
        <v>351</v>
      </c>
    </row>
    <row r="74" spans="2:2" x14ac:dyDescent="0.4">
      <c r="B74" s="1" t="s">
        <v>352</v>
      </c>
    </row>
    <row r="75" spans="2:2" x14ac:dyDescent="0.4">
      <c r="B75" s="1" t="s">
        <v>354</v>
      </c>
    </row>
    <row r="76" spans="2:2" x14ac:dyDescent="0.4">
      <c r="B76" t="s">
        <v>355</v>
      </c>
    </row>
    <row r="77" spans="2:2" x14ac:dyDescent="0.4">
      <c r="B77" s="1" t="s">
        <v>357</v>
      </c>
    </row>
    <row r="78" spans="2:2" x14ac:dyDescent="0.4">
      <c r="B78" t="s">
        <v>358</v>
      </c>
    </row>
    <row r="79" spans="2:2" x14ac:dyDescent="0.4">
      <c r="B79" t="s">
        <v>356</v>
      </c>
    </row>
    <row r="80" spans="2:2" x14ac:dyDescent="0.4">
      <c r="B80" t="s">
        <v>439</v>
      </c>
    </row>
    <row r="81" spans="2:2" x14ac:dyDescent="0.4">
      <c r="B81" t="s">
        <v>359</v>
      </c>
    </row>
    <row r="82" spans="2:2" x14ac:dyDescent="0.4">
      <c r="B82" s="1" t="s">
        <v>360</v>
      </c>
    </row>
    <row r="83" spans="2:2" x14ac:dyDescent="0.4">
      <c r="B83" t="s">
        <v>361</v>
      </c>
    </row>
    <row r="84" spans="2:2" x14ac:dyDescent="0.4">
      <c r="B84" t="s">
        <v>362</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13" workbookViewId="0">
      <selection activeCell="G31" sqref="G31"/>
    </sheetView>
  </sheetViews>
  <sheetFormatPr defaultRowHeight="17.399999999999999" x14ac:dyDescent="0.4"/>
  <sheetData>
    <row r="2" spans="2:8" x14ac:dyDescent="0.4">
      <c r="B2" t="s">
        <v>323</v>
      </c>
    </row>
    <row r="4" spans="2:8" x14ac:dyDescent="0.4">
      <c r="B4" t="s">
        <v>324</v>
      </c>
    </row>
    <row r="5" spans="2:8" x14ac:dyDescent="0.4">
      <c r="B5" s="28" t="s">
        <v>325</v>
      </c>
      <c r="C5" s="28"/>
      <c r="D5" s="3" t="s">
        <v>328</v>
      </c>
    </row>
    <row r="6" spans="2:8" x14ac:dyDescent="0.4">
      <c r="B6" s="28" t="s">
        <v>326</v>
      </c>
      <c r="C6" s="28"/>
      <c r="D6" s="3">
        <v>60</v>
      </c>
    </row>
    <row r="7" spans="2:8" x14ac:dyDescent="0.4">
      <c r="B7" s="28" t="s">
        <v>327</v>
      </c>
      <c r="C7" s="28"/>
      <c r="D7" s="3">
        <v>40</v>
      </c>
    </row>
    <row r="9" spans="2:8" x14ac:dyDescent="0.4">
      <c r="B9" s="28" t="s">
        <v>325</v>
      </c>
      <c r="C9" s="28"/>
      <c r="D9" s="3" t="s">
        <v>329</v>
      </c>
      <c r="E9" s="3" t="s">
        <v>333</v>
      </c>
    </row>
    <row r="10" spans="2:8" x14ac:dyDescent="0.4">
      <c r="B10" s="28" t="s">
        <v>326</v>
      </c>
      <c r="C10" s="28"/>
      <c r="D10" s="3" t="s">
        <v>331</v>
      </c>
      <c r="E10" s="3" t="s">
        <v>330</v>
      </c>
    </row>
    <row r="11" spans="2:8" x14ac:dyDescent="0.4">
      <c r="B11" s="28" t="s">
        <v>327</v>
      </c>
      <c r="C11" s="28"/>
      <c r="D11" s="3" t="s">
        <v>331</v>
      </c>
      <c r="E11" s="3" t="s">
        <v>334</v>
      </c>
    </row>
    <row r="13" spans="2:8" x14ac:dyDescent="0.4">
      <c r="B13" t="s">
        <v>335</v>
      </c>
    </row>
    <row r="14" spans="2:8" x14ac:dyDescent="0.4">
      <c r="B14" s="28" t="s">
        <v>336</v>
      </c>
      <c r="C14" s="28"/>
      <c r="D14" s="28" t="s">
        <v>341</v>
      </c>
      <c r="E14" s="28"/>
      <c r="F14" s="28"/>
      <c r="G14" s="28"/>
      <c r="H14" s="28"/>
    </row>
    <row r="15" spans="2:8" x14ac:dyDescent="0.4">
      <c r="B15" s="28" t="s">
        <v>337</v>
      </c>
      <c r="C15" s="28"/>
      <c r="D15" s="28" t="s">
        <v>339</v>
      </c>
      <c r="E15" s="28"/>
      <c r="F15" s="28"/>
      <c r="G15" s="28"/>
      <c r="H15" s="28"/>
    </row>
    <row r="16" spans="2:8" x14ac:dyDescent="0.4">
      <c r="B16" s="28" t="s">
        <v>338</v>
      </c>
      <c r="C16" s="28"/>
      <c r="D16" s="28" t="s">
        <v>340</v>
      </c>
      <c r="E16" s="28"/>
      <c r="F16" s="28"/>
      <c r="G16" s="28"/>
      <c r="H16" s="28"/>
    </row>
    <row r="18" spans="2:8" x14ac:dyDescent="0.4">
      <c r="B18" t="s">
        <v>342</v>
      </c>
    </row>
    <row r="20" spans="2:8" x14ac:dyDescent="0.4">
      <c r="B20" t="s">
        <v>345</v>
      </c>
    </row>
    <row r="21" spans="2:8" x14ac:dyDescent="0.4">
      <c r="B21" s="28" t="s">
        <v>336</v>
      </c>
      <c r="C21" s="28"/>
      <c r="D21" s="28" t="s">
        <v>341</v>
      </c>
      <c r="E21" s="28"/>
      <c r="F21" s="28"/>
      <c r="G21" s="28"/>
      <c r="H21" s="28"/>
    </row>
    <row r="22" spans="2:8" x14ac:dyDescent="0.4">
      <c r="B22" s="28" t="s">
        <v>337</v>
      </c>
      <c r="C22" s="28"/>
      <c r="D22" s="28" t="s">
        <v>343</v>
      </c>
      <c r="E22" s="28"/>
      <c r="F22" s="28"/>
      <c r="G22" s="28"/>
      <c r="H22" s="28"/>
    </row>
    <row r="23" spans="2:8" x14ac:dyDescent="0.4">
      <c r="B23" s="28" t="s">
        <v>338</v>
      </c>
      <c r="C23" s="28"/>
      <c r="D23" s="28" t="s">
        <v>344</v>
      </c>
      <c r="E23" s="28"/>
      <c r="F23" s="28"/>
      <c r="G23" s="28"/>
      <c r="H23" s="28"/>
    </row>
    <row r="25" spans="2:8" x14ac:dyDescent="0.4">
      <c r="B25" t="s">
        <v>346</v>
      </c>
    </row>
    <row r="27" spans="2:8" x14ac:dyDescent="0.4">
      <c r="B27" t="s">
        <v>347</v>
      </c>
    </row>
    <row r="28" spans="2:8" x14ac:dyDescent="0.4">
      <c r="B28" s="3" t="s">
        <v>348</v>
      </c>
      <c r="C28" s="3" t="s">
        <v>328</v>
      </c>
    </row>
    <row r="29" spans="2:8" x14ac:dyDescent="0.4">
      <c r="B29" s="3" t="b">
        <v>1</v>
      </c>
      <c r="C29" s="3">
        <v>20</v>
      </c>
    </row>
    <row r="30" spans="2:8" x14ac:dyDescent="0.4">
      <c r="B30" s="3" t="b">
        <v>0</v>
      </c>
      <c r="C30" s="3">
        <v>80</v>
      </c>
    </row>
    <row r="32" spans="2:8" x14ac:dyDescent="0.4">
      <c r="B32" t="s">
        <v>349</v>
      </c>
    </row>
    <row r="34" spans="2:8" x14ac:dyDescent="0.4">
      <c r="B34" t="s">
        <v>350</v>
      </c>
    </row>
    <row r="35" spans="2:8" x14ac:dyDescent="0.4">
      <c r="B35" s="6" t="s">
        <v>58</v>
      </c>
      <c r="C35" s="28" t="s">
        <v>109</v>
      </c>
      <c r="D35" s="28"/>
      <c r="E35" s="28"/>
      <c r="F35" s="28"/>
      <c r="G35" s="28"/>
      <c r="H35" s="28"/>
    </row>
    <row r="36" spans="2:8" x14ac:dyDescent="0.4">
      <c r="B36" s="6" t="s">
        <v>110</v>
      </c>
      <c r="C36" s="28">
        <v>5</v>
      </c>
      <c r="D36" s="28"/>
      <c r="E36" s="28"/>
      <c r="F36" s="28"/>
      <c r="G36" s="28"/>
      <c r="H36" s="28"/>
    </row>
    <row r="37" spans="2:8" x14ac:dyDescent="0.4">
      <c r="B37" s="6" t="s">
        <v>451</v>
      </c>
      <c r="C37" s="28" t="s">
        <v>442</v>
      </c>
      <c r="D37" s="28"/>
      <c r="E37" s="28"/>
      <c r="F37" s="28"/>
      <c r="G37" s="28"/>
      <c r="H37" s="28"/>
    </row>
    <row r="38" spans="2:8" x14ac:dyDescent="0.4">
      <c r="B38" s="6" t="s">
        <v>443</v>
      </c>
      <c r="C38" s="28">
        <v>10</v>
      </c>
      <c r="D38" s="28"/>
      <c r="E38" s="28"/>
      <c r="F38" s="28"/>
      <c r="G38" s="28"/>
      <c r="H38" s="28"/>
    </row>
    <row r="41" spans="2:8" x14ac:dyDescent="0.4">
      <c r="B41" s="1" t="s">
        <v>125</v>
      </c>
    </row>
    <row r="42" spans="2:8" x14ac:dyDescent="0.4">
      <c r="B42" s="5" t="s">
        <v>366</v>
      </c>
    </row>
    <row r="43" spans="2:8" x14ac:dyDescent="0.4">
      <c r="B43" s="28" t="s">
        <v>336</v>
      </c>
      <c r="C43" s="28"/>
      <c r="D43" s="28" t="s">
        <v>341</v>
      </c>
      <c r="E43" s="28"/>
      <c r="F43" s="28"/>
      <c r="G43" s="28"/>
      <c r="H43" s="28"/>
    </row>
    <row r="44" spans="2:8" x14ac:dyDescent="0.4">
      <c r="B44" s="28" t="s">
        <v>89</v>
      </c>
      <c r="C44" s="28"/>
      <c r="D44" s="28" t="s">
        <v>126</v>
      </c>
      <c r="E44" s="28"/>
      <c r="F44" s="28"/>
      <c r="G44" s="28"/>
      <c r="H44" s="28"/>
    </row>
    <row r="45" spans="2:8" x14ac:dyDescent="0.4">
      <c r="B45" s="28" t="s">
        <v>338</v>
      </c>
      <c r="C45" s="28"/>
      <c r="D45" s="28" t="s">
        <v>364</v>
      </c>
      <c r="E45" s="28"/>
      <c r="F45" s="28"/>
      <c r="G45" s="28"/>
      <c r="H45" s="28"/>
    </row>
    <row r="47" spans="2:8" x14ac:dyDescent="0.4">
      <c r="B47" s="1" t="s">
        <v>365</v>
      </c>
    </row>
    <row r="48" spans="2:8" x14ac:dyDescent="0.4">
      <c r="B48" t="s">
        <v>367</v>
      </c>
    </row>
    <row r="49" spans="2:8" x14ac:dyDescent="0.4">
      <c r="B49" s="28" t="s">
        <v>336</v>
      </c>
      <c r="C49" s="28"/>
      <c r="D49" s="28" t="s">
        <v>341</v>
      </c>
      <c r="E49" s="28"/>
      <c r="F49" s="28"/>
      <c r="G49" s="28"/>
      <c r="H49" s="28"/>
    </row>
    <row r="50" spans="2:8" x14ac:dyDescent="0.4">
      <c r="B50" s="28" t="s">
        <v>89</v>
      </c>
      <c r="C50" s="28"/>
      <c r="D50" s="28" t="s">
        <v>343</v>
      </c>
      <c r="E50" s="28"/>
      <c r="F50" s="28"/>
      <c r="G50" s="28"/>
      <c r="H50" s="28"/>
    </row>
    <row r="51" spans="2:8" x14ac:dyDescent="0.4">
      <c r="B51" s="28" t="s">
        <v>338</v>
      </c>
      <c r="C51" s="28"/>
      <c r="D51" s="28" t="s">
        <v>368</v>
      </c>
      <c r="E51" s="28"/>
      <c r="F51" s="28"/>
      <c r="G51" s="28"/>
      <c r="H51" s="28"/>
    </row>
    <row r="52" spans="2:8" x14ac:dyDescent="0.4">
      <c r="B52" s="8"/>
    </row>
    <row r="53" spans="2:8" x14ac:dyDescent="0.4">
      <c r="B53" t="s">
        <v>369</v>
      </c>
    </row>
    <row r="54" spans="2:8" x14ac:dyDescent="0.4">
      <c r="B54" s="6" t="s">
        <v>58</v>
      </c>
      <c r="C54" s="28" t="s">
        <v>109</v>
      </c>
      <c r="D54" s="28"/>
      <c r="E54" s="28"/>
      <c r="F54" s="28"/>
      <c r="G54" s="28"/>
      <c r="H54" s="28"/>
    </row>
    <row r="55" spans="2:8" x14ac:dyDescent="0.4">
      <c r="B55" s="6" t="s">
        <v>110</v>
      </c>
      <c r="C55" s="28" t="s">
        <v>113</v>
      </c>
      <c r="D55" s="28"/>
      <c r="E55" s="28"/>
      <c r="F55" s="28"/>
      <c r="G55" s="28"/>
      <c r="H55" s="28"/>
    </row>
    <row r="56" spans="2:8" x14ac:dyDescent="0.4">
      <c r="B56" s="6" t="s">
        <v>111</v>
      </c>
      <c r="C56" s="28" t="s">
        <v>113</v>
      </c>
      <c r="D56" s="28"/>
      <c r="E56" s="28"/>
      <c r="F56" s="28"/>
      <c r="G56" s="28"/>
      <c r="H56" s="28"/>
    </row>
    <row r="57" spans="2:8" x14ac:dyDescent="0.4">
      <c r="B57" s="6" t="s">
        <v>112</v>
      </c>
      <c r="C57" s="28" t="s">
        <v>113</v>
      </c>
      <c r="D57" s="28"/>
      <c r="E57" s="28"/>
      <c r="F57" s="28"/>
      <c r="G57" s="28"/>
      <c r="H57" s="28"/>
    </row>
    <row r="59" spans="2:8" x14ac:dyDescent="0.4">
      <c r="B59" s="8" t="s">
        <v>370</v>
      </c>
    </row>
    <row r="60" spans="2:8" x14ac:dyDescent="0.4">
      <c r="B60" s="30" t="s">
        <v>371</v>
      </c>
      <c r="C60" s="30"/>
      <c r="D60" s="3" t="s">
        <v>375</v>
      </c>
    </row>
    <row r="61" spans="2:8" x14ac:dyDescent="0.4">
      <c r="B61" s="30" t="s">
        <v>372</v>
      </c>
      <c r="C61" s="30"/>
      <c r="D61" s="3" t="s">
        <v>376</v>
      </c>
    </row>
    <row r="62" spans="2:8" x14ac:dyDescent="0.4">
      <c r="B62" s="30" t="s">
        <v>373</v>
      </c>
      <c r="C62" s="30"/>
      <c r="D62" s="3" t="s">
        <v>377</v>
      </c>
    </row>
    <row r="63" spans="2:8" x14ac:dyDescent="0.4">
      <c r="B63" s="30" t="s">
        <v>374</v>
      </c>
      <c r="C63" s="30"/>
      <c r="D63" s="3" t="s">
        <v>441</v>
      </c>
    </row>
  </sheetData>
  <mergeCells count="42">
    <mergeCell ref="B61:C61"/>
    <mergeCell ref="B62:C62"/>
    <mergeCell ref="B63:C63"/>
    <mergeCell ref="C54:H54"/>
    <mergeCell ref="C55:H55"/>
    <mergeCell ref="C56:H56"/>
    <mergeCell ref="C57:H57"/>
    <mergeCell ref="B60:C60"/>
    <mergeCell ref="B49:C49"/>
    <mergeCell ref="D49:H49"/>
    <mergeCell ref="B50:C50"/>
    <mergeCell ref="D50:H50"/>
    <mergeCell ref="B51:C51"/>
    <mergeCell ref="D51:H51"/>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5:C5"/>
    <mergeCell ref="B6:C6"/>
    <mergeCell ref="B7:C7"/>
    <mergeCell ref="B9:C9"/>
    <mergeCell ref="B10:C10"/>
    <mergeCell ref="C38:H38"/>
    <mergeCell ref="B21:C21"/>
    <mergeCell ref="D21:H21"/>
    <mergeCell ref="B22:C22"/>
    <mergeCell ref="D22:H22"/>
    <mergeCell ref="B23:C23"/>
    <mergeCell ref="D23:H23"/>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workbookViewId="0">
      <selection activeCell="F25" sqref="F25"/>
    </sheetView>
  </sheetViews>
  <sheetFormatPr defaultRowHeight="17.399999999999999" x14ac:dyDescent="0.4"/>
  <sheetData>
    <row r="2" spans="2:3" x14ac:dyDescent="0.4">
      <c r="B2" t="s">
        <v>461</v>
      </c>
    </row>
    <row r="4" spans="2:3" x14ac:dyDescent="0.4">
      <c r="B4" s="3" t="s">
        <v>458</v>
      </c>
      <c r="C4" s="3" t="s">
        <v>459</v>
      </c>
    </row>
    <row r="5" spans="2:3" x14ac:dyDescent="0.4">
      <c r="B5" s="3" t="s">
        <v>454</v>
      </c>
      <c r="C5" s="3" t="s">
        <v>460</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8" sqref="A28"/>
    </sheetView>
  </sheetViews>
  <sheetFormatPr defaultRowHeight="17.399999999999999" x14ac:dyDescent="0.4"/>
  <sheetData>
    <row r="1" spans="1:1" x14ac:dyDescent="0.4">
      <c r="A1" t="s">
        <v>288</v>
      </c>
    </row>
    <row r="28" spans="1:1" x14ac:dyDescent="0.4">
      <c r="A28" t="s">
        <v>434</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zoomScale="93" workbookViewId="0">
      <selection activeCell="F34" sqref="F34"/>
    </sheetView>
  </sheetViews>
  <sheetFormatPr defaultColWidth="8.796875" defaultRowHeight="17.399999999999999" x14ac:dyDescent="0.4"/>
  <sheetData>
    <row r="1" spans="1:1" ht="24" x14ac:dyDescent="0.4">
      <c r="A1" s="2" t="s">
        <v>210</v>
      </c>
    </row>
    <row r="2" spans="1:1" ht="24" x14ac:dyDescent="0.4">
      <c r="A2" s="21" t="s">
        <v>399</v>
      </c>
    </row>
    <row r="4" spans="1:1" x14ac:dyDescent="0.4">
      <c r="A4" s="1" t="s">
        <v>114</v>
      </c>
    </row>
    <row r="5" spans="1:1" x14ac:dyDescent="0.4">
      <c r="A5" t="s">
        <v>211</v>
      </c>
    </row>
    <row r="6" spans="1:1" x14ac:dyDescent="0.4">
      <c r="A6" t="s">
        <v>203</v>
      </c>
    </row>
    <row r="7" spans="1:1" x14ac:dyDescent="0.4">
      <c r="A7" t="s">
        <v>148</v>
      </c>
    </row>
    <row r="8" spans="1:1" x14ac:dyDescent="0.4">
      <c r="A8" t="s">
        <v>212</v>
      </c>
    </row>
    <row r="9" spans="1:1" x14ac:dyDescent="0.4">
      <c r="A9" t="s">
        <v>133</v>
      </c>
    </row>
    <row r="10" spans="1:1" x14ac:dyDescent="0.4">
      <c r="A10" t="s">
        <v>134</v>
      </c>
    </row>
    <row r="11" spans="1:1" x14ac:dyDescent="0.4">
      <c r="A11" t="s">
        <v>408</v>
      </c>
    </row>
    <row r="12" spans="1:1" x14ac:dyDescent="0.4">
      <c r="A12" s="1" t="s">
        <v>135</v>
      </c>
    </row>
    <row r="13" spans="1:1" x14ac:dyDescent="0.4">
      <c r="A13" t="s">
        <v>136</v>
      </c>
    </row>
    <row r="15" spans="1:1" x14ac:dyDescent="0.4">
      <c r="A15" s="1" t="s">
        <v>137</v>
      </c>
    </row>
    <row r="16" spans="1:1" x14ac:dyDescent="0.4">
      <c r="A16" t="s">
        <v>419</v>
      </c>
    </row>
    <row r="17" spans="1:1" x14ac:dyDescent="0.4">
      <c r="A17" t="s">
        <v>420</v>
      </c>
    </row>
    <row r="18" spans="1:1" x14ac:dyDescent="0.4">
      <c r="A18" t="s">
        <v>421</v>
      </c>
    </row>
    <row r="19" spans="1:1" x14ac:dyDescent="0.4">
      <c r="A19" t="s">
        <v>140</v>
      </c>
    </row>
    <row r="20" spans="1:1" x14ac:dyDescent="0.4">
      <c r="A20" t="s">
        <v>204</v>
      </c>
    </row>
    <row r="21" spans="1:1" x14ac:dyDescent="0.4">
      <c r="A21" t="s">
        <v>138</v>
      </c>
    </row>
    <row r="23" spans="1:1" x14ac:dyDescent="0.4">
      <c r="A23" s="1" t="s">
        <v>142</v>
      </c>
    </row>
    <row r="24" spans="1:1" x14ac:dyDescent="0.4">
      <c r="A24" t="s">
        <v>143</v>
      </c>
    </row>
    <row r="25" spans="1:1" x14ac:dyDescent="0.4">
      <c r="A25" t="s">
        <v>144</v>
      </c>
    </row>
    <row r="26" spans="1:1" x14ac:dyDescent="0.4">
      <c r="A26" t="s">
        <v>145</v>
      </c>
    </row>
    <row r="27" spans="1:1" x14ac:dyDescent="0.4">
      <c r="A27" t="s">
        <v>146</v>
      </c>
    </row>
    <row r="29" spans="1:1" x14ac:dyDescent="0.4">
      <c r="A29" s="1" t="s">
        <v>147</v>
      </c>
    </row>
    <row r="30" spans="1:1" x14ac:dyDescent="0.4">
      <c r="A30" t="s">
        <v>437</v>
      </c>
    </row>
    <row r="31" spans="1:1" x14ac:dyDescent="0.4">
      <c r="A31" t="s">
        <v>436</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68"/>
  <sheetViews>
    <sheetView showGridLines="0" topLeftCell="A40" zoomScale="79" workbookViewId="0">
      <selection activeCell="K65" sqref="K65"/>
    </sheetView>
  </sheetViews>
  <sheetFormatPr defaultColWidth="8.796875" defaultRowHeight="17.399999999999999" x14ac:dyDescent="0.4"/>
  <sheetData>
    <row r="2" spans="2:3" x14ac:dyDescent="0.4">
      <c r="B2" s="28" t="s">
        <v>23</v>
      </c>
      <c r="C2" s="28"/>
    </row>
    <row r="3" spans="2:3" x14ac:dyDescent="0.4">
      <c r="B3" s="4" t="s">
        <v>21</v>
      </c>
      <c r="C3" s="3">
        <v>1280</v>
      </c>
    </row>
    <row r="4" spans="2:3" x14ac:dyDescent="0.4">
      <c r="B4" s="4" t="s">
        <v>22</v>
      </c>
      <c r="C4" s="3">
        <v>720</v>
      </c>
    </row>
    <row r="6" spans="2:3" x14ac:dyDescent="0.4">
      <c r="B6" s="1" t="s">
        <v>213</v>
      </c>
    </row>
    <row r="7" spans="2:3" x14ac:dyDescent="0.4">
      <c r="B7" s="1" t="s">
        <v>214</v>
      </c>
    </row>
    <row r="8" spans="2:3" x14ac:dyDescent="0.4">
      <c r="B8" t="s">
        <v>219</v>
      </c>
    </row>
    <row r="9" spans="2:3" x14ac:dyDescent="0.4">
      <c r="B9" t="s">
        <v>472</v>
      </c>
    </row>
    <row r="10" spans="2:3" x14ac:dyDescent="0.4">
      <c r="B10" s="1" t="s">
        <v>215</v>
      </c>
    </row>
    <row r="11" spans="2:3" x14ac:dyDescent="0.4">
      <c r="B11" s="5" t="s">
        <v>216</v>
      </c>
    </row>
    <row r="12" spans="2:3" x14ac:dyDescent="0.4">
      <c r="B12" s="5" t="s">
        <v>217</v>
      </c>
    </row>
    <row r="13" spans="2:3" x14ac:dyDescent="0.4">
      <c r="B13" s="5" t="s">
        <v>218</v>
      </c>
    </row>
    <row r="15" spans="2:3" x14ac:dyDescent="0.4">
      <c r="B15" s="1" t="s">
        <v>152</v>
      </c>
    </row>
    <row r="16" spans="2:3" x14ac:dyDescent="0.4">
      <c r="B16" s="1" t="s">
        <v>153</v>
      </c>
    </row>
    <row r="17" spans="2:2" x14ac:dyDescent="0.4">
      <c r="B17" t="s">
        <v>154</v>
      </c>
    </row>
    <row r="18" spans="2:2" x14ac:dyDescent="0.4">
      <c r="B18" t="s">
        <v>473</v>
      </c>
    </row>
    <row r="19" spans="2:2" x14ac:dyDescent="0.4">
      <c r="B19" s="1" t="s">
        <v>220</v>
      </c>
    </row>
    <row r="20" spans="2:2" x14ac:dyDescent="0.4">
      <c r="B20" t="s">
        <v>221</v>
      </c>
    </row>
    <row r="21" spans="2:2" x14ac:dyDescent="0.4">
      <c r="B21" s="1"/>
    </row>
    <row r="22" spans="2:2" x14ac:dyDescent="0.4">
      <c r="B22" s="1" t="s">
        <v>155</v>
      </c>
    </row>
    <row r="23" spans="2:2" x14ac:dyDescent="0.4">
      <c r="B23" s="1" t="s">
        <v>156</v>
      </c>
    </row>
    <row r="24" spans="2:2" x14ac:dyDescent="0.4">
      <c r="B24" s="5" t="s">
        <v>205</v>
      </c>
    </row>
    <row r="25" spans="2:2" x14ac:dyDescent="0.4">
      <c r="B25" s="1" t="s">
        <v>157</v>
      </c>
    </row>
    <row r="26" spans="2:2" x14ac:dyDescent="0.4">
      <c r="B26" s="5" t="s">
        <v>167</v>
      </c>
    </row>
    <row r="27" spans="2:2" x14ac:dyDescent="0.4">
      <c r="B27" s="5" t="s">
        <v>474</v>
      </c>
    </row>
    <row r="28" spans="2:2" x14ac:dyDescent="0.4">
      <c r="B28" s="5" t="s">
        <v>475</v>
      </c>
    </row>
    <row r="29" spans="2:2" x14ac:dyDescent="0.4">
      <c r="B29" s="5" t="s">
        <v>168</v>
      </c>
    </row>
    <row r="30" spans="2:2" x14ac:dyDescent="0.4">
      <c r="B30" s="5" t="s">
        <v>169</v>
      </c>
    </row>
    <row r="32" spans="2:2" x14ac:dyDescent="0.4">
      <c r="B32" s="1" t="s">
        <v>158</v>
      </c>
    </row>
    <row r="33" spans="2:2" x14ac:dyDescent="0.4">
      <c r="B33" s="1" t="s">
        <v>159</v>
      </c>
    </row>
    <row r="34" spans="2:2" x14ac:dyDescent="0.4">
      <c r="B34" t="s">
        <v>160</v>
      </c>
    </row>
    <row r="35" spans="2:2" x14ac:dyDescent="0.4">
      <c r="B35" s="1" t="s">
        <v>161</v>
      </c>
    </row>
    <row r="36" spans="2:2" x14ac:dyDescent="0.4">
      <c r="B36" t="s">
        <v>464</v>
      </c>
    </row>
    <row r="37" spans="2:2" x14ac:dyDescent="0.4">
      <c r="B37" t="s">
        <v>465</v>
      </c>
    </row>
    <row r="39" spans="2:2" x14ac:dyDescent="0.4">
      <c r="B39" s="1" t="s">
        <v>162</v>
      </c>
    </row>
    <row r="40" spans="2:2" x14ac:dyDescent="0.4">
      <c r="B40" s="1" t="s">
        <v>163</v>
      </c>
    </row>
    <row r="41" spans="2:2" x14ac:dyDescent="0.4">
      <c r="B41" t="s">
        <v>164</v>
      </c>
    </row>
    <row r="42" spans="2:2" x14ac:dyDescent="0.4">
      <c r="B42" s="1" t="s">
        <v>165</v>
      </c>
    </row>
    <row r="43" spans="2:2" x14ac:dyDescent="0.4">
      <c r="B43" t="s">
        <v>166</v>
      </c>
    </row>
    <row r="44" spans="2:2" x14ac:dyDescent="0.4">
      <c r="B44" t="s">
        <v>409</v>
      </c>
    </row>
    <row r="45" spans="2:2" x14ac:dyDescent="0.4">
      <c r="B45" s="1" t="s">
        <v>170</v>
      </c>
    </row>
    <row r="46" spans="2:2" x14ac:dyDescent="0.4">
      <c r="B46" t="s">
        <v>171</v>
      </c>
    </row>
    <row r="47" spans="2:2" x14ac:dyDescent="0.4">
      <c r="B47" s="1" t="s">
        <v>198</v>
      </c>
    </row>
    <row r="48" spans="2:2" x14ac:dyDescent="0.4">
      <c r="B48" t="s">
        <v>199</v>
      </c>
    </row>
    <row r="49" spans="2:2" x14ac:dyDescent="0.4">
      <c r="B49" s="1" t="s">
        <v>476</v>
      </c>
    </row>
    <row r="51" spans="2:2" x14ac:dyDescent="0.4">
      <c r="B51" s="1" t="s">
        <v>172</v>
      </c>
    </row>
    <row r="52" spans="2:2" x14ac:dyDescent="0.4">
      <c r="B52" t="s">
        <v>400</v>
      </c>
    </row>
    <row r="53" spans="2:2" x14ac:dyDescent="0.4">
      <c r="B53" t="s">
        <v>173</v>
      </c>
    </row>
    <row r="54" spans="2:2" x14ac:dyDescent="0.4">
      <c r="B54" t="s">
        <v>438</v>
      </c>
    </row>
    <row r="56" spans="2:2" x14ac:dyDescent="0.4">
      <c r="B56" s="1" t="s">
        <v>411</v>
      </c>
    </row>
    <row r="57" spans="2:2" x14ac:dyDescent="0.4">
      <c r="B57" s="1" t="s">
        <v>415</v>
      </c>
    </row>
    <row r="58" spans="2:2" x14ac:dyDescent="0.4">
      <c r="B58" t="s">
        <v>412</v>
      </c>
    </row>
    <row r="59" spans="2:2" x14ac:dyDescent="0.4">
      <c r="B59" t="s">
        <v>413</v>
      </c>
    </row>
    <row r="60" spans="2:2" x14ac:dyDescent="0.4">
      <c r="B60" t="s">
        <v>414</v>
      </c>
    </row>
    <row r="61" spans="2:2" x14ac:dyDescent="0.4">
      <c r="B61" s="1" t="s">
        <v>416</v>
      </c>
    </row>
    <row r="62" spans="2:2" x14ac:dyDescent="0.4">
      <c r="B62" t="s">
        <v>417</v>
      </c>
    </row>
    <row r="63" spans="2:2" x14ac:dyDescent="0.4">
      <c r="B63" t="s">
        <v>477</v>
      </c>
    </row>
    <row r="65" spans="2:2" x14ac:dyDescent="0.4">
      <c r="B65" s="1" t="s">
        <v>418</v>
      </c>
    </row>
    <row r="66" spans="2:2" x14ac:dyDescent="0.4">
      <c r="B66" t="s">
        <v>422</v>
      </c>
    </row>
    <row r="67" spans="2:2" x14ac:dyDescent="0.4">
      <c r="B67" t="s">
        <v>423</v>
      </c>
    </row>
    <row r="68" spans="2:2" x14ac:dyDescent="0.4">
      <c r="B68" t="s">
        <v>424</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workbookViewId="0">
      <selection activeCell="F19" sqref="F19"/>
    </sheetView>
  </sheetViews>
  <sheetFormatPr defaultColWidth="8.796875" defaultRowHeight="17.399999999999999" x14ac:dyDescent="0.4"/>
  <sheetData>
    <row r="2" spans="2:4" x14ac:dyDescent="0.4">
      <c r="B2" t="s">
        <v>222</v>
      </c>
    </row>
    <row r="4" spans="2:4" x14ac:dyDescent="0.4">
      <c r="B4" t="s">
        <v>223</v>
      </c>
    </row>
    <row r="5" spans="2:4" x14ac:dyDescent="0.4">
      <c r="B5" s="3" t="s">
        <v>178</v>
      </c>
      <c r="C5" s="3" t="s">
        <v>73</v>
      </c>
    </row>
    <row r="6" spans="2:4" x14ac:dyDescent="0.4">
      <c r="B6" s="3" t="s">
        <v>179</v>
      </c>
      <c r="C6" s="3">
        <v>50</v>
      </c>
    </row>
    <row r="7" spans="2:4" x14ac:dyDescent="0.4">
      <c r="B7" s="3" t="s">
        <v>180</v>
      </c>
      <c r="C7" s="3">
        <v>50</v>
      </c>
    </row>
    <row r="9" spans="2:4" x14ac:dyDescent="0.4">
      <c r="B9" t="s">
        <v>181</v>
      </c>
    </row>
    <row r="11" spans="2:4" x14ac:dyDescent="0.4">
      <c r="B11" t="s">
        <v>182</v>
      </c>
    </row>
    <row r="12" spans="2:4" x14ac:dyDescent="0.4">
      <c r="B12" s="28" t="s">
        <v>183</v>
      </c>
      <c r="C12" s="28"/>
      <c r="D12" s="3" t="s">
        <v>188</v>
      </c>
    </row>
    <row r="13" spans="2:4" x14ac:dyDescent="0.4">
      <c r="B13" s="28" t="s">
        <v>184</v>
      </c>
      <c r="C13" s="28"/>
      <c r="D13" s="3">
        <v>4</v>
      </c>
    </row>
    <row r="14" spans="2:4" x14ac:dyDescent="0.4">
      <c r="B14" s="28" t="s">
        <v>185</v>
      </c>
      <c r="C14" s="28"/>
      <c r="D14" s="3">
        <v>4</v>
      </c>
    </row>
    <row r="15" spans="2:4" x14ac:dyDescent="0.4">
      <c r="B15" s="28" t="s">
        <v>186</v>
      </c>
      <c r="C15" s="28"/>
      <c r="D15" s="3">
        <v>3</v>
      </c>
    </row>
    <row r="16" spans="2:4" x14ac:dyDescent="0.4">
      <c r="B16" s="28" t="s">
        <v>187</v>
      </c>
      <c r="C16" s="28"/>
      <c r="D16" s="3">
        <v>3</v>
      </c>
    </row>
    <row r="18" spans="2:5" x14ac:dyDescent="0.4">
      <c r="B18" t="s">
        <v>189</v>
      </c>
    </row>
    <row r="20" spans="2:5" x14ac:dyDescent="0.4">
      <c r="B20" t="s">
        <v>190</v>
      </c>
    </row>
    <row r="21" spans="2:5" x14ac:dyDescent="0.4">
      <c r="B21" s="28" t="s">
        <v>183</v>
      </c>
      <c r="C21" s="28"/>
      <c r="D21" s="28"/>
      <c r="E21" s="3" t="s">
        <v>191</v>
      </c>
    </row>
    <row r="22" spans="2:5" x14ac:dyDescent="0.4">
      <c r="B22" s="28" t="s">
        <v>184</v>
      </c>
      <c r="C22" s="28"/>
      <c r="D22" s="28"/>
      <c r="E22" s="3" t="s">
        <v>192</v>
      </c>
    </row>
    <row r="23" spans="2:5" x14ac:dyDescent="0.4">
      <c r="B23" s="28" t="s">
        <v>410</v>
      </c>
      <c r="C23" s="28"/>
      <c r="D23" s="28"/>
      <c r="E23" s="3" t="s">
        <v>193</v>
      </c>
    </row>
    <row r="24" spans="2:5" x14ac:dyDescent="0.4">
      <c r="B24" s="28" t="s">
        <v>187</v>
      </c>
      <c r="C24" s="28"/>
      <c r="D24" s="28"/>
      <c r="E24" s="3" t="s">
        <v>194</v>
      </c>
    </row>
    <row r="25" spans="2:5" x14ac:dyDescent="0.4">
      <c r="B25" s="28" t="s">
        <v>186</v>
      </c>
      <c r="C25" s="28"/>
      <c r="D25" s="28"/>
      <c r="E25" s="3" t="s">
        <v>194</v>
      </c>
    </row>
    <row r="27" spans="2:5" x14ac:dyDescent="0.4">
      <c r="B27" t="s">
        <v>172</v>
      </c>
    </row>
    <row r="29" spans="2:5" x14ac:dyDescent="0.4">
      <c r="B29" t="s">
        <v>195</v>
      </c>
    </row>
    <row r="30" spans="2:5" x14ac:dyDescent="0.4">
      <c r="B30" s="3" t="s">
        <v>196</v>
      </c>
      <c r="C30" s="28" t="s">
        <v>197</v>
      </c>
      <c r="D30" s="28"/>
    </row>
    <row r="31" spans="2:5" x14ac:dyDescent="0.4">
      <c r="B31" s="3" t="s">
        <v>449</v>
      </c>
      <c r="C31" s="28">
        <v>5</v>
      </c>
      <c r="D31" s="28"/>
    </row>
    <row r="32" spans="2:5" x14ac:dyDescent="0.4">
      <c r="B32" s="3" t="s">
        <v>450</v>
      </c>
      <c r="C32" s="28" t="s">
        <v>401</v>
      </c>
      <c r="D32" s="28"/>
    </row>
    <row r="33" spans="2:5" x14ac:dyDescent="0.4">
      <c r="B33" s="3" t="s">
        <v>402</v>
      </c>
      <c r="C33" s="28">
        <v>0.5</v>
      </c>
      <c r="D33" s="28"/>
    </row>
    <row r="36" spans="2:5" x14ac:dyDescent="0.4">
      <c r="B36" s="1" t="s">
        <v>206</v>
      </c>
    </row>
    <row r="37" spans="2:5" x14ac:dyDescent="0.4">
      <c r="B37" t="s">
        <v>195</v>
      </c>
    </row>
    <row r="38" spans="2:5" x14ac:dyDescent="0.4">
      <c r="B38" s="3" t="s">
        <v>196</v>
      </c>
      <c r="C38" s="28" t="s">
        <v>197</v>
      </c>
      <c r="D38" s="28"/>
    </row>
    <row r="39" spans="2:5" x14ac:dyDescent="0.4">
      <c r="B39" s="3" t="s">
        <v>449</v>
      </c>
      <c r="C39" s="28">
        <v>8</v>
      </c>
      <c r="D39" s="28"/>
    </row>
    <row r="40" spans="2:5" x14ac:dyDescent="0.4">
      <c r="B40" s="3" t="s">
        <v>406</v>
      </c>
      <c r="C40" s="28" t="s">
        <v>209</v>
      </c>
      <c r="D40" s="28"/>
    </row>
    <row r="41" spans="2:5" x14ac:dyDescent="0.4">
      <c r="B41" s="3" t="s">
        <v>407</v>
      </c>
      <c r="C41" s="28">
        <v>0.8</v>
      </c>
      <c r="D41" s="28"/>
    </row>
    <row r="43" spans="2:5" x14ac:dyDescent="0.4">
      <c r="B43" s="1" t="s">
        <v>207</v>
      </c>
    </row>
    <row r="44" spans="2:5" x14ac:dyDescent="0.4">
      <c r="B44" t="s">
        <v>190</v>
      </c>
    </row>
    <row r="45" spans="2:5" x14ac:dyDescent="0.4">
      <c r="B45" s="28" t="s">
        <v>183</v>
      </c>
      <c r="C45" s="28"/>
      <c r="D45" s="28"/>
      <c r="E45" s="3" t="s">
        <v>191</v>
      </c>
    </row>
    <row r="46" spans="2:5" x14ac:dyDescent="0.4">
      <c r="B46" s="28" t="s">
        <v>184</v>
      </c>
      <c r="C46" s="28"/>
      <c r="D46" s="28"/>
      <c r="E46" s="3" t="s">
        <v>193</v>
      </c>
    </row>
    <row r="47" spans="2:5" x14ac:dyDescent="0.4">
      <c r="B47" s="28" t="s">
        <v>410</v>
      </c>
      <c r="C47" s="28"/>
      <c r="D47" s="28"/>
      <c r="E47" s="3" t="s">
        <v>193</v>
      </c>
    </row>
    <row r="48" spans="2:5" x14ac:dyDescent="0.4">
      <c r="B48" s="28" t="s">
        <v>187</v>
      </c>
      <c r="C48" s="28"/>
      <c r="D48" s="28"/>
      <c r="E48" s="3" t="s">
        <v>194</v>
      </c>
    </row>
    <row r="49" spans="2:5" x14ac:dyDescent="0.4">
      <c r="B49" s="28" t="s">
        <v>186</v>
      </c>
      <c r="C49" s="28"/>
      <c r="D49" s="28"/>
      <c r="E49" s="3" t="s">
        <v>194</v>
      </c>
    </row>
    <row r="50" spans="2:5" x14ac:dyDescent="0.4">
      <c r="B50" t="s">
        <v>208</v>
      </c>
    </row>
    <row r="52" spans="2:5" x14ac:dyDescent="0.4">
      <c r="B52" t="s">
        <v>195</v>
      </c>
    </row>
    <row r="53" spans="2:5" x14ac:dyDescent="0.4">
      <c r="B53" s="3" t="s">
        <v>196</v>
      </c>
      <c r="C53" s="28" t="s">
        <v>197</v>
      </c>
      <c r="D53" s="28"/>
    </row>
    <row r="54" spans="2:5" x14ac:dyDescent="0.4">
      <c r="B54" s="3" t="s">
        <v>449</v>
      </c>
      <c r="C54" s="28">
        <v>3</v>
      </c>
      <c r="D54" s="28"/>
    </row>
    <row r="55" spans="2:5" x14ac:dyDescent="0.4">
      <c r="B55" s="3" t="s">
        <v>404</v>
      </c>
      <c r="C55" s="28" t="s">
        <v>403</v>
      </c>
      <c r="D55" s="28"/>
    </row>
    <row r="56" spans="2:5" x14ac:dyDescent="0.4">
      <c r="B56" s="3" t="s">
        <v>405</v>
      </c>
      <c r="C56" s="28">
        <v>0.5</v>
      </c>
      <c r="D56" s="28"/>
    </row>
  </sheetData>
  <mergeCells count="27">
    <mergeCell ref="B21:D21"/>
    <mergeCell ref="B12:C12"/>
    <mergeCell ref="B13:C13"/>
    <mergeCell ref="B14:C14"/>
    <mergeCell ref="B15:C15"/>
    <mergeCell ref="B16:C16"/>
    <mergeCell ref="C32:D32"/>
    <mergeCell ref="C33:D33"/>
    <mergeCell ref="B22:D22"/>
    <mergeCell ref="B23:D23"/>
    <mergeCell ref="B24:D24"/>
    <mergeCell ref="B25:D25"/>
    <mergeCell ref="C30:D30"/>
    <mergeCell ref="C31:D31"/>
    <mergeCell ref="C38:D38"/>
    <mergeCell ref="C39:D39"/>
    <mergeCell ref="C40:D40"/>
    <mergeCell ref="C41:D41"/>
    <mergeCell ref="B45:D45"/>
    <mergeCell ref="C54:D54"/>
    <mergeCell ref="C55:D55"/>
    <mergeCell ref="C56:D56"/>
    <mergeCell ref="B46:D46"/>
    <mergeCell ref="B47:D47"/>
    <mergeCell ref="B48:D48"/>
    <mergeCell ref="B49:D49"/>
    <mergeCell ref="C53:D53"/>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456</v>
      </c>
    </row>
    <row r="4" spans="2:3" x14ac:dyDescent="0.4">
      <c r="B4" s="3" t="s">
        <v>196</v>
      </c>
      <c r="C4" s="3" t="s">
        <v>58</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435</v>
      </c>
    </row>
    <row r="2" spans="1:9" x14ac:dyDescent="0.4">
      <c r="A2" t="s">
        <v>200</v>
      </c>
      <c r="E2" t="s">
        <v>201</v>
      </c>
      <c r="I2" t="s">
        <v>202</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7"/>
  <sheetViews>
    <sheetView showGridLines="0" topLeftCell="A19" workbookViewId="0">
      <selection activeCell="G34" sqref="G34"/>
    </sheetView>
  </sheetViews>
  <sheetFormatPr defaultColWidth="8.796875" defaultRowHeight="17.399999999999999" x14ac:dyDescent="0.4"/>
  <sheetData>
    <row r="1" spans="1:1" ht="24" x14ac:dyDescent="0.4">
      <c r="A1" s="2" t="s">
        <v>13</v>
      </c>
    </row>
    <row r="3" spans="1:1" x14ac:dyDescent="0.4">
      <c r="A3" s="1" t="s">
        <v>3</v>
      </c>
    </row>
    <row r="4" spans="1:1" x14ac:dyDescent="0.4">
      <c r="A4" t="s">
        <v>149</v>
      </c>
    </row>
    <row r="5" spans="1:1" x14ac:dyDescent="0.4">
      <c r="A5" t="s">
        <v>7</v>
      </c>
    </row>
    <row r="6" spans="1:1" x14ac:dyDescent="0.4">
      <c r="A6" t="s">
        <v>8</v>
      </c>
    </row>
    <row r="7" spans="1:1" x14ac:dyDescent="0.4">
      <c r="A7" t="s">
        <v>9</v>
      </c>
    </row>
    <row r="8" spans="1:1" x14ac:dyDescent="0.4">
      <c r="A8" t="s">
        <v>486</v>
      </c>
    </row>
    <row r="9" spans="1:1" x14ac:dyDescent="0.4">
      <c r="A9" t="s">
        <v>485</v>
      </c>
    </row>
    <row r="10" spans="1:1" x14ac:dyDescent="0.4">
      <c r="A10" s="1" t="s">
        <v>5</v>
      </c>
    </row>
    <row r="11" spans="1:1" x14ac:dyDescent="0.4">
      <c r="A11" t="s">
        <v>6</v>
      </c>
    </row>
    <row r="13" spans="1:1" x14ac:dyDescent="0.4">
      <c r="A13" s="1" t="s">
        <v>4</v>
      </c>
    </row>
    <row r="14" spans="1:1" x14ac:dyDescent="0.4">
      <c r="A14" t="s">
        <v>487</v>
      </c>
    </row>
    <row r="15" spans="1:1" x14ac:dyDescent="0.4">
      <c r="A15" t="s">
        <v>141</v>
      </c>
    </row>
    <row r="16" spans="1:1" x14ac:dyDescent="0.4">
      <c r="A16" t="s">
        <v>488</v>
      </c>
    </row>
    <row r="17" spans="1:1" x14ac:dyDescent="0.4">
      <c r="A17" t="s">
        <v>489</v>
      </c>
    </row>
    <row r="18" spans="1:1" x14ac:dyDescent="0.4">
      <c r="A18" t="s">
        <v>12</v>
      </c>
    </row>
    <row r="19" spans="1:1" x14ac:dyDescent="0.4">
      <c r="A19" t="s">
        <v>139</v>
      </c>
    </row>
    <row r="21" spans="1:1" x14ac:dyDescent="0.4">
      <c r="A21" s="1" t="s">
        <v>14</v>
      </c>
    </row>
    <row r="22" spans="1:1" x14ac:dyDescent="0.4">
      <c r="A22" t="s">
        <v>15</v>
      </c>
    </row>
    <row r="23" spans="1:1" x14ac:dyDescent="0.4">
      <c r="A23" t="s">
        <v>18</v>
      </c>
    </row>
    <row r="24" spans="1:1" x14ac:dyDescent="0.4">
      <c r="A24" t="s">
        <v>16</v>
      </c>
    </row>
    <row r="25" spans="1:1" x14ac:dyDescent="0.4">
      <c r="A25" t="s">
        <v>17</v>
      </c>
    </row>
    <row r="26" spans="1:1" x14ac:dyDescent="0.4">
      <c r="A26" t="s">
        <v>490</v>
      </c>
    </row>
    <row r="27" spans="1:1" x14ac:dyDescent="0.4">
      <c r="A27" t="s">
        <v>491</v>
      </c>
    </row>
    <row r="28" spans="1:1" x14ac:dyDescent="0.4">
      <c r="A28" t="s">
        <v>19</v>
      </c>
    </row>
    <row r="29" spans="1:1" x14ac:dyDescent="0.4">
      <c r="A29" t="s">
        <v>491</v>
      </c>
    </row>
    <row r="31" spans="1:1" x14ac:dyDescent="0.4">
      <c r="A31" s="1" t="s">
        <v>20</v>
      </c>
    </row>
    <row r="32" spans="1:1" x14ac:dyDescent="0.4">
      <c r="A32" t="s">
        <v>56</v>
      </c>
    </row>
    <row r="33" spans="1:1" x14ac:dyDescent="0.4">
      <c r="A33" t="s">
        <v>57</v>
      </c>
    </row>
    <row r="35" spans="1:1" x14ac:dyDescent="0.4">
      <c r="A35" s="1" t="s">
        <v>115</v>
      </c>
    </row>
    <row r="36" spans="1:1" x14ac:dyDescent="0.4">
      <c r="A36" t="s">
        <v>116</v>
      </c>
    </row>
    <row r="37" spans="1:1" x14ac:dyDescent="0.4">
      <c r="A37" t="s">
        <v>512</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G68"/>
  <sheetViews>
    <sheetView showGridLines="0" tabSelected="1" topLeftCell="A50" workbookViewId="0">
      <selection activeCell="E17" sqref="E17"/>
    </sheetView>
  </sheetViews>
  <sheetFormatPr defaultColWidth="8.796875" defaultRowHeight="17.399999999999999" x14ac:dyDescent="0.4"/>
  <sheetData>
    <row r="2" spans="2:27" x14ac:dyDescent="0.4">
      <c r="B2" s="28" t="s">
        <v>23</v>
      </c>
      <c r="C2" s="28"/>
    </row>
    <row r="3" spans="2:27" x14ac:dyDescent="0.4">
      <c r="B3" s="4" t="s">
        <v>21</v>
      </c>
      <c r="C3" s="3">
        <v>1280</v>
      </c>
      <c r="V3" s="1" t="s">
        <v>120</v>
      </c>
      <c r="Y3" s="10"/>
      <c r="Z3" t="s">
        <v>121</v>
      </c>
    </row>
    <row r="4" spans="2:27" x14ac:dyDescent="0.4">
      <c r="B4" s="4" t="s">
        <v>22</v>
      </c>
      <c r="C4" s="3">
        <v>720</v>
      </c>
      <c r="V4" s="1" t="s">
        <v>32</v>
      </c>
    </row>
    <row r="5" spans="2:27" x14ac:dyDescent="0.4">
      <c r="V5" s="1" t="s">
        <v>33</v>
      </c>
    </row>
    <row r="6" spans="2:27" x14ac:dyDescent="0.4">
      <c r="B6" s="1" t="s">
        <v>31</v>
      </c>
      <c r="V6" t="s">
        <v>34</v>
      </c>
    </row>
    <row r="7" spans="2:27" x14ac:dyDescent="0.4">
      <c r="B7" s="1" t="s">
        <v>28</v>
      </c>
      <c r="V7" s="9" t="s">
        <v>46</v>
      </c>
      <c r="W7" s="10"/>
      <c r="X7" s="10"/>
      <c r="Y7" s="10"/>
      <c r="Z7" s="10"/>
      <c r="AA7" s="10"/>
    </row>
    <row r="8" spans="2:27" x14ac:dyDescent="0.4">
      <c r="B8" s="5" t="s">
        <v>29</v>
      </c>
      <c r="V8" s="9" t="s">
        <v>118</v>
      </c>
      <c r="W8" s="10"/>
      <c r="X8" s="10"/>
      <c r="Y8" s="10"/>
      <c r="Z8" s="10"/>
      <c r="AA8" s="10"/>
    </row>
    <row r="9" spans="2:27" x14ac:dyDescent="0.4">
      <c r="B9" s="1" t="s">
        <v>26</v>
      </c>
      <c r="V9" s="9" t="s">
        <v>117</v>
      </c>
      <c r="W9" s="10"/>
      <c r="X9" s="10"/>
      <c r="Y9" s="10"/>
      <c r="Z9" s="10"/>
      <c r="AA9" s="10"/>
    </row>
    <row r="10" spans="2:27" x14ac:dyDescent="0.4">
      <c r="B10" s="22" t="s">
        <v>24</v>
      </c>
      <c r="C10" s="22"/>
      <c r="D10" s="22"/>
      <c r="E10" s="22"/>
      <c r="F10" s="22"/>
      <c r="G10" s="22"/>
      <c r="H10" s="22"/>
      <c r="I10" s="22"/>
      <c r="J10" s="22"/>
      <c r="K10" s="22"/>
      <c r="L10" s="22"/>
      <c r="M10" s="22"/>
      <c r="V10" s="1" t="s">
        <v>37</v>
      </c>
    </row>
    <row r="11" spans="2:27" x14ac:dyDescent="0.4">
      <c r="B11" s="22" t="s">
        <v>69</v>
      </c>
      <c r="C11" s="22"/>
      <c r="D11" s="22"/>
      <c r="E11" s="22"/>
      <c r="F11" s="22"/>
      <c r="G11" s="22"/>
      <c r="H11" s="22"/>
      <c r="I11" s="22"/>
      <c r="J11" s="22"/>
      <c r="K11" s="22"/>
      <c r="L11" s="22"/>
      <c r="M11" s="22"/>
      <c r="V11" s="1" t="s">
        <v>47</v>
      </c>
    </row>
    <row r="12" spans="2:27" x14ac:dyDescent="0.4">
      <c r="B12" s="22" t="s">
        <v>70</v>
      </c>
      <c r="C12" s="22"/>
      <c r="D12" s="22"/>
      <c r="E12" s="22"/>
      <c r="F12" s="22"/>
      <c r="G12" s="22"/>
      <c r="H12" s="22"/>
      <c r="I12" s="22"/>
      <c r="J12" s="22"/>
      <c r="K12" s="22"/>
      <c r="L12" s="22"/>
      <c r="M12" s="22"/>
    </row>
    <row r="13" spans="2:27" x14ac:dyDescent="0.4">
      <c r="B13" s="22" t="s">
        <v>25</v>
      </c>
      <c r="C13" s="22"/>
      <c r="D13" s="22"/>
      <c r="E13" s="22"/>
      <c r="F13" s="22"/>
      <c r="G13" s="22"/>
      <c r="H13" s="22"/>
      <c r="I13" s="22"/>
      <c r="J13" s="22"/>
      <c r="K13" s="22"/>
      <c r="L13" s="22"/>
      <c r="M13" s="22"/>
      <c r="V13" s="1" t="s">
        <v>119</v>
      </c>
      <c r="Y13" s="10"/>
      <c r="Z13" t="s">
        <v>121</v>
      </c>
    </row>
    <row r="14" spans="2:27" x14ac:dyDescent="0.4">
      <c r="B14" t="s">
        <v>466</v>
      </c>
      <c r="V14" s="1"/>
    </row>
    <row r="15" spans="2:27" x14ac:dyDescent="0.4">
      <c r="B15" s="1" t="s">
        <v>27</v>
      </c>
      <c r="V15" s="1" t="s">
        <v>31</v>
      </c>
    </row>
    <row r="16" spans="2:27" x14ac:dyDescent="0.4">
      <c r="B16" s="5" t="s">
        <v>468</v>
      </c>
      <c r="V16" s="1" t="s">
        <v>28</v>
      </c>
    </row>
    <row r="17" spans="2:33" x14ac:dyDescent="0.4">
      <c r="B17" s="5" t="s">
        <v>471</v>
      </c>
      <c r="V17" s="5" t="s">
        <v>29</v>
      </c>
    </row>
    <row r="18" spans="2:33" x14ac:dyDescent="0.4">
      <c r="B18" s="5" t="s">
        <v>83</v>
      </c>
      <c r="V18" s="9" t="s">
        <v>26</v>
      </c>
      <c r="W18" s="10"/>
      <c r="X18" s="10"/>
      <c r="Y18" s="10"/>
      <c r="Z18" s="10"/>
      <c r="AA18" s="10"/>
      <c r="AB18" s="10"/>
      <c r="AC18" s="10"/>
      <c r="AD18" s="10"/>
      <c r="AE18" s="10"/>
      <c r="AF18" s="10"/>
      <c r="AG18" s="10"/>
    </row>
    <row r="19" spans="2:33" x14ac:dyDescent="0.4">
      <c r="V19" s="10" t="s">
        <v>24</v>
      </c>
      <c r="W19" s="10"/>
      <c r="X19" s="10"/>
      <c r="Y19" s="10"/>
      <c r="Z19" s="10"/>
      <c r="AA19" s="10"/>
      <c r="AB19" s="10"/>
      <c r="AC19" s="10"/>
      <c r="AD19" s="10"/>
      <c r="AE19" s="10"/>
      <c r="AF19" s="10"/>
      <c r="AG19" s="10"/>
    </row>
    <row r="20" spans="2:33" x14ac:dyDescent="0.4">
      <c r="B20" s="1" t="s">
        <v>32</v>
      </c>
      <c r="V20" s="10" t="s">
        <v>122</v>
      </c>
      <c r="W20" s="10"/>
      <c r="X20" s="10"/>
      <c r="Y20" s="10"/>
      <c r="Z20" s="10"/>
      <c r="AA20" s="10"/>
      <c r="AB20" s="10"/>
      <c r="AC20" s="10"/>
      <c r="AD20" s="10"/>
      <c r="AE20" s="10"/>
      <c r="AF20" s="10"/>
      <c r="AG20" s="10"/>
    </row>
    <row r="21" spans="2:33" x14ac:dyDescent="0.4">
      <c r="B21" s="1" t="s">
        <v>33</v>
      </c>
      <c r="V21" s="10" t="s">
        <v>123</v>
      </c>
      <c r="W21" s="10"/>
      <c r="X21" s="10"/>
      <c r="Y21" s="10"/>
      <c r="Z21" s="10"/>
      <c r="AA21" s="10"/>
      <c r="AB21" s="10"/>
      <c r="AC21" s="10"/>
      <c r="AD21" s="10"/>
      <c r="AE21" s="10"/>
      <c r="AF21" s="10"/>
      <c r="AG21" s="10"/>
    </row>
    <row r="22" spans="2:33" x14ac:dyDescent="0.4">
      <c r="B22" t="s">
        <v>34</v>
      </c>
      <c r="V22" s="10" t="s">
        <v>25</v>
      </c>
      <c r="W22" s="10"/>
      <c r="X22" s="10"/>
      <c r="Y22" s="10"/>
      <c r="Z22" s="10"/>
      <c r="AA22" s="10"/>
      <c r="AB22" s="10"/>
      <c r="AC22" s="10"/>
      <c r="AD22" s="10"/>
      <c r="AE22" s="10"/>
      <c r="AF22" s="10"/>
      <c r="AG22" s="10"/>
    </row>
    <row r="23" spans="2:33" x14ac:dyDescent="0.4">
      <c r="B23" t="s">
        <v>467</v>
      </c>
      <c r="V23" s="10"/>
      <c r="W23" s="10"/>
      <c r="X23" s="10"/>
      <c r="Y23" s="10"/>
      <c r="Z23" s="10"/>
      <c r="AA23" s="10"/>
      <c r="AB23" s="10"/>
      <c r="AC23" s="10"/>
      <c r="AD23" s="10"/>
      <c r="AE23" s="10"/>
      <c r="AF23" s="10"/>
      <c r="AG23" s="10"/>
    </row>
    <row r="24" spans="2:33" x14ac:dyDescent="0.4">
      <c r="B24" s="1" t="s">
        <v>46</v>
      </c>
      <c r="V24" s="1" t="s">
        <v>27</v>
      </c>
    </row>
    <row r="25" spans="2:33" x14ac:dyDescent="0.4">
      <c r="B25" s="1" t="s">
        <v>35</v>
      </c>
      <c r="V25" s="5" t="s">
        <v>30</v>
      </c>
    </row>
    <row r="26" spans="2:33" x14ac:dyDescent="0.4">
      <c r="B26" s="1" t="s">
        <v>36</v>
      </c>
      <c r="V26" s="5" t="s">
        <v>81</v>
      </c>
    </row>
    <row r="27" spans="2:33" x14ac:dyDescent="0.4">
      <c r="B27" s="1" t="s">
        <v>37</v>
      </c>
      <c r="V27" s="5" t="s">
        <v>83</v>
      </c>
    </row>
    <row r="28" spans="2:33" x14ac:dyDescent="0.4">
      <c r="B28" s="1" t="s">
        <v>47</v>
      </c>
    </row>
    <row r="29" spans="2:33" x14ac:dyDescent="0.4">
      <c r="V29" s="1" t="s">
        <v>50</v>
      </c>
    </row>
    <row r="30" spans="2:33" x14ac:dyDescent="0.4">
      <c r="B30" s="1" t="s">
        <v>38</v>
      </c>
      <c r="V30" t="s">
        <v>51</v>
      </c>
    </row>
    <row r="31" spans="2:33" x14ac:dyDescent="0.4">
      <c r="B31" s="1" t="s">
        <v>39</v>
      </c>
      <c r="V31" s="9" t="s">
        <v>52</v>
      </c>
      <c r="W31" s="10"/>
      <c r="X31" s="10"/>
      <c r="Y31" s="10"/>
      <c r="Z31" s="10"/>
      <c r="AA31" s="10"/>
      <c r="AB31" s="10"/>
      <c r="AC31" s="10"/>
      <c r="AD31" s="10"/>
    </row>
    <row r="32" spans="2:33" x14ac:dyDescent="0.4">
      <c r="B32" s="5" t="s">
        <v>40</v>
      </c>
      <c r="V32" s="10" t="s">
        <v>53</v>
      </c>
      <c r="W32" s="10"/>
      <c r="X32" s="10"/>
      <c r="Y32" s="10"/>
      <c r="Z32" s="10"/>
      <c r="AA32" s="10"/>
      <c r="AB32" s="10"/>
      <c r="AC32" s="10"/>
      <c r="AD32" s="10"/>
    </row>
    <row r="33" spans="2:30" x14ac:dyDescent="0.4">
      <c r="B33" s="5" t="s">
        <v>470</v>
      </c>
      <c r="V33" s="10"/>
      <c r="W33" s="10"/>
      <c r="X33" s="10"/>
      <c r="Y33" s="10"/>
      <c r="Z33" s="10"/>
      <c r="AA33" s="10"/>
      <c r="AB33" s="10"/>
      <c r="AC33" s="10"/>
      <c r="AD33" s="10"/>
    </row>
    <row r="34" spans="2:30" x14ac:dyDescent="0.4">
      <c r="B34" s="1" t="s">
        <v>41</v>
      </c>
      <c r="V34" s="11" t="s">
        <v>124</v>
      </c>
      <c r="W34" s="10"/>
      <c r="X34" s="10"/>
      <c r="Y34" s="10"/>
      <c r="Z34" s="10"/>
      <c r="AA34" s="10"/>
      <c r="AB34" s="10"/>
      <c r="AC34" s="10"/>
      <c r="AD34" s="10"/>
    </row>
    <row r="35" spans="2:30" x14ac:dyDescent="0.4">
      <c r="B35" s="5" t="s">
        <v>42</v>
      </c>
      <c r="V35" s="11" t="s">
        <v>54</v>
      </c>
      <c r="W35" s="10"/>
      <c r="X35" s="10"/>
      <c r="Y35" s="10"/>
      <c r="Z35" s="10"/>
      <c r="AA35" s="10"/>
      <c r="AB35" s="10"/>
      <c r="AC35" s="10"/>
      <c r="AD35" s="10"/>
    </row>
    <row r="36" spans="2:30" x14ac:dyDescent="0.4">
      <c r="B36" s="1" t="s">
        <v>43</v>
      </c>
      <c r="V36" s="11" t="s">
        <v>55</v>
      </c>
      <c r="W36" s="10"/>
      <c r="X36" s="10"/>
      <c r="Y36" s="10"/>
      <c r="Z36" s="10"/>
      <c r="AA36" s="10"/>
      <c r="AB36" s="10"/>
      <c r="AC36" s="10"/>
      <c r="AD36" s="10"/>
    </row>
    <row r="37" spans="2:30" x14ac:dyDescent="0.4">
      <c r="B37" s="5" t="s">
        <v>48</v>
      </c>
    </row>
    <row r="38" spans="2:30" x14ac:dyDescent="0.4">
      <c r="B38" s="5" t="s">
        <v>49</v>
      </c>
    </row>
    <row r="39" spans="2:30" x14ac:dyDescent="0.4">
      <c r="B39" s="1"/>
    </row>
    <row r="40" spans="2:30" x14ac:dyDescent="0.4">
      <c r="B40" s="1" t="s">
        <v>492</v>
      </c>
    </row>
    <row r="41" spans="2:30" x14ac:dyDescent="0.4">
      <c r="B41" s="1" t="s">
        <v>493</v>
      </c>
    </row>
    <row r="42" spans="2:30" x14ac:dyDescent="0.4">
      <c r="B42" s="5" t="s">
        <v>494</v>
      </c>
    </row>
    <row r="43" spans="2:30" x14ac:dyDescent="0.4">
      <c r="B43" s="5" t="s">
        <v>495</v>
      </c>
    </row>
    <row r="44" spans="2:30" x14ac:dyDescent="0.4">
      <c r="B44" s="1" t="s">
        <v>496</v>
      </c>
    </row>
    <row r="45" spans="2:30" x14ac:dyDescent="0.4">
      <c r="B45" s="5" t="s">
        <v>497</v>
      </c>
    </row>
    <row r="46" spans="2:30" x14ac:dyDescent="0.4">
      <c r="B46" s="5" t="s">
        <v>498</v>
      </c>
    </row>
    <row r="47" spans="2:30" x14ac:dyDescent="0.4">
      <c r="B47" s="1" t="s">
        <v>499</v>
      </c>
    </row>
    <row r="48" spans="2:30" x14ac:dyDescent="0.4">
      <c r="B48" s="5" t="s">
        <v>500</v>
      </c>
    </row>
    <row r="49" spans="2:2" x14ac:dyDescent="0.4">
      <c r="B49" s="1" t="s">
        <v>501</v>
      </c>
    </row>
    <row r="50" spans="2:2" x14ac:dyDescent="0.4">
      <c r="B50" s="1" t="s">
        <v>504</v>
      </c>
    </row>
    <row r="51" spans="2:2" x14ac:dyDescent="0.4">
      <c r="B51" s="5" t="s">
        <v>505</v>
      </c>
    </row>
    <row r="52" spans="2:2" x14ac:dyDescent="0.4">
      <c r="B52" s="1"/>
    </row>
    <row r="53" spans="2:2" x14ac:dyDescent="0.4">
      <c r="B53" s="1" t="s">
        <v>506</v>
      </c>
    </row>
    <row r="54" spans="2:2" x14ac:dyDescent="0.4">
      <c r="B54" t="s">
        <v>502</v>
      </c>
    </row>
    <row r="55" spans="2:2" x14ac:dyDescent="0.4">
      <c r="B55" s="1" t="s">
        <v>52</v>
      </c>
    </row>
    <row r="56" spans="2:2" x14ac:dyDescent="0.4">
      <c r="B56" t="s">
        <v>503</v>
      </c>
    </row>
    <row r="57" spans="2:2" x14ac:dyDescent="0.4">
      <c r="B57" s="5" t="s">
        <v>446</v>
      </c>
    </row>
    <row r="58" spans="2:2" x14ac:dyDescent="0.4">
      <c r="B58" s="5" t="s">
        <v>447</v>
      </c>
    </row>
    <row r="59" spans="2:2" x14ac:dyDescent="0.4">
      <c r="B59" s="5" t="s">
        <v>448</v>
      </c>
    </row>
    <row r="60" spans="2:2" x14ac:dyDescent="0.4">
      <c r="B60" s="5"/>
    </row>
    <row r="61" spans="2:2" x14ac:dyDescent="0.4">
      <c r="B61" s="1" t="s">
        <v>150</v>
      </c>
    </row>
    <row r="62" spans="2:2" x14ac:dyDescent="0.4">
      <c r="B62" s="5" t="s">
        <v>151</v>
      </c>
    </row>
    <row r="63" spans="2:2" x14ac:dyDescent="0.4">
      <c r="B63" s="5" t="s">
        <v>469</v>
      </c>
    </row>
    <row r="65" spans="2:2" x14ac:dyDescent="0.4">
      <c r="B65" s="1" t="s">
        <v>174</v>
      </c>
    </row>
    <row r="66" spans="2:2" x14ac:dyDescent="0.4">
      <c r="B66" t="s">
        <v>175</v>
      </c>
    </row>
    <row r="67" spans="2:2" x14ac:dyDescent="0.4">
      <c r="B67" t="s">
        <v>176</v>
      </c>
    </row>
    <row r="68" spans="2:2" x14ac:dyDescent="0.4">
      <c r="B68" t="s">
        <v>177</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99"/>
  <sheetViews>
    <sheetView showGridLines="0" workbookViewId="0">
      <selection activeCell="A47" sqref="A47"/>
    </sheetView>
  </sheetViews>
  <sheetFormatPr defaultColWidth="8.796875" defaultRowHeight="17.399999999999999" x14ac:dyDescent="0.4"/>
  <cols>
    <col min="1" max="2" width="9.69921875" bestFit="1" customWidth="1"/>
  </cols>
  <sheetData>
    <row r="2" spans="2:9" x14ac:dyDescent="0.4">
      <c r="B2" t="s">
        <v>85</v>
      </c>
    </row>
    <row r="4" spans="2:9" x14ac:dyDescent="0.4">
      <c r="B4" s="22" t="s">
        <v>60</v>
      </c>
      <c r="C4" s="22"/>
      <c r="D4" s="22"/>
      <c r="E4" s="22"/>
      <c r="F4" s="22"/>
      <c r="G4" s="22"/>
      <c r="H4" s="22"/>
      <c r="I4" s="22"/>
    </row>
    <row r="5" spans="2:9" x14ac:dyDescent="0.4">
      <c r="B5" s="23" t="s">
        <v>58</v>
      </c>
      <c r="C5" s="29" t="s">
        <v>59</v>
      </c>
      <c r="D5" s="29"/>
      <c r="E5" s="29"/>
      <c r="F5" s="29"/>
      <c r="G5" s="29"/>
      <c r="H5" s="29"/>
      <c r="I5" s="29"/>
    </row>
    <row r="6" spans="2:9" x14ac:dyDescent="0.4">
      <c r="B6" s="23" t="s">
        <v>63</v>
      </c>
      <c r="C6" s="29" t="s">
        <v>61</v>
      </c>
      <c r="D6" s="29"/>
      <c r="E6" s="29"/>
      <c r="F6" s="29"/>
      <c r="G6" s="29"/>
      <c r="H6" s="29"/>
      <c r="I6" s="29"/>
    </row>
    <row r="7" spans="2:9" x14ac:dyDescent="0.4">
      <c r="B7" s="24" t="s">
        <v>62</v>
      </c>
      <c r="C7" s="29" t="s">
        <v>65</v>
      </c>
      <c r="D7" s="29"/>
      <c r="E7" s="29"/>
      <c r="F7" s="29"/>
      <c r="G7" s="29"/>
      <c r="H7" s="29"/>
      <c r="I7" s="29"/>
    </row>
    <row r="8" spans="2:9" x14ac:dyDescent="0.4">
      <c r="B8" s="23" t="s">
        <v>64</v>
      </c>
      <c r="C8" s="29" t="s">
        <v>66</v>
      </c>
      <c r="D8" s="29"/>
      <c r="E8" s="29"/>
      <c r="F8" s="29"/>
      <c r="G8" s="29"/>
      <c r="H8" s="29"/>
      <c r="I8" s="29"/>
    </row>
    <row r="9" spans="2:9" x14ac:dyDescent="0.4">
      <c r="B9" s="23" t="s">
        <v>67</v>
      </c>
      <c r="C9" s="29" t="s">
        <v>68</v>
      </c>
      <c r="D9" s="29"/>
      <c r="E9" s="29"/>
      <c r="F9" s="29"/>
      <c r="G9" s="29"/>
      <c r="H9" s="29"/>
      <c r="I9" s="29"/>
    </row>
    <row r="12" spans="2:9" x14ac:dyDescent="0.4">
      <c r="B12" t="s">
        <v>71</v>
      </c>
    </row>
    <row r="13" spans="2:9" x14ac:dyDescent="0.4">
      <c r="B13" s="28" t="s">
        <v>72</v>
      </c>
      <c r="C13" s="28"/>
      <c r="D13" s="3" t="s">
        <v>73</v>
      </c>
    </row>
    <row r="14" spans="2:9" x14ac:dyDescent="0.4">
      <c r="B14" s="28" t="s">
        <v>74</v>
      </c>
      <c r="C14" s="28"/>
      <c r="D14" s="3">
        <v>20</v>
      </c>
    </row>
    <row r="15" spans="2:9" x14ac:dyDescent="0.4">
      <c r="B15" s="28" t="s">
        <v>79</v>
      </c>
      <c r="C15" s="28"/>
      <c r="D15" s="3">
        <v>20</v>
      </c>
    </row>
    <row r="16" spans="2:9" x14ac:dyDescent="0.4">
      <c r="B16" s="28" t="s">
        <v>75</v>
      </c>
      <c r="C16" s="28"/>
      <c r="D16" s="3">
        <v>15</v>
      </c>
    </row>
    <row r="17" spans="2:7" x14ac:dyDescent="0.4">
      <c r="B17" s="28" t="s">
        <v>76</v>
      </c>
      <c r="C17" s="28"/>
      <c r="D17" s="3">
        <v>5</v>
      </c>
    </row>
    <row r="18" spans="2:7" x14ac:dyDescent="0.4">
      <c r="B18" s="28" t="s">
        <v>80</v>
      </c>
      <c r="C18" s="28"/>
      <c r="D18" s="3">
        <v>20</v>
      </c>
    </row>
    <row r="19" spans="2:7" x14ac:dyDescent="0.4">
      <c r="B19" s="28" t="s">
        <v>77</v>
      </c>
      <c r="C19" s="28"/>
      <c r="D19" s="3">
        <v>15</v>
      </c>
    </row>
    <row r="20" spans="2:7" x14ac:dyDescent="0.4">
      <c r="B20" s="28" t="s">
        <v>78</v>
      </c>
      <c r="C20" s="28"/>
      <c r="D20" s="3">
        <v>5</v>
      </c>
    </row>
    <row r="22" spans="2:7" x14ac:dyDescent="0.4">
      <c r="B22" t="s">
        <v>84</v>
      </c>
    </row>
    <row r="24" spans="2:7" x14ac:dyDescent="0.4">
      <c r="B24" t="s">
        <v>86</v>
      </c>
    </row>
    <row r="25" spans="2:7" x14ac:dyDescent="0.4">
      <c r="B25" s="3" t="s">
        <v>87</v>
      </c>
      <c r="C25" s="28" t="s">
        <v>88</v>
      </c>
      <c r="D25" s="28"/>
      <c r="E25" s="28"/>
      <c r="F25" s="28"/>
      <c r="G25" s="28"/>
    </row>
    <row r="26" spans="2:7" x14ac:dyDescent="0.4">
      <c r="B26" s="3" t="s">
        <v>89</v>
      </c>
      <c r="C26" s="28" t="s">
        <v>90</v>
      </c>
      <c r="D26" s="28"/>
      <c r="E26" s="28"/>
      <c r="F26" s="28"/>
      <c r="G26" s="28"/>
    </row>
    <row r="27" spans="2:7" x14ac:dyDescent="0.4">
      <c r="B27" s="3" t="s">
        <v>338</v>
      </c>
      <c r="C27" s="28" t="s">
        <v>91</v>
      </c>
      <c r="D27" s="28"/>
      <c r="E27" s="28"/>
      <c r="F27" s="28"/>
      <c r="G27" s="28"/>
    </row>
    <row r="29" spans="2:7" x14ac:dyDescent="0.4">
      <c r="B29" t="s">
        <v>92</v>
      </c>
    </row>
    <row r="30" spans="2:7" x14ac:dyDescent="0.4">
      <c r="B30" s="3" t="s">
        <v>93</v>
      </c>
      <c r="C30" s="3" t="s">
        <v>94</v>
      </c>
    </row>
    <row r="31" spans="2:7" x14ac:dyDescent="0.4">
      <c r="B31" s="6" t="s">
        <v>95</v>
      </c>
      <c r="C31" s="3">
        <v>20</v>
      </c>
    </row>
    <row r="32" spans="2:7" x14ac:dyDescent="0.4">
      <c r="B32" s="6" t="s">
        <v>96</v>
      </c>
      <c r="C32" s="3">
        <v>20</v>
      </c>
    </row>
    <row r="33" spans="2:3" x14ac:dyDescent="0.4">
      <c r="B33" s="6" t="s">
        <v>97</v>
      </c>
      <c r="C33" s="3">
        <v>20</v>
      </c>
    </row>
    <row r="34" spans="2:3" x14ac:dyDescent="0.4">
      <c r="B34" s="6" t="s">
        <v>98</v>
      </c>
      <c r="C34" s="3">
        <v>20</v>
      </c>
    </row>
    <row r="35" spans="2:3" x14ac:dyDescent="0.4">
      <c r="B35" s="6" t="s">
        <v>99</v>
      </c>
      <c r="C35" s="3">
        <v>20</v>
      </c>
    </row>
    <row r="36" spans="2:3" x14ac:dyDescent="0.4">
      <c r="B36" s="7" t="s">
        <v>100</v>
      </c>
    </row>
    <row r="38" spans="2:3" x14ac:dyDescent="0.4">
      <c r="B38" s="8" t="s">
        <v>101</v>
      </c>
    </row>
    <row r="40" spans="2:3" x14ac:dyDescent="0.4">
      <c r="B40" s="8" t="s">
        <v>102</v>
      </c>
    </row>
    <row r="41" spans="2:3" x14ac:dyDescent="0.4">
      <c r="B41" s="3" t="s">
        <v>103</v>
      </c>
      <c r="C41" s="3" t="s">
        <v>94</v>
      </c>
    </row>
    <row r="42" spans="2:3" x14ac:dyDescent="0.4">
      <c r="B42" s="3" t="s">
        <v>104</v>
      </c>
      <c r="C42" s="3">
        <v>30</v>
      </c>
    </row>
    <row r="43" spans="2:3" x14ac:dyDescent="0.4">
      <c r="B43" s="3" t="b">
        <v>0</v>
      </c>
      <c r="C43" s="3">
        <v>70</v>
      </c>
    </row>
    <row r="44" spans="2:3" x14ac:dyDescent="0.4">
      <c r="B44" s="8" t="s">
        <v>105</v>
      </c>
    </row>
    <row r="46" spans="2:3" x14ac:dyDescent="0.4">
      <c r="B46" s="8" t="s">
        <v>106</v>
      </c>
    </row>
    <row r="47" spans="2:3" x14ac:dyDescent="0.4">
      <c r="B47" s="3" t="s">
        <v>93</v>
      </c>
      <c r="C47" s="3" t="s">
        <v>94</v>
      </c>
    </row>
    <row r="48" spans="2:3" x14ac:dyDescent="0.4">
      <c r="B48" s="6" t="s">
        <v>95</v>
      </c>
      <c r="C48" s="3">
        <v>20</v>
      </c>
    </row>
    <row r="49" spans="2:3" x14ac:dyDescent="0.4">
      <c r="B49" s="6" t="s">
        <v>96</v>
      </c>
      <c r="C49" s="3">
        <v>20</v>
      </c>
    </row>
    <row r="50" spans="2:3" x14ac:dyDescent="0.4">
      <c r="B50" s="6" t="s">
        <v>97</v>
      </c>
      <c r="C50" s="3">
        <v>20</v>
      </c>
    </row>
    <row r="51" spans="2:3" x14ac:dyDescent="0.4">
      <c r="B51" s="6" t="s">
        <v>98</v>
      </c>
      <c r="C51" s="3">
        <v>20</v>
      </c>
    </row>
    <row r="52" spans="2:3" x14ac:dyDescent="0.4">
      <c r="B52" s="6" t="s">
        <v>99</v>
      </c>
      <c r="C52" s="3">
        <v>20</v>
      </c>
    </row>
    <row r="53" spans="2:3" x14ac:dyDescent="0.4">
      <c r="B53" s="7" t="s">
        <v>100</v>
      </c>
    </row>
    <row r="54" spans="2:3" x14ac:dyDescent="0.4">
      <c r="B54" s="7" t="s">
        <v>107</v>
      </c>
    </row>
    <row r="56" spans="2:3" x14ac:dyDescent="0.4">
      <c r="B56" s="8" t="s">
        <v>509</v>
      </c>
    </row>
    <row r="58" spans="2:3" x14ac:dyDescent="0.4">
      <c r="B58" s="8" t="s">
        <v>508</v>
      </c>
    </row>
    <row r="59" spans="2:3" x14ac:dyDescent="0.4">
      <c r="B59" s="3" t="s">
        <v>103</v>
      </c>
      <c r="C59" s="3" t="s">
        <v>94</v>
      </c>
    </row>
    <row r="60" spans="2:3" x14ac:dyDescent="0.4">
      <c r="B60" s="3" t="s">
        <v>104</v>
      </c>
      <c r="C60" s="3">
        <v>50</v>
      </c>
    </row>
    <row r="61" spans="2:3" x14ac:dyDescent="0.4">
      <c r="B61" s="3" t="b">
        <v>0</v>
      </c>
      <c r="C61" s="3">
        <v>50</v>
      </c>
    </row>
    <row r="62" spans="2:3" x14ac:dyDescent="0.4">
      <c r="B62" s="8" t="s">
        <v>105</v>
      </c>
    </row>
    <row r="64" spans="2:3" x14ac:dyDescent="0.4">
      <c r="B64" t="s">
        <v>507</v>
      </c>
    </row>
    <row r="65" spans="2:8" x14ac:dyDescent="0.4">
      <c r="B65" s="3" t="s">
        <v>93</v>
      </c>
      <c r="C65" s="3" t="s">
        <v>94</v>
      </c>
    </row>
    <row r="66" spans="2:8" x14ac:dyDescent="0.4">
      <c r="B66" s="6" t="s">
        <v>95</v>
      </c>
      <c r="C66" s="3">
        <v>20</v>
      </c>
    </row>
    <row r="67" spans="2:8" x14ac:dyDescent="0.4">
      <c r="B67" s="6" t="s">
        <v>96</v>
      </c>
      <c r="C67" s="3">
        <v>20</v>
      </c>
    </row>
    <row r="68" spans="2:8" x14ac:dyDescent="0.4">
      <c r="B68" s="6" t="s">
        <v>97</v>
      </c>
      <c r="C68" s="3">
        <v>20</v>
      </c>
    </row>
    <row r="69" spans="2:8" x14ac:dyDescent="0.4">
      <c r="B69" s="6" t="s">
        <v>98</v>
      </c>
      <c r="C69" s="3">
        <v>20</v>
      </c>
    </row>
    <row r="70" spans="2:8" x14ac:dyDescent="0.4">
      <c r="B70" s="6" t="s">
        <v>99</v>
      </c>
      <c r="C70" s="3">
        <v>20</v>
      </c>
    </row>
    <row r="71" spans="2:8" x14ac:dyDescent="0.4">
      <c r="B71" s="7" t="s">
        <v>100</v>
      </c>
    </row>
    <row r="72" spans="2:8" x14ac:dyDescent="0.4">
      <c r="B72" s="7" t="s">
        <v>107</v>
      </c>
    </row>
    <row r="74" spans="2:8" x14ac:dyDescent="0.4">
      <c r="B74" s="8" t="s">
        <v>108</v>
      </c>
    </row>
    <row r="75" spans="2:8" x14ac:dyDescent="0.4">
      <c r="B75" s="6" t="s">
        <v>87</v>
      </c>
      <c r="C75" s="28" t="s">
        <v>109</v>
      </c>
      <c r="D75" s="28"/>
      <c r="E75" s="28"/>
      <c r="F75" s="28"/>
      <c r="G75" s="28"/>
      <c r="H75" s="28"/>
    </row>
    <row r="76" spans="2:8" x14ac:dyDescent="0.4">
      <c r="B76" s="6" t="s">
        <v>110</v>
      </c>
      <c r="C76" s="28">
        <v>5</v>
      </c>
      <c r="D76" s="28"/>
      <c r="E76" s="28"/>
      <c r="F76" s="28"/>
      <c r="G76" s="28"/>
      <c r="H76" s="28"/>
    </row>
    <row r="77" spans="2:8" x14ac:dyDescent="0.4">
      <c r="B77" s="6" t="s">
        <v>451</v>
      </c>
      <c r="C77" s="28" t="s">
        <v>442</v>
      </c>
      <c r="D77" s="28"/>
      <c r="E77" s="28"/>
      <c r="F77" s="28"/>
      <c r="G77" s="28"/>
      <c r="H77" s="28"/>
    </row>
    <row r="78" spans="2:8" x14ac:dyDescent="0.4">
      <c r="B78" s="6" t="s">
        <v>443</v>
      </c>
      <c r="C78" s="28">
        <v>10</v>
      </c>
      <c r="D78" s="28"/>
      <c r="E78" s="28"/>
      <c r="F78" s="28"/>
      <c r="G78" s="28"/>
      <c r="H78" s="28"/>
    </row>
    <row r="81" spans="2:9" x14ac:dyDescent="0.4">
      <c r="B81" s="1" t="s">
        <v>125</v>
      </c>
    </row>
    <row r="82" spans="2:9" x14ac:dyDescent="0.4">
      <c r="B82" t="s">
        <v>86</v>
      </c>
    </row>
    <row r="83" spans="2:9" x14ac:dyDescent="0.4">
      <c r="B83" s="3" t="s">
        <v>87</v>
      </c>
      <c r="C83" s="28" t="s">
        <v>88</v>
      </c>
      <c r="D83" s="28"/>
      <c r="E83" s="28"/>
      <c r="F83" s="28"/>
      <c r="G83" s="28"/>
    </row>
    <row r="84" spans="2:9" x14ac:dyDescent="0.4">
      <c r="B84" s="3" t="s">
        <v>89</v>
      </c>
      <c r="C84" s="28" t="s">
        <v>126</v>
      </c>
      <c r="D84" s="28"/>
      <c r="E84" s="28"/>
      <c r="F84" s="28"/>
      <c r="G84" s="28"/>
    </row>
    <row r="85" spans="2:9" x14ac:dyDescent="0.4">
      <c r="B85" s="3" t="s">
        <v>338</v>
      </c>
      <c r="C85" s="28" t="s">
        <v>90</v>
      </c>
      <c r="D85" s="28"/>
      <c r="E85" s="28"/>
      <c r="F85" s="28"/>
      <c r="G85" s="28"/>
    </row>
    <row r="87" spans="2:9" x14ac:dyDescent="0.4">
      <c r="B87" s="1" t="s">
        <v>127</v>
      </c>
    </row>
    <row r="88" spans="2:9" x14ac:dyDescent="0.4">
      <c r="B88" s="22" t="s">
        <v>128</v>
      </c>
      <c r="C88" s="22"/>
      <c r="D88" s="22"/>
      <c r="E88" s="22"/>
      <c r="F88" s="22"/>
      <c r="G88" s="22"/>
      <c r="H88" s="22"/>
      <c r="I88" s="22"/>
    </row>
    <row r="89" spans="2:9" x14ac:dyDescent="0.4">
      <c r="B89" s="23" t="s">
        <v>58</v>
      </c>
      <c r="C89" s="29" t="s">
        <v>59</v>
      </c>
      <c r="D89" s="29"/>
      <c r="E89" s="29"/>
      <c r="F89" s="29"/>
      <c r="G89" s="29"/>
      <c r="H89" s="29"/>
      <c r="I89" s="29"/>
    </row>
    <row r="90" spans="2:9" x14ac:dyDescent="0.4">
      <c r="B90" s="23" t="s">
        <v>63</v>
      </c>
      <c r="C90" s="29" t="s">
        <v>61</v>
      </c>
      <c r="D90" s="29"/>
      <c r="E90" s="29"/>
      <c r="F90" s="29"/>
      <c r="G90" s="29"/>
      <c r="H90" s="29"/>
      <c r="I90" s="29"/>
    </row>
    <row r="91" spans="2:9" x14ac:dyDescent="0.4">
      <c r="B91" s="24" t="s">
        <v>62</v>
      </c>
      <c r="C91" s="29" t="s">
        <v>129</v>
      </c>
      <c r="D91" s="29"/>
      <c r="E91" s="29"/>
      <c r="F91" s="29"/>
      <c r="G91" s="29"/>
      <c r="H91" s="29"/>
      <c r="I91" s="29"/>
    </row>
    <row r="92" spans="2:9" x14ac:dyDescent="0.4">
      <c r="B92" s="23" t="s">
        <v>64</v>
      </c>
      <c r="C92" s="29" t="s">
        <v>131</v>
      </c>
      <c r="D92" s="29"/>
      <c r="E92" s="29"/>
      <c r="F92" s="29"/>
      <c r="G92" s="29"/>
      <c r="H92" s="29"/>
      <c r="I92" s="29"/>
    </row>
    <row r="93" spans="2:9" x14ac:dyDescent="0.4">
      <c r="B93" s="23" t="s">
        <v>67</v>
      </c>
      <c r="C93" s="29" t="s">
        <v>130</v>
      </c>
      <c r="D93" s="29"/>
      <c r="E93" s="29"/>
      <c r="F93" s="29"/>
      <c r="G93" s="29"/>
      <c r="H93" s="29"/>
      <c r="I93" s="29"/>
    </row>
    <row r="95" spans="2:9" x14ac:dyDescent="0.4">
      <c r="B95" t="s">
        <v>132</v>
      </c>
    </row>
    <row r="96" spans="2:9" x14ac:dyDescent="0.4">
      <c r="B96" s="6" t="s">
        <v>87</v>
      </c>
      <c r="C96" s="28" t="s">
        <v>109</v>
      </c>
      <c r="D96" s="28"/>
      <c r="E96" s="28"/>
      <c r="F96" s="28"/>
      <c r="G96" s="28"/>
      <c r="H96" s="28"/>
    </row>
    <row r="97" spans="2:8" x14ac:dyDescent="0.4">
      <c r="B97" s="6" t="s">
        <v>110</v>
      </c>
      <c r="C97" s="28">
        <v>7</v>
      </c>
      <c r="D97" s="28"/>
      <c r="E97" s="28"/>
      <c r="F97" s="28"/>
      <c r="G97" s="28"/>
      <c r="H97" s="28"/>
    </row>
    <row r="98" spans="2:8" x14ac:dyDescent="0.4">
      <c r="B98" s="6" t="s">
        <v>445</v>
      </c>
      <c r="C98" s="28" t="s">
        <v>444</v>
      </c>
      <c r="D98" s="28"/>
      <c r="E98" s="28"/>
      <c r="F98" s="28"/>
      <c r="G98" s="28"/>
      <c r="H98" s="28"/>
    </row>
    <row r="99" spans="2:8" x14ac:dyDescent="0.4">
      <c r="B99" s="6" t="s">
        <v>402</v>
      </c>
      <c r="C99" s="28">
        <v>10</v>
      </c>
      <c r="D99" s="28"/>
      <c r="E99" s="28"/>
      <c r="F99" s="28"/>
      <c r="G99" s="28"/>
      <c r="H99" s="28"/>
    </row>
  </sheetData>
  <mergeCells count="32">
    <mergeCell ref="B13:C13"/>
    <mergeCell ref="C5:I5"/>
    <mergeCell ref="C6:I6"/>
    <mergeCell ref="C7:I7"/>
    <mergeCell ref="C8:I8"/>
    <mergeCell ref="C9:I9"/>
    <mergeCell ref="C25:G25"/>
    <mergeCell ref="C26:G26"/>
    <mergeCell ref="C27:G27"/>
    <mergeCell ref="B20:C20"/>
    <mergeCell ref="B14:C14"/>
    <mergeCell ref="B15:C15"/>
    <mergeCell ref="B16:C16"/>
    <mergeCell ref="B17:C17"/>
    <mergeCell ref="B18:C18"/>
    <mergeCell ref="B19:C19"/>
    <mergeCell ref="C83:G83"/>
    <mergeCell ref="C84:G84"/>
    <mergeCell ref="C85:G85"/>
    <mergeCell ref="C75:H75"/>
    <mergeCell ref="C76:H76"/>
    <mergeCell ref="C77:H77"/>
    <mergeCell ref="C78:H78"/>
    <mergeCell ref="C96:H96"/>
    <mergeCell ref="C97:H97"/>
    <mergeCell ref="C98:H98"/>
    <mergeCell ref="C99:H99"/>
    <mergeCell ref="C89:I89"/>
    <mergeCell ref="C90:I90"/>
    <mergeCell ref="C91:I91"/>
    <mergeCell ref="C92:I92"/>
    <mergeCell ref="C93:I93"/>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2023-01-06T14:50:57Z</dcterms:modified>
</cp:coreProperties>
</file>