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77D5C2AE-AA39-4C28-9D9E-F7D0B2AC5DEC}" xr6:coauthVersionLast="47" xr6:coauthVersionMax="47" xr10:uidLastSave="{00000000-0000-0000-0000-000000000000}"/>
  <bookViews>
    <workbookView xWindow="-108" yWindow="-108" windowWidth="23256" windowHeight="12456" firstSheet="5" activeTab="7"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<sst xmlns="http://schemas.openxmlformats.org/spreadsheetml/2006/main" count="702" uniqueCount="538">
  <si>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</si>
  <si>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</si>
  <si>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</si>
  <si>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</si>
  <si>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</si>
  <si>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</si>
  <si>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</si>
  <si>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</si>
  <si>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</si>
  <si>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</si>
  <si>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</si>
  <si>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</si>
  <si>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</si>
  <si>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</si>
  <si>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</si>
  <si>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</si>
  <si>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</si>
  <si>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</si>
  <si>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</si>
  <si>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</si>
  <si>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</si>
  <si>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</si>
  <si>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</si>
  <si>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</si>
  <si>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</si>
  <si>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</si>
  <si>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</si>
  <si>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</si>
  <si>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</si>
  <si>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</si>
  <si>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</si>
  <si>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</si>
  <si>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</si>
  <si>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</si>
  <si>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</si>
  <si>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</si>
  <si>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</si>
  <si>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</si>
  <si>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</si>
  <si>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</si>
  <si>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</si>
  <si>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</si>
  <si>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</si>
  <si>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</si>
  <si>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</si>
  <si>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</si>
  <si>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</si>
  <si>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</si>
  <si>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</si>
  <si>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</si>
  <si>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</si>
  <si>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</si>
  <si>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</si>
  <si>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</si>
  <si>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</si>
  <si>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</si>
  <si>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</si>
  <si>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</si>
  <si>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</si>
  <si>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</si>
  <si>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</si>
  <si>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</si>
  <si>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</si>
  <si>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</si>
  <si>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</si>
  <si>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</si>
  <si>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</si>
  <si>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</si>
  <si>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</si>
  <si>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</si>
  <si>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</si>
  <si>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</si>
  <si>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</si>
  <si>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</si>
  <si>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</si>
  <si>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</si>
  <si>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</si>
  <si>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</si>
  <si>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</si>
  <si>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</si>
  <si>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</si>
  <si>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</si>
  <si>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</si>
  <si>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</si>
  <si>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</si>
  <si>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</si>
  <si>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</si>
  <si>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</si>
  <si>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</si>
  <si>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</si>
  <si>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</si>
  <si>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</si>
  <si>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</si>
  <si>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</si>
  <si>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</si>
  <si>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</si>
  <si>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</si>
  <si>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</si>
  <si>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</si>
  <si>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</si>
  <si>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</si>
  <si>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</si>
  <si>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</si>
  <si>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</si>
  <si>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</si>
  <si>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</si>
  <si>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</si>
  <si>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</si>
  <si>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</si>
  <si>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</si>
  <si>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</si>
  <si>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</si>
  <si>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</si>
  <si>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</si>
  <si>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</si>
  <si>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</si>
  <si>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</si>
  <si>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</si>
  <si>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</si>
  <si>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</si>
  <si>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</si>
  <si>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</si>
  <si>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</si>
  <si>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</si>
  <si>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</si>
  <si>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</si>
  <si>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</si>
  <si>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</si>
  <si>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</si>
  <si>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</si>
  <si>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</si>
  <si>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</si>
  <si>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</si>
  <si>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</si>
  <si>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</si>
  <si>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</si>
  <si>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</si>
  <si>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</si>
  <si>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</si>
  <si>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</si>
  <si>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</si>
  <si>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</si>
  <si>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</si>
  <si>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</si>
  <si>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</si>
  <si>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</si>
  <si>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</si>
  <si>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</si>
  <si>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</si>
  <si>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</si>
  <si>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</si>
  <si>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</si>
  <si>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</si>
  <si>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</si>
  <si>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</si>
  <si>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</si>
  <si>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</si>
  <si>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</si>
  <si>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</si>
  <si>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</si>
  <si>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</si>
  <si>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</si>
  <si>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</si>
  <si>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</si>
  <si>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</si>
  <si>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</si>
  <si>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</si>
  <si>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</si>
  <si>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</si>
  <si>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</si>
  <si>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</si>
  <si>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</si>
  <si>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</si>
  <si>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</si>
  <si>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</si>
  <si>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</si>
  <si>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</si>
  <si>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</si>
  <si>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</si>
  <si>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</si>
  <si>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</si>
  <si>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</si>
  <si>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</si>
  <si>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</si>
  <si>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</si>
  <si>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</si>
  <si>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</si>
  <si>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</si>
  <si>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</si>
  <si>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</si>
  <si>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</si>
  <si>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</si>
  <si>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</si>
  <si>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</si>
  <si>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</si>
  <si>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</si>
  <si>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</si>
  <si>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</si>
  <si>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</si>
  <si>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</si>
  <si>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</si>
  <si>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</si>
  <si>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</si>
  <si>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</si>
  <si>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</si>
  <si>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</si>
  <si>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</si>
  <si>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</si>
  <si>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</si>
  <si>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</si>
  <si>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</si>
  <si>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</si>
  <si>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</si>
  <si>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</si>
  <si>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</si>
  <si>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</si>
  <si>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</si>
  <si>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</si>
  <si>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</si>
  <si>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</si>
  <si>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</si>
  <si>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</si>
  <si>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</si>
  <si>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</si>
  <si>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</si>
  <si>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</si>
  <si>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</si>
  <si>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</si>
  <si>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</si>
  <si>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</si>
  <si>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</si>
  <si>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</si>
  <si>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</si>
  <si>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</si>
  <si>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</si>
  <si>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</si>
  <si>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</si>
  <si>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</si>
  <si>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</si>
  <si>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</si>
  <si>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</si>
  <si>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</si>
  <si>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</si>
  <si>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</si>
  <si>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</si>
  <si>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</si>
  <si>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</si>
  <si>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</si>
  <si>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</si>
  <si>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</si>
  <si>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</si>
  <si>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</si>
  <si>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</si>
  <si>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</si>
  <si>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</si>
  <si>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</si>
  <si>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</si>
  <si>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</si>
  <si>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</si>
  <si>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</si>
  <si>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</si>
  <si>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</si>
  <si>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</si>
  <si>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</si>
  <si>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</si>
  <si>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</si>
  <si>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</si>
  <si>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</si>
  <si>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</si>
  <si>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</si>
  <si>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</si>
  <si>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</si>
  <si>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</si>
  <si>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</si>
  <si>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</si>
  <si>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</si>
  <si>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</si>
  <si>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</si>
  <si>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</si>
  <si>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</si>
  <si>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</si>
  <si>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</si>
  <si>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</si>
  <si>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</si>
  <si>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</si>
  <si>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</si>
  <si>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</si>
  <si>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</si>
  <si>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</si>
  <si>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</si>
  <si>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</si>
  <si>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</si>
  <si>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</si>
  <si>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</si>
  <si>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</si>
  <si>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</si>
  <si>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</si>
  <si>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</si>
  <si>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</si>
  <si>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</si>
  <si>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</si>
  <si>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</si>
  <si>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</si>
  <si>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</si>
  <si>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</si>
  <si>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</si>
  <si>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</si>
  <si>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</si>
  <si>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</si>
  <si>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</si>
  <si>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</si>
  <si>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</si>
  <si>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</si>
  <si>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</si>
  <si>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</si>
  <si>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</si>
  <si>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</si>
  <si>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</si>
  <si>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</si>
  <si>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</si>
  <si>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</si>
  <si>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</si>
  <si>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</si>
  <si>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</si>
  <si>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</si>
  <si>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</si>
  <si>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</si>
  <si>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</si>
  <si>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</si>
  <si>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</si>
  <si>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</si>
  <si>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</si>
  <si>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</si>
  <si>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</si>
  <si>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</si>
  <si>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</si>
  <si>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</si>
  <si>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</si>
  <si>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</si>
  <si>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</si>
  <si>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</si>
  <si>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</si>
  <si>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</si>
  <si>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</si>
  <si>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</si>
  <si>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</si>
  <si>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</si>
  <si>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</si>
  <si>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</si>
  <si>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</si>
  <si>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</si>
  <si>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</si>
  <si>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</si>
  <si>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</si>
  <si>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</si>
  <si>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</si>
  <si>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</si>
  <si>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</si>
  <si>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</si>
  <si>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</si>
  <si>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</si>
  <si>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</si>
  <si>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</si>
  <si>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</si>
  <si>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</si>
  <si>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</si>
  <si>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</si>
  <si>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</si>
  <si>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</si>
  <si>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</si>
  <si>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</si>
  <si>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</si>
  <si>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</si>
  <si>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</si>
  <si>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</si>
  <si>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</si>
  <si>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</si>
  <si>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</si>
  <si>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</si>
  <si>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</si>
  <si>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</si>
  <si>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</si>
  <si>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</si>
  <si>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</si>
  <si>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</si>
  <si>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</si>
  <si>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</si>
  <si>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</si>
  <si>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</si>
  <si>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</si>
  <si>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</si>
  <si>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</si>
  <si>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</si>
  <si>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</si>
  <si>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</si>
  <si>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</si>
  <si>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</si>
  <si>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</si>
  <si>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</si>
  <si>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</si>
  <si>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</si>
  <si>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</si>
  <si>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</si>
  <si>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</si>
  <si>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</si>
  <si>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</si>
  <si>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</si>
  <si>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</si>
  <si>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</si>
  <si>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</si>
  <si>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</si>
  <si>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</si>
  <si>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</si>
  <si>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</si>
  <si>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</si>
  <si>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</si>
  <si>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</si>
  <si>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</si>
  <si>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</si>
  <si>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</si>
  <si>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</si>
  <si>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</si>
  <si>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</si>
  <si>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</si>
  <si>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</si>
  <si>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</si>
  <si>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</si>
  <si>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</si>
  <si>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</si>
  <si>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</si>
  <si>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</si>
  <si>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</si>
  <si>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</si>
  <si>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</si>
  <si>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</si>
  <si>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</si>
  <si>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</si>
  <si>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</si>
  <si>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</si>
  <si>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</si>
  <si>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</si>
  <si>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</si>
  <si>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</si>
  <si>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</si>
  <si>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</si>
  <si>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</si>
  <si>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</si>
  <si>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</si>
  <si>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</si>
  <si>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</si>
  <si>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</si>
  <si>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</si>
  <si>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</si>
  <si>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</si>
  <si>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</si>
  <si>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</si>
  <si>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</si>
  <si>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</si>
  <si>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</si>
  <si>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</si>
  <si>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</si>
  <si>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</si>
  <si>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</si>
  <si>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</si>
  <si>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</si>
  <si>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</si>
  <si>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</si>
  <si>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</si>
  <si>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</si>
  <si>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</si>
  <si>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</si>
  <si>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</si>
  <si>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</si>
  <si>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</si>
  <si>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</si>
  <si>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</si>
  <si>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</si>
  <si>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</si>
  <si>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</si>
  <si>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</si>
  <si>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</si>
  <si>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</si>
  <si>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</si>
  <si>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</si>
  <si>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</si>
  <si>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</si>
  <si>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</si>
  <si>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</si>
  <si>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</si>
  <si>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</si>
  <si>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</si>
  <si>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</si>
  <si>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</si>
  <si>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</si>
  <si>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</si>
  <si>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</si>
  <si>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</si>
  <si>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</si>
  <si>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</si>
  <si>
    <t>3.3 아이템 획득의 시각적 표시</t>
    <phoneticPr fontId="1" type="noConversion"/>
  </si>
  <si>
    <t xml:space="preserve"> 아이템의 사이즈는 60x60px이다.</t>
    <phoneticPr fontId="1" type="noConversion"/>
  </si>
  <si>
    <t xml:space="preserve"> 플레이어가 아이템과 접촉했다면, 이후 아이템의 지속시간 동안 점수판 왼쪽에 아이템 아이콘이 표시된다. 해당 아이콘의 크기는 40x40px이다.</t>
    <phoneticPr fontId="1" type="noConversion"/>
  </si>
  <si>
    <t xml:space="preserve"> 아이템은 확률표에 따라 생성되며, 생성 확률에 대한 계산은 2.5초에 한 번 이루어진다.(2.5초에 한 번씩 확률에 따른 계산을 시행, 해당 시행에서 참 값이 나오면 아이템 생성, 아니라면 생성하지 않는다.)</t>
    <phoneticPr fontId="1" type="noConversion"/>
  </si>
  <si>
    <t xml:space="preserve"> 장애물의 사이즈는 90x90px이다.</t>
    <phoneticPr fontId="1" type="noConversion"/>
  </si>
  <si>
    <t>2.1 장애물 수량 규칙</t>
    <phoneticPr fontId="1" type="noConversion"/>
  </si>
  <si>
    <t xml:space="preserve"> 2)게임 진행 5초 후 부터 길은 150px에 한 번 확률표에 의한 연산을 거쳐 꺾인다.(표 생성 예정)</t>
    <phoneticPr fontId="1" type="noConversion"/>
  </si>
  <si>
    <t>0</t>
    <phoneticPr fontId="1" type="noConversion"/>
  </si>
  <si>
    <t>1/3</t>
    <phoneticPr fontId="1" type="noConversion"/>
  </si>
  <si>
    <t>2/3</t>
    <phoneticPr fontId="1" type="noConversion"/>
  </si>
  <si>
    <t>1</t>
    <phoneticPr fontId="1" type="noConversion"/>
  </si>
  <si>
    <t xml:space="preserve"> 1)아이템은 항상 길 위에 존재하며, 길의 너비의 0, 1/3, 2/3, 1 지점 중 한 군데에 위치한다.(각 위치에 생성 될 확률은 1/n이다.)</t>
    <phoneticPr fontId="1" type="noConversion"/>
  </si>
  <si>
    <r>
      <t xml:space="preserve"> </t>
    </r>
    <r>
      <rPr>
        <sz val="11"/>
        <color theme="1"/>
        <rFont val="맑은 고딕"/>
        <family val="3"/>
        <charset val="129"/>
        <scheme val="minor"/>
      </rPr>
      <t>장애물은 항상 길 위에 존재하며, 길의 너비의 0, 1/3, 2/3, 1 지점 중 한 군데에 위치한다.(각 위치에 생성 될 확률은 1/n이다.)</t>
    </r>
    <phoneticPr fontId="1" type="noConversion"/>
  </si>
  <si>
    <t xml:space="preserve"> 1)구출 캐릭터는 항상 길 위에 존재하며, 길의 너비의 0, 1/3, 2/3, 1지점 중 한 군데에 위치한다.(각 위치에 생성 될 확률은 1/n, 즉 20%이다.)</t>
    <phoneticPr fontId="1" type="noConversion"/>
  </si>
  <si>
    <t>2) 구출 캐릭터 획득에 따른 점수</t>
    <phoneticPr fontId="1" type="noConversion"/>
  </si>
  <si>
    <t>3) 장애물 파괴에 따른 점수(아이템 사용)</t>
    <phoneticPr fontId="1" type="noConversion"/>
  </si>
  <si>
    <t xml:space="preserve">    - 20p/sec</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</si>
  <si>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600이다.</t>
    </r>
    <phoneticPr fontId="1" type="noConversion"/>
  </si>
  <si>
    <t xml:space="preserve"> 4) 만약 이동속도가 1200에 도달했다면, 더 이상 이동 속도는 증가하지 않고 1200으로 유지된다.</t>
    <phoneticPr fontId="1" type="noConversion"/>
  </si>
  <si>
    <t xml:space="preserve"> 3) 1초를 주기로, 이동 속도가 30만큼 증가한다.</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</si>
  <si>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800이다.</t>
    </r>
    <phoneticPr fontId="1" type="noConversion"/>
  </si>
  <si>
    <t xml:space="preserve"> 3) 1초를 주기로, 이동 속도가 25만큼 증가한다.</t>
    <phoneticPr fontId="1" type="noConversion"/>
  </si>
  <si>
    <t xml:space="preserve"> 4) 만약 이동속도가 1300에 도달했다면, 더 이상 이동 속도는 증가하지 않고 1300으로 유지된다.</t>
    <phoneticPr fontId="1" type="noConversion"/>
  </si>
  <si>
    <t>600+(t-5)*30(t는 진행 시간)</t>
    <phoneticPr fontId="1" type="noConversion"/>
  </si>
  <si>
    <t>800+(t-5)*25(나머지 버림, t는 진행 시간)</t>
    <phoneticPr fontId="1" type="noConversion"/>
  </si>
  <si>
    <t>2.3 하드 전용 장애물</t>
    <phoneticPr fontId="1" type="noConversion"/>
  </si>
  <si>
    <t xml:space="preserve"> 1)하드 한정으로 장애물 종류에 돌이 추가된다.</t>
    <phoneticPr fontId="1" type="noConversion"/>
  </si>
  <si>
    <t xml:space="preserve"> 2)돌은 게임 진행 31초까지 3초에 한번 확률표에 따른 연산을 통해 생성된다.</t>
    <phoneticPr fontId="1" type="noConversion"/>
  </si>
  <si>
    <t xml:space="preserve"> 3)돌은 게임 진행 31초 이후부터 2초에 한번 확률표에 따른 연산을 통해 생성된다.</t>
    <phoneticPr fontId="1" type="noConversion"/>
  </si>
  <si>
    <t xml:space="preserve"> 4)돌은 게임 시작 후 1초의 딜레이를 가지고 연산을 시작한다.(1초, 4초, 7초… 연산)</t>
    <phoneticPr fontId="1" type="noConversion"/>
  </si>
  <si>
    <t>필요 에셋 : 점수판, 장애물, 캐릭터, 스키(캐릭터 밑에 이어 붙일 예정), 구출 캐릭터, 설정버튼, 뒷배경, 아이템(뿅망치), 나무(길 경계선 밖), 돌(하드모드 장애물)</t>
    <phoneticPr fontId="1" type="noConversion"/>
  </si>
  <si>
    <t xml:space="preserve"> 5)돌의 사이즈는 60x60이다.</t>
    <phoneticPr fontId="1" type="noConversion"/>
  </si>
  <si>
    <t>0~31</t>
    <phoneticPr fontId="1" type="noConversion"/>
  </si>
  <si>
    <t>연산 횟수</t>
    <phoneticPr fontId="1" type="noConversion"/>
  </si>
  <si>
    <t>3초에 1번</t>
    <phoneticPr fontId="1" type="noConversion"/>
  </si>
  <si>
    <t>2초에 1번</t>
    <phoneticPr fontId="1" type="noConversion"/>
  </si>
  <si>
    <t>생성여부</t>
    <phoneticPr fontId="1" type="noConversion"/>
  </si>
  <si>
    <t>확률(%)</t>
    <phoneticPr fontId="1" type="noConversion"/>
  </si>
  <si>
    <t xml:space="preserve"> 6)돌 장애물은 파괴불가하다.(아이템으로 파괴불가하다.)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</si>
</sst>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9">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7">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49" fontId="0" fillId="7" borderId="1" xfId="0" applyNumberFormat="1" applyFill="1" applyBorder="1">
      <alignment vertical="center"/>
    </xf>
    <xf numFmtId="0" fontId="2" fillId="7" borderId="0" xfId="0" applyFont="1" applyFill="1">
      <alignment vertical="center"/>
    </xf>
    <xf numFmtId="0" fontId="4" fillId="7" borderId="0" xfId="0" applyFont="1" applyFill="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xf numFmtId="0" fontId="2" fillId="8" borderId="0" xfId="0" applyFont="1" applyFill="1">
      <alignment vertical="center"/>
    </xf>
    <xf numFmtId="0" fontId="0" fillId="8" borderId="0" xfId="0" applyFill="1">
      <alignment vertical="center"/>
    </xf>
    <xf numFmtId="0" fontId="4" fillId="8"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zoomScale="79" workbookViewId="0">
      <selection activeCell="T5" sqref="T5"/>
    </sheetView>
  </sheetViews>
  <sheetFormatPr defaultColWidth="8.796875" defaultRowHeight="17.399999999999999" x14ac:dyDescent="0.4"/>
  <sheetData>
    <row r="1" spans="1:14" x14ac:dyDescent="0.4">
      <c r="A1" s="28" t="s">
        <v>0</v>
      </c>
      <c r="B1" s="28"/>
      <c r="C1" s="28"/>
      <c r="D1" s="28"/>
      <c r="E1" s="28"/>
      <c r="F1" s="28"/>
      <c r="G1" s="28"/>
      <c r="H1" s="28"/>
      <c r="I1" s="28"/>
      <c r="J1" s="28"/>
      <c r="K1" s="28"/>
      <c r="L1" s="28"/>
      <c r="M1" s="28"/>
      <c r="N1" s="28"/>
    </row>
    <row r="2" spans="1:14" x14ac:dyDescent="0.4">
      <c r="A2" s="29" t="s">
        <v>1</v>
      </c>
      <c r="B2" s="29"/>
      <c r="C2" s="28" t="s">
        <v>240</v>
      </c>
      <c r="D2" s="28"/>
      <c r="E2" s="28"/>
      <c r="F2" s="28"/>
      <c r="G2" s="28"/>
      <c r="H2" s="28"/>
      <c r="I2" s="28"/>
      <c r="J2" s="28"/>
      <c r="K2" s="28"/>
      <c r="L2" s="28"/>
      <c r="M2" s="28"/>
      <c r="N2" s="28"/>
    </row>
    <row r="3" spans="1:14" x14ac:dyDescent="0.4">
      <c r="A3" s="30" t="s">
        <v>2</v>
      </c>
      <c r="B3" s="30"/>
      <c r="C3" s="30"/>
      <c r="D3" s="30"/>
      <c r="E3" s="30"/>
      <c r="F3" s="30"/>
      <c r="G3" s="30"/>
      <c r="H3" s="30"/>
      <c r="I3" s="30"/>
      <c r="J3" s="30"/>
      <c r="K3" s="30"/>
      <c r="L3" s="30"/>
      <c r="M3" s="30"/>
      <c r="N3" s="30"/>
    </row>
    <row r="4" spans="1:14" x14ac:dyDescent="0.4">
      <c r="A4" s="17" t="s">
        <v>239</v>
      </c>
      <c r="B4" s="17"/>
      <c r="C4" s="17"/>
      <c r="D4" s="17"/>
      <c r="E4" s="17"/>
      <c r="F4" s="17"/>
      <c r="G4" s="17"/>
      <c r="H4" s="17"/>
      <c r="I4" s="17"/>
      <c r="J4" s="17"/>
      <c r="K4" s="17"/>
      <c r="L4" s="24"/>
      <c r="M4" s="17" t="s">
        <v>493</v>
      </c>
      <c r="N4" s="17"/>
    </row>
    <row r="6" spans="1:14" ht="19.2" x14ac:dyDescent="0.4">
      <c r="A6" s="11" t="s">
        <v>203</v>
      </c>
      <c r="B6" s="12"/>
      <c r="E6" s="1" t="s">
        <v>212</v>
      </c>
    </row>
    <row r="7" spans="1:14" ht="19.2" x14ac:dyDescent="0.4">
      <c r="A7" s="13" t="s">
        <v>204</v>
      </c>
      <c r="B7" s="13"/>
      <c r="C7" s="14"/>
      <c r="E7" s="1" t="s">
        <v>204</v>
      </c>
      <c r="I7" s="1" t="s">
        <v>208</v>
      </c>
      <c r="M7" s="1" t="s">
        <v>358</v>
      </c>
    </row>
    <row r="8" spans="1:14" ht="19.2" x14ac:dyDescent="0.4">
      <c r="A8" s="13" t="s">
        <v>205</v>
      </c>
      <c r="B8" s="13"/>
      <c r="C8" s="14"/>
      <c r="E8" t="s">
        <v>213</v>
      </c>
      <c r="I8" t="s">
        <v>213</v>
      </c>
      <c r="M8" t="s">
        <v>362</v>
      </c>
    </row>
    <row r="9" spans="1:14" ht="19.2" x14ac:dyDescent="0.4">
      <c r="A9" s="13" t="s">
        <v>206</v>
      </c>
      <c r="B9" s="13"/>
      <c r="C9" s="14"/>
      <c r="E9" t="s">
        <v>214</v>
      </c>
      <c r="I9" t="s">
        <v>214</v>
      </c>
      <c r="M9" t="s">
        <v>363</v>
      </c>
    </row>
    <row r="10" spans="1:14" ht="19.2" x14ac:dyDescent="0.4">
      <c r="A10" s="13" t="s">
        <v>207</v>
      </c>
      <c r="B10" s="13"/>
      <c r="C10" s="14"/>
      <c r="E10" t="s">
        <v>215</v>
      </c>
      <c r="I10" t="s">
        <v>215</v>
      </c>
      <c r="M10" t="s">
        <v>364</v>
      </c>
    </row>
    <row r="11" spans="1:14" ht="19.2" x14ac:dyDescent="0.4">
      <c r="A11" s="15" t="s">
        <v>208</v>
      </c>
      <c r="B11" s="15"/>
      <c r="C11" s="16"/>
      <c r="E11" t="s">
        <v>216</v>
      </c>
      <c r="I11" t="s">
        <v>226</v>
      </c>
      <c r="M11" t="s">
        <v>365</v>
      </c>
    </row>
    <row r="12" spans="1:14" ht="19.2" x14ac:dyDescent="0.4">
      <c r="A12" s="15" t="s">
        <v>209</v>
      </c>
      <c r="B12" s="15"/>
      <c r="C12" s="16"/>
      <c r="E12" s="1" t="s">
        <v>205</v>
      </c>
      <c r="I12" t="s">
        <v>227</v>
      </c>
      <c r="M12" s="1" t="s">
        <v>359</v>
      </c>
    </row>
    <row r="13" spans="1:14" ht="19.2" x14ac:dyDescent="0.4">
      <c r="A13" s="15" t="s">
        <v>210</v>
      </c>
      <c r="B13" s="15"/>
      <c r="C13" s="16"/>
      <c r="E13" t="s">
        <v>217</v>
      </c>
      <c r="I13" s="1" t="s">
        <v>209</v>
      </c>
      <c r="M13" t="s">
        <v>366</v>
      </c>
    </row>
    <row r="14" spans="1:14" ht="19.2" x14ac:dyDescent="0.4">
      <c r="A14" s="15" t="s">
        <v>211</v>
      </c>
      <c r="B14" s="15"/>
      <c r="C14" s="16"/>
      <c r="E14" t="s">
        <v>218</v>
      </c>
      <c r="I14" t="s">
        <v>228</v>
      </c>
      <c r="M14" t="s">
        <v>367</v>
      </c>
    </row>
    <row r="15" spans="1:14" ht="19.2" x14ac:dyDescent="0.4">
      <c r="A15" s="18" t="s">
        <v>358</v>
      </c>
      <c r="B15" s="19"/>
      <c r="C15" s="19"/>
      <c r="E15" t="s">
        <v>219</v>
      </c>
      <c r="I15" t="s">
        <v>229</v>
      </c>
      <c r="M15" t="s">
        <v>368</v>
      </c>
    </row>
    <row r="16" spans="1:14" ht="19.2" x14ac:dyDescent="0.4">
      <c r="A16" s="18" t="s">
        <v>359</v>
      </c>
      <c r="B16" s="19"/>
      <c r="C16" s="19"/>
      <c r="E16" t="s">
        <v>220</v>
      </c>
      <c r="I16" t="s">
        <v>230</v>
      </c>
      <c r="M16" t="s">
        <v>369</v>
      </c>
    </row>
    <row r="17" spans="1:13" ht="19.2" x14ac:dyDescent="0.4">
      <c r="A17" s="18" t="s">
        <v>360</v>
      </c>
      <c r="B17" s="19"/>
      <c r="C17" s="19"/>
      <c r="E17" t="s">
        <v>223</v>
      </c>
      <c r="I17" t="s">
        <v>481</v>
      </c>
      <c r="M17" t="s">
        <v>370</v>
      </c>
    </row>
    <row r="18" spans="1:13" ht="19.2" x14ac:dyDescent="0.4">
      <c r="A18" s="18" t="s">
        <v>361</v>
      </c>
      <c r="B18" s="19"/>
      <c r="C18" s="19"/>
      <c r="E18" t="s">
        <v>222</v>
      </c>
      <c r="I18" t="s">
        <v>231</v>
      </c>
      <c r="M18" t="s">
        <v>371</v>
      </c>
    </row>
    <row r="19" spans="1:13" x14ac:dyDescent="0.4">
      <c r="E19" t="s">
        <v>404</v>
      </c>
      <c r="I19" t="s">
        <v>232</v>
      </c>
      <c r="M19" t="s">
        <v>372</v>
      </c>
    </row>
    <row r="20" spans="1:13" x14ac:dyDescent="0.4">
      <c r="E20" t="s">
        <v>405</v>
      </c>
      <c r="I20" t="s">
        <v>233</v>
      </c>
      <c r="M20" t="s">
        <v>373</v>
      </c>
    </row>
    <row r="21" spans="1:13" x14ac:dyDescent="0.4">
      <c r="E21" s="1" t="s">
        <v>206</v>
      </c>
      <c r="I21" s="5" t="s">
        <v>492</v>
      </c>
      <c r="M21" s="1" t="s">
        <v>360</v>
      </c>
    </row>
    <row r="22" spans="1:13" x14ac:dyDescent="0.4">
      <c r="E22" t="s">
        <v>224</v>
      </c>
      <c r="I22" s="1" t="s">
        <v>210</v>
      </c>
      <c r="M22" t="s">
        <v>374</v>
      </c>
    </row>
    <row r="23" spans="1:13" x14ac:dyDescent="0.4">
      <c r="E23" t="s">
        <v>220</v>
      </c>
      <c r="I23" t="s">
        <v>234</v>
      </c>
      <c r="M23" t="s">
        <v>375</v>
      </c>
    </row>
    <row r="24" spans="1:13" x14ac:dyDescent="0.4">
      <c r="E24" t="s">
        <v>221</v>
      </c>
      <c r="I24" t="s">
        <v>235</v>
      </c>
      <c r="M24" t="s">
        <v>376</v>
      </c>
    </row>
    <row r="25" spans="1:13" x14ac:dyDescent="0.4">
      <c r="E25" t="s">
        <v>222</v>
      </c>
      <c r="I25" t="s">
        <v>236</v>
      </c>
      <c r="M25" t="s">
        <v>371</v>
      </c>
    </row>
    <row r="26" spans="1:13" x14ac:dyDescent="0.4">
      <c r="E26" t="s">
        <v>225</v>
      </c>
      <c r="I26" t="s">
        <v>482</v>
      </c>
      <c r="M26" t="s">
        <v>377</v>
      </c>
    </row>
    <row r="27" spans="1:13" x14ac:dyDescent="0.4">
      <c r="E27" s="1" t="s">
        <v>207</v>
      </c>
      <c r="I27" t="s">
        <v>237</v>
      </c>
      <c r="M27" s="1" t="s">
        <v>361</v>
      </c>
    </row>
    <row r="28" spans="1:13" x14ac:dyDescent="0.4">
      <c r="I28" t="s">
        <v>238</v>
      </c>
    </row>
    <row r="29" spans="1:13" x14ac:dyDescent="0.4">
      <c r="I29" s="1" t="s">
        <v>211</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1" t="s">
        <v>429</v>
      </c>
      <c r="C2" s="21"/>
      <c r="E2" t="s">
        <v>434</v>
      </c>
      <c r="H2" s="21" t="s">
        <v>439</v>
      </c>
      <c r="I2" s="21"/>
    </row>
    <row r="3" spans="2:9" x14ac:dyDescent="0.4">
      <c r="B3" s="21"/>
      <c r="C3" s="21"/>
      <c r="H3" s="21"/>
      <c r="I3" s="21"/>
    </row>
    <row r="4" spans="2:9" x14ac:dyDescent="0.4">
      <c r="B4" s="22" t="s">
        <v>430</v>
      </c>
      <c r="C4" s="22" t="s">
        <v>432</v>
      </c>
      <c r="E4" s="3" t="s">
        <v>435</v>
      </c>
      <c r="F4" s="3" t="s">
        <v>436</v>
      </c>
      <c r="H4" s="22" t="s">
        <v>440</v>
      </c>
      <c r="I4" s="22" t="s">
        <v>432</v>
      </c>
    </row>
    <row r="5" spans="2:9" x14ac:dyDescent="0.4">
      <c r="B5" s="22" t="s">
        <v>431</v>
      </c>
      <c r="C5" s="22" t="s">
        <v>431</v>
      </c>
      <c r="E5" s="3" t="s">
        <v>431</v>
      </c>
      <c r="F5" s="3" t="s">
        <v>437</v>
      </c>
      <c r="H5" s="22" t="s">
        <v>431</v>
      </c>
      <c r="I5" s="22" t="s">
        <v>431</v>
      </c>
    </row>
    <row r="6" spans="2:9" x14ac:dyDescent="0.4">
      <c r="B6" s="22">
        <v>0</v>
      </c>
      <c r="C6" s="22">
        <v>720</v>
      </c>
      <c r="E6" s="3">
        <v>0</v>
      </c>
      <c r="F6" s="3">
        <v>5</v>
      </c>
      <c r="H6" s="22">
        <v>0</v>
      </c>
      <c r="I6" s="22">
        <v>720</v>
      </c>
    </row>
    <row r="7" spans="2:9" x14ac:dyDescent="0.4">
      <c r="B7" s="22">
        <v>1</v>
      </c>
      <c r="C7" s="22">
        <v>720</v>
      </c>
      <c r="E7" s="3">
        <v>1</v>
      </c>
      <c r="F7" s="3">
        <v>5</v>
      </c>
      <c r="H7" s="22">
        <v>1</v>
      </c>
      <c r="I7" s="22">
        <v>720</v>
      </c>
    </row>
    <row r="8" spans="2:9" x14ac:dyDescent="0.4">
      <c r="B8" s="22">
        <v>2</v>
      </c>
      <c r="C8" s="22">
        <v>720</v>
      </c>
      <c r="E8" s="3">
        <v>2</v>
      </c>
      <c r="F8" s="3">
        <v>5</v>
      </c>
      <c r="H8" s="22">
        <v>2</v>
      </c>
      <c r="I8" s="22">
        <v>720</v>
      </c>
    </row>
    <row r="9" spans="2:9" x14ac:dyDescent="0.4">
      <c r="B9" s="22">
        <v>3</v>
      </c>
      <c r="C9" s="22">
        <v>720</v>
      </c>
      <c r="E9" s="3">
        <v>3</v>
      </c>
      <c r="F9" s="3">
        <v>5</v>
      </c>
      <c r="H9" s="22">
        <v>3</v>
      </c>
      <c r="I9" s="22">
        <v>720</v>
      </c>
    </row>
    <row r="10" spans="2:9" x14ac:dyDescent="0.4">
      <c r="B10" s="22">
        <v>4</v>
      </c>
      <c r="C10" s="22">
        <v>720</v>
      </c>
      <c r="E10" s="3">
        <v>4</v>
      </c>
      <c r="F10" s="3">
        <v>5</v>
      </c>
      <c r="H10" s="22">
        <v>4</v>
      </c>
      <c r="I10" s="22">
        <v>720</v>
      </c>
    </row>
    <row r="11" spans="2:9" x14ac:dyDescent="0.4">
      <c r="B11" s="22">
        <v>5</v>
      </c>
      <c r="C11" s="22">
        <v>720</v>
      </c>
      <c r="E11" s="3">
        <v>5</v>
      </c>
      <c r="F11" s="3">
        <v>6</v>
      </c>
      <c r="H11" s="22">
        <v>5</v>
      </c>
      <c r="I11" s="22">
        <v>720</v>
      </c>
    </row>
    <row r="12" spans="2:9" x14ac:dyDescent="0.4">
      <c r="B12" s="22">
        <v>6</v>
      </c>
      <c r="C12" s="22">
        <v>720</v>
      </c>
      <c r="E12" s="3">
        <v>6</v>
      </c>
      <c r="F12" s="3">
        <v>6</v>
      </c>
      <c r="H12" s="22">
        <v>6</v>
      </c>
      <c r="I12" s="22">
        <v>720</v>
      </c>
    </row>
    <row r="13" spans="2:9" x14ac:dyDescent="0.4">
      <c r="B13" s="22">
        <v>7</v>
      </c>
      <c r="C13" s="22">
        <v>720</v>
      </c>
      <c r="E13" s="3">
        <v>7</v>
      </c>
      <c r="F13" s="3">
        <v>6</v>
      </c>
      <c r="H13" s="22">
        <v>7</v>
      </c>
      <c r="I13" s="22">
        <v>720</v>
      </c>
    </row>
    <row r="14" spans="2:9" x14ac:dyDescent="0.4">
      <c r="B14" s="22">
        <v>8</v>
      </c>
      <c r="C14" s="22">
        <v>720</v>
      </c>
      <c r="E14" s="3">
        <v>8</v>
      </c>
      <c r="F14" s="3">
        <v>6</v>
      </c>
      <c r="H14" s="22">
        <v>8</v>
      </c>
      <c r="I14" s="22">
        <v>720</v>
      </c>
    </row>
    <row r="15" spans="2:9" x14ac:dyDescent="0.4">
      <c r="B15" s="22">
        <v>9</v>
      </c>
      <c r="C15" s="22">
        <v>720</v>
      </c>
      <c r="E15" s="3">
        <v>9</v>
      </c>
      <c r="F15" s="3">
        <v>6</v>
      </c>
      <c r="H15" s="22">
        <v>9</v>
      </c>
      <c r="I15" s="22">
        <v>720</v>
      </c>
    </row>
    <row r="16" spans="2:9" x14ac:dyDescent="0.4">
      <c r="B16" s="22">
        <v>10</v>
      </c>
      <c r="C16" s="22">
        <v>720</v>
      </c>
      <c r="E16" s="3">
        <v>10</v>
      </c>
      <c r="F16" s="3">
        <v>7</v>
      </c>
      <c r="H16" s="22">
        <v>10</v>
      </c>
      <c r="I16" s="22">
        <v>720</v>
      </c>
    </row>
    <row r="17" spans="2:9" x14ac:dyDescent="0.4">
      <c r="B17" s="22">
        <v>11</v>
      </c>
      <c r="C17" s="22">
        <f>720-(B17-10)*15</f>
        <v>705</v>
      </c>
      <c r="E17" s="3">
        <v>11</v>
      </c>
      <c r="F17" s="3">
        <v>7</v>
      </c>
      <c r="H17" s="22">
        <v>11</v>
      </c>
      <c r="I17" s="22">
        <f>720-(H17-10)*17</f>
        <v>703</v>
      </c>
    </row>
    <row r="18" spans="2:9" x14ac:dyDescent="0.4">
      <c r="B18" s="22">
        <v>12</v>
      </c>
      <c r="C18" s="22">
        <f>720-(B18-10)*15</f>
        <v>690</v>
      </c>
      <c r="E18" s="3">
        <v>12</v>
      </c>
      <c r="F18" s="3">
        <v>7</v>
      </c>
      <c r="H18" s="22">
        <v>12</v>
      </c>
      <c r="I18" s="22">
        <f>720-(H18-10)*17</f>
        <v>686</v>
      </c>
    </row>
    <row r="19" spans="2:9" x14ac:dyDescent="0.4">
      <c r="B19" s="22">
        <v>13</v>
      </c>
      <c r="C19" s="22">
        <f t="shared" ref="C19:C36" si="0">720-(B19-10)*15</f>
        <v>675</v>
      </c>
      <c r="E19" s="3">
        <v>13</v>
      </c>
      <c r="F19" s="3">
        <v>7</v>
      </c>
      <c r="H19" s="22">
        <v>13</v>
      </c>
      <c r="I19" s="22">
        <f t="shared" ref="I19:I36" si="1">720-(H19-10)*17</f>
        <v>669</v>
      </c>
    </row>
    <row r="20" spans="2:9" x14ac:dyDescent="0.4">
      <c r="B20" s="22">
        <v>14</v>
      </c>
      <c r="C20" s="22">
        <f t="shared" si="0"/>
        <v>660</v>
      </c>
      <c r="E20" s="3">
        <v>14</v>
      </c>
      <c r="F20" s="3">
        <v>7</v>
      </c>
      <c r="H20" s="22">
        <v>14</v>
      </c>
      <c r="I20" s="22">
        <f t="shared" si="1"/>
        <v>652</v>
      </c>
    </row>
    <row r="21" spans="2:9" x14ac:dyDescent="0.4">
      <c r="B21" s="22">
        <v>15</v>
      </c>
      <c r="C21" s="22">
        <f t="shared" si="0"/>
        <v>645</v>
      </c>
      <c r="E21" s="3">
        <v>15</v>
      </c>
      <c r="F21" s="3">
        <v>8</v>
      </c>
      <c r="H21" s="22">
        <v>15</v>
      </c>
      <c r="I21" s="22">
        <f t="shared" si="1"/>
        <v>635</v>
      </c>
    </row>
    <row r="22" spans="2:9" x14ac:dyDescent="0.4">
      <c r="B22" s="22">
        <v>16</v>
      </c>
      <c r="C22" s="22">
        <f t="shared" si="0"/>
        <v>630</v>
      </c>
      <c r="E22" s="3">
        <v>16</v>
      </c>
      <c r="F22" s="3">
        <v>8</v>
      </c>
      <c r="H22" s="22">
        <v>16</v>
      </c>
      <c r="I22" s="22">
        <f t="shared" si="1"/>
        <v>618</v>
      </c>
    </row>
    <row r="23" spans="2:9" x14ac:dyDescent="0.4">
      <c r="B23" s="22">
        <v>17</v>
      </c>
      <c r="C23" s="22">
        <f t="shared" si="0"/>
        <v>615</v>
      </c>
      <c r="E23" s="3">
        <v>17</v>
      </c>
      <c r="F23" s="3">
        <v>8</v>
      </c>
      <c r="H23" s="22">
        <v>17</v>
      </c>
      <c r="I23" s="22">
        <f t="shared" si="1"/>
        <v>601</v>
      </c>
    </row>
    <row r="24" spans="2:9" x14ac:dyDescent="0.4">
      <c r="B24" s="22">
        <v>18</v>
      </c>
      <c r="C24" s="22">
        <f t="shared" si="0"/>
        <v>600</v>
      </c>
      <c r="E24" s="3">
        <v>18</v>
      </c>
      <c r="F24" s="3">
        <v>8</v>
      </c>
      <c r="H24" s="22">
        <v>18</v>
      </c>
      <c r="I24" s="22">
        <f t="shared" si="1"/>
        <v>584</v>
      </c>
    </row>
    <row r="25" spans="2:9" x14ac:dyDescent="0.4">
      <c r="B25" s="22">
        <v>19</v>
      </c>
      <c r="C25" s="22">
        <f t="shared" si="0"/>
        <v>585</v>
      </c>
      <c r="E25" s="3">
        <v>19</v>
      </c>
      <c r="F25" s="3">
        <v>8</v>
      </c>
      <c r="H25" s="22">
        <v>19</v>
      </c>
      <c r="I25" s="22">
        <f t="shared" si="1"/>
        <v>567</v>
      </c>
    </row>
    <row r="26" spans="2:9" x14ac:dyDescent="0.4">
      <c r="B26" s="22">
        <v>20</v>
      </c>
      <c r="C26" s="22">
        <f t="shared" si="0"/>
        <v>570</v>
      </c>
      <c r="E26" s="3">
        <v>20</v>
      </c>
      <c r="F26" s="3">
        <v>9</v>
      </c>
      <c r="H26" s="22">
        <v>20</v>
      </c>
      <c r="I26" s="22">
        <f t="shared" si="1"/>
        <v>550</v>
      </c>
    </row>
    <row r="27" spans="2:9" x14ac:dyDescent="0.4">
      <c r="B27" s="22">
        <v>21</v>
      </c>
      <c r="C27" s="22">
        <f t="shared" si="0"/>
        <v>555</v>
      </c>
      <c r="E27" s="3">
        <v>21</v>
      </c>
      <c r="F27" s="3">
        <v>9</v>
      </c>
      <c r="H27" s="22">
        <v>21</v>
      </c>
      <c r="I27" s="22">
        <f t="shared" si="1"/>
        <v>533</v>
      </c>
    </row>
    <row r="28" spans="2:9" x14ac:dyDescent="0.4">
      <c r="B28" s="22">
        <v>22</v>
      </c>
      <c r="C28" s="22">
        <f t="shared" si="0"/>
        <v>540</v>
      </c>
      <c r="E28" s="3">
        <v>22</v>
      </c>
      <c r="F28" s="3">
        <v>9</v>
      </c>
      <c r="H28" s="22">
        <v>22</v>
      </c>
      <c r="I28" s="22">
        <f t="shared" si="1"/>
        <v>516</v>
      </c>
    </row>
    <row r="29" spans="2:9" x14ac:dyDescent="0.4">
      <c r="B29" s="22">
        <v>23</v>
      </c>
      <c r="C29" s="22">
        <f t="shared" si="0"/>
        <v>525</v>
      </c>
      <c r="E29" s="3">
        <v>23</v>
      </c>
      <c r="F29" s="3">
        <v>9</v>
      </c>
      <c r="H29" s="22">
        <v>23</v>
      </c>
      <c r="I29" s="22">
        <f t="shared" si="1"/>
        <v>499</v>
      </c>
    </row>
    <row r="30" spans="2:9" x14ac:dyDescent="0.4">
      <c r="B30" s="22">
        <v>24</v>
      </c>
      <c r="C30" s="22">
        <f t="shared" si="0"/>
        <v>510</v>
      </c>
      <c r="E30" s="3">
        <v>24</v>
      </c>
      <c r="F30" s="3">
        <v>9</v>
      </c>
      <c r="H30" s="22">
        <v>24</v>
      </c>
      <c r="I30" s="22">
        <f t="shared" si="1"/>
        <v>482</v>
      </c>
    </row>
    <row r="31" spans="2:9" x14ac:dyDescent="0.4">
      <c r="B31" s="22">
        <v>25</v>
      </c>
      <c r="C31" s="22">
        <f t="shared" si="0"/>
        <v>495</v>
      </c>
      <c r="E31" s="3">
        <v>25</v>
      </c>
      <c r="F31" s="3">
        <v>10</v>
      </c>
      <c r="H31" s="22">
        <v>25</v>
      </c>
      <c r="I31" s="22">
        <f t="shared" si="1"/>
        <v>465</v>
      </c>
    </row>
    <row r="32" spans="2:9" x14ac:dyDescent="0.4">
      <c r="B32" s="22">
        <v>26</v>
      </c>
      <c r="C32" s="22">
        <f t="shared" si="0"/>
        <v>480</v>
      </c>
      <c r="H32" s="22">
        <v>26</v>
      </c>
      <c r="I32" s="22">
        <f t="shared" si="1"/>
        <v>448</v>
      </c>
    </row>
    <row r="33" spans="2:9" x14ac:dyDescent="0.4">
      <c r="B33" s="22">
        <v>27</v>
      </c>
      <c r="C33" s="22">
        <f t="shared" si="0"/>
        <v>465</v>
      </c>
      <c r="H33" s="22">
        <v>27</v>
      </c>
      <c r="I33" s="22">
        <f t="shared" si="1"/>
        <v>431</v>
      </c>
    </row>
    <row r="34" spans="2:9" x14ac:dyDescent="0.4">
      <c r="B34" s="22">
        <v>28</v>
      </c>
      <c r="C34" s="22">
        <f t="shared" si="0"/>
        <v>450</v>
      </c>
      <c r="H34" s="22">
        <v>28</v>
      </c>
      <c r="I34" s="22">
        <f t="shared" si="1"/>
        <v>414</v>
      </c>
    </row>
    <row r="35" spans="2:9" x14ac:dyDescent="0.4">
      <c r="B35" s="22">
        <v>29</v>
      </c>
      <c r="C35" s="22">
        <f t="shared" si="0"/>
        <v>435</v>
      </c>
      <c r="H35" s="22">
        <v>29</v>
      </c>
      <c r="I35" s="22">
        <f t="shared" si="1"/>
        <v>397</v>
      </c>
    </row>
    <row r="36" spans="2:9" x14ac:dyDescent="0.4">
      <c r="B36" s="22">
        <v>30</v>
      </c>
      <c r="C36" s="22">
        <f t="shared" si="0"/>
        <v>420</v>
      </c>
      <c r="H36" s="22">
        <v>30</v>
      </c>
      <c r="I36" s="22">
        <f t="shared" si="1"/>
        <v>380</v>
      </c>
    </row>
    <row r="37" spans="2:9" x14ac:dyDescent="0.4">
      <c r="B37" s="22">
        <v>31</v>
      </c>
      <c r="C37" s="22">
        <f>420-(B37-30)*5</f>
        <v>415</v>
      </c>
      <c r="H37" s="22">
        <v>31</v>
      </c>
      <c r="I37" s="22">
        <f>380-(H37-30)*6</f>
        <v>374</v>
      </c>
    </row>
    <row r="38" spans="2:9" x14ac:dyDescent="0.4">
      <c r="B38" s="22">
        <v>32</v>
      </c>
      <c r="C38" s="22">
        <f>420-(B38-30)*5</f>
        <v>410</v>
      </c>
      <c r="H38" s="22">
        <v>32</v>
      </c>
      <c r="I38" s="22">
        <f>380-(H38-30)*6</f>
        <v>368</v>
      </c>
    </row>
    <row r="39" spans="2:9" x14ac:dyDescent="0.4">
      <c r="B39" s="22">
        <v>33</v>
      </c>
      <c r="C39" s="22">
        <f t="shared" ref="C39:C66" si="2">420-(B39-30)*5</f>
        <v>405</v>
      </c>
      <c r="H39" s="22">
        <v>33</v>
      </c>
      <c r="I39" s="22">
        <f t="shared" ref="I39:I66" si="3">380-(H39-30)*6</f>
        <v>362</v>
      </c>
    </row>
    <row r="40" spans="2:9" x14ac:dyDescent="0.4">
      <c r="B40" s="22">
        <v>34</v>
      </c>
      <c r="C40" s="22">
        <f t="shared" si="2"/>
        <v>400</v>
      </c>
      <c r="H40" s="22">
        <v>34</v>
      </c>
      <c r="I40" s="22">
        <f t="shared" si="3"/>
        <v>356</v>
      </c>
    </row>
    <row r="41" spans="2:9" x14ac:dyDescent="0.4">
      <c r="B41" s="22">
        <v>35</v>
      </c>
      <c r="C41" s="22">
        <f t="shared" si="2"/>
        <v>395</v>
      </c>
      <c r="H41" s="22">
        <v>35</v>
      </c>
      <c r="I41" s="22">
        <f t="shared" si="3"/>
        <v>350</v>
      </c>
    </row>
    <row r="42" spans="2:9" x14ac:dyDescent="0.4">
      <c r="B42" s="22">
        <v>36</v>
      </c>
      <c r="C42" s="22">
        <f t="shared" si="2"/>
        <v>390</v>
      </c>
      <c r="H42" s="22">
        <v>36</v>
      </c>
      <c r="I42" s="22">
        <f t="shared" si="3"/>
        <v>344</v>
      </c>
    </row>
    <row r="43" spans="2:9" x14ac:dyDescent="0.4">
      <c r="B43" s="22">
        <v>37</v>
      </c>
      <c r="C43" s="22">
        <f t="shared" si="2"/>
        <v>385</v>
      </c>
      <c r="H43" s="22">
        <v>37</v>
      </c>
      <c r="I43" s="22">
        <f t="shared" si="3"/>
        <v>338</v>
      </c>
    </row>
    <row r="44" spans="2:9" x14ac:dyDescent="0.4">
      <c r="B44" s="22">
        <v>38</v>
      </c>
      <c r="C44" s="22">
        <f t="shared" si="2"/>
        <v>380</v>
      </c>
      <c r="H44" s="22">
        <v>38</v>
      </c>
      <c r="I44" s="22">
        <f t="shared" si="3"/>
        <v>332</v>
      </c>
    </row>
    <row r="45" spans="2:9" x14ac:dyDescent="0.4">
      <c r="B45" s="22">
        <v>39</v>
      </c>
      <c r="C45" s="22">
        <f t="shared" si="2"/>
        <v>375</v>
      </c>
      <c r="H45" s="22">
        <v>39</v>
      </c>
      <c r="I45" s="22">
        <f t="shared" si="3"/>
        <v>326</v>
      </c>
    </row>
    <row r="46" spans="2:9" x14ac:dyDescent="0.4">
      <c r="B46" s="22">
        <v>40</v>
      </c>
      <c r="C46" s="22">
        <f t="shared" si="2"/>
        <v>370</v>
      </c>
      <c r="H46" s="22">
        <v>40</v>
      </c>
      <c r="I46" s="22">
        <f t="shared" si="3"/>
        <v>320</v>
      </c>
    </row>
    <row r="47" spans="2:9" x14ac:dyDescent="0.4">
      <c r="B47" s="22">
        <v>41</v>
      </c>
      <c r="C47" s="22">
        <f t="shared" si="2"/>
        <v>365</v>
      </c>
      <c r="H47" s="22">
        <v>41</v>
      </c>
      <c r="I47" s="22">
        <f t="shared" si="3"/>
        <v>314</v>
      </c>
    </row>
    <row r="48" spans="2:9" x14ac:dyDescent="0.4">
      <c r="B48" s="22">
        <v>42</v>
      </c>
      <c r="C48" s="22">
        <f t="shared" si="2"/>
        <v>360</v>
      </c>
      <c r="H48" s="22">
        <v>42</v>
      </c>
      <c r="I48" s="22">
        <f t="shared" si="3"/>
        <v>308</v>
      </c>
    </row>
    <row r="49" spans="2:9" x14ac:dyDescent="0.4">
      <c r="B49" s="22">
        <v>43</v>
      </c>
      <c r="C49" s="22">
        <f t="shared" si="2"/>
        <v>355</v>
      </c>
      <c r="H49" s="22">
        <v>43</v>
      </c>
      <c r="I49" s="22">
        <f t="shared" si="3"/>
        <v>302</v>
      </c>
    </row>
    <row r="50" spans="2:9" x14ac:dyDescent="0.4">
      <c r="B50" s="22">
        <v>44</v>
      </c>
      <c r="C50" s="22">
        <f t="shared" si="2"/>
        <v>350</v>
      </c>
      <c r="H50" s="22">
        <v>44</v>
      </c>
      <c r="I50" s="22">
        <f t="shared" si="3"/>
        <v>296</v>
      </c>
    </row>
    <row r="51" spans="2:9" x14ac:dyDescent="0.4">
      <c r="B51" s="22">
        <v>45</v>
      </c>
      <c r="C51" s="22">
        <f t="shared" si="2"/>
        <v>345</v>
      </c>
      <c r="H51" s="22">
        <v>45</v>
      </c>
      <c r="I51" s="22">
        <f t="shared" si="3"/>
        <v>290</v>
      </c>
    </row>
    <row r="52" spans="2:9" x14ac:dyDescent="0.4">
      <c r="B52" s="22">
        <v>46</v>
      </c>
      <c r="C52" s="22">
        <f t="shared" si="2"/>
        <v>340</v>
      </c>
      <c r="H52" s="22">
        <v>46</v>
      </c>
      <c r="I52" s="22">
        <f t="shared" si="3"/>
        <v>284</v>
      </c>
    </row>
    <row r="53" spans="2:9" x14ac:dyDescent="0.4">
      <c r="B53" s="22">
        <v>47</v>
      </c>
      <c r="C53" s="22">
        <f t="shared" si="2"/>
        <v>335</v>
      </c>
      <c r="H53" s="22">
        <v>47</v>
      </c>
      <c r="I53" s="22">
        <f t="shared" si="3"/>
        <v>278</v>
      </c>
    </row>
    <row r="54" spans="2:9" x14ac:dyDescent="0.4">
      <c r="B54" s="22">
        <v>48</v>
      </c>
      <c r="C54" s="22">
        <f t="shared" si="2"/>
        <v>330</v>
      </c>
      <c r="H54" s="22">
        <v>48</v>
      </c>
      <c r="I54" s="22">
        <f t="shared" si="3"/>
        <v>272</v>
      </c>
    </row>
    <row r="55" spans="2:9" x14ac:dyDescent="0.4">
      <c r="B55" s="22">
        <v>49</v>
      </c>
      <c r="C55" s="22">
        <f t="shared" si="2"/>
        <v>325</v>
      </c>
      <c r="H55" s="22">
        <v>49</v>
      </c>
      <c r="I55" s="22">
        <f t="shared" si="3"/>
        <v>266</v>
      </c>
    </row>
    <row r="56" spans="2:9" x14ac:dyDescent="0.4">
      <c r="B56" s="22">
        <v>50</v>
      </c>
      <c r="C56" s="22">
        <f t="shared" si="2"/>
        <v>320</v>
      </c>
      <c r="H56" s="22">
        <v>50</v>
      </c>
      <c r="I56" s="22">
        <f t="shared" si="3"/>
        <v>260</v>
      </c>
    </row>
    <row r="57" spans="2:9" x14ac:dyDescent="0.4">
      <c r="B57" s="22">
        <v>51</v>
      </c>
      <c r="C57" s="22">
        <f t="shared" si="2"/>
        <v>315</v>
      </c>
      <c r="H57" s="22">
        <v>51</v>
      </c>
      <c r="I57" s="22">
        <f t="shared" si="3"/>
        <v>254</v>
      </c>
    </row>
    <row r="58" spans="2:9" x14ac:dyDescent="0.4">
      <c r="B58" s="22">
        <v>52</v>
      </c>
      <c r="C58" s="22">
        <f t="shared" si="2"/>
        <v>310</v>
      </c>
      <c r="H58" s="22">
        <v>52</v>
      </c>
      <c r="I58" s="22">
        <f t="shared" si="3"/>
        <v>248</v>
      </c>
    </row>
    <row r="59" spans="2:9" x14ac:dyDescent="0.4">
      <c r="B59" s="22">
        <v>53</v>
      </c>
      <c r="C59" s="22">
        <f t="shared" si="2"/>
        <v>305</v>
      </c>
      <c r="H59" s="22">
        <v>53</v>
      </c>
      <c r="I59" s="22">
        <f t="shared" si="3"/>
        <v>242</v>
      </c>
    </row>
    <row r="60" spans="2:9" x14ac:dyDescent="0.4">
      <c r="B60" s="22">
        <v>54</v>
      </c>
      <c r="C60" s="22">
        <f t="shared" si="2"/>
        <v>300</v>
      </c>
      <c r="H60" s="22">
        <v>54</v>
      </c>
      <c r="I60" s="22">
        <f t="shared" si="3"/>
        <v>236</v>
      </c>
    </row>
    <row r="61" spans="2:9" x14ac:dyDescent="0.4">
      <c r="B61" s="22">
        <v>55</v>
      </c>
      <c r="C61" s="22">
        <f t="shared" si="2"/>
        <v>295</v>
      </c>
      <c r="H61" s="22">
        <v>55</v>
      </c>
      <c r="I61" s="22">
        <f t="shared" si="3"/>
        <v>230</v>
      </c>
    </row>
    <row r="62" spans="2:9" x14ac:dyDescent="0.4">
      <c r="B62" s="22">
        <v>56</v>
      </c>
      <c r="C62" s="22">
        <f t="shared" si="2"/>
        <v>290</v>
      </c>
      <c r="H62" s="22">
        <v>56</v>
      </c>
      <c r="I62" s="22">
        <f t="shared" si="3"/>
        <v>224</v>
      </c>
    </row>
    <row r="63" spans="2:9" x14ac:dyDescent="0.4">
      <c r="B63" s="22">
        <v>57</v>
      </c>
      <c r="C63" s="22">
        <f t="shared" si="2"/>
        <v>285</v>
      </c>
      <c r="H63" s="22">
        <v>57</v>
      </c>
      <c r="I63" s="22">
        <f t="shared" si="3"/>
        <v>218</v>
      </c>
    </row>
    <row r="64" spans="2:9" x14ac:dyDescent="0.4">
      <c r="B64" s="22">
        <v>58</v>
      </c>
      <c r="C64" s="22">
        <f t="shared" si="2"/>
        <v>280</v>
      </c>
      <c r="H64" s="22">
        <v>58</v>
      </c>
      <c r="I64" s="22">
        <f t="shared" si="3"/>
        <v>212</v>
      </c>
    </row>
    <row r="65" spans="2:9" x14ac:dyDescent="0.4">
      <c r="B65" s="22">
        <v>59</v>
      </c>
      <c r="C65" s="22">
        <f t="shared" si="2"/>
        <v>275</v>
      </c>
      <c r="H65" s="22">
        <v>59</v>
      </c>
      <c r="I65" s="22">
        <f t="shared" si="3"/>
        <v>206</v>
      </c>
    </row>
    <row r="66" spans="2:9" x14ac:dyDescent="0.4">
      <c r="B66" s="22">
        <v>60</v>
      </c>
      <c r="C66" s="22">
        <f t="shared" si="2"/>
        <v>270</v>
      </c>
      <c r="H66" s="22">
        <v>60</v>
      </c>
      <c r="I66" s="22">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16" workbookViewId="0">
      <selection activeCell="A23" sqref="A23"/>
    </sheetView>
  </sheetViews>
  <sheetFormatPr defaultColWidth="8.796875" defaultRowHeight="17.399999999999999" x14ac:dyDescent="0.4"/>
  <sheetData>
    <row r="1" spans="1:1" x14ac:dyDescent="0.4">
      <c r="A1" t="s">
        <v>494</v>
      </c>
    </row>
    <row r="23" spans="1:1" x14ac:dyDescent="0.4">
      <c r="A23" t="s">
        <v>529</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workbookViewId="0">
      <selection activeCell="A19" sqref="A19"/>
    </sheetView>
  </sheetViews>
  <sheetFormatPr defaultRowHeight="17.399999999999999" x14ac:dyDescent="0.4"/>
  <sheetData>
    <row r="1" spans="1:1" ht="24" x14ac:dyDescent="0.4">
      <c r="A1" s="2" t="s">
        <v>241</v>
      </c>
    </row>
    <row r="3" spans="1:1" x14ac:dyDescent="0.4">
      <c r="A3" s="1" t="s">
        <v>242</v>
      </c>
    </row>
    <row r="4" spans="1:1" x14ac:dyDescent="0.4">
      <c r="A4" t="s">
        <v>245</v>
      </c>
    </row>
    <row r="5" spans="1:1" x14ac:dyDescent="0.4">
      <c r="A5" t="s">
        <v>244</v>
      </c>
    </row>
    <row r="6" spans="1:1" x14ac:dyDescent="0.4">
      <c r="A6" t="s">
        <v>243</v>
      </c>
    </row>
    <row r="7" spans="1:1" x14ac:dyDescent="0.4">
      <c r="A7" t="s">
        <v>410</v>
      </c>
    </row>
    <row r="8" spans="1:1" x14ac:dyDescent="0.4">
      <c r="A8" t="s">
        <v>10</v>
      </c>
    </row>
    <row r="9" spans="1:1" x14ac:dyDescent="0.4">
      <c r="A9" t="s">
        <v>246</v>
      </c>
    </row>
    <row r="10" spans="1:1" x14ac:dyDescent="0.4">
      <c r="A10" s="1" t="s">
        <v>247</v>
      </c>
    </row>
    <row r="11" spans="1:1" x14ac:dyDescent="0.4">
      <c r="A11" t="s">
        <v>248</v>
      </c>
    </row>
    <row r="12" spans="1:1" x14ac:dyDescent="0.4">
      <c r="A12" t="s">
        <v>249</v>
      </c>
    </row>
    <row r="14" spans="1:1" x14ac:dyDescent="0.4">
      <c r="A14" s="1" t="s">
        <v>250</v>
      </c>
    </row>
    <row r="15" spans="1:1" x14ac:dyDescent="0.4">
      <c r="A15" t="s">
        <v>11</v>
      </c>
    </row>
    <row r="16" spans="1:1" x14ac:dyDescent="0.4">
      <c r="A16" t="s">
        <v>251</v>
      </c>
    </row>
    <row r="17" spans="1:1" x14ac:dyDescent="0.4">
      <c r="A17" t="s">
        <v>252</v>
      </c>
    </row>
    <row r="18" spans="1:1" x14ac:dyDescent="0.4">
      <c r="A18" t="s">
        <v>253</v>
      </c>
    </row>
    <row r="19" spans="1:1" x14ac:dyDescent="0.4">
      <c r="A19" t="s">
        <v>411</v>
      </c>
    </row>
    <row r="21" spans="1:1" x14ac:dyDescent="0.4">
      <c r="A21" s="1" t="s">
        <v>14</v>
      </c>
    </row>
    <row r="22" spans="1:1" x14ac:dyDescent="0.4">
      <c r="A22" t="s">
        <v>254</v>
      </c>
    </row>
    <row r="23" spans="1:1" x14ac:dyDescent="0.4">
      <c r="A23" t="s">
        <v>255</v>
      </c>
    </row>
    <row r="24" spans="1:1" x14ac:dyDescent="0.4">
      <c r="A24" t="s">
        <v>256</v>
      </c>
    </row>
    <row r="25" spans="1:1" x14ac:dyDescent="0.4">
      <c r="A25" t="s">
        <v>257</v>
      </c>
    </row>
    <row r="26" spans="1:1" x14ac:dyDescent="0.4">
      <c r="A26" t="s">
        <v>258</v>
      </c>
    </row>
    <row r="27" spans="1:1" x14ac:dyDescent="0.4">
      <c r="A27" t="s">
        <v>259</v>
      </c>
    </row>
    <row r="29" spans="1:1" x14ac:dyDescent="0.4">
      <c r="A29" s="1" t="s">
        <v>260</v>
      </c>
    </row>
    <row r="30" spans="1:1" x14ac:dyDescent="0.4">
      <c r="A30" t="s">
        <v>342</v>
      </c>
    </row>
    <row r="31" spans="1:1" x14ac:dyDescent="0.4">
      <c r="A31" t="s">
        <v>283</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zoomScale="80" workbookViewId="0">
      <selection activeCell="F26" sqref="F26"/>
    </sheetView>
  </sheetViews>
  <sheetFormatPr defaultRowHeight="17.399999999999999" x14ac:dyDescent="0.4"/>
  <sheetData>
    <row r="2" spans="2:7" x14ac:dyDescent="0.4">
      <c r="B2" s="31" t="s">
        <v>19</v>
      </c>
      <c r="C2" s="31"/>
      <c r="E2" s="31" t="s">
        <v>261</v>
      </c>
      <c r="F2" s="31"/>
      <c r="G2" s="31"/>
    </row>
    <row r="3" spans="2:7" x14ac:dyDescent="0.4">
      <c r="B3" s="4" t="s">
        <v>17</v>
      </c>
      <c r="C3" s="3">
        <v>1280</v>
      </c>
      <c r="E3" s="4" t="s">
        <v>17</v>
      </c>
      <c r="F3" s="31">
        <v>405</v>
      </c>
      <c r="G3" s="31"/>
    </row>
    <row r="4" spans="2:7" x14ac:dyDescent="0.4">
      <c r="B4" s="4" t="s">
        <v>18</v>
      </c>
      <c r="C4" s="3">
        <v>720</v>
      </c>
      <c r="E4" s="4" t="s">
        <v>18</v>
      </c>
      <c r="F4" s="31">
        <v>720</v>
      </c>
      <c r="G4" s="31"/>
    </row>
    <row r="6" spans="2:7" x14ac:dyDescent="0.4">
      <c r="B6" s="1" t="s">
        <v>262</v>
      </c>
    </row>
    <row r="7" spans="2:7" x14ac:dyDescent="0.4">
      <c r="B7" s="1" t="s">
        <v>263</v>
      </c>
    </row>
    <row r="8" spans="2:7" x14ac:dyDescent="0.4">
      <c r="B8" t="s">
        <v>264</v>
      </c>
    </row>
    <row r="9" spans="2:7" x14ac:dyDescent="0.4">
      <c r="B9" s="1" t="s">
        <v>265</v>
      </c>
    </row>
    <row r="10" spans="2:7" x14ac:dyDescent="0.4">
      <c r="B10" s="5" t="s">
        <v>266</v>
      </c>
    </row>
    <row r="11" spans="2:7" x14ac:dyDescent="0.4">
      <c r="B11" s="5" t="s">
        <v>311</v>
      </c>
    </row>
    <row r="12" spans="2:7" x14ac:dyDescent="0.4">
      <c r="B12" s="5" t="s">
        <v>456</v>
      </c>
    </row>
    <row r="13" spans="2:7" x14ac:dyDescent="0.4">
      <c r="B13" s="1" t="s">
        <v>268</v>
      </c>
    </row>
    <row r="14" spans="2:7" x14ac:dyDescent="0.4">
      <c r="B14" s="5" t="s">
        <v>269</v>
      </c>
    </row>
    <row r="15" spans="2:7" x14ac:dyDescent="0.4">
      <c r="B15" s="5" t="s">
        <v>270</v>
      </c>
    </row>
    <row r="17" spans="2:2" x14ac:dyDescent="0.4">
      <c r="B17" s="1" t="s">
        <v>271</v>
      </c>
    </row>
    <row r="18" spans="2:2" x14ac:dyDescent="0.4">
      <c r="B18" s="1" t="s">
        <v>272</v>
      </c>
    </row>
    <row r="19" spans="2:2" x14ac:dyDescent="0.4">
      <c r="B19" t="s">
        <v>273</v>
      </c>
    </row>
    <row r="20" spans="2:2" x14ac:dyDescent="0.4">
      <c r="B20" t="s">
        <v>452</v>
      </c>
    </row>
    <row r="21" spans="2:2" x14ac:dyDescent="0.4">
      <c r="B21" s="1" t="s">
        <v>274</v>
      </c>
    </row>
    <row r="22" spans="2:2" x14ac:dyDescent="0.4">
      <c r="B22" t="s">
        <v>275</v>
      </c>
    </row>
    <row r="23" spans="2:2" x14ac:dyDescent="0.4">
      <c r="B23" t="s">
        <v>276</v>
      </c>
    </row>
    <row r="24" spans="2:2" x14ac:dyDescent="0.4">
      <c r="B24" s="1" t="s">
        <v>277</v>
      </c>
    </row>
    <row r="25" spans="2:2" x14ac:dyDescent="0.4">
      <c r="B25" t="s">
        <v>278</v>
      </c>
    </row>
    <row r="26" spans="2:2" x14ac:dyDescent="0.4">
      <c r="B26" t="s">
        <v>282</v>
      </c>
    </row>
    <row r="27" spans="2:2" x14ac:dyDescent="0.4">
      <c r="B27" s="1" t="s">
        <v>332</v>
      </c>
    </row>
    <row r="28" spans="2:2" x14ac:dyDescent="0.4">
      <c r="B28" t="s">
        <v>412</v>
      </c>
    </row>
    <row r="30" spans="2:2" x14ac:dyDescent="0.4">
      <c r="B30" s="1" t="s">
        <v>279</v>
      </c>
    </row>
    <row r="31" spans="2:2" x14ac:dyDescent="0.4">
      <c r="B31" s="1" t="s">
        <v>280</v>
      </c>
    </row>
    <row r="32" spans="2:2" x14ac:dyDescent="0.4">
      <c r="B32" t="s">
        <v>281</v>
      </c>
    </row>
    <row r="33" spans="2:2" x14ac:dyDescent="0.4">
      <c r="B33" t="s">
        <v>453</v>
      </c>
    </row>
    <row r="34" spans="2:2" x14ac:dyDescent="0.4">
      <c r="B34" s="1" t="s">
        <v>284</v>
      </c>
    </row>
    <row r="35" spans="2:2" x14ac:dyDescent="0.4">
      <c r="B35" t="s">
        <v>286</v>
      </c>
    </row>
    <row r="36" spans="2:2" x14ac:dyDescent="0.4">
      <c r="B36" t="s">
        <v>285</v>
      </c>
    </row>
    <row r="38" spans="2:2" x14ac:dyDescent="0.4">
      <c r="B38" s="1" t="s">
        <v>287</v>
      </c>
    </row>
    <row r="39" spans="2:2" x14ac:dyDescent="0.4">
      <c r="B39" t="s">
        <v>288</v>
      </c>
    </row>
    <row r="40" spans="2:2" x14ac:dyDescent="0.4">
      <c r="B40" t="s">
        <v>457</v>
      </c>
    </row>
    <row r="42" spans="2:2" x14ac:dyDescent="0.4">
      <c r="B42" s="1" t="s">
        <v>289</v>
      </c>
    </row>
    <row r="43" spans="2:2" x14ac:dyDescent="0.4">
      <c r="B43" s="1" t="s">
        <v>290</v>
      </c>
    </row>
    <row r="44" spans="2:2" x14ac:dyDescent="0.4">
      <c r="B44" t="s">
        <v>133</v>
      </c>
    </row>
    <row r="45" spans="2:2" x14ac:dyDescent="0.4">
      <c r="B45" t="s">
        <v>454</v>
      </c>
    </row>
    <row r="46" spans="2:2" x14ac:dyDescent="0.4">
      <c r="B46" t="s">
        <v>455</v>
      </c>
    </row>
    <row r="48" spans="2:2" x14ac:dyDescent="0.4">
      <c r="B48" s="1" t="s">
        <v>291</v>
      </c>
    </row>
    <row r="49" spans="2:2" x14ac:dyDescent="0.4">
      <c r="B49" t="s">
        <v>292</v>
      </c>
    </row>
    <row r="50" spans="2:2" x14ac:dyDescent="0.4">
      <c r="B50" t="s">
        <v>293</v>
      </c>
    </row>
    <row r="51" spans="2:2" x14ac:dyDescent="0.4">
      <c r="B51" t="s">
        <v>296</v>
      </c>
    </row>
    <row r="52" spans="2:2" x14ac:dyDescent="0.4">
      <c r="B52" s="1" t="s">
        <v>294</v>
      </c>
    </row>
    <row r="53" spans="2:2" x14ac:dyDescent="0.4">
      <c r="B53" t="s">
        <v>484</v>
      </c>
    </row>
    <row r="54" spans="2:2" x14ac:dyDescent="0.4">
      <c r="B54" t="s">
        <v>295</v>
      </c>
    </row>
    <row r="55" spans="2:2" x14ac:dyDescent="0.4">
      <c r="B55" s="1" t="s">
        <v>406</v>
      </c>
    </row>
    <row r="56" spans="2:2" x14ac:dyDescent="0.4">
      <c r="B56" t="s">
        <v>407</v>
      </c>
    </row>
    <row r="57" spans="2:2" x14ac:dyDescent="0.4">
      <c r="B57" t="s">
        <v>408</v>
      </c>
    </row>
    <row r="58" spans="2:2" x14ac:dyDescent="0.4">
      <c r="B58" t="s">
        <v>419</v>
      </c>
    </row>
    <row r="60" spans="2:2" x14ac:dyDescent="0.4">
      <c r="B60" s="1" t="s">
        <v>409</v>
      </c>
    </row>
    <row r="61" spans="2:2" x14ac:dyDescent="0.4">
      <c r="B61" t="s">
        <v>298</v>
      </c>
    </row>
    <row r="62" spans="2:2" x14ac:dyDescent="0.4">
      <c r="B62" s="1" t="s">
        <v>297</v>
      </c>
    </row>
    <row r="63" spans="2:2" x14ac:dyDescent="0.4">
      <c r="B63" t="s">
        <v>43</v>
      </c>
    </row>
    <row r="64" spans="2:2" x14ac:dyDescent="0.4">
      <c r="B64" s="5" t="s">
        <v>423</v>
      </c>
    </row>
    <row r="65" spans="2:2" x14ac:dyDescent="0.4">
      <c r="B65" s="5" t="s">
        <v>424</v>
      </c>
    </row>
    <row r="66" spans="2:2" x14ac:dyDescent="0.4">
      <c r="B66" s="5" t="s">
        <v>425</v>
      </c>
    </row>
    <row r="68" spans="2:2" x14ac:dyDescent="0.4">
      <c r="B68" s="1" t="s">
        <v>299</v>
      </c>
    </row>
    <row r="69" spans="2:2" x14ac:dyDescent="0.4">
      <c r="B69" t="s">
        <v>300</v>
      </c>
    </row>
    <row r="70" spans="2:2" x14ac:dyDescent="0.4">
      <c r="B70" t="s">
        <v>301</v>
      </c>
    </row>
    <row r="71" spans="2:2" x14ac:dyDescent="0.4">
      <c r="B71" t="s">
        <v>357</v>
      </c>
    </row>
    <row r="73" spans="2:2" x14ac:dyDescent="0.4">
      <c r="B73" s="1" t="s">
        <v>330</v>
      </c>
    </row>
    <row r="74" spans="2:2" x14ac:dyDescent="0.4">
      <c r="B74" s="1" t="s">
        <v>331</v>
      </c>
    </row>
    <row r="75" spans="2:2" x14ac:dyDescent="0.4">
      <c r="B75" s="1" t="s">
        <v>333</v>
      </c>
    </row>
    <row r="76" spans="2:2" x14ac:dyDescent="0.4">
      <c r="B76" t="s">
        <v>334</v>
      </c>
    </row>
    <row r="77" spans="2:2" x14ac:dyDescent="0.4">
      <c r="B77" s="1" t="s">
        <v>336</v>
      </c>
    </row>
    <row r="78" spans="2:2" x14ac:dyDescent="0.4">
      <c r="B78" t="s">
        <v>337</v>
      </c>
    </row>
    <row r="79" spans="2:2" x14ac:dyDescent="0.4">
      <c r="B79" t="s">
        <v>335</v>
      </c>
    </row>
    <row r="80" spans="2:2" x14ac:dyDescent="0.4">
      <c r="B80" t="s">
        <v>418</v>
      </c>
    </row>
    <row r="81" spans="2:2" x14ac:dyDescent="0.4">
      <c r="B81" t="s">
        <v>338</v>
      </c>
    </row>
    <row r="82" spans="2:2" x14ac:dyDescent="0.4">
      <c r="B82" s="1" t="s">
        <v>339</v>
      </c>
    </row>
    <row r="83" spans="2:2" x14ac:dyDescent="0.4">
      <c r="B83" t="s">
        <v>340</v>
      </c>
    </row>
    <row r="84" spans="2:2" x14ac:dyDescent="0.4">
      <c r="B84" t="s">
        <v>341</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34" workbookViewId="0">
      <selection activeCell="G31" sqref="G31"/>
    </sheetView>
  </sheetViews>
  <sheetFormatPr defaultRowHeight="17.399999999999999" x14ac:dyDescent="0.4"/>
  <sheetData>
    <row r="2" spans="2:8" x14ac:dyDescent="0.4">
      <c r="B2" t="s">
        <v>302</v>
      </c>
    </row>
    <row r="4" spans="2:8" x14ac:dyDescent="0.4">
      <c r="B4" t="s">
        <v>303</v>
      </c>
    </row>
    <row r="5" spans="2:8" x14ac:dyDescent="0.4">
      <c r="B5" s="31" t="s">
        <v>304</v>
      </c>
      <c r="C5" s="31"/>
      <c r="D5" s="3" t="s">
        <v>307</v>
      </c>
    </row>
    <row r="6" spans="2:8" x14ac:dyDescent="0.4">
      <c r="B6" s="31" t="s">
        <v>305</v>
      </c>
      <c r="C6" s="31"/>
      <c r="D6" s="3">
        <v>60</v>
      </c>
    </row>
    <row r="7" spans="2:8" x14ac:dyDescent="0.4">
      <c r="B7" s="31" t="s">
        <v>306</v>
      </c>
      <c r="C7" s="31"/>
      <c r="D7" s="3">
        <v>40</v>
      </c>
    </row>
    <row r="9" spans="2:8" x14ac:dyDescent="0.4">
      <c r="B9" s="31" t="s">
        <v>304</v>
      </c>
      <c r="C9" s="31"/>
      <c r="D9" s="3" t="s">
        <v>308</v>
      </c>
      <c r="E9" s="3" t="s">
        <v>312</v>
      </c>
    </row>
    <row r="10" spans="2:8" x14ac:dyDescent="0.4">
      <c r="B10" s="31" t="s">
        <v>305</v>
      </c>
      <c r="C10" s="31"/>
      <c r="D10" s="3" t="s">
        <v>310</v>
      </c>
      <c r="E10" s="3" t="s">
        <v>309</v>
      </c>
    </row>
    <row r="11" spans="2:8" x14ac:dyDescent="0.4">
      <c r="B11" s="31" t="s">
        <v>306</v>
      </c>
      <c r="C11" s="31"/>
      <c r="D11" s="3" t="s">
        <v>310</v>
      </c>
      <c r="E11" s="3" t="s">
        <v>313</v>
      </c>
    </row>
    <row r="13" spans="2:8" x14ac:dyDescent="0.4">
      <c r="B13" t="s">
        <v>314</v>
      </c>
    </row>
    <row r="14" spans="2:8" x14ac:dyDescent="0.4">
      <c r="B14" s="31" t="s">
        <v>315</v>
      </c>
      <c r="C14" s="31"/>
      <c r="D14" s="31" t="s">
        <v>320</v>
      </c>
      <c r="E14" s="31"/>
      <c r="F14" s="31"/>
      <c r="G14" s="31"/>
      <c r="H14" s="31"/>
    </row>
    <row r="15" spans="2:8" x14ac:dyDescent="0.4">
      <c r="B15" s="31" t="s">
        <v>316</v>
      </c>
      <c r="C15" s="31"/>
      <c r="D15" s="31" t="s">
        <v>318</v>
      </c>
      <c r="E15" s="31"/>
      <c r="F15" s="31"/>
      <c r="G15" s="31"/>
      <c r="H15" s="31"/>
    </row>
    <row r="16" spans="2:8" x14ac:dyDescent="0.4">
      <c r="B16" s="31" t="s">
        <v>317</v>
      </c>
      <c r="C16" s="31"/>
      <c r="D16" s="31" t="s">
        <v>319</v>
      </c>
      <c r="E16" s="31"/>
      <c r="F16" s="31"/>
      <c r="G16" s="31"/>
      <c r="H16" s="31"/>
    </row>
    <row r="18" spans="2:8" x14ac:dyDescent="0.4">
      <c r="B18" t="s">
        <v>321</v>
      </c>
    </row>
    <row r="20" spans="2:8" x14ac:dyDescent="0.4">
      <c r="B20" t="s">
        <v>324</v>
      </c>
    </row>
    <row r="21" spans="2:8" x14ac:dyDescent="0.4">
      <c r="B21" s="31" t="s">
        <v>315</v>
      </c>
      <c r="C21" s="31"/>
      <c r="D21" s="31" t="s">
        <v>320</v>
      </c>
      <c r="E21" s="31"/>
      <c r="F21" s="31"/>
      <c r="G21" s="31"/>
      <c r="H21" s="31"/>
    </row>
    <row r="22" spans="2:8" x14ac:dyDescent="0.4">
      <c r="B22" s="31" t="s">
        <v>316</v>
      </c>
      <c r="C22" s="31"/>
      <c r="D22" s="31" t="s">
        <v>322</v>
      </c>
      <c r="E22" s="31"/>
      <c r="F22" s="31"/>
      <c r="G22" s="31"/>
      <c r="H22" s="31"/>
    </row>
    <row r="23" spans="2:8" x14ac:dyDescent="0.4">
      <c r="B23" s="31" t="s">
        <v>317</v>
      </c>
      <c r="C23" s="31"/>
      <c r="D23" s="31" t="s">
        <v>323</v>
      </c>
      <c r="E23" s="31"/>
      <c r="F23" s="31"/>
      <c r="G23" s="31"/>
      <c r="H23" s="31"/>
    </row>
    <row r="25" spans="2:8" x14ac:dyDescent="0.4">
      <c r="B25" t="s">
        <v>325</v>
      </c>
    </row>
    <row r="27" spans="2:8" x14ac:dyDescent="0.4">
      <c r="B27" t="s">
        <v>326</v>
      </c>
    </row>
    <row r="28" spans="2:8" x14ac:dyDescent="0.4">
      <c r="B28" s="3" t="s">
        <v>327</v>
      </c>
      <c r="C28" s="3" t="s">
        <v>307</v>
      </c>
    </row>
    <row r="29" spans="2:8" x14ac:dyDescent="0.4">
      <c r="B29" s="3" t="b">
        <v>1</v>
      </c>
      <c r="C29" s="3">
        <v>20</v>
      </c>
    </row>
    <row r="30" spans="2:8" x14ac:dyDescent="0.4">
      <c r="B30" s="3" t="b">
        <v>0</v>
      </c>
      <c r="C30" s="3">
        <v>80</v>
      </c>
    </row>
    <row r="32" spans="2:8" x14ac:dyDescent="0.4">
      <c r="B32" t="s">
        <v>328</v>
      </c>
    </row>
    <row r="34" spans="2:8" x14ac:dyDescent="0.4">
      <c r="B34" t="s">
        <v>329</v>
      </c>
    </row>
    <row r="35" spans="2:8" x14ac:dyDescent="0.4">
      <c r="B35" s="6" t="s">
        <v>46</v>
      </c>
      <c r="C35" s="31" t="s">
        <v>89</v>
      </c>
      <c r="D35" s="31"/>
      <c r="E35" s="31"/>
      <c r="F35" s="31"/>
      <c r="G35" s="31"/>
      <c r="H35" s="31"/>
    </row>
    <row r="36" spans="2:8" x14ac:dyDescent="0.4">
      <c r="B36" s="6" t="s">
        <v>90</v>
      </c>
      <c r="C36" s="31">
        <v>5</v>
      </c>
      <c r="D36" s="31"/>
      <c r="E36" s="31"/>
      <c r="F36" s="31"/>
      <c r="G36" s="31"/>
      <c r="H36" s="31"/>
    </row>
    <row r="37" spans="2:8" x14ac:dyDescent="0.4">
      <c r="B37" s="6" t="s">
        <v>428</v>
      </c>
      <c r="C37" s="31" t="s">
        <v>421</v>
      </c>
      <c r="D37" s="31"/>
      <c r="E37" s="31"/>
      <c r="F37" s="31"/>
      <c r="G37" s="31"/>
      <c r="H37" s="31"/>
    </row>
    <row r="38" spans="2:8" x14ac:dyDescent="0.4">
      <c r="B38" s="6" t="s">
        <v>422</v>
      </c>
      <c r="C38" s="31">
        <v>10</v>
      </c>
      <c r="D38" s="31"/>
      <c r="E38" s="31"/>
      <c r="F38" s="31"/>
      <c r="G38" s="31"/>
      <c r="H38" s="31"/>
    </row>
    <row r="41" spans="2:8" x14ac:dyDescent="0.4">
      <c r="B41" s="1" t="s">
        <v>104</v>
      </c>
    </row>
    <row r="42" spans="2:8" x14ac:dyDescent="0.4">
      <c r="B42" s="5" t="s">
        <v>345</v>
      </c>
    </row>
    <row r="43" spans="2:8" x14ac:dyDescent="0.4">
      <c r="B43" s="31" t="s">
        <v>315</v>
      </c>
      <c r="C43" s="31"/>
      <c r="D43" s="31" t="s">
        <v>320</v>
      </c>
      <c r="E43" s="31"/>
      <c r="F43" s="31"/>
      <c r="G43" s="31"/>
      <c r="H43" s="31"/>
    </row>
    <row r="44" spans="2:8" x14ac:dyDescent="0.4">
      <c r="B44" s="31" t="s">
        <v>75</v>
      </c>
      <c r="C44" s="31"/>
      <c r="D44" s="31" t="s">
        <v>105</v>
      </c>
      <c r="E44" s="31"/>
      <c r="F44" s="31"/>
      <c r="G44" s="31"/>
      <c r="H44" s="31"/>
    </row>
    <row r="45" spans="2:8" x14ac:dyDescent="0.4">
      <c r="B45" s="31" t="s">
        <v>317</v>
      </c>
      <c r="C45" s="31"/>
      <c r="D45" s="31" t="s">
        <v>343</v>
      </c>
      <c r="E45" s="31"/>
      <c r="F45" s="31"/>
      <c r="G45" s="31"/>
      <c r="H45" s="31"/>
    </row>
    <row r="47" spans="2:8" x14ac:dyDescent="0.4">
      <c r="B47" s="1" t="s">
        <v>344</v>
      </c>
    </row>
    <row r="48" spans="2:8" x14ac:dyDescent="0.4">
      <c r="B48" t="s">
        <v>346</v>
      </c>
    </row>
    <row r="49" spans="2:8" x14ac:dyDescent="0.4">
      <c r="B49" s="31" t="s">
        <v>315</v>
      </c>
      <c r="C49" s="31"/>
      <c r="D49" s="31" t="s">
        <v>320</v>
      </c>
      <c r="E49" s="31"/>
      <c r="F49" s="31"/>
      <c r="G49" s="31"/>
      <c r="H49" s="31"/>
    </row>
    <row r="50" spans="2:8" x14ac:dyDescent="0.4">
      <c r="B50" s="31" t="s">
        <v>75</v>
      </c>
      <c r="C50" s="31"/>
      <c r="D50" s="31" t="s">
        <v>322</v>
      </c>
      <c r="E50" s="31"/>
      <c r="F50" s="31"/>
      <c r="G50" s="31"/>
      <c r="H50" s="31"/>
    </row>
    <row r="51" spans="2:8" x14ac:dyDescent="0.4">
      <c r="B51" s="31" t="s">
        <v>317</v>
      </c>
      <c r="C51" s="31"/>
      <c r="D51" s="31" t="s">
        <v>347</v>
      </c>
      <c r="E51" s="31"/>
      <c r="F51" s="31"/>
      <c r="G51" s="31"/>
      <c r="H51" s="31"/>
    </row>
    <row r="52" spans="2:8" x14ac:dyDescent="0.4">
      <c r="B52" s="8"/>
    </row>
    <row r="53" spans="2:8" x14ac:dyDescent="0.4">
      <c r="B53" t="s">
        <v>348</v>
      </c>
    </row>
    <row r="54" spans="2:8" x14ac:dyDescent="0.4">
      <c r="B54" s="6" t="s">
        <v>46</v>
      </c>
      <c r="C54" s="31" t="s">
        <v>89</v>
      </c>
      <c r="D54" s="31"/>
      <c r="E54" s="31"/>
      <c r="F54" s="31"/>
      <c r="G54" s="31"/>
      <c r="H54" s="31"/>
    </row>
    <row r="55" spans="2:8" x14ac:dyDescent="0.4">
      <c r="B55" s="6" t="s">
        <v>90</v>
      </c>
      <c r="C55" s="31" t="s">
        <v>93</v>
      </c>
      <c r="D55" s="31"/>
      <c r="E55" s="31"/>
      <c r="F55" s="31"/>
      <c r="G55" s="31"/>
      <c r="H55" s="31"/>
    </row>
    <row r="56" spans="2:8" x14ac:dyDescent="0.4">
      <c r="B56" s="6" t="s">
        <v>91</v>
      </c>
      <c r="C56" s="31" t="s">
        <v>93</v>
      </c>
      <c r="D56" s="31"/>
      <c r="E56" s="31"/>
      <c r="F56" s="31"/>
      <c r="G56" s="31"/>
      <c r="H56" s="31"/>
    </row>
    <row r="57" spans="2:8" x14ac:dyDescent="0.4">
      <c r="B57" s="6" t="s">
        <v>92</v>
      </c>
      <c r="C57" s="31" t="s">
        <v>93</v>
      </c>
      <c r="D57" s="31"/>
      <c r="E57" s="31"/>
      <c r="F57" s="31"/>
      <c r="G57" s="31"/>
      <c r="H57" s="31"/>
    </row>
    <row r="59" spans="2:8" x14ac:dyDescent="0.4">
      <c r="B59" s="8" t="s">
        <v>349</v>
      </c>
    </row>
    <row r="60" spans="2:8" x14ac:dyDescent="0.4">
      <c r="B60" s="33" t="s">
        <v>350</v>
      </c>
      <c r="C60" s="33"/>
      <c r="D60" s="3" t="s">
        <v>354</v>
      </c>
    </row>
    <row r="61" spans="2:8" x14ac:dyDescent="0.4">
      <c r="B61" s="33" t="s">
        <v>351</v>
      </c>
      <c r="C61" s="33"/>
      <c r="D61" s="3" t="s">
        <v>355</v>
      </c>
    </row>
    <row r="62" spans="2:8" x14ac:dyDescent="0.4">
      <c r="B62" s="33" t="s">
        <v>352</v>
      </c>
      <c r="C62" s="33"/>
      <c r="D62" s="3" t="s">
        <v>356</v>
      </c>
    </row>
    <row r="63" spans="2:8" x14ac:dyDescent="0.4">
      <c r="B63" s="33" t="s">
        <v>353</v>
      </c>
      <c r="C63" s="33"/>
      <c r="D63" s="3" t="s">
        <v>420</v>
      </c>
    </row>
  </sheetData>
  <mergeCells count="42">
    <mergeCell ref="B61:C61"/>
    <mergeCell ref="B62:C62"/>
    <mergeCell ref="B63:C63"/>
    <mergeCell ref="C54:H54"/>
    <mergeCell ref="C55:H55"/>
    <mergeCell ref="C56:H56"/>
    <mergeCell ref="C57:H57"/>
    <mergeCell ref="B60:C60"/>
    <mergeCell ref="B49:C49"/>
    <mergeCell ref="D49:H49"/>
    <mergeCell ref="B50:C50"/>
    <mergeCell ref="D50:H50"/>
    <mergeCell ref="B51:C51"/>
    <mergeCell ref="D51:H51"/>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5:C5"/>
    <mergeCell ref="B6:C6"/>
    <mergeCell ref="B7:C7"/>
    <mergeCell ref="B9:C9"/>
    <mergeCell ref="B10:C10"/>
    <mergeCell ref="C38:H38"/>
    <mergeCell ref="B21:C21"/>
    <mergeCell ref="D21:H21"/>
    <mergeCell ref="B22:C22"/>
    <mergeCell ref="D22:H22"/>
    <mergeCell ref="B23:C23"/>
    <mergeCell ref="D23:H23"/>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438</v>
      </c>
    </row>
    <row r="4" spans="2:3" x14ac:dyDescent="0.4">
      <c r="B4" s="3" t="s">
        <v>435</v>
      </c>
      <c r="C4" s="3" t="s">
        <v>436</v>
      </c>
    </row>
    <row r="5" spans="2:3" x14ac:dyDescent="0.4">
      <c r="B5" s="3" t="s">
        <v>431</v>
      </c>
      <c r="C5" s="3" t="s">
        <v>437</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267</v>
      </c>
    </row>
    <row r="28" spans="1:1" x14ac:dyDescent="0.4">
      <c r="A28" t="s">
        <v>413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zoomScale="93" workbookViewId="0">
      <selection activeCell="H16" sqref="H16"/>
    </sheetView>
  </sheetViews>
  <sheetFormatPr defaultColWidth="8.796875" defaultRowHeight="17.399999999999999" x14ac:dyDescent="0.4"/>
  <sheetData>
    <row r="1" spans="1:1" ht="24" x14ac:dyDescent="0.4">
      <c r="A1" s="2" t="s">
        <v>189</v>
      </c>
    </row>
    <row r="2" spans="1:1" ht="24" x14ac:dyDescent="0.4">
      <c r="A2" s="20" t="s">
        <v>378</v>
      </c>
    </row>
    <row r="4" spans="1:1" x14ac:dyDescent="0.4">
      <c r="A4" s="1" t="s">
        <v>94</v>
      </c>
    </row>
    <row r="5" spans="1:1" x14ac:dyDescent="0.4">
      <c r="A5" t="s">
        <v>190</v>
      </c>
    </row>
    <row r="6" spans="1:1" x14ac:dyDescent="0.4">
      <c r="A6" t="s">
        <v>182</v>
      </c>
    </row>
    <row r="7" spans="1:1" x14ac:dyDescent="0.4">
      <c r="A7" t="s">
        <v>127</v>
      </c>
    </row>
    <row r="8" spans="1:1" x14ac:dyDescent="0.4">
      <c r="A8" t="s">
        <v>191</v>
      </c>
    </row>
    <row r="9" spans="1:1" x14ac:dyDescent="0.4">
      <c r="A9" t="s">
        <v>112</v>
      </c>
    </row>
    <row r="10" spans="1:1" x14ac:dyDescent="0.4">
      <c r="A10" t="s">
        <v>113</v>
      </c>
    </row>
    <row r="11" spans="1:1" x14ac:dyDescent="0.4">
      <c r="A11" t="s">
        <v>387</v>
      </c>
    </row>
    <row r="12" spans="1:1" x14ac:dyDescent="0.4">
      <c r="A12" s="1" t="s">
        <v>114</v>
      </c>
    </row>
    <row r="13" spans="1:1" x14ac:dyDescent="0.4">
      <c r="A13" t="s">
        <v>115</v>
      </c>
    </row>
    <row r="15" spans="1:1" x14ac:dyDescent="0.4">
      <c r="A15" s="1" t="s">
        <v>116</v>
      </c>
    </row>
    <row r="16" spans="1:1" x14ac:dyDescent="0.4">
      <c r="A16" t="s">
        <v>398</v>
      </c>
    </row>
    <row r="17" spans="1:1" x14ac:dyDescent="0.4">
      <c r="A17" t="s">
        <v>399</v>
      </c>
    </row>
    <row r="18" spans="1:1" x14ac:dyDescent="0.4">
      <c r="A18" t="s">
        <v>400</v>
      </c>
    </row>
    <row r="19" spans="1:1" x14ac:dyDescent="0.4">
      <c r="A19" t="s">
        <v>119</v>
      </c>
    </row>
    <row r="20" spans="1:1" x14ac:dyDescent="0.4">
      <c r="A20" t="s">
        <v>183</v>
      </c>
    </row>
    <row r="21" spans="1:1" x14ac:dyDescent="0.4">
      <c r="A21" t="s">
        <v>117</v>
      </c>
    </row>
    <row r="23" spans="1:1" x14ac:dyDescent="0.4">
      <c r="A23" s="1" t="s">
        <v>121</v>
      </c>
    </row>
    <row r="24" spans="1:1" x14ac:dyDescent="0.4">
      <c r="A24" t="s">
        <v>122</v>
      </c>
    </row>
    <row r="25" spans="1:1" x14ac:dyDescent="0.4">
      <c r="A25" t="s">
        <v>123</v>
      </c>
    </row>
    <row r="26" spans="1:1" x14ac:dyDescent="0.4">
      <c r="A26" t="s">
        <v>124</v>
      </c>
    </row>
    <row r="27" spans="1:1" x14ac:dyDescent="0.4">
      <c r="A27" t="s">
        <v>125</v>
      </c>
    </row>
    <row r="29" spans="1:1" x14ac:dyDescent="0.4">
      <c r="A29" s="1" t="s">
        <v>126</v>
      </c>
    </row>
    <row r="30" spans="1:1" x14ac:dyDescent="0.4">
      <c r="A30" t="s">
        <v>416</v>
      </c>
    </row>
    <row r="31" spans="1:1" x14ac:dyDescent="0.4">
      <c r="A31" t="s">
        <v>415</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9"/>
  <sheetViews>
    <sheetView showGridLines="0" topLeftCell="A47" zoomScale="79" workbookViewId="0">
      <selection activeCell="J42" sqref="J42"/>
    </sheetView>
  </sheetViews>
  <sheetFormatPr defaultColWidth="8.796875" defaultRowHeight="17.399999999999999" x14ac:dyDescent="0.4"/>
  <sheetData>
    <row r="2" spans="2:3" x14ac:dyDescent="0.4">
      <c r="B2" s="31" t="s">
        <v>19</v>
      </c>
      <c r="C2" s="31"/>
    </row>
    <row r="3" spans="2:3" x14ac:dyDescent="0.4">
      <c r="B3" s="4" t="s">
        <v>17</v>
      </c>
      <c r="C3" s="3">
        <v>1280</v>
      </c>
    </row>
    <row r="4" spans="2:3" x14ac:dyDescent="0.4">
      <c r="B4" s="4" t="s">
        <v>18</v>
      </c>
      <c r="C4" s="3">
        <v>720</v>
      </c>
    </row>
    <row r="6" spans="2:3" x14ac:dyDescent="0.4">
      <c r="B6" s="1" t="s">
        <v>192</v>
      </c>
    </row>
    <row r="7" spans="2:3" x14ac:dyDescent="0.4">
      <c r="B7" s="1" t="s">
        <v>193</v>
      </c>
    </row>
    <row r="8" spans="2:3" x14ac:dyDescent="0.4">
      <c r="B8" t="s">
        <v>198</v>
      </c>
    </row>
    <row r="9" spans="2:3" x14ac:dyDescent="0.4">
      <c r="B9" t="s">
        <v>446</v>
      </c>
    </row>
    <row r="10" spans="2:3" x14ac:dyDescent="0.4">
      <c r="B10" s="1" t="s">
        <v>194</v>
      </c>
    </row>
    <row r="11" spans="2:3" x14ac:dyDescent="0.4">
      <c r="B11" s="5" t="s">
        <v>195</v>
      </c>
    </row>
    <row r="12" spans="2:3" x14ac:dyDescent="0.4">
      <c r="B12" s="5" t="s">
        <v>196</v>
      </c>
    </row>
    <row r="13" spans="2:3" x14ac:dyDescent="0.4">
      <c r="B13" s="5" t="s">
        <v>197</v>
      </c>
    </row>
    <row r="15" spans="2:3" x14ac:dyDescent="0.4">
      <c r="B15" s="1" t="s">
        <v>131</v>
      </c>
    </row>
    <row r="16" spans="2:3" x14ac:dyDescent="0.4">
      <c r="B16" s="1" t="s">
        <v>132</v>
      </c>
    </row>
    <row r="17" spans="2:2" x14ac:dyDescent="0.4">
      <c r="B17" t="s">
        <v>133</v>
      </c>
    </row>
    <row r="18" spans="2:2" x14ac:dyDescent="0.4">
      <c r="B18" t="s">
        <v>447</v>
      </c>
    </row>
    <row r="19" spans="2:2" x14ac:dyDescent="0.4">
      <c r="B19" s="1" t="s">
        <v>199</v>
      </c>
    </row>
    <row r="20" spans="2:2" x14ac:dyDescent="0.4">
      <c r="B20" t="s">
        <v>200</v>
      </c>
    </row>
    <row r="21" spans="2:2" x14ac:dyDescent="0.4">
      <c r="B21" s="1"/>
    </row>
    <row r="22" spans="2:2" x14ac:dyDescent="0.4">
      <c r="B22" s="1" t="s">
        <v>134</v>
      </c>
    </row>
    <row r="23" spans="2:2" x14ac:dyDescent="0.4">
      <c r="B23" s="1" t="s">
        <v>135</v>
      </c>
    </row>
    <row r="24" spans="2:2" x14ac:dyDescent="0.4">
      <c r="B24" s="5" t="s">
        <v>184</v>
      </c>
    </row>
    <row r="25" spans="2:2" x14ac:dyDescent="0.4">
      <c r="B25" s="1" t="s">
        <v>136</v>
      </c>
    </row>
    <row r="26" spans="2:2" x14ac:dyDescent="0.4">
      <c r="B26" s="5" t="s">
        <v>146</v>
      </c>
    </row>
    <row r="27" spans="2:2" x14ac:dyDescent="0.4">
      <c r="B27" s="5" t="s">
        <v>448</v>
      </c>
    </row>
    <row r="28" spans="2:2" x14ac:dyDescent="0.4">
      <c r="B28" s="5" t="s">
        <v>449</v>
      </c>
    </row>
    <row r="29" spans="2:2" x14ac:dyDescent="0.4">
      <c r="B29" s="5" t="s">
        <v>491</v>
      </c>
    </row>
    <row r="30" spans="2:2" x14ac:dyDescent="0.4">
      <c r="B30" s="5" t="s">
        <v>147</v>
      </c>
    </row>
    <row r="31" spans="2:2" x14ac:dyDescent="0.4">
      <c r="B31" s="5" t="s">
        <v>148</v>
      </c>
    </row>
    <row r="33" spans="2:2" x14ac:dyDescent="0.4">
      <c r="B33" s="1" t="s">
        <v>137</v>
      </c>
    </row>
    <row r="34" spans="2:2" x14ac:dyDescent="0.4">
      <c r="B34" s="1" t="s">
        <v>138</v>
      </c>
    </row>
    <row r="35" spans="2:2" x14ac:dyDescent="0.4">
      <c r="B35" t="s">
        <v>139</v>
      </c>
    </row>
    <row r="36" spans="2:2" x14ac:dyDescent="0.4">
      <c r="B36" s="1" t="s">
        <v>140</v>
      </c>
    </row>
    <row r="37" spans="2:2" x14ac:dyDescent="0.4">
      <c r="B37" t="s">
        <v>441</v>
      </c>
    </row>
    <row r="38" spans="2:2" x14ac:dyDescent="0.4">
      <c r="B38" t="s">
        <v>442</v>
      </c>
    </row>
    <row r="40" spans="2:2" x14ac:dyDescent="0.4">
      <c r="B40" s="1" t="s">
        <v>141</v>
      </c>
    </row>
    <row r="41" spans="2:2" x14ac:dyDescent="0.4">
      <c r="B41" s="1" t="s">
        <v>142</v>
      </c>
    </row>
    <row r="42" spans="2:2" x14ac:dyDescent="0.4">
      <c r="B42" t="s">
        <v>143</v>
      </c>
    </row>
    <row r="43" spans="2:2" x14ac:dyDescent="0.4">
      <c r="B43" s="1" t="s">
        <v>144</v>
      </c>
    </row>
    <row r="44" spans="2:2" x14ac:dyDescent="0.4">
      <c r="B44" t="s">
        <v>145</v>
      </c>
    </row>
    <row r="45" spans="2:2" x14ac:dyDescent="0.4">
      <c r="B45" t="s">
        <v>388</v>
      </c>
    </row>
    <row r="46" spans="2:2" x14ac:dyDescent="0.4">
      <c r="B46" s="1" t="s">
        <v>149</v>
      </c>
    </row>
    <row r="47" spans="2:2" x14ac:dyDescent="0.4">
      <c r="B47" t="s">
        <v>150</v>
      </c>
    </row>
    <row r="48" spans="2:2" x14ac:dyDescent="0.4">
      <c r="B48" s="1" t="s">
        <v>177</v>
      </c>
    </row>
    <row r="49" spans="2:2" x14ac:dyDescent="0.4">
      <c r="B49" t="s">
        <v>178</v>
      </c>
    </row>
    <row r="50" spans="2:2" x14ac:dyDescent="0.4">
      <c r="B50" s="5" t="s">
        <v>450</v>
      </c>
    </row>
    <row r="52" spans="2:2" x14ac:dyDescent="0.4">
      <c r="B52" s="1" t="s">
        <v>151</v>
      </c>
    </row>
    <row r="53" spans="2:2" x14ac:dyDescent="0.4">
      <c r="B53" t="s">
        <v>379</v>
      </c>
    </row>
    <row r="54" spans="2:2" x14ac:dyDescent="0.4">
      <c r="B54" t="s">
        <v>152</v>
      </c>
    </row>
    <row r="55" spans="2:2" x14ac:dyDescent="0.4">
      <c r="B55" t="s">
        <v>417</v>
      </c>
    </row>
    <row r="57" spans="2:2" x14ac:dyDescent="0.4">
      <c r="B57" s="1" t="s">
        <v>390</v>
      </c>
    </row>
    <row r="58" spans="2:2" x14ac:dyDescent="0.4">
      <c r="B58" s="1" t="s">
        <v>394</v>
      </c>
    </row>
    <row r="59" spans="2:2" x14ac:dyDescent="0.4">
      <c r="B59" t="s">
        <v>391</v>
      </c>
    </row>
    <row r="60" spans="2:2" x14ac:dyDescent="0.4">
      <c r="B60" t="s">
        <v>392</v>
      </c>
    </row>
    <row r="61" spans="2:2" x14ac:dyDescent="0.4">
      <c r="B61" t="s">
        <v>393</v>
      </c>
    </row>
    <row r="62" spans="2:2" x14ac:dyDescent="0.4">
      <c r="B62" s="1" t="s">
        <v>395</v>
      </c>
    </row>
    <row r="63" spans="2:2" x14ac:dyDescent="0.4">
      <c r="B63" t="s">
        <v>396</v>
      </c>
    </row>
    <row r="64" spans="2:2" x14ac:dyDescent="0.4">
      <c r="B64" t="s">
        <v>451</v>
      </c>
    </row>
    <row r="66" spans="2:2" x14ac:dyDescent="0.4">
      <c r="B66" s="1" t="s">
        <v>397</v>
      </c>
    </row>
    <row r="67" spans="2:2" x14ac:dyDescent="0.4">
      <c r="B67" t="s">
        <v>401</v>
      </c>
    </row>
    <row r="68" spans="2:2" x14ac:dyDescent="0.4">
      <c r="B68" t="s">
        <v>402</v>
      </c>
    </row>
    <row r="69" spans="2:2" x14ac:dyDescent="0.4">
      <c r="B69" t="s">
        <v>403</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workbookViewId="0">
      <selection activeCell="C39" sqref="C39:D39"/>
    </sheetView>
  </sheetViews>
  <sheetFormatPr defaultColWidth="8.796875" defaultRowHeight="17.399999999999999" x14ac:dyDescent="0.4"/>
  <sheetData>
    <row r="2" spans="2:4" x14ac:dyDescent="0.4">
      <c r="B2" t="s">
        <v>201</v>
      </c>
    </row>
    <row r="4" spans="2:4" x14ac:dyDescent="0.4">
      <c r="B4" t="s">
        <v>202</v>
      </c>
    </row>
    <row r="5" spans="2:4" x14ac:dyDescent="0.4">
      <c r="B5" s="3" t="s">
        <v>157</v>
      </c>
      <c r="C5" s="3" t="s">
        <v>61</v>
      </c>
    </row>
    <row r="6" spans="2:4" x14ac:dyDescent="0.4">
      <c r="B6" s="3" t="s">
        <v>158</v>
      </c>
      <c r="C6" s="3">
        <v>50</v>
      </c>
    </row>
    <row r="7" spans="2:4" x14ac:dyDescent="0.4">
      <c r="B7" s="3" t="s">
        <v>159</v>
      </c>
      <c r="C7" s="3">
        <v>50</v>
      </c>
    </row>
    <row r="9" spans="2:4" x14ac:dyDescent="0.4">
      <c r="B9" t="s">
        <v>160</v>
      </c>
    </row>
    <row r="11" spans="2:4" x14ac:dyDescent="0.4">
      <c r="B11" t="s">
        <v>161</v>
      </c>
    </row>
    <row r="12" spans="2:4" x14ac:dyDescent="0.4">
      <c r="B12" s="31" t="s">
        <v>162</v>
      </c>
      <c r="C12" s="31"/>
      <c r="D12" s="3" t="s">
        <v>167</v>
      </c>
    </row>
    <row r="13" spans="2:4" x14ac:dyDescent="0.4">
      <c r="B13" s="31" t="s">
        <v>163</v>
      </c>
      <c r="C13" s="31"/>
      <c r="D13" s="3">
        <v>4</v>
      </c>
    </row>
    <row r="14" spans="2:4" x14ac:dyDescent="0.4">
      <c r="B14" s="31" t="s">
        <v>164</v>
      </c>
      <c r="C14" s="31"/>
      <c r="D14" s="3">
        <v>4</v>
      </c>
    </row>
    <row r="15" spans="2:4" x14ac:dyDescent="0.4">
      <c r="B15" s="31" t="s">
        <v>165</v>
      </c>
      <c r="C15" s="31"/>
      <c r="D15" s="3">
        <v>3</v>
      </c>
    </row>
    <row r="16" spans="2:4" x14ac:dyDescent="0.4">
      <c r="B16" s="31" t="s">
        <v>166</v>
      </c>
      <c r="C16" s="31"/>
      <c r="D16" s="3">
        <v>3</v>
      </c>
    </row>
    <row r="18" spans="2:5" x14ac:dyDescent="0.4">
      <c r="B18" t="s">
        <v>168</v>
      </c>
    </row>
    <row r="20" spans="2:5" x14ac:dyDescent="0.4">
      <c r="B20" t="s">
        <v>169</v>
      </c>
    </row>
    <row r="21" spans="2:5" x14ac:dyDescent="0.4">
      <c r="B21" s="31" t="s">
        <v>162</v>
      </c>
      <c r="C21" s="31"/>
      <c r="D21" s="31"/>
      <c r="E21" s="3" t="s">
        <v>170</v>
      </c>
    </row>
    <row r="22" spans="2:5" x14ac:dyDescent="0.4">
      <c r="B22" s="31" t="s">
        <v>163</v>
      </c>
      <c r="C22" s="31"/>
      <c r="D22" s="31"/>
      <c r="E22" s="3" t="s">
        <v>171</v>
      </c>
    </row>
    <row r="23" spans="2:5" x14ac:dyDescent="0.4">
      <c r="B23" s="31" t="s">
        <v>389</v>
      </c>
      <c r="C23" s="31"/>
      <c r="D23" s="31"/>
      <c r="E23" s="3" t="s">
        <v>172</v>
      </c>
    </row>
    <row r="24" spans="2:5" x14ac:dyDescent="0.4">
      <c r="B24" s="31" t="s">
        <v>166</v>
      </c>
      <c r="C24" s="31"/>
      <c r="D24" s="31"/>
      <c r="E24" s="3" t="s">
        <v>173</v>
      </c>
    </row>
    <row r="25" spans="2:5" x14ac:dyDescent="0.4">
      <c r="B25" s="31" t="s">
        <v>165</v>
      </c>
      <c r="C25" s="31"/>
      <c r="D25" s="31"/>
      <c r="E25" s="3" t="s">
        <v>173</v>
      </c>
    </row>
    <row r="27" spans="2:5" x14ac:dyDescent="0.4">
      <c r="B27" t="s">
        <v>151</v>
      </c>
    </row>
    <row r="29" spans="2:5" x14ac:dyDescent="0.4">
      <c r="B29" t="s">
        <v>174</v>
      </c>
    </row>
    <row r="30" spans="2:5" x14ac:dyDescent="0.4">
      <c r="B30" s="3" t="s">
        <v>175</v>
      </c>
      <c r="C30" s="31" t="s">
        <v>176</v>
      </c>
      <c r="D30" s="31"/>
    </row>
    <row r="31" spans="2:5" x14ac:dyDescent="0.4">
      <c r="B31" s="3" t="s">
        <v>426</v>
      </c>
      <c r="C31" s="31">
        <v>5</v>
      </c>
      <c r="D31" s="31"/>
    </row>
    <row r="32" spans="2:5" x14ac:dyDescent="0.4">
      <c r="B32" s="3" t="s">
        <v>427</v>
      </c>
      <c r="C32" s="31" t="s">
        <v>380</v>
      </c>
      <c r="D32" s="31"/>
    </row>
    <row r="33" spans="2:5" x14ac:dyDescent="0.4">
      <c r="B33" s="3" t="s">
        <v>381</v>
      </c>
      <c r="C33" s="31">
        <v>0.5</v>
      </c>
      <c r="D33" s="31"/>
    </row>
    <row r="36" spans="2:5" x14ac:dyDescent="0.4">
      <c r="B36" s="1" t="s">
        <v>185</v>
      </c>
    </row>
    <row r="37" spans="2:5" x14ac:dyDescent="0.4">
      <c r="B37" t="s">
        <v>174</v>
      </c>
    </row>
    <row r="38" spans="2:5" x14ac:dyDescent="0.4">
      <c r="B38" s="3" t="s">
        <v>175</v>
      </c>
      <c r="C38" s="31" t="s">
        <v>176</v>
      </c>
      <c r="D38" s="31"/>
    </row>
    <row r="39" spans="2:5" x14ac:dyDescent="0.4">
      <c r="B39" s="3" t="s">
        <v>426</v>
      </c>
      <c r="C39" s="31">
        <v>8</v>
      </c>
      <c r="D39" s="31"/>
    </row>
    <row r="40" spans="2:5" x14ac:dyDescent="0.4">
      <c r="B40" s="3" t="s">
        <v>385</v>
      </c>
      <c r="C40" s="31" t="s">
        <v>188</v>
      </c>
      <c r="D40" s="31"/>
    </row>
    <row r="41" spans="2:5" x14ac:dyDescent="0.4">
      <c r="B41" s="3" t="s">
        <v>386</v>
      </c>
      <c r="C41" s="31">
        <v>0.8</v>
      </c>
      <c r="D41" s="31"/>
    </row>
    <row r="43" spans="2:5" x14ac:dyDescent="0.4">
      <c r="B43" s="1" t="s">
        <v>186</v>
      </c>
    </row>
    <row r="44" spans="2:5" x14ac:dyDescent="0.4">
      <c r="B44" t="s">
        <v>169</v>
      </c>
    </row>
    <row r="45" spans="2:5" x14ac:dyDescent="0.4">
      <c r="B45" s="31" t="s">
        <v>162</v>
      </c>
      <c r="C45" s="31"/>
      <c r="D45" s="31"/>
      <c r="E45" s="3" t="s">
        <v>170</v>
      </c>
    </row>
    <row r="46" spans="2:5" x14ac:dyDescent="0.4">
      <c r="B46" s="31" t="s">
        <v>163</v>
      </c>
      <c r="C46" s="31"/>
      <c r="D46" s="31"/>
      <c r="E46" s="3" t="s">
        <v>172</v>
      </c>
    </row>
    <row r="47" spans="2:5" x14ac:dyDescent="0.4">
      <c r="B47" s="31" t="s">
        <v>389</v>
      </c>
      <c r="C47" s="31"/>
      <c r="D47" s="31"/>
      <c r="E47" s="3" t="s">
        <v>172</v>
      </c>
    </row>
    <row r="48" spans="2:5" x14ac:dyDescent="0.4">
      <c r="B48" s="31" t="s">
        <v>166</v>
      </c>
      <c r="C48" s="31"/>
      <c r="D48" s="31"/>
      <c r="E48" s="3" t="s">
        <v>173</v>
      </c>
    </row>
    <row r="49" spans="2:5" x14ac:dyDescent="0.4">
      <c r="B49" s="31" t="s">
        <v>165</v>
      </c>
      <c r="C49" s="31"/>
      <c r="D49" s="31"/>
      <c r="E49" s="3" t="s">
        <v>173</v>
      </c>
    </row>
    <row r="50" spans="2:5" x14ac:dyDescent="0.4">
      <c r="B50" t="s">
        <v>187</v>
      </c>
    </row>
    <row r="52" spans="2:5" x14ac:dyDescent="0.4">
      <c r="B52" t="s">
        <v>174</v>
      </c>
    </row>
    <row r="53" spans="2:5" x14ac:dyDescent="0.4">
      <c r="B53" s="3" t="s">
        <v>175</v>
      </c>
      <c r="C53" s="31" t="s">
        <v>176</v>
      </c>
      <c r="D53" s="31"/>
    </row>
    <row r="54" spans="2:5" x14ac:dyDescent="0.4">
      <c r="B54" s="3" t="s">
        <v>426</v>
      </c>
      <c r="C54" s="31">
        <v>3</v>
      </c>
      <c r="D54" s="31"/>
    </row>
    <row r="55" spans="2:5" x14ac:dyDescent="0.4">
      <c r="B55" s="3" t="s">
        <v>383</v>
      </c>
      <c r="C55" s="31" t="s">
        <v>382</v>
      </c>
      <c r="D55" s="31"/>
    </row>
    <row r="56" spans="2:5" x14ac:dyDescent="0.4">
      <c r="B56" s="3" t="s">
        <v>384</v>
      </c>
      <c r="C56" s="31">
        <v>0.5</v>
      </c>
      <c r="D56" s="31"/>
    </row>
  </sheetData>
  <mergeCells count="27">
    <mergeCell ref="B21:D21"/>
    <mergeCell ref="B12:C12"/>
    <mergeCell ref="B13:C13"/>
    <mergeCell ref="B14:C14"/>
    <mergeCell ref="B15:C15"/>
    <mergeCell ref="B16:C16"/>
    <mergeCell ref="C32:D32"/>
    <mergeCell ref="C33:D33"/>
    <mergeCell ref="B22:D22"/>
    <mergeCell ref="B23:D23"/>
    <mergeCell ref="B24:D24"/>
    <mergeCell ref="B25:D25"/>
    <mergeCell ref="C30:D30"/>
    <mergeCell ref="C31:D31"/>
    <mergeCell ref="C38:D38"/>
    <mergeCell ref="C39:D39"/>
    <mergeCell ref="C40:D40"/>
    <mergeCell ref="C41:D41"/>
    <mergeCell ref="B45:D45"/>
    <mergeCell ref="C54:D54"/>
    <mergeCell ref="C55:D55"/>
    <mergeCell ref="C56:D56"/>
    <mergeCell ref="B46:D46"/>
    <mergeCell ref="B47:D47"/>
    <mergeCell ref="B48:D48"/>
    <mergeCell ref="B49:D49"/>
    <mergeCell ref="C53:D53"/>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433</v>
      </c>
    </row>
    <row r="4" spans="2:3" x14ac:dyDescent="0.4">
      <c r="B4" s="3" t="s">
        <v>175</v>
      </c>
      <c r="C4" s="3" t="s">
        <v>46</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414</v>
      </c>
    </row>
    <row r="2" spans="1:9" x14ac:dyDescent="0.4">
      <c r="A2" t="s">
        <v>179</v>
      </c>
      <c r="E2" t="s">
        <v>180</v>
      </c>
      <c r="I2" t="s">
        <v>181</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5"/>
  <sheetViews>
    <sheetView showGridLines="0" topLeftCell="A15" workbookViewId="0">
      <selection activeCell="F25" sqref="F25"/>
    </sheetView>
  </sheetViews>
  <sheetFormatPr defaultColWidth="8.796875" defaultRowHeight="17.399999999999999" x14ac:dyDescent="0.4"/>
  <sheetData>
    <row r="1" spans="1:1" ht="24" x14ac:dyDescent="0.4">
      <c r="A1" s="2" t="s">
        <v>13</v>
      </c>
    </row>
    <row r="3" spans="1:1" x14ac:dyDescent="0.4">
      <c r="A3" s="1" t="s">
        <v>3</v>
      </c>
    </row>
    <row r="4" spans="1:1" x14ac:dyDescent="0.4">
      <c r="A4" t="s">
        <v>128</v>
      </c>
    </row>
    <row r="5" spans="1:1" x14ac:dyDescent="0.4">
      <c r="A5" t="s">
        <v>7</v>
      </c>
    </row>
    <row r="6" spans="1:1" x14ac:dyDescent="0.4">
      <c r="A6" t="s">
        <v>8</v>
      </c>
    </row>
    <row r="7" spans="1:1" x14ac:dyDescent="0.4">
      <c r="A7" t="s">
        <v>9</v>
      </c>
    </row>
    <row r="8" spans="1:1" x14ac:dyDescent="0.4">
      <c r="A8" t="s">
        <v>459</v>
      </c>
    </row>
    <row r="9" spans="1:1" x14ac:dyDescent="0.4">
      <c r="A9" t="s">
        <v>458</v>
      </c>
    </row>
    <row r="10" spans="1:1" x14ac:dyDescent="0.4">
      <c r="A10" s="1" t="s">
        <v>5</v>
      </c>
    </row>
    <row r="11" spans="1:1" x14ac:dyDescent="0.4">
      <c r="A11" t="s">
        <v>6</v>
      </c>
    </row>
    <row r="13" spans="1:1" x14ac:dyDescent="0.4">
      <c r="A13" s="1" t="s">
        <v>4</v>
      </c>
    </row>
    <row r="14" spans="1:1" x14ac:dyDescent="0.4">
      <c r="A14" t="s">
        <v>460</v>
      </c>
    </row>
    <row r="15" spans="1:1" x14ac:dyDescent="0.4">
      <c r="A15" t="s">
        <v>120</v>
      </c>
    </row>
    <row r="16" spans="1:1" x14ac:dyDescent="0.4">
      <c r="A16" t="s">
        <v>461</v>
      </c>
    </row>
    <row r="17" spans="1:1" x14ac:dyDescent="0.4">
      <c r="A17" t="s">
        <v>462</v>
      </c>
    </row>
    <row r="18" spans="1:1" x14ac:dyDescent="0.4">
      <c r="A18" t="s">
        <v>12</v>
      </c>
    </row>
    <row r="19" spans="1:1" x14ac:dyDescent="0.4">
      <c r="A19" t="s">
        <v>118</v>
      </c>
    </row>
    <row r="21" spans="1:1" x14ac:dyDescent="0.4">
      <c r="A21" s="1" t="s">
        <v>14</v>
      </c>
    </row>
    <row r="22" spans="1:1" x14ac:dyDescent="0.4">
      <c r="A22" t="s">
        <v>15</v>
      </c>
    </row>
    <row r="23" spans="1:1" x14ac:dyDescent="0.4">
      <c r="A23" t="s">
        <v>515</v>
      </c>
    </row>
    <row r="24" spans="1:1" x14ac:dyDescent="0.4">
      <c r="A24" t="s">
        <v>513</v>
      </c>
    </row>
    <row r="25" spans="1:1" x14ac:dyDescent="0.4">
      <c r="A25" t="s">
        <v>463</v>
      </c>
    </row>
    <row r="26" spans="1:1" x14ac:dyDescent="0.4">
      <c r="A26" t="s">
        <v>514</v>
      </c>
    </row>
    <row r="27" spans="1:1" x14ac:dyDescent="0.4">
      <c r="A27" t="s">
        <v>463</v>
      </c>
    </row>
    <row r="29" spans="1:1" x14ac:dyDescent="0.4">
      <c r="A29" s="1" t="s">
        <v>16</v>
      </c>
    </row>
    <row r="30" spans="1:1" x14ac:dyDescent="0.4">
      <c r="A30" t="s">
        <v>44</v>
      </c>
    </row>
    <row r="31" spans="1:1" x14ac:dyDescent="0.4">
      <c r="A31" t="s">
        <v>45</v>
      </c>
    </row>
    <row r="33" spans="1:1" x14ac:dyDescent="0.4">
      <c r="A33" s="1" t="s">
        <v>95</v>
      </c>
    </row>
    <row r="34" spans="1:1" x14ac:dyDescent="0.4">
      <c r="A34" t="s">
        <v>96</v>
      </c>
    </row>
    <row r="35" spans="1:1" x14ac:dyDescent="0.4">
      <c r="A35" t="s">
        <v>483</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N77"/>
  <sheetViews>
    <sheetView showGridLines="0" tabSelected="1" topLeftCell="P7" zoomScale="84" workbookViewId="0">
      <selection activeCell="AE51" sqref="AE51"/>
    </sheetView>
  </sheetViews>
  <sheetFormatPr defaultColWidth="8.796875" defaultRowHeight="17.399999999999999" x14ac:dyDescent="0.4"/>
  <sheetData>
    <row r="2" spans="2:40" x14ac:dyDescent="0.4">
      <c r="B2" s="31" t="s">
        <v>19</v>
      </c>
      <c r="C2" s="31"/>
    </row>
    <row r="3" spans="2:40" x14ac:dyDescent="0.4">
      <c r="B3" s="4" t="s">
        <v>17</v>
      </c>
      <c r="C3" s="3">
        <v>1280</v>
      </c>
      <c r="V3" s="1" t="s">
        <v>100</v>
      </c>
      <c r="Y3" s="10"/>
      <c r="Z3" t="s">
        <v>101</v>
      </c>
    </row>
    <row r="4" spans="2:40" x14ac:dyDescent="0.4">
      <c r="B4" s="4" t="s">
        <v>18</v>
      </c>
      <c r="C4" s="3">
        <v>720</v>
      </c>
      <c r="V4" s="1" t="s">
        <v>27</v>
      </c>
    </row>
    <row r="5" spans="2:40" x14ac:dyDescent="0.4">
      <c r="V5" s="1" t="s">
        <v>28</v>
      </c>
    </row>
    <row r="6" spans="2:40" x14ac:dyDescent="0.4">
      <c r="B6" s="1" t="s">
        <v>26</v>
      </c>
      <c r="V6" t="s">
        <v>29</v>
      </c>
    </row>
    <row r="7" spans="2:40" x14ac:dyDescent="0.4">
      <c r="B7" s="1" t="s">
        <v>24</v>
      </c>
      <c r="V7" s="9" t="s">
        <v>38</v>
      </c>
      <c r="W7" s="10"/>
      <c r="X7" s="10"/>
      <c r="Y7" s="10"/>
      <c r="Z7" s="10"/>
      <c r="AA7" s="10"/>
    </row>
    <row r="8" spans="2:40" x14ac:dyDescent="0.4">
      <c r="B8" s="5" t="s">
        <v>25</v>
      </c>
      <c r="V8" s="9" t="s">
        <v>98</v>
      </c>
      <c r="W8" s="10"/>
      <c r="X8" s="10"/>
      <c r="Y8" s="10"/>
      <c r="Z8" s="10"/>
      <c r="AA8" s="10"/>
    </row>
    <row r="9" spans="2:40" x14ac:dyDescent="0.4">
      <c r="B9" s="1" t="s">
        <v>22</v>
      </c>
      <c r="V9" s="9" t="s">
        <v>97</v>
      </c>
      <c r="W9" s="10"/>
      <c r="X9" s="10"/>
      <c r="Y9" s="10"/>
      <c r="Z9" s="10"/>
      <c r="AA9" s="10"/>
    </row>
    <row r="10" spans="2:40" x14ac:dyDescent="0.4">
      <c r="B10" s="21" t="s">
        <v>20</v>
      </c>
      <c r="C10" s="21"/>
      <c r="D10" s="21"/>
      <c r="E10" s="21"/>
      <c r="F10" s="21"/>
      <c r="G10" s="21"/>
      <c r="H10" s="21"/>
      <c r="I10" s="21"/>
      <c r="J10" s="21"/>
      <c r="K10" s="21"/>
      <c r="L10" s="21"/>
      <c r="M10" s="21"/>
      <c r="V10" s="1" t="s">
        <v>32</v>
      </c>
    </row>
    <row r="11" spans="2:40" x14ac:dyDescent="0.4">
      <c r="B11" s="21" t="s">
        <v>57</v>
      </c>
      <c r="C11" s="21"/>
      <c r="D11" s="21"/>
      <c r="E11" s="21"/>
      <c r="F11" s="21"/>
      <c r="G11" s="21"/>
      <c r="H11" s="21"/>
      <c r="I11" s="21"/>
      <c r="J11" s="21"/>
      <c r="K11" s="21"/>
      <c r="L11" s="21"/>
      <c r="M11" s="21"/>
      <c r="V11" s="1" t="s">
        <v>39</v>
      </c>
    </row>
    <row r="12" spans="2:40" x14ac:dyDescent="0.4">
      <c r="B12" s="21" t="s">
        <v>58</v>
      </c>
      <c r="C12" s="21"/>
      <c r="D12" s="21"/>
      <c r="E12" s="21"/>
      <c r="F12" s="21"/>
      <c r="G12" s="21"/>
      <c r="H12" s="21"/>
      <c r="I12" s="21"/>
      <c r="J12" s="21"/>
      <c r="K12" s="21"/>
      <c r="L12" s="21"/>
      <c r="M12" s="21"/>
    </row>
    <row r="13" spans="2:40" x14ac:dyDescent="0.4">
      <c r="B13" s="21" t="s">
        <v>21</v>
      </c>
      <c r="C13" s="21"/>
      <c r="D13" s="21"/>
      <c r="E13" s="21"/>
      <c r="F13" s="21"/>
      <c r="G13" s="21"/>
      <c r="H13" s="21"/>
      <c r="I13" s="21"/>
      <c r="J13" s="21"/>
      <c r="K13" s="21"/>
      <c r="L13" s="21"/>
      <c r="M13" s="21"/>
      <c r="V13" s="1" t="s">
        <v>99</v>
      </c>
      <c r="Y13" s="10"/>
      <c r="Z13" t="s">
        <v>101</v>
      </c>
    </row>
    <row r="14" spans="2:40" x14ac:dyDescent="0.4">
      <c r="B14" t="s">
        <v>443</v>
      </c>
      <c r="V14" s="1"/>
    </row>
    <row r="15" spans="2:40" x14ac:dyDescent="0.4">
      <c r="B15" s="1" t="s">
        <v>23</v>
      </c>
      <c r="V15" s="1" t="s">
        <v>26</v>
      </c>
    </row>
    <row r="16" spans="2:40" x14ac:dyDescent="0.4">
      <c r="B16" s="5" t="s">
        <v>444</v>
      </c>
      <c r="V16" s="26" t="s">
        <v>24</v>
      </c>
      <c r="W16" s="21"/>
      <c r="X16" s="21"/>
      <c r="Y16" s="21"/>
      <c r="Z16" s="21"/>
      <c r="AA16" s="21"/>
      <c r="AB16" s="21"/>
      <c r="AC16" s="21"/>
      <c r="AD16" s="21"/>
      <c r="AE16" s="21"/>
      <c r="AF16" s="21"/>
      <c r="AG16" s="21"/>
      <c r="AH16" s="21"/>
      <c r="AI16" s="21"/>
      <c r="AJ16" s="21"/>
      <c r="AK16" s="21"/>
      <c r="AL16" s="21"/>
      <c r="AM16" s="21"/>
      <c r="AN16" s="21"/>
    </row>
    <row r="17" spans="2:40" x14ac:dyDescent="0.4">
      <c r="B17" s="5" t="s">
        <v>495</v>
      </c>
      <c r="V17" s="27" t="s">
        <v>25</v>
      </c>
      <c r="W17" s="21"/>
      <c r="X17" s="21"/>
      <c r="Y17" s="21"/>
      <c r="Z17" s="21"/>
      <c r="AA17" s="21"/>
      <c r="AB17" s="21"/>
      <c r="AC17" s="21"/>
      <c r="AD17" s="21"/>
      <c r="AE17" s="21"/>
      <c r="AF17" s="21"/>
      <c r="AG17" s="21"/>
      <c r="AH17" s="21"/>
      <c r="AI17" s="21"/>
      <c r="AJ17" s="21"/>
      <c r="AK17" s="21"/>
      <c r="AL17" s="21"/>
      <c r="AM17" s="21"/>
      <c r="AN17" s="21"/>
    </row>
    <row r="18" spans="2:40" x14ac:dyDescent="0.4">
      <c r="B18" s="5" t="s">
        <v>69</v>
      </c>
      <c r="V18" s="26" t="s">
        <v>22</v>
      </c>
      <c r="W18" s="21"/>
      <c r="X18" s="21"/>
      <c r="Y18" s="21"/>
      <c r="Z18" s="21"/>
      <c r="AA18" s="21"/>
      <c r="AB18" s="21"/>
      <c r="AC18" s="21"/>
      <c r="AD18" s="21"/>
      <c r="AE18" s="21"/>
      <c r="AF18" s="21"/>
      <c r="AG18" s="21"/>
      <c r="AH18" s="21"/>
      <c r="AI18" s="21"/>
      <c r="AJ18" s="21"/>
      <c r="AK18" s="21"/>
      <c r="AL18" s="21"/>
      <c r="AM18" s="21"/>
      <c r="AN18" s="21"/>
    </row>
    <row r="19" spans="2:40" x14ac:dyDescent="0.4">
      <c r="V19" s="21" t="s">
        <v>20</v>
      </c>
      <c r="W19" s="21"/>
      <c r="X19" s="21"/>
      <c r="Y19" s="21"/>
      <c r="Z19" s="21"/>
      <c r="AA19" s="21"/>
      <c r="AB19" s="21"/>
      <c r="AC19" s="21"/>
      <c r="AD19" s="21"/>
      <c r="AE19" s="21"/>
      <c r="AF19" s="21"/>
      <c r="AG19" s="21"/>
      <c r="AH19" s="21"/>
      <c r="AI19" s="21"/>
      <c r="AJ19" s="21"/>
      <c r="AK19" s="21"/>
      <c r="AL19" s="21"/>
      <c r="AM19" s="21"/>
      <c r="AN19" s="21"/>
    </row>
    <row r="20" spans="2:40" x14ac:dyDescent="0.4">
      <c r="B20" s="1" t="s">
        <v>27</v>
      </c>
      <c r="V20" s="21" t="s">
        <v>102</v>
      </c>
      <c r="W20" s="21"/>
      <c r="X20" s="21"/>
      <c r="Y20" s="21"/>
      <c r="Z20" s="21"/>
      <c r="AA20" s="21"/>
      <c r="AB20" s="21"/>
      <c r="AC20" s="21"/>
      <c r="AD20" s="21"/>
      <c r="AE20" s="21"/>
      <c r="AF20" s="21"/>
      <c r="AG20" s="21"/>
      <c r="AH20" s="21"/>
      <c r="AI20" s="21"/>
      <c r="AJ20" s="21"/>
      <c r="AK20" s="21"/>
      <c r="AL20" s="21"/>
      <c r="AM20" s="21"/>
      <c r="AN20" s="21"/>
    </row>
    <row r="21" spans="2:40" x14ac:dyDescent="0.4">
      <c r="B21" s="1" t="s">
        <v>28</v>
      </c>
      <c r="V21" s="21" t="s">
        <v>103</v>
      </c>
      <c r="W21" s="21"/>
      <c r="X21" s="21"/>
      <c r="Y21" s="21"/>
      <c r="Z21" s="21"/>
      <c r="AA21" s="21"/>
      <c r="AB21" s="21"/>
      <c r="AC21" s="21"/>
      <c r="AD21" s="21"/>
      <c r="AE21" s="21"/>
      <c r="AF21" s="21"/>
      <c r="AG21" s="21"/>
      <c r="AH21" s="21"/>
      <c r="AI21" s="21"/>
      <c r="AJ21" s="21"/>
      <c r="AK21" s="21"/>
      <c r="AL21" s="21"/>
      <c r="AM21" s="21"/>
      <c r="AN21" s="21"/>
    </row>
    <row r="22" spans="2:40" x14ac:dyDescent="0.4">
      <c r="B22" t="s">
        <v>29</v>
      </c>
      <c r="V22" s="21" t="s">
        <v>21</v>
      </c>
      <c r="W22" s="21"/>
      <c r="X22" s="21"/>
      <c r="Y22" s="21"/>
      <c r="Z22" s="21"/>
      <c r="AA22" s="21"/>
      <c r="AB22" s="21"/>
      <c r="AC22" s="21"/>
      <c r="AD22" s="21"/>
      <c r="AE22" s="21"/>
      <c r="AF22" s="21"/>
      <c r="AG22" s="21"/>
      <c r="AH22" s="21"/>
      <c r="AI22" s="21"/>
      <c r="AJ22" s="21"/>
      <c r="AK22" s="21"/>
      <c r="AL22" s="21"/>
      <c r="AM22" s="21"/>
      <c r="AN22" s="21"/>
    </row>
    <row r="23" spans="2:40" x14ac:dyDescent="0.4">
      <c r="B23" t="s">
        <v>503</v>
      </c>
      <c r="V23" s="21" t="s">
        <v>485</v>
      </c>
      <c r="W23" s="21"/>
      <c r="X23" s="21"/>
      <c r="Y23" s="21"/>
      <c r="Z23" s="21"/>
      <c r="AA23" s="21"/>
      <c r="AB23" s="21"/>
      <c r="AC23" s="21"/>
      <c r="AD23" s="21"/>
      <c r="AE23" s="21"/>
      <c r="AF23" s="21"/>
      <c r="AG23" s="21"/>
      <c r="AH23" s="21"/>
      <c r="AI23" s="21"/>
      <c r="AJ23" s="21"/>
      <c r="AK23" s="21"/>
      <c r="AL23" s="21"/>
      <c r="AM23" s="21"/>
      <c r="AN23" s="21"/>
    </row>
    <row r="24" spans="2:40" x14ac:dyDescent="0.4">
      <c r="B24" s="1" t="s">
        <v>504</v>
      </c>
      <c r="V24" s="21"/>
      <c r="W24" s="21"/>
      <c r="X24" s="21"/>
      <c r="Y24" s="21"/>
      <c r="Z24" s="21"/>
      <c r="AA24" s="21"/>
      <c r="AB24" s="21"/>
      <c r="AC24" s="21"/>
      <c r="AD24" s="21"/>
      <c r="AE24" s="21"/>
      <c r="AF24" s="21"/>
      <c r="AG24" s="21"/>
      <c r="AH24" s="21"/>
      <c r="AI24" s="21"/>
      <c r="AJ24" s="21"/>
      <c r="AK24" s="21"/>
      <c r="AL24" s="21"/>
      <c r="AM24" s="21"/>
      <c r="AN24" s="21"/>
    </row>
    <row r="25" spans="2:40" x14ac:dyDescent="0.4">
      <c r="B25" s="1" t="s">
        <v>30</v>
      </c>
      <c r="V25" s="26" t="s">
        <v>23</v>
      </c>
      <c r="W25" s="21"/>
      <c r="X25" s="21"/>
      <c r="Y25" s="21"/>
      <c r="Z25" s="21"/>
      <c r="AA25" s="21"/>
      <c r="AB25" s="21"/>
      <c r="AC25" s="21"/>
      <c r="AD25" s="21"/>
      <c r="AE25" s="21"/>
      <c r="AF25" s="21"/>
      <c r="AG25" s="21"/>
      <c r="AH25" s="21"/>
      <c r="AI25" s="21"/>
      <c r="AJ25" s="21"/>
      <c r="AK25" s="21"/>
      <c r="AL25" s="21"/>
      <c r="AM25" s="21"/>
      <c r="AN25" s="21"/>
    </row>
    <row r="26" spans="2:40" x14ac:dyDescent="0.4">
      <c r="B26" s="1" t="s">
        <v>31</v>
      </c>
      <c r="V26" s="27" t="s">
        <v>444</v>
      </c>
      <c r="W26" s="21"/>
      <c r="X26" s="21"/>
      <c r="Y26" s="21"/>
      <c r="Z26" s="21"/>
      <c r="AA26" s="21"/>
      <c r="AB26" s="21"/>
      <c r="AC26" s="21"/>
      <c r="AD26" s="21"/>
      <c r="AE26" s="21"/>
      <c r="AF26" s="21"/>
      <c r="AG26" s="21"/>
      <c r="AH26" s="21"/>
      <c r="AI26" s="21"/>
      <c r="AJ26" s="21"/>
      <c r="AK26" s="21"/>
      <c r="AL26" s="21"/>
      <c r="AM26" s="21"/>
      <c r="AN26" s="21"/>
    </row>
    <row r="27" spans="2:40" x14ac:dyDescent="0.4">
      <c r="B27" s="1" t="s">
        <v>32</v>
      </c>
      <c r="V27" s="27" t="s">
        <v>505</v>
      </c>
      <c r="W27" s="21"/>
      <c r="X27" s="21"/>
      <c r="Y27" s="21"/>
      <c r="Z27" s="21"/>
      <c r="AA27" s="21"/>
      <c r="AB27" s="21"/>
      <c r="AC27" s="21"/>
      <c r="AD27" s="21"/>
      <c r="AE27" s="21"/>
      <c r="AF27" s="21"/>
      <c r="AG27" s="21"/>
      <c r="AH27" s="21"/>
      <c r="AI27" s="21"/>
      <c r="AJ27" s="21"/>
      <c r="AK27" s="21"/>
      <c r="AL27" s="21"/>
      <c r="AM27" s="21"/>
      <c r="AN27" s="21"/>
    </row>
    <row r="28" spans="2:40" x14ac:dyDescent="0.4">
      <c r="B28" s="1" t="s">
        <v>511</v>
      </c>
      <c r="V28" s="27" t="s">
        <v>69</v>
      </c>
      <c r="W28" s="21"/>
      <c r="X28" s="21"/>
      <c r="Y28" s="21"/>
      <c r="Z28" s="21"/>
      <c r="AA28" s="21"/>
      <c r="AB28" s="21"/>
      <c r="AC28" s="21"/>
      <c r="AD28" s="21"/>
      <c r="AE28" s="21"/>
      <c r="AF28" s="21"/>
      <c r="AG28" s="21"/>
      <c r="AH28" s="21"/>
      <c r="AI28" s="21"/>
      <c r="AJ28" s="21"/>
      <c r="AK28" s="21"/>
      <c r="AL28" s="21"/>
      <c r="AM28" s="21"/>
      <c r="AN28" s="21"/>
    </row>
    <row r="29" spans="2:40" x14ac:dyDescent="0.4">
      <c r="V29" s="21"/>
      <c r="W29" s="21"/>
      <c r="X29" s="21"/>
      <c r="Y29" s="21"/>
      <c r="Z29" s="21"/>
      <c r="AA29" s="21"/>
      <c r="AB29" s="21"/>
      <c r="AC29" s="21"/>
      <c r="AD29" s="21"/>
      <c r="AE29" s="21"/>
      <c r="AF29" s="21"/>
      <c r="AG29" s="21"/>
      <c r="AH29" s="21"/>
      <c r="AI29" s="21"/>
      <c r="AJ29" s="21"/>
      <c r="AK29" s="21"/>
      <c r="AL29" s="21"/>
      <c r="AM29" s="21"/>
      <c r="AN29" s="21"/>
    </row>
    <row r="30" spans="2:40" x14ac:dyDescent="0.4">
      <c r="B30" s="1" t="s">
        <v>33</v>
      </c>
      <c r="V30" s="26" t="s">
        <v>40</v>
      </c>
      <c r="W30" s="21"/>
      <c r="X30" s="21"/>
      <c r="Y30" s="21"/>
      <c r="Z30" s="21"/>
      <c r="AA30" s="21"/>
      <c r="AB30" s="21"/>
      <c r="AC30" s="21"/>
      <c r="AD30" s="21"/>
      <c r="AE30" s="21"/>
      <c r="AF30" s="21"/>
      <c r="AG30" s="21"/>
      <c r="AH30" s="21"/>
      <c r="AI30" s="21"/>
      <c r="AJ30" s="21"/>
      <c r="AK30" s="21"/>
      <c r="AL30" s="21"/>
      <c r="AM30" s="21"/>
      <c r="AN30" s="21"/>
    </row>
    <row r="31" spans="2:40" x14ac:dyDescent="0.4">
      <c r="B31" s="1" t="s">
        <v>34</v>
      </c>
      <c r="V31" s="21" t="s">
        <v>41</v>
      </c>
      <c r="W31" s="21"/>
      <c r="X31" s="21"/>
      <c r="Y31" s="21"/>
      <c r="Z31" s="21"/>
      <c r="AA31" s="21"/>
      <c r="AB31" s="21"/>
      <c r="AC31" s="21"/>
      <c r="AD31" s="21"/>
      <c r="AE31" s="21"/>
      <c r="AF31" s="21"/>
      <c r="AG31" s="21"/>
      <c r="AH31" s="21"/>
      <c r="AI31" s="21"/>
      <c r="AJ31" s="21"/>
      <c r="AK31" s="21"/>
      <c r="AL31" s="21"/>
      <c r="AM31" s="21"/>
      <c r="AN31" s="21"/>
    </row>
    <row r="32" spans="2:40" x14ac:dyDescent="0.4">
      <c r="B32" s="5" t="s">
        <v>35</v>
      </c>
      <c r="V32" s="26" t="s">
        <v>42</v>
      </c>
      <c r="W32" s="21"/>
      <c r="X32" s="21"/>
      <c r="Y32" s="21"/>
      <c r="Z32" s="21"/>
      <c r="AA32" s="21"/>
      <c r="AB32" s="21"/>
      <c r="AC32" s="21"/>
      <c r="AD32" s="21"/>
      <c r="AE32" s="21"/>
      <c r="AF32" s="21"/>
      <c r="AG32" s="21"/>
      <c r="AH32" s="21"/>
      <c r="AI32" s="21"/>
      <c r="AJ32" s="21"/>
      <c r="AK32" s="21"/>
      <c r="AL32" s="21"/>
      <c r="AM32" s="21"/>
      <c r="AN32" s="21"/>
    </row>
    <row r="33" spans="2:40" x14ac:dyDescent="0.4">
      <c r="B33" s="5" t="s">
        <v>500</v>
      </c>
      <c r="V33" s="21" t="s">
        <v>43</v>
      </c>
      <c r="W33" s="21"/>
      <c r="X33" s="21"/>
      <c r="Y33" s="21"/>
      <c r="Z33" s="21"/>
      <c r="AA33" s="21"/>
      <c r="AB33" s="21"/>
      <c r="AC33" s="21"/>
      <c r="AD33" s="21"/>
      <c r="AE33" s="21"/>
      <c r="AF33" s="21"/>
      <c r="AG33" s="21"/>
      <c r="AH33" s="21"/>
      <c r="AI33" s="21"/>
      <c r="AJ33" s="21"/>
      <c r="AK33" s="21"/>
      <c r="AL33" s="21"/>
      <c r="AM33" s="21"/>
      <c r="AN33" s="21"/>
    </row>
    <row r="34" spans="2:40" x14ac:dyDescent="0.4">
      <c r="B34" s="1" t="s">
        <v>36</v>
      </c>
      <c r="V34" s="21"/>
      <c r="W34" s="21"/>
      <c r="X34" s="21"/>
      <c r="Y34" s="21"/>
      <c r="Z34" s="21"/>
      <c r="AA34" s="21"/>
      <c r="AB34" s="21"/>
      <c r="AC34" s="21"/>
      <c r="AD34" s="21"/>
      <c r="AE34" s="21"/>
      <c r="AF34" s="21"/>
      <c r="AG34" s="21"/>
      <c r="AH34" s="21"/>
      <c r="AI34" s="21"/>
      <c r="AJ34" s="21"/>
      <c r="AK34" s="21"/>
      <c r="AL34" s="21"/>
      <c r="AM34" s="21"/>
      <c r="AN34" s="21"/>
    </row>
    <row r="35" spans="2:40" x14ac:dyDescent="0.4">
      <c r="B35" s="5" t="s">
        <v>502</v>
      </c>
      <c r="V35" s="27" t="s">
        <v>519</v>
      </c>
      <c r="W35" s="21"/>
      <c r="X35" s="21"/>
      <c r="Y35" s="21"/>
      <c r="Z35" s="21"/>
      <c r="AA35" s="21"/>
      <c r="AB35" s="21"/>
      <c r="AC35" s="21"/>
      <c r="AD35" s="21"/>
      <c r="AE35" s="21"/>
      <c r="AF35" s="21"/>
      <c r="AG35" s="21"/>
      <c r="AH35" s="21"/>
      <c r="AI35" s="21"/>
      <c r="AJ35" s="21"/>
      <c r="AK35" s="21"/>
      <c r="AL35" s="21"/>
      <c r="AM35" s="21"/>
      <c r="AN35" s="21"/>
    </row>
    <row r="36" spans="2:40" x14ac:dyDescent="0.4">
      <c r="B36" s="1" t="s">
        <v>37</v>
      </c>
      <c r="V36" s="27" t="s">
        <v>520</v>
      </c>
      <c r="W36" s="21"/>
      <c r="X36" s="21"/>
      <c r="Y36" s="21"/>
      <c r="Z36" s="21"/>
      <c r="AA36" s="21"/>
      <c r="AB36" s="21"/>
      <c r="AC36" s="21"/>
      <c r="AD36" s="21"/>
      <c r="AE36" s="21"/>
      <c r="AF36" s="21"/>
      <c r="AG36" s="21"/>
      <c r="AH36" s="21"/>
      <c r="AI36" s="21"/>
      <c r="AJ36" s="21"/>
      <c r="AK36" s="21"/>
      <c r="AL36" s="21"/>
      <c r="AM36" s="21"/>
      <c r="AN36" s="21"/>
    </row>
    <row r="37" spans="2:40" x14ac:dyDescent="0.4">
      <c r="B37" s="5" t="s">
        <v>510</v>
      </c>
      <c r="V37" s="27" t="s">
        <v>521</v>
      </c>
      <c r="W37" s="21"/>
      <c r="X37" s="21"/>
      <c r="Y37" s="21"/>
      <c r="Z37" s="21"/>
      <c r="AA37" s="21"/>
      <c r="AB37" s="21"/>
      <c r="AC37" s="21"/>
      <c r="AD37" s="21"/>
      <c r="AE37" s="21"/>
      <c r="AF37" s="21"/>
      <c r="AG37" s="21"/>
      <c r="AH37" s="21"/>
      <c r="AI37" s="21"/>
      <c r="AJ37" s="21"/>
      <c r="AK37" s="21"/>
      <c r="AL37" s="21"/>
      <c r="AM37" s="21"/>
      <c r="AN37" s="21"/>
    </row>
    <row r="38" spans="2:40" x14ac:dyDescent="0.4">
      <c r="B38" s="5"/>
    </row>
    <row r="39" spans="2:40" x14ac:dyDescent="0.4">
      <c r="B39" s="1" t="s">
        <v>499</v>
      </c>
      <c r="V39" s="1" t="s">
        <v>27</v>
      </c>
    </row>
    <row r="40" spans="2:40" x14ac:dyDescent="0.4">
      <c r="B40" s="5" t="s">
        <v>501</v>
      </c>
      <c r="V40" s="1" t="s">
        <v>28</v>
      </c>
    </row>
    <row r="41" spans="2:40" x14ac:dyDescent="0.4">
      <c r="B41" s="1"/>
      <c r="V41" t="s">
        <v>29</v>
      </c>
    </row>
    <row r="42" spans="2:40" x14ac:dyDescent="0.4">
      <c r="B42" s="1" t="s">
        <v>464</v>
      </c>
      <c r="V42" t="s">
        <v>503</v>
      </c>
    </row>
    <row r="43" spans="2:40" x14ac:dyDescent="0.4">
      <c r="B43" s="1" t="s">
        <v>465</v>
      </c>
      <c r="V43" s="1" t="s">
        <v>504</v>
      </c>
    </row>
    <row r="44" spans="2:40" x14ac:dyDescent="0.4">
      <c r="B44" s="5" t="s">
        <v>466</v>
      </c>
      <c r="V44" s="1" t="s">
        <v>30</v>
      </c>
    </row>
    <row r="45" spans="2:40" x14ac:dyDescent="0.4">
      <c r="B45" s="5" t="s">
        <v>467</v>
      </c>
      <c r="V45" s="1" t="s">
        <v>31</v>
      </c>
    </row>
    <row r="46" spans="2:40" x14ac:dyDescent="0.4">
      <c r="B46" s="1" t="s">
        <v>468</v>
      </c>
      <c r="V46" s="1" t="s">
        <v>32</v>
      </c>
    </row>
    <row r="47" spans="2:40" x14ac:dyDescent="0.4">
      <c r="B47" s="5" t="s">
        <v>469</v>
      </c>
      <c r="V47" s="1" t="s">
        <v>511</v>
      </c>
    </row>
    <row r="48" spans="2:40" x14ac:dyDescent="0.4">
      <c r="B48" s="5" t="s">
        <v>470</v>
      </c>
      <c r="V48" s="34" t="s">
        <v>524</v>
      </c>
      <c r="W48" s="35"/>
      <c r="X48" s="35"/>
      <c r="Y48" s="35"/>
      <c r="Z48" s="35"/>
      <c r="AA48" s="35"/>
      <c r="AB48" s="35"/>
      <c r="AC48" s="35"/>
    </row>
    <row r="49" spans="2:29" x14ac:dyDescent="0.4">
      <c r="B49" s="1" t="s">
        <v>471</v>
      </c>
      <c r="V49" s="36" t="s">
        <v>525</v>
      </c>
      <c r="W49" s="35"/>
      <c r="X49" s="35"/>
      <c r="Y49" s="35"/>
      <c r="Z49" s="35"/>
      <c r="AA49" s="35"/>
      <c r="AB49" s="35"/>
      <c r="AC49" s="35"/>
    </row>
    <row r="50" spans="2:29" x14ac:dyDescent="0.4">
      <c r="B50" s="5" t="s">
        <v>512</v>
      </c>
      <c r="V50" s="36" t="s">
        <v>526</v>
      </c>
      <c r="W50" s="35"/>
      <c r="X50" s="35"/>
      <c r="Y50" s="35"/>
      <c r="Z50" s="35"/>
      <c r="AA50" s="35"/>
      <c r="AB50" s="35"/>
      <c r="AC50" s="35"/>
    </row>
    <row r="51" spans="2:29" x14ac:dyDescent="0.4">
      <c r="B51" s="1" t="s">
        <v>472</v>
      </c>
      <c r="V51" s="36" t="s">
        <v>527</v>
      </c>
      <c r="W51" s="35"/>
      <c r="X51" s="35"/>
      <c r="Y51" s="35"/>
      <c r="Z51" s="35"/>
      <c r="AA51" s="35"/>
      <c r="AB51" s="35"/>
      <c r="AC51" s="35"/>
    </row>
    <row r="52" spans="2:29" x14ac:dyDescent="0.4">
      <c r="B52" s="1" t="s">
        <v>475</v>
      </c>
      <c r="V52" s="36" t="s">
        <v>528</v>
      </c>
      <c r="W52" s="35"/>
      <c r="X52" s="35"/>
      <c r="Y52" s="35"/>
      <c r="Z52" s="35"/>
      <c r="AA52" s="35"/>
      <c r="AB52" s="35"/>
      <c r="AC52" s="35"/>
    </row>
    <row r="53" spans="2:29" x14ac:dyDescent="0.4">
      <c r="B53" s="5" t="s">
        <v>476</v>
      </c>
      <c r="V53" s="36" t="s">
        <v>530</v>
      </c>
      <c r="W53" s="35"/>
      <c r="X53" s="35"/>
      <c r="Y53" s="35"/>
      <c r="Z53" s="35"/>
      <c r="AA53" s="35"/>
      <c r="AB53" s="35"/>
      <c r="AC53" s="35"/>
    </row>
    <row r="54" spans="2:29" x14ac:dyDescent="0.4">
      <c r="B54" s="1"/>
      <c r="V54" s="36" t="s">
        <v>537</v>
      </c>
      <c r="W54" s="35"/>
      <c r="X54" s="35"/>
      <c r="Y54" s="35"/>
      <c r="Z54" s="35"/>
      <c r="AA54" s="35"/>
      <c r="AB54" s="35"/>
      <c r="AC54" s="35"/>
    </row>
    <row r="55" spans="2:29" x14ac:dyDescent="0.4">
      <c r="B55" s="1" t="s">
        <v>477</v>
      </c>
    </row>
    <row r="56" spans="2:29" x14ac:dyDescent="0.4">
      <c r="B56" t="s">
        <v>473</v>
      </c>
    </row>
    <row r="57" spans="2:29" x14ac:dyDescent="0.4">
      <c r="B57" s="1" t="s">
        <v>42</v>
      </c>
    </row>
    <row r="58" spans="2:29" x14ac:dyDescent="0.4">
      <c r="B58" t="s">
        <v>474</v>
      </c>
    </row>
    <row r="59" spans="2:29" x14ac:dyDescent="0.4">
      <c r="B59" s="5" t="s">
        <v>516</v>
      </c>
    </row>
    <row r="60" spans="2:29" x14ac:dyDescent="0.4">
      <c r="B60" s="5" t="s">
        <v>518</v>
      </c>
    </row>
    <row r="61" spans="2:29" x14ac:dyDescent="0.4">
      <c r="B61" s="5" t="s">
        <v>517</v>
      </c>
    </row>
    <row r="62" spans="2:29" x14ac:dyDescent="0.4">
      <c r="B62" s="5"/>
    </row>
    <row r="63" spans="2:29" x14ac:dyDescent="0.4">
      <c r="B63" s="1" t="s">
        <v>129</v>
      </c>
    </row>
    <row r="64" spans="2:29" x14ac:dyDescent="0.4">
      <c r="B64" s="5" t="s">
        <v>130</v>
      </c>
    </row>
    <row r="65" spans="2:10" x14ac:dyDescent="0.4">
      <c r="B65" s="5" t="s">
        <v>445</v>
      </c>
    </row>
    <row r="67" spans="2:10" x14ac:dyDescent="0.4">
      <c r="B67" s="1" t="s">
        <v>153</v>
      </c>
    </row>
    <row r="68" spans="2:10" x14ac:dyDescent="0.4">
      <c r="B68" t="s">
        <v>154</v>
      </c>
      <c r="J68" t="s">
        <v>498</v>
      </c>
    </row>
    <row r="69" spans="2:10" x14ac:dyDescent="0.4">
      <c r="B69" t="s">
        <v>155</v>
      </c>
    </row>
    <row r="70" spans="2:10" x14ac:dyDescent="0.4">
      <c r="B70" t="s">
        <v>156</v>
      </c>
    </row>
    <row r="72" spans="2:10" x14ac:dyDescent="0.4">
      <c r="B72" s="1" t="s">
        <v>486</v>
      </c>
    </row>
    <row r="73" spans="2:10" x14ac:dyDescent="0.4">
      <c r="B73" t="s">
        <v>487</v>
      </c>
    </row>
    <row r="74" spans="2:10" x14ac:dyDescent="0.4">
      <c r="B74" t="s">
        <v>488</v>
      </c>
    </row>
    <row r="75" spans="2:10" x14ac:dyDescent="0.4">
      <c r="B75" t="s">
        <v>496</v>
      </c>
    </row>
    <row r="76" spans="2:10" x14ac:dyDescent="0.4">
      <c r="B76" t="s">
        <v>489</v>
      </c>
    </row>
    <row r="77" spans="2:10" x14ac:dyDescent="0.4">
      <c r="B77" t="s">
        <v>490</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105"/>
  <sheetViews>
    <sheetView showGridLines="0" topLeftCell="A88" workbookViewId="0">
      <selection activeCell="C105" sqref="C105"/>
    </sheetView>
  </sheetViews>
  <sheetFormatPr defaultColWidth="8.796875" defaultRowHeight="17.399999999999999" x14ac:dyDescent="0.4"/>
  <cols>
    <col min="1" max="2" width="9.69921875" bestFit="1" customWidth="1"/>
  </cols>
  <sheetData>
    <row r="2" spans="2:9" x14ac:dyDescent="0.4">
      <c r="B2" t="s">
        <v>71</v>
      </c>
    </row>
    <row r="4" spans="2:9" x14ac:dyDescent="0.4">
      <c r="B4" s="21" t="s">
        <v>48</v>
      </c>
      <c r="C4" s="21"/>
      <c r="D4" s="21"/>
      <c r="E4" s="21"/>
      <c r="F4" s="21"/>
      <c r="G4" s="21"/>
      <c r="H4" s="21"/>
      <c r="I4" s="21"/>
    </row>
    <row r="5" spans="2:9" x14ac:dyDescent="0.4">
      <c r="B5" s="22" t="s">
        <v>46</v>
      </c>
      <c r="C5" s="32" t="s">
        <v>47</v>
      </c>
      <c r="D5" s="32"/>
      <c r="E5" s="32"/>
      <c r="F5" s="32"/>
      <c r="G5" s="32"/>
      <c r="H5" s="32"/>
      <c r="I5" s="32"/>
    </row>
    <row r="6" spans="2:9" x14ac:dyDescent="0.4">
      <c r="B6" s="22" t="s">
        <v>51</v>
      </c>
      <c r="C6" s="32" t="s">
        <v>49</v>
      </c>
      <c r="D6" s="32"/>
      <c r="E6" s="32"/>
      <c r="F6" s="32"/>
      <c r="G6" s="32"/>
      <c r="H6" s="32"/>
      <c r="I6" s="32"/>
    </row>
    <row r="7" spans="2:9" x14ac:dyDescent="0.4">
      <c r="B7" s="23" t="s">
        <v>50</v>
      </c>
      <c r="C7" s="32" t="s">
        <v>53</v>
      </c>
      <c r="D7" s="32"/>
      <c r="E7" s="32"/>
      <c r="F7" s="32"/>
      <c r="G7" s="32"/>
      <c r="H7" s="32"/>
      <c r="I7" s="32"/>
    </row>
    <row r="8" spans="2:9" x14ac:dyDescent="0.4">
      <c r="B8" s="22" t="s">
        <v>52</v>
      </c>
      <c r="C8" s="32" t="s">
        <v>54</v>
      </c>
      <c r="D8" s="32"/>
      <c r="E8" s="32"/>
      <c r="F8" s="32"/>
      <c r="G8" s="32"/>
      <c r="H8" s="32"/>
      <c r="I8" s="32"/>
    </row>
    <row r="9" spans="2:9" x14ac:dyDescent="0.4">
      <c r="B9" s="22" t="s">
        <v>55</v>
      </c>
      <c r="C9" s="32" t="s">
        <v>56</v>
      </c>
      <c r="D9" s="32"/>
      <c r="E9" s="32"/>
      <c r="F9" s="32"/>
      <c r="G9" s="32"/>
      <c r="H9" s="32"/>
      <c r="I9" s="32"/>
    </row>
    <row r="12" spans="2:9" x14ac:dyDescent="0.4">
      <c r="B12" t="s">
        <v>59</v>
      </c>
    </row>
    <row r="13" spans="2:9" x14ac:dyDescent="0.4">
      <c r="B13" s="31" t="s">
        <v>60</v>
      </c>
      <c r="C13" s="31"/>
      <c r="D13" s="3" t="s">
        <v>61</v>
      </c>
    </row>
    <row r="14" spans="2:9" x14ac:dyDescent="0.4">
      <c r="B14" s="31" t="s">
        <v>62</v>
      </c>
      <c r="C14" s="31"/>
      <c r="D14" s="3">
        <v>20</v>
      </c>
    </row>
    <row r="15" spans="2:9" x14ac:dyDescent="0.4">
      <c r="B15" s="31" t="s">
        <v>67</v>
      </c>
      <c r="C15" s="31"/>
      <c r="D15" s="3">
        <v>20</v>
      </c>
    </row>
    <row r="16" spans="2:9" x14ac:dyDescent="0.4">
      <c r="B16" s="31" t="s">
        <v>63</v>
      </c>
      <c r="C16" s="31"/>
      <c r="D16" s="3">
        <v>15</v>
      </c>
    </row>
    <row r="17" spans="2:7" x14ac:dyDescent="0.4">
      <c r="B17" s="31" t="s">
        <v>64</v>
      </c>
      <c r="C17" s="31"/>
      <c r="D17" s="3">
        <v>5</v>
      </c>
    </row>
    <row r="18" spans="2:7" x14ac:dyDescent="0.4">
      <c r="B18" s="31" t="s">
        <v>68</v>
      </c>
      <c r="C18" s="31"/>
      <c r="D18" s="3">
        <v>20</v>
      </c>
    </row>
    <row r="19" spans="2:7" x14ac:dyDescent="0.4">
      <c r="B19" s="31" t="s">
        <v>65</v>
      </c>
      <c r="C19" s="31"/>
      <c r="D19" s="3">
        <v>15</v>
      </c>
    </row>
    <row r="20" spans="2:7" x14ac:dyDescent="0.4">
      <c r="B20" s="31" t="s">
        <v>66</v>
      </c>
      <c r="C20" s="31"/>
      <c r="D20" s="3">
        <v>5</v>
      </c>
    </row>
    <row r="22" spans="2:7" x14ac:dyDescent="0.4">
      <c r="B22" t="s">
        <v>70</v>
      </c>
    </row>
    <row r="24" spans="2:7" x14ac:dyDescent="0.4">
      <c r="B24" t="s">
        <v>72</v>
      </c>
    </row>
    <row r="25" spans="2:7" x14ac:dyDescent="0.4">
      <c r="B25" s="3" t="s">
        <v>73</v>
      </c>
      <c r="C25" s="31" t="s">
        <v>74</v>
      </c>
      <c r="D25" s="31"/>
      <c r="E25" s="31"/>
      <c r="F25" s="31"/>
      <c r="G25" s="31"/>
    </row>
    <row r="26" spans="2:7" x14ac:dyDescent="0.4">
      <c r="B26" s="3" t="s">
        <v>75</v>
      </c>
      <c r="C26" s="31" t="s">
        <v>76</v>
      </c>
      <c r="D26" s="31"/>
      <c r="E26" s="31"/>
      <c r="F26" s="31"/>
      <c r="G26" s="31"/>
    </row>
    <row r="27" spans="2:7" x14ac:dyDescent="0.4">
      <c r="B27" s="3" t="s">
        <v>317</v>
      </c>
      <c r="C27" s="31" t="s">
        <v>77</v>
      </c>
      <c r="D27" s="31"/>
      <c r="E27" s="31"/>
      <c r="F27" s="31"/>
      <c r="G27" s="31"/>
    </row>
    <row r="29" spans="2:7" x14ac:dyDescent="0.4">
      <c r="B29" t="s">
        <v>78</v>
      </c>
    </row>
    <row r="30" spans="2:7" x14ac:dyDescent="0.4">
      <c r="B30" s="3" t="s">
        <v>79</v>
      </c>
      <c r="C30" s="3" t="s">
        <v>80</v>
      </c>
    </row>
    <row r="31" spans="2:7" x14ac:dyDescent="0.4">
      <c r="B31" s="6" t="s">
        <v>506</v>
      </c>
      <c r="C31" s="3">
        <v>25</v>
      </c>
    </row>
    <row r="32" spans="2:7" x14ac:dyDescent="0.4">
      <c r="B32" s="6" t="s">
        <v>507</v>
      </c>
      <c r="C32" s="3">
        <v>25</v>
      </c>
    </row>
    <row r="33" spans="2:3" x14ac:dyDescent="0.4">
      <c r="B33" s="6" t="s">
        <v>508</v>
      </c>
      <c r="C33" s="3">
        <v>25</v>
      </c>
    </row>
    <row r="34" spans="2:3" x14ac:dyDescent="0.4">
      <c r="B34" s="6" t="s">
        <v>509</v>
      </c>
      <c r="C34" s="3">
        <v>25</v>
      </c>
    </row>
    <row r="35" spans="2:3" x14ac:dyDescent="0.4">
      <c r="B35" s="7" t="s">
        <v>81</v>
      </c>
    </row>
    <row r="37" spans="2:3" x14ac:dyDescent="0.4">
      <c r="B37" s="8" t="s">
        <v>82</v>
      </c>
    </row>
    <row r="39" spans="2:3" x14ac:dyDescent="0.4">
      <c r="B39" s="8" t="s">
        <v>83</v>
      </c>
    </row>
    <row r="40" spans="2:3" x14ac:dyDescent="0.4">
      <c r="B40" s="3" t="s">
        <v>84</v>
      </c>
      <c r="C40" s="3" t="s">
        <v>80</v>
      </c>
    </row>
    <row r="41" spans="2:3" x14ac:dyDescent="0.4">
      <c r="B41" s="3" t="s">
        <v>85</v>
      </c>
      <c r="C41" s="3">
        <v>20</v>
      </c>
    </row>
    <row r="42" spans="2:3" x14ac:dyDescent="0.4">
      <c r="B42" s="3" t="b">
        <v>0</v>
      </c>
      <c r="C42" s="3">
        <v>80</v>
      </c>
    </row>
    <row r="43" spans="2:3" x14ac:dyDescent="0.4">
      <c r="B43" s="8" t="s">
        <v>86</v>
      </c>
    </row>
    <row r="45" spans="2:3" x14ac:dyDescent="0.4">
      <c r="B45" s="8" t="s">
        <v>87</v>
      </c>
    </row>
    <row r="46" spans="2:3" x14ac:dyDescent="0.4">
      <c r="B46" s="3" t="s">
        <v>79</v>
      </c>
      <c r="C46" s="3" t="s">
        <v>80</v>
      </c>
    </row>
    <row r="47" spans="2:3" x14ac:dyDescent="0.4">
      <c r="B47" s="6" t="s">
        <v>506</v>
      </c>
      <c r="C47" s="3">
        <v>25</v>
      </c>
    </row>
    <row r="48" spans="2:3" x14ac:dyDescent="0.4">
      <c r="B48" s="6" t="s">
        <v>507</v>
      </c>
      <c r="C48" s="3">
        <v>25</v>
      </c>
    </row>
    <row r="49" spans="2:3" x14ac:dyDescent="0.4">
      <c r="B49" s="6" t="s">
        <v>508</v>
      </c>
      <c r="C49" s="3">
        <v>25</v>
      </c>
    </row>
    <row r="50" spans="2:3" x14ac:dyDescent="0.4">
      <c r="B50" s="6" t="s">
        <v>509</v>
      </c>
      <c r="C50" s="3">
        <v>25</v>
      </c>
    </row>
    <row r="51" spans="2:3" x14ac:dyDescent="0.4">
      <c r="B51" s="7" t="s">
        <v>81</v>
      </c>
    </row>
    <row r="52" spans="2:3" x14ac:dyDescent="0.4">
      <c r="B52" s="7" t="s">
        <v>497</v>
      </c>
    </row>
    <row r="54" spans="2:3" x14ac:dyDescent="0.4">
      <c r="B54" s="8" t="s">
        <v>480</v>
      </c>
    </row>
    <row r="56" spans="2:3" x14ac:dyDescent="0.4">
      <c r="B56" s="8" t="s">
        <v>479</v>
      </c>
    </row>
    <row r="57" spans="2:3" x14ac:dyDescent="0.4">
      <c r="B57" s="3" t="s">
        <v>84</v>
      </c>
      <c r="C57" s="3" t="s">
        <v>80</v>
      </c>
    </row>
    <row r="58" spans="2:3" x14ac:dyDescent="0.4">
      <c r="B58" s="3" t="s">
        <v>85</v>
      </c>
      <c r="C58" s="3">
        <v>50</v>
      </c>
    </row>
    <row r="59" spans="2:3" x14ac:dyDescent="0.4">
      <c r="B59" s="3" t="b">
        <v>0</v>
      </c>
      <c r="C59" s="3">
        <v>50</v>
      </c>
    </row>
    <row r="60" spans="2:3" x14ac:dyDescent="0.4">
      <c r="B60" s="8" t="s">
        <v>86</v>
      </c>
    </row>
    <row r="62" spans="2:3" x14ac:dyDescent="0.4">
      <c r="B62" t="s">
        <v>478</v>
      </c>
    </row>
    <row r="63" spans="2:3" x14ac:dyDescent="0.4">
      <c r="B63" s="3" t="s">
        <v>79</v>
      </c>
      <c r="C63" s="3" t="s">
        <v>80</v>
      </c>
    </row>
    <row r="64" spans="2:3" x14ac:dyDescent="0.4">
      <c r="B64" s="6" t="s">
        <v>506</v>
      </c>
      <c r="C64" s="3">
        <v>25</v>
      </c>
    </row>
    <row r="65" spans="2:8" x14ac:dyDescent="0.4">
      <c r="B65" s="6" t="s">
        <v>507</v>
      </c>
      <c r="C65" s="3">
        <v>25</v>
      </c>
    </row>
    <row r="66" spans="2:8" x14ac:dyDescent="0.4">
      <c r="B66" s="6" t="s">
        <v>508</v>
      </c>
      <c r="C66" s="3">
        <v>25</v>
      </c>
    </row>
    <row r="67" spans="2:8" x14ac:dyDescent="0.4">
      <c r="B67" s="6" t="s">
        <v>509</v>
      </c>
      <c r="C67" s="3">
        <v>25</v>
      </c>
    </row>
    <row r="68" spans="2:8" x14ac:dyDescent="0.4">
      <c r="B68" s="7" t="s">
        <v>81</v>
      </c>
    </row>
    <row r="69" spans="2:8" x14ac:dyDescent="0.4">
      <c r="B69" s="7" t="s">
        <v>497</v>
      </c>
    </row>
    <row r="71" spans="2:8" x14ac:dyDescent="0.4">
      <c r="B71" s="8" t="s">
        <v>88</v>
      </c>
    </row>
    <row r="72" spans="2:8" x14ac:dyDescent="0.4">
      <c r="B72" s="6" t="s">
        <v>73</v>
      </c>
      <c r="C72" s="31" t="s">
        <v>89</v>
      </c>
      <c r="D72" s="31"/>
      <c r="E72" s="31"/>
      <c r="F72" s="31"/>
      <c r="G72" s="31"/>
      <c r="H72" s="31"/>
    </row>
    <row r="73" spans="2:8" x14ac:dyDescent="0.4">
      <c r="B73" s="6" t="s">
        <v>90</v>
      </c>
      <c r="C73" s="31">
        <v>600</v>
      </c>
      <c r="D73" s="31"/>
      <c r="E73" s="31"/>
      <c r="F73" s="31"/>
      <c r="G73" s="31"/>
      <c r="H73" s="31"/>
    </row>
    <row r="74" spans="2:8" x14ac:dyDescent="0.4">
      <c r="B74" s="6" t="s">
        <v>428</v>
      </c>
      <c r="C74" s="31" t="s">
        <v>522</v>
      </c>
      <c r="D74" s="31"/>
      <c r="E74" s="31"/>
      <c r="F74" s="31"/>
      <c r="G74" s="31"/>
      <c r="H74" s="31"/>
    </row>
    <row r="75" spans="2:8" x14ac:dyDescent="0.4">
      <c r="B75" s="6" t="s">
        <v>422</v>
      </c>
      <c r="C75" s="31">
        <v>1200</v>
      </c>
      <c r="D75" s="31"/>
      <c r="E75" s="31"/>
      <c r="F75" s="31"/>
      <c r="G75" s="31"/>
      <c r="H75" s="31"/>
    </row>
    <row r="78" spans="2:8" x14ac:dyDescent="0.4">
      <c r="B78" s="1" t="s">
        <v>104</v>
      </c>
    </row>
    <row r="79" spans="2:8" x14ac:dyDescent="0.4">
      <c r="B79" t="s">
        <v>72</v>
      </c>
    </row>
    <row r="80" spans="2:8" x14ac:dyDescent="0.4">
      <c r="B80" s="3" t="s">
        <v>73</v>
      </c>
      <c r="C80" s="31" t="s">
        <v>74</v>
      </c>
      <c r="D80" s="31"/>
      <c r="E80" s="31"/>
      <c r="F80" s="31"/>
      <c r="G80" s="31"/>
    </row>
    <row r="81" spans="2:9" x14ac:dyDescent="0.4">
      <c r="B81" s="3" t="s">
        <v>75</v>
      </c>
      <c r="C81" s="31" t="s">
        <v>105</v>
      </c>
      <c r="D81" s="31"/>
      <c r="E81" s="31"/>
      <c r="F81" s="31"/>
      <c r="G81" s="31"/>
    </row>
    <row r="82" spans="2:9" x14ac:dyDescent="0.4">
      <c r="B82" s="3" t="s">
        <v>317</v>
      </c>
      <c r="C82" s="31" t="s">
        <v>76</v>
      </c>
      <c r="D82" s="31"/>
      <c r="E82" s="31"/>
      <c r="F82" s="31"/>
      <c r="G82" s="31"/>
    </row>
    <row r="84" spans="2:9" x14ac:dyDescent="0.4">
      <c r="B84" s="1" t="s">
        <v>106</v>
      </c>
    </row>
    <row r="85" spans="2:9" x14ac:dyDescent="0.4">
      <c r="B85" s="21" t="s">
        <v>107</v>
      </c>
      <c r="C85" s="21"/>
      <c r="D85" s="21"/>
      <c r="E85" s="21"/>
      <c r="F85" s="21"/>
      <c r="G85" s="21"/>
      <c r="H85" s="21"/>
      <c r="I85" s="21"/>
    </row>
    <row r="86" spans="2:9" x14ac:dyDescent="0.4">
      <c r="B86" s="22" t="s">
        <v>46</v>
      </c>
      <c r="C86" s="32" t="s">
        <v>47</v>
      </c>
      <c r="D86" s="32"/>
      <c r="E86" s="32"/>
      <c r="F86" s="32"/>
      <c r="G86" s="32"/>
      <c r="H86" s="32"/>
      <c r="I86" s="32"/>
    </row>
    <row r="87" spans="2:9" x14ac:dyDescent="0.4">
      <c r="B87" s="22" t="s">
        <v>51</v>
      </c>
      <c r="C87" s="32" t="s">
        <v>49</v>
      </c>
      <c r="D87" s="32"/>
      <c r="E87" s="32"/>
      <c r="F87" s="32"/>
      <c r="G87" s="32"/>
      <c r="H87" s="32"/>
      <c r="I87" s="32"/>
    </row>
    <row r="88" spans="2:9" x14ac:dyDescent="0.4">
      <c r="B88" s="23" t="s">
        <v>50</v>
      </c>
      <c r="C88" s="32" t="s">
        <v>108</v>
      </c>
      <c r="D88" s="32"/>
      <c r="E88" s="32"/>
      <c r="F88" s="32"/>
      <c r="G88" s="32"/>
      <c r="H88" s="32"/>
      <c r="I88" s="32"/>
    </row>
    <row r="89" spans="2:9" x14ac:dyDescent="0.4">
      <c r="B89" s="22" t="s">
        <v>52</v>
      </c>
      <c r="C89" s="32" t="s">
        <v>110</v>
      </c>
      <c r="D89" s="32"/>
      <c r="E89" s="32"/>
      <c r="F89" s="32"/>
      <c r="G89" s="32"/>
      <c r="H89" s="32"/>
      <c r="I89" s="32"/>
    </row>
    <row r="90" spans="2:9" x14ac:dyDescent="0.4">
      <c r="B90" s="22" t="s">
        <v>55</v>
      </c>
      <c r="C90" s="32" t="s">
        <v>109</v>
      </c>
      <c r="D90" s="32"/>
      <c r="E90" s="32"/>
      <c r="F90" s="32"/>
      <c r="G90" s="32"/>
      <c r="H90" s="32"/>
      <c r="I90" s="32"/>
    </row>
    <row r="92" spans="2:9" x14ac:dyDescent="0.4">
      <c r="B92" s="21" t="s">
        <v>111</v>
      </c>
      <c r="C92" s="21"/>
      <c r="D92" s="21"/>
      <c r="E92" s="21"/>
      <c r="F92" s="21"/>
      <c r="G92" s="21"/>
      <c r="H92" s="21"/>
    </row>
    <row r="93" spans="2:9" x14ac:dyDescent="0.4">
      <c r="B93" s="25" t="s">
        <v>73</v>
      </c>
      <c r="C93" s="32" t="s">
        <v>89</v>
      </c>
      <c r="D93" s="32"/>
      <c r="E93" s="32"/>
      <c r="F93" s="32"/>
      <c r="G93" s="32"/>
      <c r="H93" s="32"/>
    </row>
    <row r="94" spans="2:9" x14ac:dyDescent="0.4">
      <c r="B94" s="25" t="s">
        <v>90</v>
      </c>
      <c r="C94" s="32">
        <v>800</v>
      </c>
      <c r="D94" s="32"/>
      <c r="E94" s="32"/>
      <c r="F94" s="32"/>
      <c r="G94" s="32"/>
      <c r="H94" s="32"/>
    </row>
    <row r="95" spans="2:9" x14ac:dyDescent="0.4">
      <c r="B95" s="25" t="s">
        <v>428</v>
      </c>
      <c r="C95" s="32" t="s">
        <v>523</v>
      </c>
      <c r="D95" s="32"/>
      <c r="E95" s="32"/>
      <c r="F95" s="32"/>
      <c r="G95" s="32"/>
      <c r="H95" s="32"/>
    </row>
    <row r="96" spans="2:9" x14ac:dyDescent="0.4">
      <c r="B96" s="25" t="s">
        <v>422</v>
      </c>
      <c r="C96" s="32">
        <v>1300</v>
      </c>
      <c r="D96" s="32"/>
      <c r="E96" s="32"/>
      <c r="F96" s="32"/>
      <c r="G96" s="32"/>
      <c r="H96" s="32"/>
    </row>
    <row r="98" spans="2:7" x14ac:dyDescent="0.4">
      <c r="B98" s="1" t="s">
        <v>524</v>
      </c>
    </row>
    <row r="99" spans="2:7" x14ac:dyDescent="0.4">
      <c r="B99" s="3" t="s">
        <v>46</v>
      </c>
      <c r="C99" s="31" t="s">
        <v>532</v>
      </c>
      <c r="D99" s="31"/>
      <c r="E99" s="31"/>
      <c r="F99" s="31"/>
      <c r="G99" s="31"/>
    </row>
    <row r="100" spans="2:7" x14ac:dyDescent="0.4">
      <c r="B100" s="3" t="s">
        <v>531</v>
      </c>
      <c r="C100" s="31" t="s">
        <v>533</v>
      </c>
      <c r="D100" s="31"/>
      <c r="E100" s="31"/>
      <c r="F100" s="31"/>
      <c r="G100" s="31"/>
    </row>
    <row r="101" spans="2:7" x14ac:dyDescent="0.4">
      <c r="B101" s="3" t="s">
        <v>317</v>
      </c>
      <c r="C101" s="31" t="s">
        <v>534</v>
      </c>
      <c r="D101" s="31"/>
      <c r="E101" s="31"/>
      <c r="F101" s="31"/>
      <c r="G101" s="31"/>
    </row>
    <row r="103" spans="2:7" x14ac:dyDescent="0.4">
      <c r="B103" s="3" t="s">
        <v>535</v>
      </c>
      <c r="C103" s="3" t="s">
        <v>536</v>
      </c>
    </row>
    <row r="104" spans="2:7" x14ac:dyDescent="0.4">
      <c r="B104" s="3" t="b">
        <v>1</v>
      </c>
      <c r="C104" s="3">
        <v>40</v>
      </c>
    </row>
    <row r="105" spans="2:7" x14ac:dyDescent="0.4">
      <c r="B105" s="3" t="b">
        <v>0</v>
      </c>
      <c r="C105" s="3">
        <v>60</v>
      </c>
    </row>
  </sheetData>
  <mergeCells count="35">
    <mergeCell ref="B13:C13"/>
    <mergeCell ref="C5:I5"/>
    <mergeCell ref="C6:I6"/>
    <mergeCell ref="C7:I7"/>
    <mergeCell ref="C8:I8"/>
    <mergeCell ref="C9:I9"/>
    <mergeCell ref="C25:G25"/>
    <mergeCell ref="C26:G26"/>
    <mergeCell ref="C27:G27"/>
    <mergeCell ref="B20:C20"/>
    <mergeCell ref="B14:C14"/>
    <mergeCell ref="B15:C15"/>
    <mergeCell ref="B16:C16"/>
    <mergeCell ref="B17:C17"/>
    <mergeCell ref="B18:C18"/>
    <mergeCell ref="B19:C19"/>
    <mergeCell ref="C80:G80"/>
    <mergeCell ref="C81:G81"/>
    <mergeCell ref="C82:G82"/>
    <mergeCell ref="C72:H72"/>
    <mergeCell ref="C73:H73"/>
    <mergeCell ref="C74:H74"/>
    <mergeCell ref="C75:H75"/>
    <mergeCell ref="C86:I86"/>
    <mergeCell ref="C87:I87"/>
    <mergeCell ref="C88:I88"/>
    <mergeCell ref="C89:I89"/>
    <mergeCell ref="C90:I90"/>
    <mergeCell ref="C99:G99"/>
    <mergeCell ref="C100:G100"/>
    <mergeCell ref="C101:G101"/>
    <mergeCell ref="C93:H93"/>
    <mergeCell ref="C94:H94"/>
    <mergeCell ref="C95:H95"/>
    <mergeCell ref="C96:H96"/>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2023-01-22T12:46:21Z</dcterms:modified>
</cp:coreProperties>
</file>