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helenmasson/Desktop/SenateExam/Aim3_96CHO/CHO96_jabbaSupp/Output/Correlations/"/>
    </mc:Choice>
  </mc:AlternateContent>
  <xr:revisionPtr revIDLastSave="0" documentId="13_ncr:1_{EB783546-8627-464A-8190-EBABF2D0AB84}" xr6:coauthVersionLast="47" xr6:coauthVersionMax="47" xr10:uidLastSave="{00000000-0000-0000-0000-000000000000}"/>
  <bookViews>
    <workbookView xWindow="28800" yWindow="2760" windowWidth="27100" windowHeight="21140" activeTab="3" xr2:uid="{00000000-000D-0000-FFFF-FFFF00000000}"/>
  </bookViews>
  <sheets>
    <sheet name="knnImp_rf" sheetId="1" r:id="rId1"/>
    <sheet name="knnImp_rf_subset" sheetId="5" r:id="rId2"/>
    <sheet name="rmNA_rf" sheetId="2" r:id="rId3"/>
    <sheet name="rmNA_rf_subset" sheetId="6" r:id="rId4"/>
    <sheet name="protFeat_table" sheetId="7" r:id="rId5"/>
    <sheet name="knn_pls" sheetId="3" r:id="rId6"/>
    <sheet name="rmNA_pls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2" i="7" l="1"/>
  <c r="F201" i="7"/>
  <c r="F193" i="7"/>
  <c r="F189" i="7"/>
  <c r="F165" i="7"/>
  <c r="F135" i="7"/>
  <c r="F113" i="7"/>
  <c r="F93" i="7"/>
  <c r="F64" i="7"/>
  <c r="F57" i="7"/>
  <c r="F38" i="7"/>
  <c r="F21" i="7"/>
  <c r="F2" i="7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" i="6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2" i="5"/>
</calcChain>
</file>

<file path=xl/sharedStrings.xml><?xml version="1.0" encoding="utf-8"?>
<sst xmlns="http://schemas.openxmlformats.org/spreadsheetml/2006/main" count="1707" uniqueCount="513">
  <si>
    <t>model</t>
  </si>
  <si>
    <t>feature</t>
  </si>
  <si>
    <t>Overall</t>
  </si>
  <si>
    <t>feature.name</t>
  </si>
  <si>
    <t>r</t>
  </si>
  <si>
    <t>padj</t>
  </si>
  <si>
    <t>r_label</t>
  </si>
  <si>
    <t>corr.dir</t>
  </si>
  <si>
    <t>randomForest</t>
  </si>
  <si>
    <t>Feature_104</t>
  </si>
  <si>
    <t>sequence_Mol.Weight_MW..Da.</t>
  </si>
  <si>
    <t>r=0.256</t>
  </si>
  <si>
    <t>positive correlation</t>
  </si>
  <si>
    <t>Feature_109</t>
  </si>
  <si>
    <t>sequence_PSIM_SP</t>
  </si>
  <si>
    <t>r=-0.249</t>
  </si>
  <si>
    <t>negative correlation</t>
  </si>
  <si>
    <t>Feature_63</t>
  </si>
  <si>
    <t>sequence_AA.comp_AA.Comp_C</t>
  </si>
  <si>
    <t>r=-0.225</t>
  </si>
  <si>
    <t>Feature_125</t>
  </si>
  <si>
    <t>sequence_Peptides.R_aaComp.mole_Aromatic_Mole%</t>
  </si>
  <si>
    <t>r=0.001</t>
  </si>
  <si>
    <t>Feature_102</t>
  </si>
  <si>
    <t>sequence_AA.comp_cor.all</t>
  </si>
  <si>
    <t>r=0.198</t>
  </si>
  <si>
    <t>Feature_137</t>
  </si>
  <si>
    <t>sequence_Peptides.R_isoelectric_isoelectricPoint</t>
  </si>
  <si>
    <t>r=-0.138</t>
  </si>
  <si>
    <t>Feature_134</t>
  </si>
  <si>
    <t>sequence_Peptides.R_charge_charge</t>
  </si>
  <si>
    <t>r=-0.169</t>
  </si>
  <si>
    <t>Feature_103</t>
  </si>
  <si>
    <t>sequence_AA.comp_cor.essential</t>
  </si>
  <si>
    <t>r=0.166</t>
  </si>
  <si>
    <t>Feature_136</t>
  </si>
  <si>
    <t>sequence_Peptides.R_instability_instabilityIdx</t>
  </si>
  <si>
    <t>r=-0.130</t>
  </si>
  <si>
    <t>Feature_100</t>
  </si>
  <si>
    <t>sequence_AA.comp_AA.comp_CHO_ratio_W</t>
  </si>
  <si>
    <t>r=-0.078</t>
  </si>
  <si>
    <t>Feature_72</t>
  </si>
  <si>
    <t>sequence_AA.comp_AA.Comp_M</t>
  </si>
  <si>
    <t>r=-0.097</t>
  </si>
  <si>
    <t>Feature_182</t>
  </si>
  <si>
    <t>sequence_protr.CTDC_CTDC.normwaalsvolume.Group2</t>
  </si>
  <si>
    <t>r=0.139</t>
  </si>
  <si>
    <t>Feature_184</t>
  </si>
  <si>
    <t>sequence_protr.CTDC_CTDC.polarity.Group1</t>
  </si>
  <si>
    <t>r=-0.111</t>
  </si>
  <si>
    <t>Feature_189</t>
  </si>
  <si>
    <t>sequence_protr.CTDC_CTDC.polarizability.Group3</t>
  </si>
  <si>
    <t>r=-0.104</t>
  </si>
  <si>
    <t>Feature_66</t>
  </si>
  <si>
    <t>sequence_AA.comp_AA.Comp_F</t>
  </si>
  <si>
    <t>r=0.063</t>
  </si>
  <si>
    <t>Feature_214</t>
  </si>
  <si>
    <t>sequence_protr.CTDT_CTDT.prop7.Tr1221</t>
  </si>
  <si>
    <t>r=0.126</t>
  </si>
  <si>
    <t>Feature_191</t>
  </si>
  <si>
    <t>sequence_protr.CTDC_CTDC.secondarystruct.Group2</t>
  </si>
  <si>
    <t>r=-0.043</t>
  </si>
  <si>
    <t>Feature_209</t>
  </si>
  <si>
    <t>sequence_protr.CTDT_CTDT.prop5.Tr1331</t>
  </si>
  <si>
    <t>r=0.082</t>
  </si>
  <si>
    <t>Feature_95</t>
  </si>
  <si>
    <t>sequence_AA.comp_AA.comp_CHO_ratio_Q</t>
  </si>
  <si>
    <t>r=0.011</t>
  </si>
  <si>
    <t>Feature_207</t>
  </si>
  <si>
    <t>sequence_protr.CTDT_CTDT.prop4.Tr2332</t>
  </si>
  <si>
    <t>Feature_80</t>
  </si>
  <si>
    <t>sequence_AA.comp_AA.Comp_W</t>
  </si>
  <si>
    <t>Feature_208</t>
  </si>
  <si>
    <t>sequence_protr.CTDT_CTDT.prop5.Tr1221</t>
  </si>
  <si>
    <t>r=-0.082</t>
  </si>
  <si>
    <t>Feature_73</t>
  </si>
  <si>
    <t>sequence_AA.comp_AA.Comp_N</t>
  </si>
  <si>
    <t>r=0.113</t>
  </si>
  <si>
    <t>Feature_76</t>
  </si>
  <si>
    <t>sequence_AA.comp_AA.Comp_R</t>
  </si>
  <si>
    <t>r=-0.098</t>
  </si>
  <si>
    <t>Feature_205</t>
  </si>
  <si>
    <t>sequence_protr.CTDT_CTDT.prop4.Tr1221</t>
  </si>
  <si>
    <t>r=0.079</t>
  </si>
  <si>
    <t>Feature_213</t>
  </si>
  <si>
    <t>sequence_protr.CTDT_CTDT.prop6.Tr2332</t>
  </si>
  <si>
    <t>r=0.062</t>
  </si>
  <si>
    <t>.outcome.5 comps</t>
  </si>
  <si>
    <t>Feature_1</t>
  </si>
  <si>
    <t>Feature_2</t>
  </si>
  <si>
    <t>Feature_3</t>
  </si>
  <si>
    <t>Feature_4</t>
  </si>
  <si>
    <t>Feature_5</t>
  </si>
  <si>
    <t>Feature_6</t>
  </si>
  <si>
    <t>Feature_7</t>
  </si>
  <si>
    <t>Feature_8</t>
  </si>
  <si>
    <t>Feature_9</t>
  </si>
  <si>
    <t>Feature_10</t>
  </si>
  <si>
    <t>Feature_11</t>
  </si>
  <si>
    <t>Feature_12</t>
  </si>
  <si>
    <t>Feature_13</t>
  </si>
  <si>
    <t>Feature_14</t>
  </si>
  <si>
    <t>Feature_15</t>
  </si>
  <si>
    <t>Feature_16</t>
  </si>
  <si>
    <t>Feature_17</t>
  </si>
  <si>
    <t>Feature_36</t>
  </si>
  <si>
    <t>Feature_64</t>
  </si>
  <si>
    <t>Feature_67</t>
  </si>
  <si>
    <t>Feature_68</t>
  </si>
  <si>
    <t>Feature_78</t>
  </si>
  <si>
    <t>Feature_79</t>
  </si>
  <si>
    <t>Feature_81</t>
  </si>
  <si>
    <t>Feature_82</t>
  </si>
  <si>
    <t>Feature_85</t>
  </si>
  <si>
    <t>Feature_89</t>
  </si>
  <si>
    <t>Feature_90</t>
  </si>
  <si>
    <t>Feature_91</t>
  </si>
  <si>
    <t>Feature_94</t>
  </si>
  <si>
    <t>Feature_97</t>
  </si>
  <si>
    <t>Feature_105</t>
  </si>
  <si>
    <t>Feature_110</t>
  </si>
  <si>
    <t>Feature_112</t>
  </si>
  <si>
    <t>Feature_113</t>
  </si>
  <si>
    <t>Feature_120</t>
  </si>
  <si>
    <t>Feature_123</t>
  </si>
  <si>
    <t>Feature_124</t>
  </si>
  <si>
    <t>Feature_126</t>
  </si>
  <si>
    <t>Feature_127</t>
  </si>
  <si>
    <t>Feature_128</t>
  </si>
  <si>
    <t>Feature_130</t>
  </si>
  <si>
    <t>Feature_131</t>
  </si>
  <si>
    <t>Feature_132</t>
  </si>
  <si>
    <t>Feature_133</t>
  </si>
  <si>
    <t>Feature_135</t>
  </si>
  <si>
    <t>Feature_175</t>
  </si>
  <si>
    <t>Feature_176</t>
  </si>
  <si>
    <t>Feature_179</t>
  </si>
  <si>
    <t>Feature_180</t>
  </si>
  <si>
    <t>Feature_181</t>
  </si>
  <si>
    <t>Feature_185</t>
  </si>
  <si>
    <t>Feature_186</t>
  </si>
  <si>
    <t>Feature_187</t>
  </si>
  <si>
    <t>Feature_188</t>
  </si>
  <si>
    <t>Feature_190</t>
  </si>
  <si>
    <t>Feature_192</t>
  </si>
  <si>
    <t>Feature_193</t>
  </si>
  <si>
    <t>Feature_194</t>
  </si>
  <si>
    <t>Feature_195</t>
  </si>
  <si>
    <t>Feature_196</t>
  </si>
  <si>
    <t>Feature_197</t>
  </si>
  <si>
    <t>Feature_198</t>
  </si>
  <si>
    <t>Feature_199</t>
  </si>
  <si>
    <t>Feature_200</t>
  </si>
  <si>
    <t>Feature_201</t>
  </si>
  <si>
    <t>Feature_202</t>
  </si>
  <si>
    <t>Feature_203</t>
  </si>
  <si>
    <t>Feature_204</t>
  </si>
  <si>
    <t>Feature_206</t>
  </si>
  <si>
    <t>Feature_210</t>
  </si>
  <si>
    <t>Feature_211</t>
  </si>
  <si>
    <t>Feature_212</t>
  </si>
  <si>
    <t>Feature_215</t>
  </si>
  <si>
    <t>Feature_216</t>
  </si>
  <si>
    <t>.outcome.8 comps</t>
  </si>
  <si>
    <t>Feature_62</t>
  </si>
  <si>
    <t>Feature_65</t>
  </si>
  <si>
    <t>Feature_71</t>
  </si>
  <si>
    <t>Feature_77</t>
  </si>
  <si>
    <t>Feature_87</t>
  </si>
  <si>
    <t>Feature_129</t>
  </si>
  <si>
    <t>dir</t>
  </si>
  <si>
    <t>abs.r</t>
  </si>
  <si>
    <t>MW (Da)</t>
  </si>
  <si>
    <t>Signal peptide</t>
  </si>
  <si>
    <t>AA.comp C</t>
  </si>
  <si>
    <t>AA.comp F</t>
  </si>
  <si>
    <t>AA.comp M</t>
  </si>
  <si>
    <t>Net charge</t>
  </si>
  <si>
    <t>AA.comp correlation with essential native CHO</t>
  </si>
  <si>
    <t>AA.comp correlation with native CHO</t>
  </si>
  <si>
    <t>AA.comp W correlation with native CHO</t>
  </si>
  <si>
    <t>AA.comp aromatic side chains (%)</t>
  </si>
  <si>
    <t>Isoelectric point</t>
  </si>
  <si>
    <t>Instability index</t>
  </si>
  <si>
    <t>AA.comp medium nomalized van der Waals volume (%)</t>
  </si>
  <si>
    <t>AA.comp low polarity (%)</t>
  </si>
  <si>
    <t>AA.comp high polarizability (%)</t>
  </si>
  <si>
    <t>feature.type</t>
  </si>
  <si>
    <t>MW</t>
  </si>
  <si>
    <t>PTM</t>
  </si>
  <si>
    <t>Aacomp</t>
  </si>
  <si>
    <t>Physical</t>
  </si>
  <si>
    <t>non-significant correlation</t>
  </si>
  <si>
    <t>New feature.name</t>
  </si>
  <si>
    <t>variable</t>
  </si>
  <si>
    <t>Source/Software package</t>
  </si>
  <si>
    <t>Number of features</t>
  </si>
  <si>
    <t>Description</t>
  </si>
  <si>
    <t>Experimental abundance</t>
  </si>
  <si>
    <t>Matt</t>
  </si>
  <si>
    <t>Production in mouse</t>
  </si>
  <si>
    <t>P.copy.number.rep1</t>
  </si>
  <si>
    <t>10.1038/nature10098</t>
  </si>
  <si>
    <t>Protein and mRNA copy numbers, half-lives, transcription rates, and tranlation rate constants in mouse fibroblasts.</t>
  </si>
  <si>
    <t>P.copy.number.rep2</t>
  </si>
  <si>
    <t>10.1038/nature10099</t>
  </si>
  <si>
    <t>P.copy.number.avg</t>
  </si>
  <si>
    <t>10.1038/nature10100</t>
  </si>
  <si>
    <t>mRNA.copy.number.rep1</t>
  </si>
  <si>
    <t>10.1038/nature10101</t>
  </si>
  <si>
    <t>mRNA.copy.number.rep2</t>
  </si>
  <si>
    <t>10.1038/nature10102</t>
  </si>
  <si>
    <t>mRNA.copy.number.avg</t>
  </si>
  <si>
    <t>10.1038/nature10103</t>
  </si>
  <si>
    <t>P.halflife.rep1</t>
  </si>
  <si>
    <t>10.1038/nature10104</t>
  </si>
  <si>
    <t>P.halflife.rep2</t>
  </si>
  <si>
    <t>10.1038/nature10105</t>
  </si>
  <si>
    <t>P.halflife.avg</t>
  </si>
  <si>
    <t>10.1038/nature10106</t>
  </si>
  <si>
    <t>mRNA.halflife.rep1</t>
  </si>
  <si>
    <t>10.1038/nature10107</t>
  </si>
  <si>
    <t>mRNA.halflife.rep2</t>
  </si>
  <si>
    <t>10.1038/nature10108</t>
  </si>
  <si>
    <t>mRNA.halflife.avg</t>
  </si>
  <si>
    <t>10.1038/nature10109</t>
  </si>
  <si>
    <t>transcrip.rate.rep1</t>
  </si>
  <si>
    <t>10.1038/nature10110</t>
  </si>
  <si>
    <t>transcrip.rate.rep2</t>
  </si>
  <si>
    <t>10.1038/nature10111</t>
  </si>
  <si>
    <t>transcrip.rate.avg</t>
  </si>
  <si>
    <t>10.1038/nature10112</t>
  </si>
  <si>
    <t>translatie.rate.rep1</t>
  </si>
  <si>
    <t>10.1038/nature10113</t>
  </si>
  <si>
    <t>translatie.rate.rep2</t>
  </si>
  <si>
    <t>10.1038/nature10114</t>
  </si>
  <si>
    <t>translatie.rate.avg</t>
  </si>
  <si>
    <t>10.1038/nature10115</t>
  </si>
  <si>
    <t>PrEST</t>
  </si>
  <si>
    <t>Production in yeast</t>
  </si>
  <si>
    <t>conc_cf</t>
  </si>
  <si>
    <t>10.1093/bioinformatics/btx207</t>
  </si>
  <si>
    <t>Production yield of fusion proteins with fractions of human secretome in yeast.</t>
  </si>
  <si>
    <t>GTEx</t>
  </si>
  <si>
    <t>Human tissue expression</t>
  </si>
  <si>
    <t>Adipose</t>
  </si>
  <si>
    <t>Gtex</t>
  </si>
  <si>
    <t>Secretome expression in various human tissues</t>
  </si>
  <si>
    <t>Artery</t>
  </si>
  <si>
    <t>Brain</t>
  </si>
  <si>
    <t>Breast</t>
  </si>
  <si>
    <t>Cervix</t>
  </si>
  <si>
    <t>Colon</t>
  </si>
  <si>
    <t>Esophagus</t>
  </si>
  <si>
    <t>fibroblasts</t>
  </si>
  <si>
    <t>GTEx_max</t>
  </si>
  <si>
    <t>Heart</t>
  </si>
  <si>
    <t>Kidney</t>
  </si>
  <si>
    <t>lymphocytes</t>
  </si>
  <si>
    <t>Muscle</t>
  </si>
  <si>
    <t>Nerve</t>
  </si>
  <si>
    <t>Salivary</t>
  </si>
  <si>
    <t>Skin</t>
  </si>
  <si>
    <t>SmallIntestine</t>
  </si>
  <si>
    <t>HPA</t>
  </si>
  <si>
    <t>Human tissue protein level</t>
  </si>
  <si>
    <t>Bonemarrow__immunesystem</t>
  </si>
  <si>
    <t>Protein level across different human tissues</t>
  </si>
  <si>
    <t>brain</t>
  </si>
  <si>
    <t>cerebral_cortex</t>
  </si>
  <si>
    <t>choroid_plexus</t>
  </si>
  <si>
    <t>endocrine</t>
  </si>
  <si>
    <t>epididymis</t>
  </si>
  <si>
    <t>female_tissues</t>
  </si>
  <si>
    <t>GI_tract</t>
  </si>
  <si>
    <t>Kidney_urinary_bladder</t>
  </si>
  <si>
    <t>liver</t>
  </si>
  <si>
    <t>male_tissues</t>
  </si>
  <si>
    <t>muscle_tissues</t>
  </si>
  <si>
    <t>pancreas</t>
  </si>
  <si>
    <t>respiratory</t>
  </si>
  <si>
    <t>soft_tissue</t>
  </si>
  <si>
    <t>sole_of_foot</t>
  </si>
  <si>
    <t>thymus</t>
  </si>
  <si>
    <t>HPA.tissue.mean</t>
  </si>
  <si>
    <t>HPA.protein.Level</t>
  </si>
  <si>
    <t>HPA.tpm</t>
  </si>
  <si>
    <t>RNA96_WT</t>
  </si>
  <si>
    <t>Endogenous expresion of CHO ortholog</t>
  </si>
  <si>
    <t>tpm</t>
  </si>
  <si>
    <t>Native exression in CHO</t>
  </si>
  <si>
    <t>cho_fpkm</t>
  </si>
  <si>
    <t>pgsa_01</t>
  </si>
  <si>
    <t>pgsa_02</t>
  </si>
  <si>
    <t>pgsa_03</t>
  </si>
  <si>
    <t>rna_day3</t>
  </si>
  <si>
    <t>rna_day6</t>
  </si>
  <si>
    <t>Sequence features</t>
  </si>
  <si>
    <t>Mol.Weight</t>
  </si>
  <si>
    <t>Molecular weight</t>
  </si>
  <si>
    <t>MW..Da.</t>
  </si>
  <si>
    <t>this study</t>
  </si>
  <si>
    <t>PSIM</t>
  </si>
  <si>
    <t>Post translational modifications</t>
  </si>
  <si>
    <t>SP</t>
  </si>
  <si>
    <t>10.1371/journal.pone.0063284</t>
  </si>
  <si>
    <t>Number of post translational modifications sites normalized wrt sequence length</t>
  </si>
  <si>
    <t>DSB</t>
  </si>
  <si>
    <t>10.1371/journal.pone.0063285</t>
  </si>
  <si>
    <t>GPI</t>
  </si>
  <si>
    <t>10.1371/journal.pone.0063286</t>
  </si>
  <si>
    <t>NG</t>
  </si>
  <si>
    <t>10.1371/journal.pone.0063287</t>
  </si>
  <si>
    <t>OG</t>
  </si>
  <si>
    <t>10.1371/journal.pone.0063288</t>
  </si>
  <si>
    <t>TMD</t>
  </si>
  <si>
    <t>10.1371/journal.pone.0063289</t>
  </si>
  <si>
    <t>iPTMnet</t>
  </si>
  <si>
    <t>Acetylation</t>
  </si>
  <si>
    <t>C.Glycosylation</t>
  </si>
  <si>
    <t>Methylation</t>
  </si>
  <si>
    <t>Myristoylation</t>
  </si>
  <si>
    <t>N.Glycosylation</t>
  </si>
  <si>
    <t>O.Glycosylation</t>
  </si>
  <si>
    <t>Phosphorylation</t>
  </si>
  <si>
    <t>S.Glycosylation</t>
  </si>
  <si>
    <t>S.Nitrosylation</t>
  </si>
  <si>
    <t>Sumoylation</t>
  </si>
  <si>
    <t>Ubiquitination</t>
  </si>
  <si>
    <t>PTM.detailed</t>
  </si>
  <si>
    <t>CrossLink__CL</t>
  </si>
  <si>
    <t>ScanProsite</t>
  </si>
  <si>
    <t>Disulfide__DB</t>
  </si>
  <si>
    <t>Glycosylation__N</t>
  </si>
  <si>
    <t>Glycosylation__O</t>
  </si>
  <si>
    <t>Lipidation__GPI.anchor</t>
  </si>
  <si>
    <t>Lipidation__Palmitoylation</t>
  </si>
  <si>
    <t>ModResidue__Acetylation</t>
  </si>
  <si>
    <t>ModResidue__Hydroxylation</t>
  </si>
  <si>
    <t>ModResidue__Methylation</t>
  </si>
  <si>
    <t>ModResidue__Phosphorylation</t>
  </si>
  <si>
    <t>ModResidue__Pyrrolidonecarboxylic.acid</t>
  </si>
  <si>
    <t>ModResidue__Sulfation</t>
  </si>
  <si>
    <t>AA.comp</t>
  </si>
  <si>
    <t>AA composition</t>
  </si>
  <si>
    <t>AA.Comp_A</t>
  </si>
  <si>
    <t>Amino acid composition (AAC)</t>
  </si>
  <si>
    <t>AA.Comp_C</t>
  </si>
  <si>
    <t>AA.Comp_D</t>
  </si>
  <si>
    <t>AA.Comp_E</t>
  </si>
  <si>
    <t>AA.Comp_F</t>
  </si>
  <si>
    <t>AA.Comp_G</t>
  </si>
  <si>
    <t>AA.Comp_H</t>
  </si>
  <si>
    <t>AA.Comp_I</t>
  </si>
  <si>
    <t>AA.Comp_K</t>
  </si>
  <si>
    <t>AA.Comp_L</t>
  </si>
  <si>
    <t>AA.Comp_M</t>
  </si>
  <si>
    <t>AA.Comp_N</t>
  </si>
  <si>
    <t>AA.Comp_P</t>
  </si>
  <si>
    <t>AA.Comp_Q</t>
  </si>
  <si>
    <t>AA.Comp_R</t>
  </si>
  <si>
    <t>AA.Comp_S</t>
  </si>
  <si>
    <t>AA.Comp_T</t>
  </si>
  <si>
    <t>AA.Comp_V</t>
  </si>
  <si>
    <t>AA.Comp_W</t>
  </si>
  <si>
    <t>AA.Comp_Y</t>
  </si>
  <si>
    <t>AA composition correlation with CHO</t>
  </si>
  <si>
    <t>AA.comp_CHO_ratio_A</t>
  </si>
  <si>
    <t>Correlation of AAC with AAC in native CHO cells</t>
  </si>
  <si>
    <t>AA.comp_CHO_ratio_C</t>
  </si>
  <si>
    <t>AA.comp_CHO_ratio_D</t>
  </si>
  <si>
    <t>AA.comp_CHO_ratio_E</t>
  </si>
  <si>
    <t>AA.comp_CHO_ratio_F</t>
  </si>
  <si>
    <t>AA.comp_CHO_ratio_G</t>
  </si>
  <si>
    <t>AA.comp_CHO_ratio_H</t>
  </si>
  <si>
    <t>AA.comp_CHO_ratio_I</t>
  </si>
  <si>
    <t>AA.comp_CHO_ratio_K</t>
  </si>
  <si>
    <t>AA.comp_CHO_ratio_L</t>
  </si>
  <si>
    <t>AA.comp_CHO_ratio_M</t>
  </si>
  <si>
    <t>AA.comp_CHO_ratio_N</t>
  </si>
  <si>
    <t>AA.comp_CHO_ratio_P</t>
  </si>
  <si>
    <t>AA.comp_CHO_ratio_Q</t>
  </si>
  <si>
    <t>AA.comp_CHO_ratio_R</t>
  </si>
  <si>
    <t>AA.comp_CHO_ratio_S</t>
  </si>
  <si>
    <t>AA.comp_CHO_ratio_T</t>
  </si>
  <si>
    <t>AA.comp_CHO_ratio_V</t>
  </si>
  <si>
    <t>AA.comp_CHO_ratio_W</t>
  </si>
  <si>
    <t>AA.comp_CHO_ratio_Y</t>
  </si>
  <si>
    <t>cor.all</t>
  </si>
  <si>
    <t>cor.essential</t>
  </si>
  <si>
    <t>Peptides.R_aaComp.mole</t>
  </si>
  <si>
    <t>AA class composition</t>
  </si>
  <si>
    <t>Acidic_Mole%</t>
  </si>
  <si>
    <t>Peptides package</t>
  </si>
  <si>
    <t>Global percentage of various AA classes</t>
  </si>
  <si>
    <t>Aliphatic_Mole%</t>
  </si>
  <si>
    <t>Aromatic_Mole%</t>
  </si>
  <si>
    <t>Basic_Mole%</t>
  </si>
  <si>
    <t>Charged_Mole%</t>
  </si>
  <si>
    <t>NonPolar_Mole%</t>
  </si>
  <si>
    <t>Polar_Mole%</t>
  </si>
  <si>
    <t>Small_Mole%</t>
  </si>
  <si>
    <t>Tiny_Mole%</t>
  </si>
  <si>
    <t>protr.CTDC</t>
  </si>
  <si>
    <t>CTDC.charge.Group1</t>
  </si>
  <si>
    <t>protr package</t>
  </si>
  <si>
    <t>CTDC.charge.Group2</t>
  </si>
  <si>
    <t>CTDC.charge.Group3</t>
  </si>
  <si>
    <t>CTDC.hydrophobicity.Group1</t>
  </si>
  <si>
    <t>CTDC.hydrophobicity.Group2</t>
  </si>
  <si>
    <t>CTDC.hydrophobicity.Group3</t>
  </si>
  <si>
    <t>CTDC.normwaalsvolume.Group1</t>
  </si>
  <si>
    <t>CTDC.normwaalsvolume.Group2</t>
  </si>
  <si>
    <t>CTDC.normwaalsvolume.Group3</t>
  </si>
  <si>
    <t>CTDC.polarity.Group1</t>
  </si>
  <si>
    <t>CTDC.polarity.Group2</t>
  </si>
  <si>
    <t>CTDC.polarity.Group3</t>
  </si>
  <si>
    <t>CTDC.polarizability.Group1</t>
  </si>
  <si>
    <t>CTDC.polarizability.Group2</t>
  </si>
  <si>
    <t>CTDC.polarizability.Group3</t>
  </si>
  <si>
    <t>CTDC.secondarystruct.Group1</t>
  </si>
  <si>
    <t>CTDC.secondarystruct.Group2</t>
  </si>
  <si>
    <t>CTDC.secondarystruct.Group3</t>
  </si>
  <si>
    <t>CTDC.solventaccess.Group1</t>
  </si>
  <si>
    <t>CTDC.solventaccess.Group2</t>
  </si>
  <si>
    <t>CTDC.solventaccess.Group3</t>
  </si>
  <si>
    <t>protr.CTDT</t>
  </si>
  <si>
    <t>AA class transition</t>
  </si>
  <si>
    <t>CTDT.prop1.Tr1221</t>
  </si>
  <si>
    <t>Percent frequency of transitions between pairs of AA classes</t>
  </si>
  <si>
    <t>CTDT.prop1.Tr1331</t>
  </si>
  <si>
    <t>CTDT.prop1.Tr2332</t>
  </si>
  <si>
    <t>CTDT.prop2.Tr1221</t>
  </si>
  <si>
    <t>CTDT.prop2.Tr1331</t>
  </si>
  <si>
    <t>CTDT.prop2.Tr2332</t>
  </si>
  <si>
    <t>CTDT.prop3.Tr1221</t>
  </si>
  <si>
    <t>CTDT.prop3.Tr1331</t>
  </si>
  <si>
    <t>CTDT.prop3.Tr2332</t>
  </si>
  <si>
    <t>CTDT.prop4.Tr1221</t>
  </si>
  <si>
    <t>CTDT.prop4.Tr1331</t>
  </si>
  <si>
    <t>CTDT.prop4.Tr2332</t>
  </si>
  <si>
    <t>CTDT.prop5.Tr1221</t>
  </si>
  <si>
    <t>CTDT.prop5.Tr1331</t>
  </si>
  <si>
    <t>CTDT.prop5.Tr2332</t>
  </si>
  <si>
    <t>CTDT.prop6.Tr1221</t>
  </si>
  <si>
    <t>CTDT.prop6.Tr1331</t>
  </si>
  <si>
    <t>CTDT.prop6.Tr2332</t>
  </si>
  <si>
    <t>CTDT.prop7.Tr1221</t>
  </si>
  <si>
    <t>CTDT.prop7.Tr1331</t>
  </si>
  <si>
    <t>CTDT.prop7.Tr2332</t>
  </si>
  <si>
    <t>RNAfold.EFE</t>
  </si>
  <si>
    <t>RNA secondary structure</t>
  </si>
  <si>
    <t>EFE</t>
  </si>
  <si>
    <t>RNAfold</t>
  </si>
  <si>
    <t>RNAfold.MFE</t>
  </si>
  <si>
    <t>MFE</t>
  </si>
  <si>
    <t>SS</t>
  </si>
  <si>
    <t>RNA_MFEs_exp_norm</t>
  </si>
  <si>
    <t>Stability</t>
  </si>
  <si>
    <t>Protparam_instability</t>
  </si>
  <si>
    <t>ProtParam</t>
  </si>
  <si>
    <t>proStab</t>
  </si>
  <si>
    <t>Tm.agg</t>
  </si>
  <si>
    <t>ProTstab</t>
  </si>
  <si>
    <t>Peptides.R_aliphaticIdx</t>
  </si>
  <si>
    <t>aliphaticIdx</t>
  </si>
  <si>
    <t>Relative volume occupied by aliphatic side chains (Alanine, Valine, Isoleucine, and Leucine).  May be regarded as a positive factor for the increase of thermostability of globular proteins.</t>
  </si>
  <si>
    <t>Peptides.R_instability</t>
  </si>
  <si>
    <t>instabilityIdx</t>
  </si>
  <si>
    <t>Instability index proposed by Guruprasad (1990)</t>
  </si>
  <si>
    <t>Peptides.R_isoelectric</t>
  </si>
  <si>
    <t>Solubility</t>
  </si>
  <si>
    <t>isoelectricPoint</t>
  </si>
  <si>
    <t>The isoelectric point (pI) is the pH at which a particular molecule or surface carries no net electrical charge</t>
  </si>
  <si>
    <t>Peptides.R_charge</t>
  </si>
  <si>
    <t>charge</t>
  </si>
  <si>
    <t>Net charge based on the Henderson-Hasselbalch equation</t>
  </si>
  <si>
    <t>Protparam_isoelectric_point</t>
  </si>
  <si>
    <t>solubility</t>
  </si>
  <si>
    <t>percent-sol</t>
  </si>
  <si>
    <t>Protein–Sol</t>
  </si>
  <si>
    <t>pI</t>
  </si>
  <si>
    <t>Peptides.R_hydrophobicityIdx</t>
  </si>
  <si>
    <t>hydrophobicityIdx</t>
  </si>
  <si>
    <t>GRAVY hydrophobicity index</t>
  </si>
  <si>
    <t>Protparam_gravy</t>
  </si>
  <si>
    <t>Peptides.R_bomanIdx</t>
  </si>
  <si>
    <t>PPI potential</t>
  </si>
  <si>
    <t>bomanIdx</t>
  </si>
  <si>
    <t>Potential protein protein interaction index.</t>
  </si>
  <si>
    <t>Protein secondary structure</t>
  </si>
  <si>
    <t>ss_c</t>
  </si>
  <si>
    <t>Scratch</t>
  </si>
  <si>
    <t>ss_ext</t>
  </si>
  <si>
    <t>ss_helix</t>
  </si>
  <si>
    <t>ss8_bend</t>
  </si>
  <si>
    <t>ss8_bridge</t>
  </si>
  <si>
    <t>ss8_coil</t>
  </si>
  <si>
    <t>ss8_ext</t>
  </si>
  <si>
    <t>ss8_helix</t>
  </si>
  <si>
    <t>ss8_helix3</t>
  </si>
  <si>
    <t>ss8_pi_helix</t>
  </si>
  <si>
    <t>ss8_turn</t>
  </si>
  <si>
    <t>Relative solvent accessibility</t>
  </si>
  <si>
    <t>acc_frac</t>
  </si>
  <si>
    <t>acc_hydrophilic_in</t>
  </si>
  <si>
    <t>acc_hydrophilic_out</t>
  </si>
  <si>
    <t>acc_hydrophobic_in</t>
  </si>
  <si>
    <t>acc_hydrophobic_out</t>
  </si>
  <si>
    <t>acc20_mean</t>
  </si>
  <si>
    <t>in_gravy</t>
  </si>
  <si>
    <t>out_gravy</t>
  </si>
  <si>
    <t>Biophysical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</si>
</sst>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3" fillId="0" borderId="0" xfId="0" applyFont="1" applyAlignmen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4" fillId="3" borderId="0" xfId="1" applyFill="1" applyBorder="1"/>
    <xf numFmtId="0" fontId="0" fillId="4" borderId="0" xfId="0" applyFill="1"/>
    <xf numFmtId="0" fontId="4" fillId="2" borderId="0" xfId="1" applyFill="1" applyBorder="1"/>
    <xf numFmtId="0" fontId="5" fillId="2" borderId="0" xfId="0" applyFont="1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371/journal.pone.0063284" TargetMode="External"/><Relationship Id="rId7" Type="http://schemas.openxmlformats.org/officeDocument/2006/relationships/hyperlink" Target="https://doi.org/10.1371/journal.pone.0063284" TargetMode="External"/><Relationship Id="rId2" Type="http://schemas.openxmlformats.org/officeDocument/2006/relationships/hyperlink" Target="https://doi.org/10.1371/journal.pone.0063284" TargetMode="External"/><Relationship Id="rId1" Type="http://schemas.openxmlformats.org/officeDocument/2006/relationships/hyperlink" Target="https://doi.org/10.1093/bioinformatics/btx207" TargetMode="External"/><Relationship Id="rId6" Type="http://schemas.openxmlformats.org/officeDocument/2006/relationships/hyperlink" Target="https://doi.org/10.1371/journal.pone.0063284" TargetMode="External"/><Relationship Id="rId5" Type="http://schemas.openxmlformats.org/officeDocument/2006/relationships/hyperlink" Target="https://doi.org/10.1371/journal.pone.0063284" TargetMode="External"/><Relationship Id="rId4" Type="http://schemas.openxmlformats.org/officeDocument/2006/relationships/hyperlink" Target="https://doi.org/10.1371/journal.pone.00632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zoomScale="130" zoomScaleNormal="130" workbookViewId="0">
      <selection sqref="A1:XFD1048576"/>
    </sheetView>
  </sheetViews>
  <sheetFormatPr baseColWidth="10" defaultRowHeight="15" x14ac:dyDescent="0.2"/>
  <cols>
    <col min="4" max="4" width="44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>
        <v>100</v>
      </c>
      <c r="D2" t="s">
        <v>10</v>
      </c>
      <c r="E2">
        <v>0.25634220970106503</v>
      </c>
      <c r="F2">
        <v>0</v>
      </c>
      <c r="G2" t="s">
        <v>11</v>
      </c>
      <c r="H2" t="s">
        <v>12</v>
      </c>
    </row>
    <row r="3" spans="1:8" x14ac:dyDescent="0.2">
      <c r="A3" t="s">
        <v>8</v>
      </c>
      <c r="B3" t="s">
        <v>13</v>
      </c>
      <c r="C3">
        <v>97.084541354957096</v>
      </c>
      <c r="D3" t="s">
        <v>14</v>
      </c>
      <c r="E3">
        <v>-0.24892369204307399</v>
      </c>
      <c r="F3">
        <v>0</v>
      </c>
      <c r="G3" t="s">
        <v>15</v>
      </c>
      <c r="H3" t="s">
        <v>16</v>
      </c>
    </row>
    <row r="4" spans="1:8" x14ac:dyDescent="0.2">
      <c r="A4" t="s">
        <v>8</v>
      </c>
      <c r="B4" t="s">
        <v>17</v>
      </c>
      <c r="C4">
        <v>56.425823303003902</v>
      </c>
      <c r="D4" t="s">
        <v>18</v>
      </c>
      <c r="E4">
        <v>-0.22488317366330099</v>
      </c>
      <c r="F4">
        <v>3.5804692544161298E-14</v>
      </c>
      <c r="G4" t="s">
        <v>19</v>
      </c>
      <c r="H4" t="s">
        <v>16</v>
      </c>
    </row>
    <row r="5" spans="1:8" x14ac:dyDescent="0.2">
      <c r="A5" t="s">
        <v>8</v>
      </c>
      <c r="B5" t="s">
        <v>20</v>
      </c>
      <c r="C5">
        <v>40.938099005173697</v>
      </c>
      <c r="D5" t="s">
        <v>21</v>
      </c>
      <c r="E5">
        <v>9.6506288500001797E-4</v>
      </c>
      <c r="F5">
        <v>0.99117284712959597</v>
      </c>
      <c r="G5" t="s">
        <v>22</v>
      </c>
      <c r="H5" t="s">
        <v>12</v>
      </c>
    </row>
    <row r="6" spans="1:8" x14ac:dyDescent="0.2">
      <c r="A6" t="s">
        <v>8</v>
      </c>
      <c r="B6" t="s">
        <v>23</v>
      </c>
      <c r="C6">
        <v>32.903329959527298</v>
      </c>
      <c r="D6" t="s">
        <v>24</v>
      </c>
      <c r="E6">
        <v>0.19808900744732899</v>
      </c>
      <c r="F6">
        <v>5.9177995836989794E-11</v>
      </c>
      <c r="G6" t="s">
        <v>25</v>
      </c>
      <c r="H6" t="s">
        <v>12</v>
      </c>
    </row>
    <row r="7" spans="1:8" x14ac:dyDescent="0.2">
      <c r="A7" t="s">
        <v>8</v>
      </c>
      <c r="B7" t="s">
        <v>26</v>
      </c>
      <c r="C7">
        <v>32.388790920720702</v>
      </c>
      <c r="D7" t="s">
        <v>27</v>
      </c>
      <c r="E7">
        <v>-0.13759064553783701</v>
      </c>
      <c r="F7">
        <v>1.7468771118060301E-5</v>
      </c>
      <c r="G7" t="s">
        <v>28</v>
      </c>
      <c r="H7" t="s">
        <v>16</v>
      </c>
    </row>
    <row r="8" spans="1:8" x14ac:dyDescent="0.2">
      <c r="A8" t="s">
        <v>8</v>
      </c>
      <c r="B8" t="s">
        <v>29</v>
      </c>
      <c r="C8">
        <v>30.888173106390301</v>
      </c>
      <c r="D8" t="s">
        <v>30</v>
      </c>
      <c r="E8">
        <v>-0.168684631741775</v>
      </c>
      <c r="F8">
        <v>6.3354565482676204E-8</v>
      </c>
      <c r="G8" t="s">
        <v>31</v>
      </c>
      <c r="H8" t="s">
        <v>16</v>
      </c>
    </row>
    <row r="9" spans="1:8" x14ac:dyDescent="0.2">
      <c r="A9" t="s">
        <v>8</v>
      </c>
      <c r="B9" t="s">
        <v>32</v>
      </c>
      <c r="C9">
        <v>29.066989434939899</v>
      </c>
      <c r="D9" t="s">
        <v>33</v>
      </c>
      <c r="E9">
        <v>0.16552686660370899</v>
      </c>
      <c r="F9">
        <v>1.0926829695025399E-7</v>
      </c>
      <c r="G9" t="s">
        <v>34</v>
      </c>
      <c r="H9" t="s">
        <v>12</v>
      </c>
    </row>
    <row r="10" spans="1:8" x14ac:dyDescent="0.2">
      <c r="A10" t="s">
        <v>8</v>
      </c>
      <c r="B10" t="s">
        <v>35</v>
      </c>
      <c r="C10">
        <v>25.6231298913752</v>
      </c>
      <c r="D10" t="s">
        <v>36</v>
      </c>
      <c r="E10">
        <v>-0.12963857553046301</v>
      </c>
      <c r="F10">
        <v>6.1503297545712702E-5</v>
      </c>
      <c r="G10" t="s">
        <v>37</v>
      </c>
      <c r="H10" t="s">
        <v>16</v>
      </c>
    </row>
    <row r="11" spans="1:8" x14ac:dyDescent="0.2">
      <c r="A11" t="s">
        <v>8</v>
      </c>
      <c r="B11" t="s">
        <v>38</v>
      </c>
      <c r="C11">
        <v>25.6106267760807</v>
      </c>
      <c r="D11" t="s">
        <v>39</v>
      </c>
      <c r="E11">
        <v>-7.8081786197480393E-2</v>
      </c>
      <c r="F11">
        <v>2.1156878564161301E-2</v>
      </c>
      <c r="G11" t="s">
        <v>40</v>
      </c>
      <c r="H11" t="s">
        <v>16</v>
      </c>
    </row>
    <row r="12" spans="1:8" x14ac:dyDescent="0.2">
      <c r="A12" t="s">
        <v>8</v>
      </c>
      <c r="B12" t="s">
        <v>41</v>
      </c>
      <c r="C12">
        <v>21.956408625070001</v>
      </c>
      <c r="D12" t="s">
        <v>42</v>
      </c>
      <c r="E12">
        <v>-9.6542783795430201E-2</v>
      </c>
      <c r="F12">
        <v>3.04639064032775E-3</v>
      </c>
      <c r="G12" t="s">
        <v>43</v>
      </c>
      <c r="H12" t="s">
        <v>16</v>
      </c>
    </row>
    <row r="13" spans="1:8" x14ac:dyDescent="0.2">
      <c r="A13" t="s">
        <v>8</v>
      </c>
      <c r="B13" t="s">
        <v>44</v>
      </c>
      <c r="C13">
        <v>21.176779390897</v>
      </c>
      <c r="D13" t="s">
        <v>45</v>
      </c>
      <c r="E13">
        <v>0.13856729575162199</v>
      </c>
      <c r="F13">
        <v>1.59317977376329E-5</v>
      </c>
      <c r="G13" t="s">
        <v>46</v>
      </c>
      <c r="H13" t="s">
        <v>12</v>
      </c>
    </row>
    <row r="14" spans="1:8" x14ac:dyDescent="0.2">
      <c r="A14" t="s">
        <v>8</v>
      </c>
      <c r="B14" t="s">
        <v>47</v>
      </c>
      <c r="C14">
        <v>21.121852174198001</v>
      </c>
      <c r="D14" t="s">
        <v>48</v>
      </c>
      <c r="E14">
        <v>-0.110748571485785</v>
      </c>
      <c r="F14">
        <v>7.1637272825033596E-4</v>
      </c>
      <c r="G14" t="s">
        <v>49</v>
      </c>
      <c r="H14" t="s">
        <v>16</v>
      </c>
    </row>
    <row r="15" spans="1:8" x14ac:dyDescent="0.2">
      <c r="A15" t="s">
        <v>8</v>
      </c>
      <c r="B15" t="s">
        <v>50</v>
      </c>
      <c r="C15">
        <v>20.7190809239308</v>
      </c>
      <c r="D15" t="s">
        <v>51</v>
      </c>
      <c r="E15">
        <v>-0.104108834737301</v>
      </c>
      <c r="F15">
        <v>1.4187089234759501E-3</v>
      </c>
      <c r="G15" t="s">
        <v>52</v>
      </c>
      <c r="H15" t="s">
        <v>16</v>
      </c>
    </row>
    <row r="16" spans="1:8" x14ac:dyDescent="0.2">
      <c r="A16" t="s">
        <v>8</v>
      </c>
      <c r="B16" t="s">
        <v>53</v>
      </c>
      <c r="C16">
        <v>20.525246947685101</v>
      </c>
      <c r="D16" t="s">
        <v>54</v>
      </c>
      <c r="E16">
        <v>6.3353215637603197E-2</v>
      </c>
      <c r="F16">
        <v>7.9241324918728595E-2</v>
      </c>
      <c r="G16" t="s">
        <v>55</v>
      </c>
      <c r="H16" t="s">
        <v>12</v>
      </c>
    </row>
    <row r="17" spans="1:8" x14ac:dyDescent="0.2">
      <c r="A17" t="s">
        <v>8</v>
      </c>
      <c r="B17" t="s">
        <v>56</v>
      </c>
      <c r="C17">
        <v>19.786456613454401</v>
      </c>
      <c r="D17" t="s">
        <v>57</v>
      </c>
      <c r="E17">
        <v>0.125714806193268</v>
      </c>
      <c r="F17">
        <v>1.04896852378134E-4</v>
      </c>
      <c r="G17" t="s">
        <v>58</v>
      </c>
      <c r="H17" t="s">
        <v>12</v>
      </c>
    </row>
    <row r="18" spans="1:8" x14ac:dyDescent="0.2">
      <c r="A18" t="s">
        <v>8</v>
      </c>
      <c r="B18" t="s">
        <v>59</v>
      </c>
      <c r="C18">
        <v>19.782284066232901</v>
      </c>
      <c r="D18" t="s">
        <v>60</v>
      </c>
      <c r="E18">
        <v>-4.3073379711036197E-2</v>
      </c>
      <c r="F18">
        <v>0.25504609474603401</v>
      </c>
      <c r="G18" t="s">
        <v>61</v>
      </c>
      <c r="H18" t="s">
        <v>16</v>
      </c>
    </row>
    <row r="19" spans="1:8" x14ac:dyDescent="0.2">
      <c r="A19" t="s">
        <v>8</v>
      </c>
      <c r="B19" t="s">
        <v>62</v>
      </c>
      <c r="C19">
        <v>19.494457834868602</v>
      </c>
      <c r="D19" t="s">
        <v>63</v>
      </c>
      <c r="E19">
        <v>8.2092087960706203E-2</v>
      </c>
      <c r="F19">
        <v>1.5416076559619201E-2</v>
      </c>
      <c r="G19" t="s">
        <v>64</v>
      </c>
      <c r="H19" t="s">
        <v>12</v>
      </c>
    </row>
    <row r="20" spans="1:8" x14ac:dyDescent="0.2">
      <c r="A20" t="s">
        <v>8</v>
      </c>
      <c r="B20" t="s">
        <v>65</v>
      </c>
      <c r="C20">
        <v>19.334075353978999</v>
      </c>
      <c r="D20" t="s">
        <v>66</v>
      </c>
      <c r="E20">
        <v>1.1020835195039399E-2</v>
      </c>
      <c r="F20">
        <v>0.82706326531920005</v>
      </c>
      <c r="G20" t="s">
        <v>67</v>
      </c>
      <c r="H20" t="s">
        <v>12</v>
      </c>
    </row>
    <row r="21" spans="1:8" x14ac:dyDescent="0.2">
      <c r="A21" t="s">
        <v>8</v>
      </c>
      <c r="B21" t="s">
        <v>68</v>
      </c>
      <c r="C21">
        <v>19.1145462142957</v>
      </c>
      <c r="D21" t="s">
        <v>69</v>
      </c>
      <c r="E21">
        <v>-7.7782793631270206E-2</v>
      </c>
      <c r="F21">
        <v>2.1481273949613699E-2</v>
      </c>
      <c r="G21" t="s">
        <v>40</v>
      </c>
      <c r="H21" t="s">
        <v>16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2253C-BF0F-4C4B-8774-8BAF0FC88CE7}">
  <dimension ref="A1:K16"/>
  <sheetViews>
    <sheetView zoomScale="130" zoomScaleNormal="130" workbookViewId="0">
      <selection activeCell="D13" sqref="D13"/>
    </sheetView>
  </sheetViews>
  <sheetFormatPr baseColWidth="10" defaultRowHeight="15" x14ac:dyDescent="0.2"/>
  <cols>
    <col min="1" max="1" width="11.83203125" bestFit="1" customWidth="1"/>
    <col min="2" max="2" width="10.6640625" bestFit="1" customWidth="1"/>
    <col min="3" max="3" width="12.1640625" bestFit="1" customWidth="1"/>
    <col min="4" max="4" width="44.1640625" style="2" bestFit="1" customWidth="1"/>
    <col min="5" max="5" width="44.1640625" style="2" customWidth="1"/>
    <col min="6" max="6" width="12.6640625" bestFit="1" customWidth="1"/>
    <col min="7" max="7" width="12.1640625" bestFit="1" customWidth="1"/>
    <col min="8" max="8" width="7.6640625" bestFit="1" customWidth="1"/>
    <col min="9" max="9" width="16.5" bestFit="1" customWidth="1"/>
  </cols>
  <sheetData>
    <row r="1" spans="1:11" s="5" customFormat="1" x14ac:dyDescent="0.2">
      <c r="A1" s="5" t="s">
        <v>0</v>
      </c>
      <c r="B1" s="5" t="s">
        <v>1</v>
      </c>
      <c r="C1" s="5" t="s">
        <v>2</v>
      </c>
      <c r="D1" s="6" t="s">
        <v>3</v>
      </c>
      <c r="E1" s="6" t="s">
        <v>187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170</v>
      </c>
      <c r="K1" s="5" t="s">
        <v>171</v>
      </c>
    </row>
    <row r="2" spans="1:11" x14ac:dyDescent="0.2">
      <c r="A2" t="s">
        <v>8</v>
      </c>
      <c r="B2" t="s">
        <v>9</v>
      </c>
      <c r="C2">
        <v>100</v>
      </c>
      <c r="D2" s="3" t="s">
        <v>172</v>
      </c>
      <c r="E2" s="3" t="s">
        <v>188</v>
      </c>
      <c r="F2" s="1">
        <v>0.25634220970106503</v>
      </c>
      <c r="G2">
        <v>0</v>
      </c>
      <c r="H2" t="s">
        <v>11</v>
      </c>
      <c r="I2" t="s">
        <v>12</v>
      </c>
      <c r="J2">
        <v>1</v>
      </c>
      <c r="K2">
        <f>J2*C2</f>
        <v>100</v>
      </c>
    </row>
    <row r="3" spans="1:11" x14ac:dyDescent="0.2">
      <c r="A3" t="s">
        <v>8</v>
      </c>
      <c r="B3" t="s">
        <v>13</v>
      </c>
      <c r="C3">
        <v>97.084541354957096</v>
      </c>
      <c r="D3" s="2" t="s">
        <v>173</v>
      </c>
      <c r="E3" s="2" t="s">
        <v>189</v>
      </c>
      <c r="F3" s="1">
        <v>-0.24892369204307399</v>
      </c>
      <c r="G3">
        <v>0</v>
      </c>
      <c r="H3" t="s">
        <v>15</v>
      </c>
      <c r="I3" t="s">
        <v>16</v>
      </c>
      <c r="J3">
        <v>-1</v>
      </c>
      <c r="K3">
        <f t="shared" ref="K3:K16" si="0">J3*C3</f>
        <v>-97.084541354957096</v>
      </c>
    </row>
    <row r="4" spans="1:11" x14ac:dyDescent="0.2">
      <c r="A4" t="s">
        <v>8</v>
      </c>
      <c r="B4" t="s">
        <v>17</v>
      </c>
      <c r="C4">
        <v>56.425823303003902</v>
      </c>
      <c r="D4" s="3" t="s">
        <v>174</v>
      </c>
      <c r="E4" s="3" t="s">
        <v>190</v>
      </c>
      <c r="F4" s="1">
        <v>-0.22488317366330099</v>
      </c>
      <c r="G4">
        <v>3.5804692544161298E-14</v>
      </c>
      <c r="H4" t="s">
        <v>19</v>
      </c>
      <c r="I4" t="s">
        <v>16</v>
      </c>
      <c r="J4">
        <v>-1</v>
      </c>
      <c r="K4">
        <f t="shared" si="0"/>
        <v>-56.425823303003902</v>
      </c>
    </row>
    <row r="5" spans="1:11" x14ac:dyDescent="0.2">
      <c r="A5" t="s">
        <v>8</v>
      </c>
      <c r="B5" t="s">
        <v>20</v>
      </c>
      <c r="C5">
        <v>40.938099005173697</v>
      </c>
      <c r="D5" s="2" t="s">
        <v>181</v>
      </c>
      <c r="E5" s="3" t="s">
        <v>190</v>
      </c>
      <c r="F5" s="1">
        <v>9.6506288500001797E-4</v>
      </c>
      <c r="G5">
        <v>0.99117284712959597</v>
      </c>
      <c r="H5" t="s">
        <v>22</v>
      </c>
      <c r="I5" t="s">
        <v>12</v>
      </c>
      <c r="J5">
        <v>1</v>
      </c>
      <c r="K5">
        <f t="shared" si="0"/>
        <v>40.938099005173697</v>
      </c>
    </row>
    <row r="6" spans="1:11" x14ac:dyDescent="0.2">
      <c r="A6" t="s">
        <v>8</v>
      </c>
      <c r="B6" t="s">
        <v>23</v>
      </c>
      <c r="C6">
        <v>32.903329959527298</v>
      </c>
      <c r="D6" s="3" t="s">
        <v>179</v>
      </c>
      <c r="E6" s="3" t="s">
        <v>190</v>
      </c>
      <c r="F6" s="1">
        <v>0.19808900744732899</v>
      </c>
      <c r="G6">
        <v>5.9177995836989794E-11</v>
      </c>
      <c r="H6" t="s">
        <v>25</v>
      </c>
      <c r="I6" t="s">
        <v>12</v>
      </c>
      <c r="J6">
        <v>1</v>
      </c>
      <c r="K6">
        <f t="shared" si="0"/>
        <v>32.903329959527298</v>
      </c>
    </row>
    <row r="7" spans="1:11" x14ac:dyDescent="0.2">
      <c r="A7" t="s">
        <v>8</v>
      </c>
      <c r="B7" t="s">
        <v>26</v>
      </c>
      <c r="C7">
        <v>32.388790920720702</v>
      </c>
      <c r="D7" s="3" t="s">
        <v>182</v>
      </c>
      <c r="E7" s="3" t="s">
        <v>191</v>
      </c>
      <c r="F7" s="1">
        <v>-0.13759064553783701</v>
      </c>
      <c r="G7">
        <v>1.7468771118060301E-5</v>
      </c>
      <c r="H7" t="s">
        <v>28</v>
      </c>
      <c r="I7" t="s">
        <v>16</v>
      </c>
      <c r="J7">
        <v>-1</v>
      </c>
      <c r="K7">
        <f t="shared" si="0"/>
        <v>-32.388790920720702</v>
      </c>
    </row>
    <row r="8" spans="1:11" x14ac:dyDescent="0.2">
      <c r="A8" t="s">
        <v>8</v>
      </c>
      <c r="B8" t="s">
        <v>29</v>
      </c>
      <c r="C8">
        <v>30.888173106390301</v>
      </c>
      <c r="D8" s="3" t="s">
        <v>177</v>
      </c>
      <c r="E8" s="3" t="s">
        <v>191</v>
      </c>
      <c r="F8" s="1">
        <v>-0.168684631741775</v>
      </c>
      <c r="G8">
        <v>6.3354565482676204E-8</v>
      </c>
      <c r="H8" t="s">
        <v>31</v>
      </c>
      <c r="I8" t="s">
        <v>16</v>
      </c>
      <c r="J8">
        <v>-1</v>
      </c>
      <c r="K8">
        <f t="shared" si="0"/>
        <v>-30.888173106390301</v>
      </c>
    </row>
    <row r="9" spans="1:11" x14ac:dyDescent="0.2">
      <c r="A9" t="s">
        <v>8</v>
      </c>
      <c r="B9" t="s">
        <v>32</v>
      </c>
      <c r="C9">
        <v>29.066989434939899</v>
      </c>
      <c r="D9" s="3" t="s">
        <v>178</v>
      </c>
      <c r="E9" s="3" t="s">
        <v>190</v>
      </c>
      <c r="F9" s="1">
        <v>0.16552686660370899</v>
      </c>
      <c r="G9">
        <v>1.0926829695025399E-7</v>
      </c>
      <c r="H9" t="s">
        <v>34</v>
      </c>
      <c r="I9" t="s">
        <v>12</v>
      </c>
      <c r="J9">
        <v>1</v>
      </c>
      <c r="K9">
        <f t="shared" si="0"/>
        <v>29.066989434939899</v>
      </c>
    </row>
    <row r="10" spans="1:11" x14ac:dyDescent="0.2">
      <c r="A10" t="s">
        <v>8</v>
      </c>
      <c r="B10" t="s">
        <v>35</v>
      </c>
      <c r="C10">
        <v>25.6231298913752</v>
      </c>
      <c r="D10" s="3" t="s">
        <v>183</v>
      </c>
      <c r="E10" s="3" t="s">
        <v>191</v>
      </c>
      <c r="F10" s="1">
        <v>-0.12963857553046301</v>
      </c>
      <c r="G10">
        <v>6.1503297545712702E-5</v>
      </c>
      <c r="H10" t="s">
        <v>37</v>
      </c>
      <c r="I10" t="s">
        <v>16</v>
      </c>
      <c r="J10">
        <v>-1</v>
      </c>
      <c r="K10">
        <f t="shared" si="0"/>
        <v>-25.6231298913752</v>
      </c>
    </row>
    <row r="11" spans="1:11" x14ac:dyDescent="0.2">
      <c r="A11" t="s">
        <v>8</v>
      </c>
      <c r="B11" t="s">
        <v>38</v>
      </c>
      <c r="C11">
        <v>25.6106267760807</v>
      </c>
      <c r="D11" s="3" t="s">
        <v>180</v>
      </c>
      <c r="E11" s="3" t="s">
        <v>190</v>
      </c>
      <c r="F11" s="1">
        <v>-7.8081786197480393E-2</v>
      </c>
      <c r="G11">
        <v>2.1156878564161301E-2</v>
      </c>
      <c r="H11" t="s">
        <v>40</v>
      </c>
      <c r="I11" t="s">
        <v>16</v>
      </c>
      <c r="J11">
        <v>-1</v>
      </c>
      <c r="K11">
        <f t="shared" si="0"/>
        <v>-25.6106267760807</v>
      </c>
    </row>
    <row r="12" spans="1:11" x14ac:dyDescent="0.2">
      <c r="A12" t="s">
        <v>8</v>
      </c>
      <c r="B12" t="s">
        <v>41</v>
      </c>
      <c r="C12">
        <v>21.956408625070001</v>
      </c>
      <c r="D12" s="3" t="s">
        <v>176</v>
      </c>
      <c r="E12" s="3" t="s">
        <v>190</v>
      </c>
      <c r="F12" s="1">
        <v>-9.6542783795430201E-2</v>
      </c>
      <c r="G12">
        <v>3.04639064032775E-3</v>
      </c>
      <c r="H12" t="s">
        <v>43</v>
      </c>
      <c r="I12" t="s">
        <v>16</v>
      </c>
      <c r="J12">
        <v>-1</v>
      </c>
      <c r="K12">
        <f t="shared" si="0"/>
        <v>-21.956408625070001</v>
      </c>
    </row>
    <row r="13" spans="1:11" x14ac:dyDescent="0.2">
      <c r="A13" t="s">
        <v>8</v>
      </c>
      <c r="B13" t="s">
        <v>44</v>
      </c>
      <c r="C13">
        <v>21.176779390897</v>
      </c>
      <c r="D13" s="4" t="s">
        <v>184</v>
      </c>
      <c r="E13" s="3" t="s">
        <v>190</v>
      </c>
      <c r="F13" s="1">
        <v>0.13856729575162199</v>
      </c>
      <c r="G13">
        <v>1.59317977376329E-5</v>
      </c>
      <c r="H13" t="s">
        <v>46</v>
      </c>
      <c r="I13" t="s">
        <v>12</v>
      </c>
      <c r="J13">
        <v>1</v>
      </c>
      <c r="K13">
        <f t="shared" si="0"/>
        <v>21.176779390897</v>
      </c>
    </row>
    <row r="14" spans="1:11" x14ac:dyDescent="0.2">
      <c r="A14" t="s">
        <v>8</v>
      </c>
      <c r="B14" t="s">
        <v>47</v>
      </c>
      <c r="C14">
        <v>21.121852174198001</v>
      </c>
      <c r="D14" s="2" t="s">
        <v>185</v>
      </c>
      <c r="E14" s="3" t="s">
        <v>190</v>
      </c>
      <c r="F14" s="1">
        <v>-0.110748571485785</v>
      </c>
      <c r="G14">
        <v>7.1637272825033596E-4</v>
      </c>
      <c r="H14" t="s">
        <v>49</v>
      </c>
      <c r="I14" t="s">
        <v>16</v>
      </c>
      <c r="J14">
        <v>-1</v>
      </c>
      <c r="K14">
        <f t="shared" si="0"/>
        <v>-21.121852174198001</v>
      </c>
    </row>
    <row r="15" spans="1:11" x14ac:dyDescent="0.2">
      <c r="A15" t="s">
        <v>8</v>
      </c>
      <c r="B15" t="s">
        <v>50</v>
      </c>
      <c r="C15">
        <v>20.7190809239308</v>
      </c>
      <c r="D15" s="2" t="s">
        <v>186</v>
      </c>
      <c r="E15" s="3" t="s">
        <v>190</v>
      </c>
      <c r="F15" s="1">
        <v>-0.104108834737301</v>
      </c>
      <c r="G15">
        <v>1.4187089234759501E-3</v>
      </c>
      <c r="H15" t="s">
        <v>52</v>
      </c>
      <c r="I15" t="s">
        <v>16</v>
      </c>
      <c r="J15">
        <v>-1</v>
      </c>
      <c r="K15">
        <f t="shared" si="0"/>
        <v>-20.7190809239308</v>
      </c>
    </row>
    <row r="16" spans="1:11" x14ac:dyDescent="0.2">
      <c r="A16" t="s">
        <v>8</v>
      </c>
      <c r="B16" t="s">
        <v>53</v>
      </c>
      <c r="C16">
        <v>20.525246947685101</v>
      </c>
      <c r="D16" s="3" t="s">
        <v>175</v>
      </c>
      <c r="E16" s="3" t="s">
        <v>190</v>
      </c>
      <c r="F16" s="1">
        <v>6.3353215637603197E-2</v>
      </c>
      <c r="G16">
        <v>7.9241324918728595E-2</v>
      </c>
      <c r="H16" t="s">
        <v>55</v>
      </c>
      <c r="I16" t="s">
        <v>12</v>
      </c>
      <c r="J16">
        <v>1</v>
      </c>
      <c r="K16">
        <f t="shared" si="0"/>
        <v>20.525246947685101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zoomScale="130" zoomScaleNormal="130" workbookViewId="0">
      <selection activeCell="D27" sqref="D27"/>
    </sheetView>
  </sheetViews>
  <sheetFormatPr baseColWidth="10" defaultRowHeight="15" x14ac:dyDescent="0.2"/>
  <cols>
    <col min="3" max="3" width="12.1640625" bestFit="1" customWidth="1"/>
    <col min="4" max="4" width="44.1640625" bestFit="1" customWidth="1"/>
    <col min="5" max="5" width="12.6640625" bestFit="1" customWidth="1"/>
    <col min="6" max="6" width="12.1640625" bestFit="1" customWidth="1"/>
    <col min="7" max="7" width="7.6640625" bestFit="1" customWidth="1"/>
    <col min="8" max="8" width="16.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>
        <v>100</v>
      </c>
      <c r="D2" t="s">
        <v>10</v>
      </c>
      <c r="E2">
        <v>0.25634220970106503</v>
      </c>
      <c r="F2" s="7">
        <v>0</v>
      </c>
      <c r="G2" t="s">
        <v>11</v>
      </c>
      <c r="H2" t="s">
        <v>12</v>
      </c>
    </row>
    <row r="3" spans="1:8" x14ac:dyDescent="0.2">
      <c r="A3" t="s">
        <v>8</v>
      </c>
      <c r="B3" t="s">
        <v>17</v>
      </c>
      <c r="C3">
        <v>50.861299502584203</v>
      </c>
      <c r="D3" t="s">
        <v>18</v>
      </c>
      <c r="E3">
        <v>-0.22488317366330099</v>
      </c>
      <c r="F3" s="7">
        <v>3.5804692544161298E-14</v>
      </c>
      <c r="G3" t="s">
        <v>19</v>
      </c>
      <c r="H3" t="s">
        <v>16</v>
      </c>
    </row>
    <row r="4" spans="1:8" x14ac:dyDescent="0.2">
      <c r="A4" t="s">
        <v>8</v>
      </c>
      <c r="B4" t="s">
        <v>20</v>
      </c>
      <c r="C4">
        <v>35.134467113519101</v>
      </c>
      <c r="D4" t="s">
        <v>21</v>
      </c>
      <c r="E4">
        <v>9.6506288500001797E-4</v>
      </c>
      <c r="F4" s="7">
        <v>0.99117284712959597</v>
      </c>
      <c r="G4" t="s">
        <v>22</v>
      </c>
      <c r="H4" t="s">
        <v>12</v>
      </c>
    </row>
    <row r="5" spans="1:8" x14ac:dyDescent="0.2">
      <c r="A5" t="s">
        <v>8</v>
      </c>
      <c r="B5" t="s">
        <v>23</v>
      </c>
      <c r="C5">
        <v>32.651077555285397</v>
      </c>
      <c r="D5" t="s">
        <v>24</v>
      </c>
      <c r="E5">
        <v>0.19808900744732899</v>
      </c>
      <c r="F5" s="7">
        <v>5.9177995836989794E-11</v>
      </c>
      <c r="G5" t="s">
        <v>25</v>
      </c>
      <c r="H5" t="s">
        <v>12</v>
      </c>
    </row>
    <row r="6" spans="1:8" x14ac:dyDescent="0.2">
      <c r="A6" t="s">
        <v>8</v>
      </c>
      <c r="B6" t="s">
        <v>32</v>
      </c>
      <c r="C6">
        <v>31.852087992818301</v>
      </c>
      <c r="D6" t="s">
        <v>33</v>
      </c>
      <c r="E6">
        <v>0.16552686660370899</v>
      </c>
      <c r="F6" s="7">
        <v>1.0926829695025399E-7</v>
      </c>
      <c r="G6" t="s">
        <v>34</v>
      </c>
      <c r="H6" t="s">
        <v>12</v>
      </c>
    </row>
    <row r="7" spans="1:8" x14ac:dyDescent="0.2">
      <c r="A7" t="s">
        <v>8</v>
      </c>
      <c r="B7" t="s">
        <v>29</v>
      </c>
      <c r="C7">
        <v>31.0563795872241</v>
      </c>
      <c r="D7" t="s">
        <v>30</v>
      </c>
      <c r="E7">
        <v>-0.168684631741775</v>
      </c>
      <c r="F7" s="7">
        <v>6.3354565482676204E-8</v>
      </c>
      <c r="G7" t="s">
        <v>31</v>
      </c>
      <c r="H7" t="s">
        <v>16</v>
      </c>
    </row>
    <row r="8" spans="1:8" x14ac:dyDescent="0.2">
      <c r="A8" t="s">
        <v>8</v>
      </c>
      <c r="B8" t="s">
        <v>26</v>
      </c>
      <c r="C8">
        <v>30.469304099585099</v>
      </c>
      <c r="D8" t="s">
        <v>27</v>
      </c>
      <c r="E8">
        <v>-0.13759064553783701</v>
      </c>
      <c r="F8" s="7">
        <v>1.7468771118060301E-5</v>
      </c>
      <c r="G8" t="s">
        <v>28</v>
      </c>
      <c r="H8" t="s">
        <v>16</v>
      </c>
    </row>
    <row r="9" spans="1:8" x14ac:dyDescent="0.2">
      <c r="A9" t="s">
        <v>8</v>
      </c>
      <c r="B9" t="s">
        <v>47</v>
      </c>
      <c r="C9">
        <v>27.596910754239399</v>
      </c>
      <c r="D9" t="s">
        <v>48</v>
      </c>
      <c r="E9">
        <v>-0.110748571485785</v>
      </c>
      <c r="F9" s="7">
        <v>7.1637272825033596E-4</v>
      </c>
      <c r="G9" t="s">
        <v>49</v>
      </c>
      <c r="H9" t="s">
        <v>16</v>
      </c>
    </row>
    <row r="10" spans="1:8" x14ac:dyDescent="0.2">
      <c r="A10" t="s">
        <v>8</v>
      </c>
      <c r="B10" t="s">
        <v>70</v>
      </c>
      <c r="C10">
        <v>26.586679577597899</v>
      </c>
      <c r="D10" t="s">
        <v>71</v>
      </c>
      <c r="E10">
        <v>-7.8081786197480393E-2</v>
      </c>
      <c r="F10" s="7">
        <v>2.1156878564161301E-2</v>
      </c>
      <c r="G10" t="s">
        <v>40</v>
      </c>
      <c r="H10" t="s">
        <v>16</v>
      </c>
    </row>
    <row r="11" spans="1:8" x14ac:dyDescent="0.2">
      <c r="A11" t="s">
        <v>8</v>
      </c>
      <c r="B11" t="s">
        <v>35</v>
      </c>
      <c r="C11">
        <v>24.142180609315002</v>
      </c>
      <c r="D11" t="s">
        <v>36</v>
      </c>
      <c r="E11">
        <v>-0.12963857553046301</v>
      </c>
      <c r="F11" s="7">
        <v>6.1503297545712702E-5</v>
      </c>
      <c r="G11" t="s">
        <v>37</v>
      </c>
      <c r="H11" t="s">
        <v>16</v>
      </c>
    </row>
    <row r="12" spans="1:8" x14ac:dyDescent="0.2">
      <c r="A12" t="s">
        <v>8</v>
      </c>
      <c r="B12" t="s">
        <v>72</v>
      </c>
      <c r="C12">
        <v>23.232505612062301</v>
      </c>
      <c r="D12" t="s">
        <v>73</v>
      </c>
      <c r="E12">
        <v>-8.2395607197035106E-2</v>
      </c>
      <c r="F12" s="7">
        <v>1.51949340123159E-2</v>
      </c>
      <c r="G12" t="s">
        <v>74</v>
      </c>
      <c r="H12" t="s">
        <v>16</v>
      </c>
    </row>
    <row r="13" spans="1:8" x14ac:dyDescent="0.2">
      <c r="A13" t="s">
        <v>8</v>
      </c>
      <c r="B13" t="s">
        <v>41</v>
      </c>
      <c r="C13">
        <v>23.019898906000801</v>
      </c>
      <c r="D13" t="s">
        <v>42</v>
      </c>
      <c r="E13">
        <v>-9.6542783795430201E-2</v>
      </c>
      <c r="F13" s="7">
        <v>3.04639064032775E-3</v>
      </c>
      <c r="G13" t="s">
        <v>43</v>
      </c>
      <c r="H13" t="s">
        <v>16</v>
      </c>
    </row>
    <row r="14" spans="1:8" x14ac:dyDescent="0.2">
      <c r="A14" t="s">
        <v>8</v>
      </c>
      <c r="B14" t="s">
        <v>59</v>
      </c>
      <c r="C14">
        <v>21.9518544942473</v>
      </c>
      <c r="D14" t="s">
        <v>60</v>
      </c>
      <c r="E14">
        <v>-4.3073379711036197E-2</v>
      </c>
      <c r="F14" s="7">
        <v>0.25504609474603401</v>
      </c>
      <c r="G14" t="s">
        <v>61</v>
      </c>
      <c r="H14" t="s">
        <v>16</v>
      </c>
    </row>
    <row r="15" spans="1:8" x14ac:dyDescent="0.2">
      <c r="A15" t="s">
        <v>8</v>
      </c>
      <c r="B15" t="s">
        <v>75</v>
      </c>
      <c r="C15">
        <v>21.3753672085045</v>
      </c>
      <c r="D15" t="s">
        <v>76</v>
      </c>
      <c r="E15">
        <v>0.112861949804567</v>
      </c>
      <c r="F15" s="7">
        <v>5.9271502446324096E-4</v>
      </c>
      <c r="G15" t="s">
        <v>77</v>
      </c>
      <c r="H15" t="s">
        <v>12</v>
      </c>
    </row>
    <row r="16" spans="1:8" x14ac:dyDescent="0.2">
      <c r="A16" t="s">
        <v>8</v>
      </c>
      <c r="B16" t="s">
        <v>78</v>
      </c>
      <c r="C16">
        <v>21.237945715291801</v>
      </c>
      <c r="D16" t="s">
        <v>79</v>
      </c>
      <c r="E16">
        <v>-9.8126262443379797E-2</v>
      </c>
      <c r="F16" s="7">
        <v>2.6557622280004001E-3</v>
      </c>
      <c r="G16" t="s">
        <v>80</v>
      </c>
      <c r="H16" t="s">
        <v>16</v>
      </c>
    </row>
    <row r="17" spans="1:8" x14ac:dyDescent="0.2">
      <c r="A17" t="s">
        <v>8</v>
      </c>
      <c r="B17" t="s">
        <v>81</v>
      </c>
      <c r="C17">
        <v>20.982042591105799</v>
      </c>
      <c r="D17" t="s">
        <v>82</v>
      </c>
      <c r="E17">
        <v>7.9197436855883305E-2</v>
      </c>
      <c r="F17" s="7">
        <v>2.09174971032473E-2</v>
      </c>
      <c r="G17" t="s">
        <v>83</v>
      </c>
      <c r="H17" t="s">
        <v>12</v>
      </c>
    </row>
    <row r="18" spans="1:8" x14ac:dyDescent="0.2">
      <c r="A18" t="s">
        <v>8</v>
      </c>
      <c r="B18" t="s">
        <v>84</v>
      </c>
      <c r="C18">
        <v>20.703164911806098</v>
      </c>
      <c r="D18" t="s">
        <v>85</v>
      </c>
      <c r="E18">
        <v>6.1824201861208503E-2</v>
      </c>
      <c r="F18" s="7">
        <v>8.9765045737441304E-2</v>
      </c>
      <c r="G18" t="s">
        <v>86</v>
      </c>
      <c r="H18" t="s">
        <v>12</v>
      </c>
    </row>
    <row r="19" spans="1:8" x14ac:dyDescent="0.2">
      <c r="A19" t="s">
        <v>8</v>
      </c>
      <c r="B19" t="s">
        <v>44</v>
      </c>
      <c r="C19">
        <v>20.638914206705799</v>
      </c>
      <c r="D19" t="s">
        <v>45</v>
      </c>
      <c r="E19">
        <v>0.13856729575162199</v>
      </c>
      <c r="F19" s="7">
        <v>1.59317977376329E-5</v>
      </c>
      <c r="G19" t="s">
        <v>46</v>
      </c>
      <c r="H19" t="s">
        <v>12</v>
      </c>
    </row>
    <row r="20" spans="1:8" x14ac:dyDescent="0.2">
      <c r="A20" t="s">
        <v>8</v>
      </c>
      <c r="B20" t="s">
        <v>62</v>
      </c>
      <c r="C20">
        <v>19.834346241494998</v>
      </c>
      <c r="D20" t="s">
        <v>63</v>
      </c>
      <c r="E20">
        <v>8.2092087960706203E-2</v>
      </c>
      <c r="F20" s="7">
        <v>1.5416076559619201E-2</v>
      </c>
      <c r="G20" t="s">
        <v>64</v>
      </c>
      <c r="H20" t="s">
        <v>12</v>
      </c>
    </row>
    <row r="21" spans="1:8" x14ac:dyDescent="0.2">
      <c r="A21" t="s">
        <v>8</v>
      </c>
      <c r="B21" t="s">
        <v>56</v>
      </c>
      <c r="C21">
        <v>18.648822376292902</v>
      </c>
      <c r="D21" t="s">
        <v>57</v>
      </c>
      <c r="E21">
        <v>0.125714806193268</v>
      </c>
      <c r="F21" s="7">
        <v>1.04896852378134E-4</v>
      </c>
      <c r="G21" t="s">
        <v>58</v>
      </c>
      <c r="H21" t="s">
        <v>12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5D5FC-5954-E640-B8F8-F68ACE0EE6E9}">
  <dimension ref="A1:J21"/>
  <sheetViews>
    <sheetView tabSelected="1" zoomScale="130" zoomScaleNormal="130" workbookViewId="0">
      <selection activeCell="D23" sqref="D23"/>
    </sheetView>
  </sheetViews>
  <sheetFormatPr baseColWidth="10" defaultRowHeight="15" x14ac:dyDescent="0.2"/>
  <cols>
    <col min="3" max="3" width="12.1640625" bestFit="1" customWidth="1"/>
    <col min="4" max="4" width="26.33203125" bestFit="1" customWidth="1"/>
    <col min="5" max="5" width="12.6640625" bestFit="1" customWidth="1"/>
    <col min="6" max="6" width="12.1640625" bestFit="1" customWidth="1"/>
    <col min="7" max="7" width="7.6640625" bestFit="1" customWidth="1"/>
    <col min="8" max="8" width="21.6640625" bestFit="1" customWidth="1"/>
    <col min="9" max="10" width="3.33203125" bestFit="1" customWidth="1"/>
  </cols>
  <sheetData>
    <row r="1" spans="1:10" s="5" customFormat="1" x14ac:dyDescent="0.2">
      <c r="A1" s="5" t="s">
        <v>0</v>
      </c>
      <c r="B1" s="5" t="s">
        <v>1</v>
      </c>
      <c r="C1" s="5" t="s">
        <v>2</v>
      </c>
      <c r="D1" s="5" t="s">
        <v>194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170</v>
      </c>
      <c r="J1" s="5" t="s">
        <v>171</v>
      </c>
    </row>
    <row r="2" spans="1:10" x14ac:dyDescent="0.2">
      <c r="A2" t="s">
        <v>8</v>
      </c>
      <c r="B2" t="s">
        <v>9</v>
      </c>
      <c r="C2">
        <v>100</v>
      </c>
      <c r="D2" t="s">
        <v>300</v>
      </c>
      <c r="E2">
        <v>0.25634220970106503</v>
      </c>
      <c r="F2" s="7">
        <v>0</v>
      </c>
      <c r="G2" t="s">
        <v>11</v>
      </c>
      <c r="H2" t="s">
        <v>12</v>
      </c>
      <c r="I2">
        <v>1</v>
      </c>
      <c r="J2">
        <f>I2*C2</f>
        <v>100</v>
      </c>
    </row>
    <row r="3" spans="1:10" x14ac:dyDescent="0.2">
      <c r="A3" t="s">
        <v>8</v>
      </c>
      <c r="B3" t="s">
        <v>17</v>
      </c>
      <c r="C3">
        <v>50.861299502584203</v>
      </c>
      <c r="D3" t="s">
        <v>347</v>
      </c>
      <c r="E3">
        <v>-0.22488317366330099</v>
      </c>
      <c r="F3" s="7">
        <v>3.5804692544161298E-14</v>
      </c>
      <c r="G3" t="s">
        <v>19</v>
      </c>
      <c r="H3" t="s">
        <v>16</v>
      </c>
      <c r="I3">
        <v>-1</v>
      </c>
      <c r="J3">
        <f>I3*C3</f>
        <v>-50.861299502584203</v>
      </c>
    </row>
    <row r="4" spans="1:10" x14ac:dyDescent="0.2">
      <c r="A4" t="s">
        <v>8</v>
      </c>
      <c r="B4" t="s">
        <v>20</v>
      </c>
      <c r="C4">
        <v>35.134467113519101</v>
      </c>
      <c r="D4" t="s">
        <v>396</v>
      </c>
      <c r="E4">
        <v>9.6506288500001797E-4</v>
      </c>
      <c r="F4" s="7">
        <v>0.99117284712959597</v>
      </c>
      <c r="G4" t="s">
        <v>22</v>
      </c>
      <c r="H4" t="s">
        <v>192</v>
      </c>
      <c r="I4">
        <v>1</v>
      </c>
      <c r="J4">
        <f>I4*C4</f>
        <v>35.134467113519101</v>
      </c>
    </row>
    <row r="5" spans="1:10" x14ac:dyDescent="0.2">
      <c r="A5" t="s">
        <v>8</v>
      </c>
      <c r="B5" t="s">
        <v>23</v>
      </c>
      <c r="C5">
        <v>32.651077555285397</v>
      </c>
      <c r="D5" t="s">
        <v>388</v>
      </c>
      <c r="E5">
        <v>0.19808900744732899</v>
      </c>
      <c r="F5" s="7">
        <v>5.9177995836989794E-11</v>
      </c>
      <c r="G5" t="s">
        <v>25</v>
      </c>
      <c r="H5" t="s">
        <v>12</v>
      </c>
      <c r="I5">
        <v>1</v>
      </c>
      <c r="J5">
        <f>I5*C5</f>
        <v>32.651077555285397</v>
      </c>
    </row>
    <row r="6" spans="1:10" x14ac:dyDescent="0.2">
      <c r="A6" t="s">
        <v>8</v>
      </c>
      <c r="B6" t="s">
        <v>32</v>
      </c>
      <c r="C6">
        <v>31.852087992818301</v>
      </c>
      <c r="D6" t="s">
        <v>389</v>
      </c>
      <c r="E6">
        <v>0.16552686660370899</v>
      </c>
      <c r="F6" s="7">
        <v>1.0926829695025399E-7</v>
      </c>
      <c r="G6" t="s">
        <v>34</v>
      </c>
      <c r="H6" t="s">
        <v>12</v>
      </c>
      <c r="I6">
        <v>1</v>
      </c>
      <c r="J6">
        <f>I6*C6</f>
        <v>31.852087992818301</v>
      </c>
    </row>
    <row r="7" spans="1:10" x14ac:dyDescent="0.2">
      <c r="A7" t="s">
        <v>8</v>
      </c>
      <c r="B7" t="s">
        <v>29</v>
      </c>
      <c r="C7">
        <v>31.0563795872241</v>
      </c>
      <c r="D7" t="s">
        <v>475</v>
      </c>
      <c r="E7">
        <v>-0.168684631741775</v>
      </c>
      <c r="F7" s="7">
        <v>6.3354565482676204E-8</v>
      </c>
      <c r="G7" t="s">
        <v>31</v>
      </c>
      <c r="H7" t="s">
        <v>16</v>
      </c>
      <c r="I7">
        <v>-1</v>
      </c>
      <c r="J7">
        <f>I7*C7</f>
        <v>-31.0563795872241</v>
      </c>
    </row>
    <row r="8" spans="1:10" x14ac:dyDescent="0.2">
      <c r="A8" t="s">
        <v>8</v>
      </c>
      <c r="B8" t="s">
        <v>26</v>
      </c>
      <c r="C8">
        <v>30.469304099585099</v>
      </c>
      <c r="D8" t="s">
        <v>472</v>
      </c>
      <c r="E8">
        <v>-0.13759064553783701</v>
      </c>
      <c r="F8" s="7">
        <v>1.7468771118060301E-5</v>
      </c>
      <c r="G8" t="s">
        <v>28</v>
      </c>
      <c r="H8" t="s">
        <v>16</v>
      </c>
      <c r="I8">
        <v>-1</v>
      </c>
      <c r="J8">
        <f>I8*C8</f>
        <v>-30.469304099585099</v>
      </c>
    </row>
    <row r="9" spans="1:10" x14ac:dyDescent="0.2">
      <c r="A9" t="s">
        <v>8</v>
      </c>
      <c r="B9" t="s">
        <v>47</v>
      </c>
      <c r="C9">
        <v>27.596910754239399</v>
      </c>
      <c r="D9" t="s">
        <v>414</v>
      </c>
      <c r="E9">
        <v>-0.110748571485785</v>
      </c>
      <c r="F9" s="7">
        <v>7.1637272825033596E-4</v>
      </c>
      <c r="G9" t="s">
        <v>49</v>
      </c>
      <c r="H9" t="s">
        <v>16</v>
      </c>
      <c r="I9">
        <v>-1</v>
      </c>
      <c r="J9">
        <f>I9*C9</f>
        <v>-27.596910754239399</v>
      </c>
    </row>
    <row r="10" spans="1:10" x14ac:dyDescent="0.2">
      <c r="A10" t="s">
        <v>8</v>
      </c>
      <c r="B10" t="s">
        <v>70</v>
      </c>
      <c r="C10">
        <v>26.586679577597899</v>
      </c>
      <c r="D10" t="s">
        <v>364</v>
      </c>
      <c r="E10">
        <v>-7.8081786197480393E-2</v>
      </c>
      <c r="F10" s="7">
        <v>2.1156878564161301E-2</v>
      </c>
      <c r="G10" t="s">
        <v>40</v>
      </c>
      <c r="H10" t="s">
        <v>16</v>
      </c>
      <c r="I10">
        <v>-1</v>
      </c>
      <c r="J10">
        <f>I10*C10</f>
        <v>-26.586679577597899</v>
      </c>
    </row>
    <row r="11" spans="1:10" x14ac:dyDescent="0.2">
      <c r="A11" t="s">
        <v>8</v>
      </c>
      <c r="B11" t="s">
        <v>35</v>
      </c>
      <c r="C11">
        <v>24.142180609315002</v>
      </c>
      <c r="D11" t="s">
        <v>468</v>
      </c>
      <c r="E11">
        <v>-0.12963857553046301</v>
      </c>
      <c r="F11" s="7">
        <v>6.1503297545712702E-5</v>
      </c>
      <c r="G11" t="s">
        <v>37</v>
      </c>
      <c r="H11" t="s">
        <v>16</v>
      </c>
      <c r="I11">
        <v>-1</v>
      </c>
      <c r="J11">
        <f>I11*C11</f>
        <v>-24.142180609315002</v>
      </c>
    </row>
    <row r="12" spans="1:10" x14ac:dyDescent="0.2">
      <c r="A12" t="s">
        <v>8</v>
      </c>
      <c r="B12" t="s">
        <v>72</v>
      </c>
      <c r="C12">
        <v>23.232505612062301</v>
      </c>
      <c r="D12" t="s">
        <v>441</v>
      </c>
      <c r="E12">
        <v>-8.2395607197035106E-2</v>
      </c>
      <c r="F12" s="7">
        <v>1.51949340123159E-2</v>
      </c>
      <c r="G12" t="s">
        <v>74</v>
      </c>
      <c r="H12" t="s">
        <v>16</v>
      </c>
      <c r="I12">
        <v>-1</v>
      </c>
      <c r="J12">
        <f>I12*C12</f>
        <v>-23.232505612062301</v>
      </c>
    </row>
    <row r="13" spans="1:10" x14ac:dyDescent="0.2">
      <c r="A13" t="s">
        <v>8</v>
      </c>
      <c r="B13" t="s">
        <v>41</v>
      </c>
      <c r="C13">
        <v>23.019898906000801</v>
      </c>
      <c r="D13" t="s">
        <v>356</v>
      </c>
      <c r="E13">
        <v>-9.6542783795430201E-2</v>
      </c>
      <c r="F13" s="7">
        <v>3.04639064032775E-3</v>
      </c>
      <c r="G13" t="s">
        <v>43</v>
      </c>
      <c r="H13" t="s">
        <v>16</v>
      </c>
      <c r="I13">
        <v>-1</v>
      </c>
      <c r="J13">
        <f>I13*C13</f>
        <v>-23.019898906000801</v>
      </c>
    </row>
    <row r="14" spans="1:10" x14ac:dyDescent="0.2">
      <c r="A14" t="s">
        <v>8</v>
      </c>
      <c r="B14" t="s">
        <v>59</v>
      </c>
      <c r="C14">
        <v>21.9518544942473</v>
      </c>
      <c r="D14" t="s">
        <v>421</v>
      </c>
      <c r="E14">
        <v>-4.3073379711036197E-2</v>
      </c>
      <c r="F14" s="7">
        <v>0.25504609474603401</v>
      </c>
      <c r="G14" t="s">
        <v>61</v>
      </c>
      <c r="H14" t="s">
        <v>192</v>
      </c>
      <c r="I14">
        <v>-1</v>
      </c>
      <c r="J14">
        <f>I14*C14</f>
        <v>-21.9518544942473</v>
      </c>
    </row>
    <row r="15" spans="1:10" x14ac:dyDescent="0.2">
      <c r="A15" t="s">
        <v>8</v>
      </c>
      <c r="B15" t="s">
        <v>75</v>
      </c>
      <c r="C15">
        <v>21.3753672085045</v>
      </c>
      <c r="D15" t="s">
        <v>357</v>
      </c>
      <c r="E15">
        <v>0.112861949804567</v>
      </c>
      <c r="F15" s="7">
        <v>5.9271502446324096E-4</v>
      </c>
      <c r="G15" t="s">
        <v>77</v>
      </c>
      <c r="H15" t="s">
        <v>12</v>
      </c>
      <c r="I15">
        <v>1</v>
      </c>
      <c r="J15">
        <f>I15*C15</f>
        <v>21.3753672085045</v>
      </c>
    </row>
    <row r="16" spans="1:10" x14ac:dyDescent="0.2">
      <c r="A16" t="s">
        <v>8</v>
      </c>
      <c r="B16" t="s">
        <v>78</v>
      </c>
      <c r="C16">
        <v>21.237945715291801</v>
      </c>
      <c r="D16" t="s">
        <v>360</v>
      </c>
      <c r="E16">
        <v>-9.8126262443379797E-2</v>
      </c>
      <c r="F16" s="7">
        <v>2.6557622280004001E-3</v>
      </c>
      <c r="G16" t="s">
        <v>80</v>
      </c>
      <c r="H16" t="s">
        <v>16</v>
      </c>
      <c r="I16">
        <v>-1</v>
      </c>
      <c r="J16">
        <f>I16*C16</f>
        <v>-21.237945715291801</v>
      </c>
    </row>
    <row r="17" spans="1:10" x14ac:dyDescent="0.2">
      <c r="A17" t="s">
        <v>8</v>
      </c>
      <c r="B17" t="s">
        <v>81</v>
      </c>
      <c r="C17">
        <v>20.982042591105799</v>
      </c>
      <c r="D17" t="s">
        <v>438</v>
      </c>
      <c r="E17">
        <v>7.9197436855883305E-2</v>
      </c>
      <c r="F17" s="7">
        <v>2.09174971032473E-2</v>
      </c>
      <c r="G17" t="s">
        <v>83</v>
      </c>
      <c r="H17" t="s">
        <v>12</v>
      </c>
      <c r="I17">
        <v>1</v>
      </c>
      <c r="J17">
        <f>I17*C17</f>
        <v>20.982042591105799</v>
      </c>
    </row>
    <row r="18" spans="1:10" x14ac:dyDescent="0.2">
      <c r="A18" t="s">
        <v>8</v>
      </c>
      <c r="B18" t="s">
        <v>84</v>
      </c>
      <c r="C18">
        <v>20.703164911806098</v>
      </c>
      <c r="D18" t="s">
        <v>446</v>
      </c>
      <c r="E18">
        <v>6.1824201861208503E-2</v>
      </c>
      <c r="F18" s="7">
        <v>8.9765045737441304E-2</v>
      </c>
      <c r="G18" t="s">
        <v>86</v>
      </c>
      <c r="H18" t="s">
        <v>192</v>
      </c>
      <c r="I18">
        <v>1</v>
      </c>
      <c r="J18">
        <f>I18*C18</f>
        <v>20.703164911806098</v>
      </c>
    </row>
    <row r="19" spans="1:10" x14ac:dyDescent="0.2">
      <c r="A19" t="s">
        <v>8</v>
      </c>
      <c r="B19" t="s">
        <v>44</v>
      </c>
      <c r="C19">
        <v>20.638914206705799</v>
      </c>
      <c r="D19" t="s">
        <v>412</v>
      </c>
      <c r="E19">
        <v>0.13856729575162199</v>
      </c>
      <c r="F19" s="7">
        <v>1.59317977376329E-5</v>
      </c>
      <c r="G19" t="s">
        <v>46</v>
      </c>
      <c r="H19" t="s">
        <v>12</v>
      </c>
      <c r="I19">
        <v>1</v>
      </c>
      <c r="J19">
        <f>I19*C19</f>
        <v>20.638914206705799</v>
      </c>
    </row>
    <row r="20" spans="1:10" x14ac:dyDescent="0.2">
      <c r="G20" s="7"/>
    </row>
    <row r="21" spans="1:10" x14ac:dyDescent="0.2">
      <c r="G21" s="7"/>
    </row>
  </sheetData>
  <conditionalFormatting sqref="G20:G21 F2:F19">
    <cfRule type="cellIs" dxfId="0" priority="1" operator="greaterThan">
      <formula>0.05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3F0AA-066F-4E4A-96DE-075523C52119}">
  <dimension ref="A1:G219"/>
  <sheetViews>
    <sheetView topLeftCell="A179" workbookViewId="0">
      <selection activeCell="G215" sqref="G215"/>
    </sheetView>
  </sheetViews>
  <sheetFormatPr baseColWidth="10" defaultRowHeight="15" x14ac:dyDescent="0.2"/>
  <cols>
    <col min="1" max="1" width="25" bestFit="1" customWidth="1"/>
    <col min="2" max="2" width="24.5" bestFit="1" customWidth="1"/>
    <col min="3" max="3" width="31" bestFit="1" customWidth="1"/>
    <col min="4" max="4" width="33.33203125" bestFit="1" customWidth="1"/>
    <col min="5" max="5" width="26" bestFit="1" customWidth="1"/>
    <col min="6" max="6" width="10.1640625" customWidth="1"/>
  </cols>
  <sheetData>
    <row r="1" spans="1:7" x14ac:dyDescent="0.2">
      <c r="A1" s="5" t="s">
        <v>187</v>
      </c>
      <c r="B1" s="5" t="s">
        <v>3</v>
      </c>
      <c r="C1" s="5" t="s">
        <v>193</v>
      </c>
      <c r="D1" s="5" t="s">
        <v>194</v>
      </c>
      <c r="E1" s="5" t="s">
        <v>195</v>
      </c>
      <c r="F1" s="5" t="s">
        <v>196</v>
      </c>
      <c r="G1" s="5" t="s">
        <v>197</v>
      </c>
    </row>
    <row r="2" spans="1:7" s="8" customFormat="1" x14ac:dyDescent="0.2">
      <c r="A2" s="8" t="s">
        <v>198</v>
      </c>
      <c r="B2" s="8" t="s">
        <v>199</v>
      </c>
      <c r="C2" s="8" t="s">
        <v>200</v>
      </c>
      <c r="D2" s="8" t="s">
        <v>201</v>
      </c>
      <c r="E2" s="8" t="s">
        <v>202</v>
      </c>
      <c r="F2" s="8">
        <f>COUNTA(C2:C19)</f>
        <v>18</v>
      </c>
      <c r="G2" s="8" t="s">
        <v>203</v>
      </c>
    </row>
    <row r="3" spans="1:7" s="8" customFormat="1" x14ac:dyDescent="0.2">
      <c r="A3" s="8" t="s">
        <v>198</v>
      </c>
      <c r="B3" s="8" t="s">
        <v>199</v>
      </c>
      <c r="C3" s="8" t="s">
        <v>200</v>
      </c>
      <c r="D3" s="8" t="s">
        <v>204</v>
      </c>
      <c r="E3" s="8" t="s">
        <v>205</v>
      </c>
    </row>
    <row r="4" spans="1:7" s="8" customFormat="1" x14ac:dyDescent="0.2">
      <c r="A4" s="8" t="s">
        <v>198</v>
      </c>
      <c r="B4" s="8" t="s">
        <v>199</v>
      </c>
      <c r="C4" s="8" t="s">
        <v>200</v>
      </c>
      <c r="D4" s="8" t="s">
        <v>206</v>
      </c>
      <c r="E4" s="8" t="s">
        <v>207</v>
      </c>
    </row>
    <row r="5" spans="1:7" s="8" customFormat="1" x14ac:dyDescent="0.2">
      <c r="A5" s="8" t="s">
        <v>198</v>
      </c>
      <c r="B5" s="8" t="s">
        <v>199</v>
      </c>
      <c r="C5" s="8" t="s">
        <v>200</v>
      </c>
      <c r="D5" s="8" t="s">
        <v>208</v>
      </c>
      <c r="E5" s="8" t="s">
        <v>209</v>
      </c>
    </row>
    <row r="6" spans="1:7" s="8" customFormat="1" x14ac:dyDescent="0.2">
      <c r="A6" s="8" t="s">
        <v>198</v>
      </c>
      <c r="B6" s="8" t="s">
        <v>199</v>
      </c>
      <c r="C6" s="8" t="s">
        <v>200</v>
      </c>
      <c r="D6" s="8" t="s">
        <v>210</v>
      </c>
      <c r="E6" s="8" t="s">
        <v>211</v>
      </c>
    </row>
    <row r="7" spans="1:7" s="8" customFormat="1" x14ac:dyDescent="0.2">
      <c r="A7" s="8" t="s">
        <v>198</v>
      </c>
      <c r="B7" s="8" t="s">
        <v>199</v>
      </c>
      <c r="C7" s="8" t="s">
        <v>200</v>
      </c>
      <c r="D7" s="8" t="s">
        <v>212</v>
      </c>
      <c r="E7" s="8" t="s">
        <v>213</v>
      </c>
    </row>
    <row r="8" spans="1:7" s="8" customFormat="1" x14ac:dyDescent="0.2">
      <c r="A8" s="8" t="s">
        <v>198</v>
      </c>
      <c r="B8" s="8" t="s">
        <v>199</v>
      </c>
      <c r="C8" s="8" t="s">
        <v>200</v>
      </c>
      <c r="D8" s="8" t="s">
        <v>214</v>
      </c>
      <c r="E8" s="8" t="s">
        <v>215</v>
      </c>
    </row>
    <row r="9" spans="1:7" s="8" customFormat="1" x14ac:dyDescent="0.2">
      <c r="A9" s="8" t="s">
        <v>198</v>
      </c>
      <c r="B9" s="8" t="s">
        <v>199</v>
      </c>
      <c r="C9" s="8" t="s">
        <v>200</v>
      </c>
      <c r="D9" s="8" t="s">
        <v>216</v>
      </c>
      <c r="E9" s="8" t="s">
        <v>217</v>
      </c>
    </row>
    <row r="10" spans="1:7" s="8" customFormat="1" x14ac:dyDescent="0.2">
      <c r="A10" s="8" t="s">
        <v>198</v>
      </c>
      <c r="B10" s="8" t="s">
        <v>199</v>
      </c>
      <c r="C10" s="8" t="s">
        <v>200</v>
      </c>
      <c r="D10" s="8" t="s">
        <v>218</v>
      </c>
      <c r="E10" s="8" t="s">
        <v>219</v>
      </c>
    </row>
    <row r="11" spans="1:7" s="8" customFormat="1" x14ac:dyDescent="0.2">
      <c r="A11" s="8" t="s">
        <v>198</v>
      </c>
      <c r="B11" s="8" t="s">
        <v>199</v>
      </c>
      <c r="C11" s="8" t="s">
        <v>200</v>
      </c>
      <c r="D11" s="8" t="s">
        <v>220</v>
      </c>
      <c r="E11" s="8" t="s">
        <v>221</v>
      </c>
    </row>
    <row r="12" spans="1:7" s="8" customFormat="1" x14ac:dyDescent="0.2">
      <c r="A12" s="8" t="s">
        <v>198</v>
      </c>
      <c r="B12" s="8" t="s">
        <v>199</v>
      </c>
      <c r="C12" s="8" t="s">
        <v>200</v>
      </c>
      <c r="D12" s="8" t="s">
        <v>222</v>
      </c>
      <c r="E12" s="8" t="s">
        <v>223</v>
      </c>
    </row>
    <row r="13" spans="1:7" s="8" customFormat="1" x14ac:dyDescent="0.2">
      <c r="A13" s="8" t="s">
        <v>198</v>
      </c>
      <c r="B13" s="8" t="s">
        <v>199</v>
      </c>
      <c r="C13" s="8" t="s">
        <v>200</v>
      </c>
      <c r="D13" s="8" t="s">
        <v>224</v>
      </c>
      <c r="E13" s="8" t="s">
        <v>225</v>
      </c>
    </row>
    <row r="14" spans="1:7" s="8" customFormat="1" x14ac:dyDescent="0.2">
      <c r="A14" s="8" t="s">
        <v>198</v>
      </c>
      <c r="B14" s="8" t="s">
        <v>199</v>
      </c>
      <c r="C14" s="8" t="s">
        <v>200</v>
      </c>
      <c r="D14" s="8" t="s">
        <v>226</v>
      </c>
      <c r="E14" s="8" t="s">
        <v>227</v>
      </c>
    </row>
    <row r="15" spans="1:7" s="8" customFormat="1" x14ac:dyDescent="0.2">
      <c r="A15" s="8" t="s">
        <v>198</v>
      </c>
      <c r="B15" s="8" t="s">
        <v>199</v>
      </c>
      <c r="C15" s="8" t="s">
        <v>200</v>
      </c>
      <c r="D15" s="8" t="s">
        <v>228</v>
      </c>
      <c r="E15" s="8" t="s">
        <v>229</v>
      </c>
    </row>
    <row r="16" spans="1:7" s="8" customFormat="1" x14ac:dyDescent="0.2">
      <c r="A16" s="8" t="s">
        <v>198</v>
      </c>
      <c r="B16" s="8" t="s">
        <v>199</v>
      </c>
      <c r="C16" s="8" t="s">
        <v>200</v>
      </c>
      <c r="D16" s="8" t="s">
        <v>230</v>
      </c>
      <c r="E16" s="8" t="s">
        <v>231</v>
      </c>
    </row>
    <row r="17" spans="1:7" s="8" customFormat="1" x14ac:dyDescent="0.2">
      <c r="A17" s="8" t="s">
        <v>198</v>
      </c>
      <c r="B17" s="8" t="s">
        <v>199</v>
      </c>
      <c r="C17" s="8" t="s">
        <v>200</v>
      </c>
      <c r="D17" s="8" t="s">
        <v>232</v>
      </c>
      <c r="E17" s="8" t="s">
        <v>233</v>
      </c>
    </row>
    <row r="18" spans="1:7" s="8" customFormat="1" x14ac:dyDescent="0.2">
      <c r="A18" s="8" t="s">
        <v>198</v>
      </c>
      <c r="B18" s="8" t="s">
        <v>199</v>
      </c>
      <c r="C18" s="8" t="s">
        <v>200</v>
      </c>
      <c r="D18" s="8" t="s">
        <v>234</v>
      </c>
      <c r="E18" s="8" t="s">
        <v>235</v>
      </c>
    </row>
    <row r="19" spans="1:7" s="8" customFormat="1" x14ac:dyDescent="0.2">
      <c r="A19" s="8" t="s">
        <v>198</v>
      </c>
      <c r="B19" s="8" t="s">
        <v>199</v>
      </c>
      <c r="C19" s="8" t="s">
        <v>200</v>
      </c>
      <c r="D19" s="8" t="s">
        <v>236</v>
      </c>
      <c r="E19" s="8" t="s">
        <v>237</v>
      </c>
    </row>
    <row r="20" spans="1:7" s="9" customFormat="1" x14ac:dyDescent="0.2">
      <c r="A20" s="9" t="s">
        <v>198</v>
      </c>
      <c r="B20" s="9" t="s">
        <v>238</v>
      </c>
      <c r="C20" s="9" t="s">
        <v>239</v>
      </c>
      <c r="D20" s="9" t="s">
        <v>240</v>
      </c>
      <c r="E20" s="10" t="s">
        <v>241</v>
      </c>
      <c r="F20" s="10">
        <v>1</v>
      </c>
      <c r="G20" s="9" t="s">
        <v>242</v>
      </c>
    </row>
    <row r="21" spans="1:7" s="8" customFormat="1" x14ac:dyDescent="0.2">
      <c r="A21" s="8" t="s">
        <v>198</v>
      </c>
      <c r="B21" s="8" t="s">
        <v>243</v>
      </c>
      <c r="C21" s="8" t="s">
        <v>244</v>
      </c>
      <c r="D21" s="8" t="s">
        <v>245</v>
      </c>
      <c r="E21" s="8" t="s">
        <v>246</v>
      </c>
      <c r="F21" s="8">
        <f>COUNTA(C21:C37)</f>
        <v>17</v>
      </c>
      <c r="G21" s="8" t="s">
        <v>247</v>
      </c>
    </row>
    <row r="22" spans="1:7" s="8" customFormat="1" x14ac:dyDescent="0.2">
      <c r="A22" s="8" t="s">
        <v>198</v>
      </c>
      <c r="B22" s="8" t="s">
        <v>243</v>
      </c>
      <c r="C22" s="8" t="s">
        <v>244</v>
      </c>
      <c r="D22" s="8" t="s">
        <v>248</v>
      </c>
      <c r="E22" s="8" t="s">
        <v>246</v>
      </c>
    </row>
    <row r="23" spans="1:7" s="8" customFormat="1" x14ac:dyDescent="0.2">
      <c r="A23" s="8" t="s">
        <v>198</v>
      </c>
      <c r="B23" s="8" t="s">
        <v>243</v>
      </c>
      <c r="C23" s="8" t="s">
        <v>244</v>
      </c>
      <c r="D23" s="8" t="s">
        <v>249</v>
      </c>
      <c r="E23" s="8" t="s">
        <v>246</v>
      </c>
    </row>
    <row r="24" spans="1:7" s="8" customFormat="1" x14ac:dyDescent="0.2">
      <c r="A24" s="8" t="s">
        <v>198</v>
      </c>
      <c r="B24" s="8" t="s">
        <v>243</v>
      </c>
      <c r="C24" s="8" t="s">
        <v>244</v>
      </c>
      <c r="D24" s="8" t="s">
        <v>250</v>
      </c>
      <c r="E24" s="8" t="s">
        <v>246</v>
      </c>
    </row>
    <row r="25" spans="1:7" s="8" customFormat="1" x14ac:dyDescent="0.2">
      <c r="A25" s="8" t="s">
        <v>198</v>
      </c>
      <c r="B25" s="8" t="s">
        <v>243</v>
      </c>
      <c r="C25" s="8" t="s">
        <v>244</v>
      </c>
      <c r="D25" s="8" t="s">
        <v>251</v>
      </c>
      <c r="E25" s="8" t="s">
        <v>246</v>
      </c>
    </row>
    <row r="26" spans="1:7" s="8" customFormat="1" x14ac:dyDescent="0.2">
      <c r="A26" s="8" t="s">
        <v>198</v>
      </c>
      <c r="B26" s="8" t="s">
        <v>243</v>
      </c>
      <c r="C26" s="8" t="s">
        <v>244</v>
      </c>
      <c r="D26" s="8" t="s">
        <v>252</v>
      </c>
      <c r="E26" s="8" t="s">
        <v>246</v>
      </c>
    </row>
    <row r="27" spans="1:7" s="8" customFormat="1" x14ac:dyDescent="0.2">
      <c r="A27" s="8" t="s">
        <v>198</v>
      </c>
      <c r="B27" s="8" t="s">
        <v>243</v>
      </c>
      <c r="C27" s="8" t="s">
        <v>244</v>
      </c>
      <c r="D27" s="8" t="s">
        <v>253</v>
      </c>
      <c r="E27" s="8" t="s">
        <v>246</v>
      </c>
    </row>
    <row r="28" spans="1:7" s="8" customFormat="1" x14ac:dyDescent="0.2">
      <c r="A28" s="8" t="s">
        <v>198</v>
      </c>
      <c r="B28" s="8" t="s">
        <v>243</v>
      </c>
      <c r="C28" s="8" t="s">
        <v>244</v>
      </c>
      <c r="D28" s="8" t="s">
        <v>254</v>
      </c>
      <c r="E28" s="8" t="s">
        <v>246</v>
      </c>
    </row>
    <row r="29" spans="1:7" s="8" customFormat="1" x14ac:dyDescent="0.2">
      <c r="A29" s="8" t="s">
        <v>198</v>
      </c>
      <c r="B29" s="8" t="s">
        <v>255</v>
      </c>
      <c r="C29" s="8" t="s">
        <v>244</v>
      </c>
      <c r="D29" s="8" t="s">
        <v>255</v>
      </c>
      <c r="E29" s="8" t="s">
        <v>246</v>
      </c>
    </row>
    <row r="30" spans="1:7" s="8" customFormat="1" x14ac:dyDescent="0.2">
      <c r="A30" s="8" t="s">
        <v>198</v>
      </c>
      <c r="B30" s="8" t="s">
        <v>243</v>
      </c>
      <c r="C30" s="8" t="s">
        <v>244</v>
      </c>
      <c r="D30" s="8" t="s">
        <v>256</v>
      </c>
      <c r="E30" s="8" t="s">
        <v>246</v>
      </c>
    </row>
    <row r="31" spans="1:7" s="8" customFormat="1" x14ac:dyDescent="0.2">
      <c r="A31" s="8" t="s">
        <v>198</v>
      </c>
      <c r="B31" s="8" t="s">
        <v>243</v>
      </c>
      <c r="C31" s="8" t="s">
        <v>244</v>
      </c>
      <c r="D31" s="8" t="s">
        <v>257</v>
      </c>
      <c r="E31" s="8" t="s">
        <v>246</v>
      </c>
    </row>
    <row r="32" spans="1:7" s="8" customFormat="1" x14ac:dyDescent="0.2">
      <c r="A32" s="8" t="s">
        <v>198</v>
      </c>
      <c r="B32" s="8" t="s">
        <v>243</v>
      </c>
      <c r="C32" s="8" t="s">
        <v>244</v>
      </c>
      <c r="D32" s="8" t="s">
        <v>258</v>
      </c>
      <c r="E32" s="8" t="s">
        <v>246</v>
      </c>
    </row>
    <row r="33" spans="1:7" s="8" customFormat="1" x14ac:dyDescent="0.2">
      <c r="A33" s="8" t="s">
        <v>198</v>
      </c>
      <c r="B33" s="8" t="s">
        <v>243</v>
      </c>
      <c r="C33" s="8" t="s">
        <v>244</v>
      </c>
      <c r="D33" s="8" t="s">
        <v>259</v>
      </c>
      <c r="E33" s="8" t="s">
        <v>246</v>
      </c>
    </row>
    <row r="34" spans="1:7" s="8" customFormat="1" x14ac:dyDescent="0.2">
      <c r="A34" s="8" t="s">
        <v>198</v>
      </c>
      <c r="B34" s="8" t="s">
        <v>243</v>
      </c>
      <c r="C34" s="8" t="s">
        <v>244</v>
      </c>
      <c r="D34" s="8" t="s">
        <v>260</v>
      </c>
      <c r="E34" s="8" t="s">
        <v>246</v>
      </c>
    </row>
    <row r="35" spans="1:7" s="8" customFormat="1" x14ac:dyDescent="0.2">
      <c r="A35" s="8" t="s">
        <v>198</v>
      </c>
      <c r="B35" s="8" t="s">
        <v>243</v>
      </c>
      <c r="C35" s="8" t="s">
        <v>244</v>
      </c>
      <c r="D35" s="8" t="s">
        <v>261</v>
      </c>
      <c r="E35" s="8" t="s">
        <v>246</v>
      </c>
    </row>
    <row r="36" spans="1:7" s="8" customFormat="1" x14ac:dyDescent="0.2">
      <c r="A36" s="8" t="s">
        <v>198</v>
      </c>
      <c r="B36" s="8" t="s">
        <v>243</v>
      </c>
      <c r="C36" s="8" t="s">
        <v>244</v>
      </c>
      <c r="D36" s="8" t="s">
        <v>262</v>
      </c>
      <c r="E36" s="8" t="s">
        <v>246</v>
      </c>
    </row>
    <row r="37" spans="1:7" s="8" customFormat="1" x14ac:dyDescent="0.2">
      <c r="A37" s="8" t="s">
        <v>198</v>
      </c>
      <c r="B37" s="8" t="s">
        <v>243</v>
      </c>
      <c r="C37" s="8" t="s">
        <v>244</v>
      </c>
      <c r="D37" s="8" t="s">
        <v>263</v>
      </c>
      <c r="E37" s="8" t="s">
        <v>246</v>
      </c>
    </row>
    <row r="38" spans="1:7" s="9" customFormat="1" x14ac:dyDescent="0.2">
      <c r="A38" s="9" t="s">
        <v>198</v>
      </c>
      <c r="B38" s="9" t="s">
        <v>264</v>
      </c>
      <c r="C38" s="9" t="s">
        <v>265</v>
      </c>
      <c r="D38" s="9" t="s">
        <v>266</v>
      </c>
      <c r="E38" s="9" t="s">
        <v>264</v>
      </c>
      <c r="F38" s="9">
        <f>COUNTA(C38:C56)</f>
        <v>19</v>
      </c>
      <c r="G38" s="9" t="s">
        <v>267</v>
      </c>
    </row>
    <row r="39" spans="1:7" s="9" customFormat="1" x14ac:dyDescent="0.2">
      <c r="A39" s="9" t="s">
        <v>198</v>
      </c>
      <c r="B39" s="9" t="s">
        <v>264</v>
      </c>
      <c r="C39" s="9" t="s">
        <v>265</v>
      </c>
      <c r="D39" s="9" t="s">
        <v>268</v>
      </c>
      <c r="E39" s="9" t="s">
        <v>264</v>
      </c>
    </row>
    <row r="40" spans="1:7" s="9" customFormat="1" x14ac:dyDescent="0.2">
      <c r="A40" s="9" t="s">
        <v>198</v>
      </c>
      <c r="B40" s="9" t="s">
        <v>264</v>
      </c>
      <c r="C40" s="9" t="s">
        <v>265</v>
      </c>
      <c r="D40" s="9" t="s">
        <v>269</v>
      </c>
      <c r="E40" s="9" t="s">
        <v>264</v>
      </c>
    </row>
    <row r="41" spans="1:7" s="9" customFormat="1" x14ac:dyDescent="0.2">
      <c r="A41" s="9" t="s">
        <v>198</v>
      </c>
      <c r="B41" s="9" t="s">
        <v>264</v>
      </c>
      <c r="C41" s="9" t="s">
        <v>265</v>
      </c>
      <c r="D41" s="9" t="s">
        <v>270</v>
      </c>
      <c r="E41" s="9" t="s">
        <v>264</v>
      </c>
    </row>
    <row r="42" spans="1:7" s="9" customFormat="1" x14ac:dyDescent="0.2">
      <c r="A42" s="9" t="s">
        <v>198</v>
      </c>
      <c r="B42" s="9" t="s">
        <v>264</v>
      </c>
      <c r="C42" s="9" t="s">
        <v>265</v>
      </c>
      <c r="D42" s="9" t="s">
        <v>271</v>
      </c>
      <c r="E42" s="9" t="s">
        <v>264</v>
      </c>
    </row>
    <row r="43" spans="1:7" s="9" customFormat="1" x14ac:dyDescent="0.2">
      <c r="A43" s="9" t="s">
        <v>198</v>
      </c>
      <c r="B43" s="9" t="s">
        <v>264</v>
      </c>
      <c r="C43" s="9" t="s">
        <v>265</v>
      </c>
      <c r="D43" s="9" t="s">
        <v>272</v>
      </c>
      <c r="E43" s="9" t="s">
        <v>264</v>
      </c>
    </row>
    <row r="44" spans="1:7" s="9" customFormat="1" x14ac:dyDescent="0.2">
      <c r="A44" s="9" t="s">
        <v>198</v>
      </c>
      <c r="B44" s="9" t="s">
        <v>264</v>
      </c>
      <c r="C44" s="9" t="s">
        <v>265</v>
      </c>
      <c r="D44" s="9" t="s">
        <v>273</v>
      </c>
      <c r="E44" s="9" t="s">
        <v>264</v>
      </c>
    </row>
    <row r="45" spans="1:7" s="9" customFormat="1" x14ac:dyDescent="0.2">
      <c r="A45" s="9" t="s">
        <v>198</v>
      </c>
      <c r="B45" s="9" t="s">
        <v>264</v>
      </c>
      <c r="C45" s="9" t="s">
        <v>265</v>
      </c>
      <c r="D45" s="9" t="s">
        <v>274</v>
      </c>
      <c r="E45" s="9" t="s">
        <v>264</v>
      </c>
    </row>
    <row r="46" spans="1:7" s="9" customFormat="1" x14ac:dyDescent="0.2">
      <c r="A46" s="9" t="s">
        <v>198</v>
      </c>
      <c r="B46" s="9" t="s">
        <v>264</v>
      </c>
      <c r="C46" s="9" t="s">
        <v>265</v>
      </c>
      <c r="D46" s="9" t="s">
        <v>275</v>
      </c>
      <c r="E46" s="9" t="s">
        <v>264</v>
      </c>
    </row>
    <row r="47" spans="1:7" s="9" customFormat="1" x14ac:dyDescent="0.2">
      <c r="A47" s="9" t="s">
        <v>198</v>
      </c>
      <c r="B47" s="9" t="s">
        <v>264</v>
      </c>
      <c r="C47" s="9" t="s">
        <v>265</v>
      </c>
      <c r="D47" s="9" t="s">
        <v>276</v>
      </c>
      <c r="E47" s="9" t="s">
        <v>264</v>
      </c>
    </row>
    <row r="48" spans="1:7" s="9" customFormat="1" x14ac:dyDescent="0.2">
      <c r="A48" s="9" t="s">
        <v>198</v>
      </c>
      <c r="B48" s="9" t="s">
        <v>264</v>
      </c>
      <c r="C48" s="9" t="s">
        <v>265</v>
      </c>
      <c r="D48" s="9" t="s">
        <v>277</v>
      </c>
      <c r="E48" s="9" t="s">
        <v>264</v>
      </c>
    </row>
    <row r="49" spans="1:7" s="9" customFormat="1" x14ac:dyDescent="0.2">
      <c r="A49" s="9" t="s">
        <v>198</v>
      </c>
      <c r="B49" s="9" t="s">
        <v>264</v>
      </c>
      <c r="C49" s="9" t="s">
        <v>265</v>
      </c>
      <c r="D49" s="9" t="s">
        <v>278</v>
      </c>
      <c r="E49" s="9" t="s">
        <v>264</v>
      </c>
    </row>
    <row r="50" spans="1:7" s="9" customFormat="1" x14ac:dyDescent="0.2">
      <c r="A50" s="9" t="s">
        <v>198</v>
      </c>
      <c r="B50" s="9" t="s">
        <v>264</v>
      </c>
      <c r="C50" s="9" t="s">
        <v>265</v>
      </c>
      <c r="D50" s="9" t="s">
        <v>279</v>
      </c>
      <c r="E50" s="9" t="s">
        <v>264</v>
      </c>
    </row>
    <row r="51" spans="1:7" s="9" customFormat="1" x14ac:dyDescent="0.2">
      <c r="A51" s="9" t="s">
        <v>198</v>
      </c>
      <c r="B51" s="9" t="s">
        <v>264</v>
      </c>
      <c r="C51" s="9" t="s">
        <v>265</v>
      </c>
      <c r="D51" s="9" t="s">
        <v>280</v>
      </c>
      <c r="E51" s="9" t="s">
        <v>264</v>
      </c>
    </row>
    <row r="52" spans="1:7" s="9" customFormat="1" x14ac:dyDescent="0.2">
      <c r="A52" s="9" t="s">
        <v>198</v>
      </c>
      <c r="B52" s="9" t="s">
        <v>264</v>
      </c>
      <c r="C52" s="9" t="s">
        <v>265</v>
      </c>
      <c r="D52" s="9" t="s">
        <v>281</v>
      </c>
      <c r="E52" s="9" t="s">
        <v>264</v>
      </c>
    </row>
    <row r="53" spans="1:7" s="9" customFormat="1" x14ac:dyDescent="0.2">
      <c r="A53" s="9" t="s">
        <v>198</v>
      </c>
      <c r="B53" s="9" t="s">
        <v>264</v>
      </c>
      <c r="C53" s="9" t="s">
        <v>265</v>
      </c>
      <c r="D53" s="9" t="s">
        <v>282</v>
      </c>
      <c r="E53" s="9" t="s">
        <v>264</v>
      </c>
    </row>
    <row r="54" spans="1:7" s="9" customFormat="1" x14ac:dyDescent="0.2">
      <c r="A54" s="9" t="s">
        <v>198</v>
      </c>
      <c r="B54" s="9" t="s">
        <v>264</v>
      </c>
      <c r="C54" s="9" t="s">
        <v>265</v>
      </c>
      <c r="D54" s="9" t="s">
        <v>283</v>
      </c>
      <c r="E54" s="9" t="s">
        <v>264</v>
      </c>
    </row>
    <row r="55" spans="1:7" s="9" customFormat="1" x14ac:dyDescent="0.2">
      <c r="A55" s="9" t="s">
        <v>198</v>
      </c>
      <c r="B55" s="9" t="s">
        <v>284</v>
      </c>
      <c r="C55" s="9" t="s">
        <v>265</v>
      </c>
      <c r="D55" s="9" t="s">
        <v>285</v>
      </c>
      <c r="E55" s="9" t="s">
        <v>264</v>
      </c>
    </row>
    <row r="56" spans="1:7" s="9" customFormat="1" x14ac:dyDescent="0.2">
      <c r="A56" s="9" t="s">
        <v>198</v>
      </c>
      <c r="B56" s="9" t="s">
        <v>284</v>
      </c>
      <c r="C56" s="9" t="s">
        <v>265</v>
      </c>
      <c r="D56" s="9" t="s">
        <v>286</v>
      </c>
      <c r="E56" s="9" t="s">
        <v>264</v>
      </c>
    </row>
    <row r="57" spans="1:7" s="8" customFormat="1" x14ac:dyDescent="0.2">
      <c r="A57" s="8" t="s">
        <v>198</v>
      </c>
      <c r="B57" s="11" t="s">
        <v>287</v>
      </c>
      <c r="C57" s="8" t="s">
        <v>288</v>
      </c>
      <c r="D57" s="8" t="s">
        <v>289</v>
      </c>
      <c r="F57" s="8">
        <f>COUNTA(C57:C62)</f>
        <v>6</v>
      </c>
      <c r="G57" s="8" t="s">
        <v>290</v>
      </c>
    </row>
    <row r="58" spans="1:7" s="8" customFormat="1" x14ac:dyDescent="0.2">
      <c r="A58" s="8" t="s">
        <v>198</v>
      </c>
      <c r="B58" s="11" t="s">
        <v>291</v>
      </c>
      <c r="C58" s="8" t="s">
        <v>288</v>
      </c>
      <c r="D58" s="8" t="s">
        <v>292</v>
      </c>
    </row>
    <row r="59" spans="1:7" s="8" customFormat="1" x14ac:dyDescent="0.2">
      <c r="A59" s="8" t="s">
        <v>198</v>
      </c>
      <c r="B59" s="11" t="s">
        <v>291</v>
      </c>
      <c r="C59" s="8" t="s">
        <v>288</v>
      </c>
      <c r="D59" s="8" t="s">
        <v>293</v>
      </c>
    </row>
    <row r="60" spans="1:7" s="8" customFormat="1" x14ac:dyDescent="0.2">
      <c r="A60" s="8" t="s">
        <v>198</v>
      </c>
      <c r="B60" s="11" t="s">
        <v>291</v>
      </c>
      <c r="C60" s="8" t="s">
        <v>288</v>
      </c>
      <c r="D60" s="8" t="s">
        <v>294</v>
      </c>
    </row>
    <row r="61" spans="1:7" s="8" customFormat="1" x14ac:dyDescent="0.2">
      <c r="A61" s="8" t="s">
        <v>198</v>
      </c>
      <c r="B61" s="11" t="s">
        <v>291</v>
      </c>
      <c r="C61" s="8" t="s">
        <v>288</v>
      </c>
      <c r="D61" s="8" t="s">
        <v>295</v>
      </c>
    </row>
    <row r="62" spans="1:7" s="8" customFormat="1" x14ac:dyDescent="0.2">
      <c r="A62" s="8" t="s">
        <v>198</v>
      </c>
      <c r="B62" s="11" t="s">
        <v>291</v>
      </c>
      <c r="C62" s="8" t="s">
        <v>288</v>
      </c>
      <c r="D62" s="8" t="s">
        <v>296</v>
      </c>
    </row>
    <row r="63" spans="1:7" s="9" customFormat="1" x14ac:dyDescent="0.2">
      <c r="A63" s="9" t="s">
        <v>297</v>
      </c>
      <c r="B63" s="9" t="s">
        <v>298</v>
      </c>
      <c r="C63" s="9" t="s">
        <v>299</v>
      </c>
      <c r="D63" s="9" t="s">
        <v>300</v>
      </c>
      <c r="E63" s="9" t="s">
        <v>301</v>
      </c>
      <c r="F63" s="9">
        <v>1</v>
      </c>
    </row>
    <row r="64" spans="1:7" s="8" customFormat="1" x14ac:dyDescent="0.2">
      <c r="A64" s="8" t="s">
        <v>297</v>
      </c>
      <c r="B64" s="8" t="s">
        <v>302</v>
      </c>
      <c r="C64" s="8" t="s">
        <v>303</v>
      </c>
      <c r="D64" s="8" t="s">
        <v>304</v>
      </c>
      <c r="E64" s="12" t="s">
        <v>305</v>
      </c>
      <c r="F64" s="12">
        <f>COUNTA(C64:C92)</f>
        <v>29</v>
      </c>
      <c r="G64" s="8" t="s">
        <v>306</v>
      </c>
    </row>
    <row r="65" spans="1:6" s="8" customFormat="1" x14ac:dyDescent="0.2">
      <c r="A65" s="8" t="s">
        <v>297</v>
      </c>
      <c r="B65" s="8" t="s">
        <v>302</v>
      </c>
      <c r="C65" s="8" t="s">
        <v>303</v>
      </c>
      <c r="D65" s="8" t="s">
        <v>307</v>
      </c>
      <c r="E65" s="13" t="s">
        <v>308</v>
      </c>
      <c r="F65" s="13"/>
    </row>
    <row r="66" spans="1:6" s="8" customFormat="1" x14ac:dyDescent="0.2">
      <c r="A66" s="8" t="s">
        <v>297</v>
      </c>
      <c r="B66" s="8" t="s">
        <v>302</v>
      </c>
      <c r="C66" s="8" t="s">
        <v>303</v>
      </c>
      <c r="D66" s="8" t="s">
        <v>309</v>
      </c>
      <c r="E66" s="13" t="s">
        <v>310</v>
      </c>
      <c r="F66" s="13"/>
    </row>
    <row r="67" spans="1:6" s="8" customFormat="1" x14ac:dyDescent="0.2">
      <c r="A67" s="8" t="s">
        <v>297</v>
      </c>
      <c r="B67" s="8" t="s">
        <v>302</v>
      </c>
      <c r="C67" s="8" t="s">
        <v>303</v>
      </c>
      <c r="D67" s="8" t="s">
        <v>311</v>
      </c>
      <c r="E67" s="13" t="s">
        <v>312</v>
      </c>
      <c r="F67" s="13"/>
    </row>
    <row r="68" spans="1:6" s="8" customFormat="1" x14ac:dyDescent="0.2">
      <c r="A68" s="8" t="s">
        <v>297</v>
      </c>
      <c r="B68" s="8" t="s">
        <v>302</v>
      </c>
      <c r="C68" s="8" t="s">
        <v>303</v>
      </c>
      <c r="D68" s="8" t="s">
        <v>313</v>
      </c>
      <c r="E68" s="13" t="s">
        <v>314</v>
      </c>
      <c r="F68" s="13"/>
    </row>
    <row r="69" spans="1:6" s="8" customFormat="1" x14ac:dyDescent="0.2">
      <c r="A69" s="8" t="s">
        <v>297</v>
      </c>
      <c r="B69" s="8" t="s">
        <v>302</v>
      </c>
      <c r="C69" s="8" t="s">
        <v>303</v>
      </c>
      <c r="D69" s="8" t="s">
        <v>315</v>
      </c>
      <c r="E69" s="13" t="s">
        <v>316</v>
      </c>
      <c r="F69" s="13"/>
    </row>
    <row r="70" spans="1:6" s="8" customFormat="1" x14ac:dyDescent="0.2">
      <c r="A70" s="8" t="s">
        <v>297</v>
      </c>
      <c r="B70" s="8" t="s">
        <v>317</v>
      </c>
      <c r="C70" s="8" t="s">
        <v>303</v>
      </c>
      <c r="D70" s="8" t="s">
        <v>318</v>
      </c>
      <c r="E70" s="8" t="s">
        <v>317</v>
      </c>
    </row>
    <row r="71" spans="1:6" s="8" customFormat="1" x14ac:dyDescent="0.2">
      <c r="A71" s="8" t="s">
        <v>297</v>
      </c>
      <c r="B71" s="8" t="s">
        <v>317</v>
      </c>
      <c r="C71" s="8" t="s">
        <v>303</v>
      </c>
      <c r="D71" s="8" t="s">
        <v>319</v>
      </c>
      <c r="E71" s="8" t="s">
        <v>317</v>
      </c>
    </row>
    <row r="72" spans="1:6" s="8" customFormat="1" x14ac:dyDescent="0.2">
      <c r="A72" s="8" t="s">
        <v>297</v>
      </c>
      <c r="B72" s="8" t="s">
        <v>317</v>
      </c>
      <c r="C72" s="8" t="s">
        <v>303</v>
      </c>
      <c r="D72" s="8" t="s">
        <v>320</v>
      </c>
      <c r="E72" s="8" t="s">
        <v>317</v>
      </c>
    </row>
    <row r="73" spans="1:6" s="8" customFormat="1" x14ac:dyDescent="0.2">
      <c r="A73" s="8" t="s">
        <v>297</v>
      </c>
      <c r="B73" s="8" t="s">
        <v>317</v>
      </c>
      <c r="C73" s="8" t="s">
        <v>303</v>
      </c>
      <c r="D73" s="8" t="s">
        <v>321</v>
      </c>
      <c r="E73" s="8" t="s">
        <v>317</v>
      </c>
    </row>
    <row r="74" spans="1:6" s="8" customFormat="1" x14ac:dyDescent="0.2">
      <c r="A74" s="8" t="s">
        <v>297</v>
      </c>
      <c r="B74" s="8" t="s">
        <v>317</v>
      </c>
      <c r="C74" s="8" t="s">
        <v>303</v>
      </c>
      <c r="D74" s="8" t="s">
        <v>322</v>
      </c>
      <c r="E74" s="8" t="s">
        <v>317</v>
      </c>
    </row>
    <row r="75" spans="1:6" s="8" customFormat="1" x14ac:dyDescent="0.2">
      <c r="A75" s="8" t="s">
        <v>297</v>
      </c>
      <c r="B75" s="8" t="s">
        <v>317</v>
      </c>
      <c r="C75" s="8" t="s">
        <v>303</v>
      </c>
      <c r="D75" s="8" t="s">
        <v>323</v>
      </c>
      <c r="E75" s="8" t="s">
        <v>317</v>
      </c>
    </row>
    <row r="76" spans="1:6" s="8" customFormat="1" x14ac:dyDescent="0.2">
      <c r="A76" s="8" t="s">
        <v>297</v>
      </c>
      <c r="B76" s="8" t="s">
        <v>317</v>
      </c>
      <c r="C76" s="8" t="s">
        <v>303</v>
      </c>
      <c r="D76" s="8" t="s">
        <v>324</v>
      </c>
      <c r="E76" s="8" t="s">
        <v>317</v>
      </c>
    </row>
    <row r="77" spans="1:6" s="8" customFormat="1" x14ac:dyDescent="0.2">
      <c r="A77" s="8" t="s">
        <v>297</v>
      </c>
      <c r="B77" s="8" t="s">
        <v>317</v>
      </c>
      <c r="C77" s="8" t="s">
        <v>303</v>
      </c>
      <c r="D77" s="8" t="s">
        <v>325</v>
      </c>
      <c r="E77" s="8" t="s">
        <v>317</v>
      </c>
    </row>
    <row r="78" spans="1:6" s="8" customFormat="1" x14ac:dyDescent="0.2">
      <c r="A78" s="8" t="s">
        <v>297</v>
      </c>
      <c r="B78" s="8" t="s">
        <v>317</v>
      </c>
      <c r="C78" s="8" t="s">
        <v>303</v>
      </c>
      <c r="D78" s="8" t="s">
        <v>326</v>
      </c>
      <c r="E78" s="8" t="s">
        <v>317</v>
      </c>
    </row>
    <row r="79" spans="1:6" s="8" customFormat="1" x14ac:dyDescent="0.2">
      <c r="A79" s="8" t="s">
        <v>297</v>
      </c>
      <c r="B79" s="8" t="s">
        <v>317</v>
      </c>
      <c r="C79" s="8" t="s">
        <v>303</v>
      </c>
      <c r="D79" s="8" t="s">
        <v>327</v>
      </c>
      <c r="E79" s="8" t="s">
        <v>317</v>
      </c>
    </row>
    <row r="80" spans="1:6" s="8" customFormat="1" x14ac:dyDescent="0.2">
      <c r="A80" s="8" t="s">
        <v>297</v>
      </c>
      <c r="B80" s="8" t="s">
        <v>317</v>
      </c>
      <c r="C80" s="8" t="s">
        <v>303</v>
      </c>
      <c r="D80" s="8" t="s">
        <v>328</v>
      </c>
      <c r="E80" s="8" t="s">
        <v>317</v>
      </c>
    </row>
    <row r="81" spans="1:7" s="8" customFormat="1" x14ac:dyDescent="0.2">
      <c r="A81" s="8" t="s">
        <v>297</v>
      </c>
      <c r="B81" s="8" t="s">
        <v>329</v>
      </c>
      <c r="C81" s="8" t="s">
        <v>303</v>
      </c>
      <c r="D81" s="8" t="s">
        <v>330</v>
      </c>
      <c r="E81" s="8" t="s">
        <v>331</v>
      </c>
    </row>
    <row r="82" spans="1:7" s="8" customFormat="1" x14ac:dyDescent="0.2">
      <c r="A82" s="8" t="s">
        <v>297</v>
      </c>
      <c r="B82" s="8" t="s">
        <v>329</v>
      </c>
      <c r="C82" s="8" t="s">
        <v>303</v>
      </c>
      <c r="D82" s="8" t="s">
        <v>332</v>
      </c>
      <c r="E82" s="8" t="s">
        <v>331</v>
      </c>
    </row>
    <row r="83" spans="1:7" s="8" customFormat="1" x14ac:dyDescent="0.2">
      <c r="A83" s="8" t="s">
        <v>297</v>
      </c>
      <c r="B83" s="8" t="s">
        <v>329</v>
      </c>
      <c r="C83" s="8" t="s">
        <v>303</v>
      </c>
      <c r="D83" s="8" t="s">
        <v>333</v>
      </c>
      <c r="E83" s="8" t="s">
        <v>331</v>
      </c>
    </row>
    <row r="84" spans="1:7" s="8" customFormat="1" x14ac:dyDescent="0.2">
      <c r="A84" s="8" t="s">
        <v>297</v>
      </c>
      <c r="B84" s="8" t="s">
        <v>329</v>
      </c>
      <c r="C84" s="8" t="s">
        <v>303</v>
      </c>
      <c r="D84" s="8" t="s">
        <v>334</v>
      </c>
      <c r="E84" s="8" t="s">
        <v>331</v>
      </c>
    </row>
    <row r="85" spans="1:7" s="8" customFormat="1" x14ac:dyDescent="0.2">
      <c r="A85" s="8" t="s">
        <v>297</v>
      </c>
      <c r="B85" s="8" t="s">
        <v>329</v>
      </c>
      <c r="C85" s="8" t="s">
        <v>303</v>
      </c>
      <c r="D85" s="8" t="s">
        <v>335</v>
      </c>
      <c r="E85" s="8" t="s">
        <v>331</v>
      </c>
    </row>
    <row r="86" spans="1:7" s="8" customFormat="1" x14ac:dyDescent="0.2">
      <c r="A86" s="8" t="s">
        <v>297</v>
      </c>
      <c r="B86" s="8" t="s">
        <v>329</v>
      </c>
      <c r="C86" s="8" t="s">
        <v>303</v>
      </c>
      <c r="D86" s="8" t="s">
        <v>336</v>
      </c>
      <c r="E86" s="8" t="s">
        <v>331</v>
      </c>
    </row>
    <row r="87" spans="1:7" s="8" customFormat="1" x14ac:dyDescent="0.2">
      <c r="A87" s="8" t="s">
        <v>297</v>
      </c>
      <c r="B87" s="8" t="s">
        <v>329</v>
      </c>
      <c r="C87" s="8" t="s">
        <v>303</v>
      </c>
      <c r="D87" s="8" t="s">
        <v>337</v>
      </c>
      <c r="E87" s="8" t="s">
        <v>331</v>
      </c>
    </row>
    <row r="88" spans="1:7" s="8" customFormat="1" x14ac:dyDescent="0.2">
      <c r="A88" s="8" t="s">
        <v>297</v>
      </c>
      <c r="B88" s="8" t="s">
        <v>329</v>
      </c>
      <c r="C88" s="8" t="s">
        <v>303</v>
      </c>
      <c r="D88" s="8" t="s">
        <v>338</v>
      </c>
      <c r="E88" s="8" t="s">
        <v>331</v>
      </c>
    </row>
    <row r="89" spans="1:7" s="8" customFormat="1" x14ac:dyDescent="0.2">
      <c r="A89" s="8" t="s">
        <v>297</v>
      </c>
      <c r="B89" s="8" t="s">
        <v>329</v>
      </c>
      <c r="C89" s="8" t="s">
        <v>303</v>
      </c>
      <c r="D89" s="8" t="s">
        <v>339</v>
      </c>
      <c r="E89" s="8" t="s">
        <v>331</v>
      </c>
    </row>
    <row r="90" spans="1:7" s="8" customFormat="1" x14ac:dyDescent="0.2">
      <c r="A90" s="8" t="s">
        <v>297</v>
      </c>
      <c r="B90" s="8" t="s">
        <v>329</v>
      </c>
      <c r="C90" s="8" t="s">
        <v>303</v>
      </c>
      <c r="D90" s="8" t="s">
        <v>340</v>
      </c>
      <c r="E90" s="8" t="s">
        <v>331</v>
      </c>
    </row>
    <row r="91" spans="1:7" s="8" customFormat="1" x14ac:dyDescent="0.2">
      <c r="A91" s="8" t="s">
        <v>297</v>
      </c>
      <c r="B91" s="8" t="s">
        <v>329</v>
      </c>
      <c r="C91" s="8" t="s">
        <v>303</v>
      </c>
      <c r="D91" s="8" t="s">
        <v>341</v>
      </c>
      <c r="E91" s="8" t="s">
        <v>331</v>
      </c>
    </row>
    <row r="92" spans="1:7" s="8" customFormat="1" x14ac:dyDescent="0.2">
      <c r="A92" s="8" t="s">
        <v>297</v>
      </c>
      <c r="B92" s="8" t="s">
        <v>329</v>
      </c>
      <c r="C92" s="8" t="s">
        <v>303</v>
      </c>
      <c r="D92" s="8" t="s">
        <v>342</v>
      </c>
      <c r="E92" s="8" t="s">
        <v>331</v>
      </c>
    </row>
    <row r="93" spans="1:7" s="9" customFormat="1" x14ac:dyDescent="0.2">
      <c r="A93" s="9" t="s">
        <v>297</v>
      </c>
      <c r="B93" s="9" t="s">
        <v>343</v>
      </c>
      <c r="C93" s="9" t="s">
        <v>344</v>
      </c>
      <c r="D93" s="9" t="s">
        <v>345</v>
      </c>
      <c r="E93" s="9" t="s">
        <v>301</v>
      </c>
      <c r="F93" s="9">
        <f>COUNTA(C93:C112)</f>
        <v>20</v>
      </c>
      <c r="G93" s="9" t="s">
        <v>346</v>
      </c>
    </row>
    <row r="94" spans="1:7" s="9" customFormat="1" x14ac:dyDescent="0.2">
      <c r="A94" s="9" t="s">
        <v>297</v>
      </c>
      <c r="B94" s="9" t="s">
        <v>343</v>
      </c>
      <c r="C94" s="9" t="s">
        <v>344</v>
      </c>
      <c r="D94" s="9" t="s">
        <v>347</v>
      </c>
      <c r="E94" s="9" t="s">
        <v>301</v>
      </c>
    </row>
    <row r="95" spans="1:7" s="9" customFormat="1" x14ac:dyDescent="0.2">
      <c r="A95" s="9" t="s">
        <v>297</v>
      </c>
      <c r="B95" s="9" t="s">
        <v>343</v>
      </c>
      <c r="C95" s="9" t="s">
        <v>344</v>
      </c>
      <c r="D95" s="9" t="s">
        <v>348</v>
      </c>
      <c r="E95" s="9" t="s">
        <v>301</v>
      </c>
    </row>
    <row r="96" spans="1:7" s="9" customFormat="1" x14ac:dyDescent="0.2">
      <c r="A96" s="9" t="s">
        <v>297</v>
      </c>
      <c r="B96" s="9" t="s">
        <v>343</v>
      </c>
      <c r="C96" s="9" t="s">
        <v>344</v>
      </c>
      <c r="D96" s="9" t="s">
        <v>349</v>
      </c>
      <c r="E96" s="9" t="s">
        <v>301</v>
      </c>
    </row>
    <row r="97" spans="1:5" s="9" customFormat="1" x14ac:dyDescent="0.2">
      <c r="A97" s="9" t="s">
        <v>297</v>
      </c>
      <c r="B97" s="9" t="s">
        <v>343</v>
      </c>
      <c r="C97" s="9" t="s">
        <v>344</v>
      </c>
      <c r="D97" s="9" t="s">
        <v>350</v>
      </c>
      <c r="E97" s="9" t="s">
        <v>301</v>
      </c>
    </row>
    <row r="98" spans="1:5" s="9" customFormat="1" x14ac:dyDescent="0.2">
      <c r="A98" s="9" t="s">
        <v>297</v>
      </c>
      <c r="B98" s="9" t="s">
        <v>343</v>
      </c>
      <c r="C98" s="9" t="s">
        <v>344</v>
      </c>
      <c r="D98" s="9" t="s">
        <v>351</v>
      </c>
      <c r="E98" s="9" t="s">
        <v>301</v>
      </c>
    </row>
    <row r="99" spans="1:5" s="9" customFormat="1" x14ac:dyDescent="0.2">
      <c r="A99" s="9" t="s">
        <v>297</v>
      </c>
      <c r="B99" s="9" t="s">
        <v>343</v>
      </c>
      <c r="C99" s="9" t="s">
        <v>344</v>
      </c>
      <c r="D99" s="9" t="s">
        <v>352</v>
      </c>
      <c r="E99" s="9" t="s">
        <v>301</v>
      </c>
    </row>
    <row r="100" spans="1:5" s="9" customFormat="1" x14ac:dyDescent="0.2">
      <c r="A100" s="9" t="s">
        <v>297</v>
      </c>
      <c r="B100" s="9" t="s">
        <v>343</v>
      </c>
      <c r="C100" s="9" t="s">
        <v>344</v>
      </c>
      <c r="D100" s="9" t="s">
        <v>353</v>
      </c>
      <c r="E100" s="9" t="s">
        <v>301</v>
      </c>
    </row>
    <row r="101" spans="1:5" s="9" customFormat="1" x14ac:dyDescent="0.2">
      <c r="A101" s="9" t="s">
        <v>297</v>
      </c>
      <c r="B101" s="9" t="s">
        <v>343</v>
      </c>
      <c r="C101" s="9" t="s">
        <v>344</v>
      </c>
      <c r="D101" s="9" t="s">
        <v>354</v>
      </c>
      <c r="E101" s="9" t="s">
        <v>301</v>
      </c>
    </row>
    <row r="102" spans="1:5" s="9" customFormat="1" x14ac:dyDescent="0.2">
      <c r="A102" s="9" t="s">
        <v>297</v>
      </c>
      <c r="B102" s="9" t="s">
        <v>343</v>
      </c>
      <c r="C102" s="9" t="s">
        <v>344</v>
      </c>
      <c r="D102" s="9" t="s">
        <v>355</v>
      </c>
      <c r="E102" s="9" t="s">
        <v>301</v>
      </c>
    </row>
    <row r="103" spans="1:5" s="9" customFormat="1" x14ac:dyDescent="0.2">
      <c r="A103" s="9" t="s">
        <v>297</v>
      </c>
      <c r="B103" s="9" t="s">
        <v>343</v>
      </c>
      <c r="C103" s="9" t="s">
        <v>344</v>
      </c>
      <c r="D103" s="9" t="s">
        <v>356</v>
      </c>
      <c r="E103" s="9" t="s">
        <v>301</v>
      </c>
    </row>
    <row r="104" spans="1:5" s="9" customFormat="1" x14ac:dyDescent="0.2">
      <c r="A104" s="9" t="s">
        <v>297</v>
      </c>
      <c r="B104" s="9" t="s">
        <v>343</v>
      </c>
      <c r="C104" s="9" t="s">
        <v>344</v>
      </c>
      <c r="D104" s="9" t="s">
        <v>357</v>
      </c>
      <c r="E104" s="9" t="s">
        <v>301</v>
      </c>
    </row>
    <row r="105" spans="1:5" s="9" customFormat="1" x14ac:dyDescent="0.2">
      <c r="A105" s="9" t="s">
        <v>297</v>
      </c>
      <c r="B105" s="9" t="s">
        <v>343</v>
      </c>
      <c r="C105" s="9" t="s">
        <v>344</v>
      </c>
      <c r="D105" s="9" t="s">
        <v>358</v>
      </c>
      <c r="E105" s="9" t="s">
        <v>301</v>
      </c>
    </row>
    <row r="106" spans="1:5" s="9" customFormat="1" x14ac:dyDescent="0.2">
      <c r="A106" s="9" t="s">
        <v>297</v>
      </c>
      <c r="B106" s="9" t="s">
        <v>343</v>
      </c>
      <c r="C106" s="9" t="s">
        <v>344</v>
      </c>
      <c r="D106" s="9" t="s">
        <v>359</v>
      </c>
      <c r="E106" s="9" t="s">
        <v>301</v>
      </c>
    </row>
    <row r="107" spans="1:5" s="9" customFormat="1" x14ac:dyDescent="0.2">
      <c r="A107" s="9" t="s">
        <v>297</v>
      </c>
      <c r="B107" s="9" t="s">
        <v>343</v>
      </c>
      <c r="C107" s="9" t="s">
        <v>344</v>
      </c>
      <c r="D107" s="9" t="s">
        <v>360</v>
      </c>
      <c r="E107" s="9" t="s">
        <v>301</v>
      </c>
    </row>
    <row r="108" spans="1:5" s="9" customFormat="1" x14ac:dyDescent="0.2">
      <c r="A108" s="9" t="s">
        <v>297</v>
      </c>
      <c r="B108" s="9" t="s">
        <v>343</v>
      </c>
      <c r="C108" s="9" t="s">
        <v>344</v>
      </c>
      <c r="D108" s="9" t="s">
        <v>361</v>
      </c>
      <c r="E108" s="9" t="s">
        <v>301</v>
      </c>
    </row>
    <row r="109" spans="1:5" s="9" customFormat="1" x14ac:dyDescent="0.2">
      <c r="A109" s="9" t="s">
        <v>297</v>
      </c>
      <c r="B109" s="9" t="s">
        <v>343</v>
      </c>
      <c r="C109" s="9" t="s">
        <v>344</v>
      </c>
      <c r="D109" s="9" t="s">
        <v>362</v>
      </c>
      <c r="E109" s="9" t="s">
        <v>301</v>
      </c>
    </row>
    <row r="110" spans="1:5" s="9" customFormat="1" x14ac:dyDescent="0.2">
      <c r="A110" s="9" t="s">
        <v>297</v>
      </c>
      <c r="B110" s="9" t="s">
        <v>343</v>
      </c>
      <c r="C110" s="9" t="s">
        <v>344</v>
      </c>
      <c r="D110" s="9" t="s">
        <v>363</v>
      </c>
      <c r="E110" s="9" t="s">
        <v>301</v>
      </c>
    </row>
    <row r="111" spans="1:5" s="9" customFormat="1" x14ac:dyDescent="0.2">
      <c r="A111" s="9" t="s">
        <v>297</v>
      </c>
      <c r="B111" s="9" t="s">
        <v>343</v>
      </c>
      <c r="C111" s="9" t="s">
        <v>344</v>
      </c>
      <c r="D111" s="9" t="s">
        <v>364</v>
      </c>
      <c r="E111" s="9" t="s">
        <v>301</v>
      </c>
    </row>
    <row r="112" spans="1:5" s="9" customFormat="1" x14ac:dyDescent="0.2">
      <c r="A112" s="9" t="s">
        <v>297</v>
      </c>
      <c r="B112" s="9" t="s">
        <v>343</v>
      </c>
      <c r="C112" s="9" t="s">
        <v>344</v>
      </c>
      <c r="D112" s="9" t="s">
        <v>365</v>
      </c>
      <c r="E112" s="9" t="s">
        <v>301</v>
      </c>
    </row>
    <row r="113" spans="1:7" s="8" customFormat="1" x14ac:dyDescent="0.2">
      <c r="A113" s="8" t="s">
        <v>297</v>
      </c>
      <c r="B113" s="8" t="s">
        <v>343</v>
      </c>
      <c r="C113" s="8" t="s">
        <v>366</v>
      </c>
      <c r="D113" s="8" t="s">
        <v>367</v>
      </c>
      <c r="E113" s="8" t="s">
        <v>301</v>
      </c>
      <c r="F113" s="8">
        <f>COUNTA(C113:C134)</f>
        <v>22</v>
      </c>
      <c r="G113" s="8" t="s">
        <v>368</v>
      </c>
    </row>
    <row r="114" spans="1:7" s="8" customFormat="1" x14ac:dyDescent="0.2">
      <c r="A114" s="8" t="s">
        <v>297</v>
      </c>
      <c r="B114" s="8" t="s">
        <v>343</v>
      </c>
      <c r="C114" s="8" t="s">
        <v>366</v>
      </c>
      <c r="D114" s="8" t="s">
        <v>369</v>
      </c>
      <c r="E114" s="8" t="s">
        <v>301</v>
      </c>
    </row>
    <row r="115" spans="1:7" s="8" customFormat="1" x14ac:dyDescent="0.2">
      <c r="A115" s="8" t="s">
        <v>297</v>
      </c>
      <c r="B115" s="8" t="s">
        <v>343</v>
      </c>
      <c r="C115" s="8" t="s">
        <v>366</v>
      </c>
      <c r="D115" s="8" t="s">
        <v>370</v>
      </c>
      <c r="E115" s="8" t="s">
        <v>301</v>
      </c>
    </row>
    <row r="116" spans="1:7" s="8" customFormat="1" x14ac:dyDescent="0.2">
      <c r="A116" s="8" t="s">
        <v>297</v>
      </c>
      <c r="B116" s="8" t="s">
        <v>343</v>
      </c>
      <c r="C116" s="8" t="s">
        <v>366</v>
      </c>
      <c r="D116" s="8" t="s">
        <v>371</v>
      </c>
      <c r="E116" s="8" t="s">
        <v>301</v>
      </c>
    </row>
    <row r="117" spans="1:7" s="8" customFormat="1" x14ac:dyDescent="0.2">
      <c r="A117" s="8" t="s">
        <v>297</v>
      </c>
      <c r="B117" s="8" t="s">
        <v>343</v>
      </c>
      <c r="C117" s="8" t="s">
        <v>366</v>
      </c>
      <c r="D117" s="8" t="s">
        <v>372</v>
      </c>
      <c r="E117" s="8" t="s">
        <v>301</v>
      </c>
    </row>
    <row r="118" spans="1:7" s="8" customFormat="1" x14ac:dyDescent="0.2">
      <c r="A118" s="8" t="s">
        <v>297</v>
      </c>
      <c r="B118" s="8" t="s">
        <v>343</v>
      </c>
      <c r="C118" s="8" t="s">
        <v>366</v>
      </c>
      <c r="D118" s="8" t="s">
        <v>373</v>
      </c>
      <c r="E118" s="8" t="s">
        <v>301</v>
      </c>
    </row>
    <row r="119" spans="1:7" s="8" customFormat="1" x14ac:dyDescent="0.2">
      <c r="A119" s="8" t="s">
        <v>297</v>
      </c>
      <c r="B119" s="8" t="s">
        <v>343</v>
      </c>
      <c r="C119" s="8" t="s">
        <v>366</v>
      </c>
      <c r="D119" s="8" t="s">
        <v>374</v>
      </c>
      <c r="E119" s="8" t="s">
        <v>301</v>
      </c>
    </row>
    <row r="120" spans="1:7" s="8" customFormat="1" x14ac:dyDescent="0.2">
      <c r="A120" s="8" t="s">
        <v>297</v>
      </c>
      <c r="B120" s="8" t="s">
        <v>343</v>
      </c>
      <c r="C120" s="8" t="s">
        <v>366</v>
      </c>
      <c r="D120" s="8" t="s">
        <v>375</v>
      </c>
      <c r="E120" s="8" t="s">
        <v>301</v>
      </c>
    </row>
    <row r="121" spans="1:7" s="8" customFormat="1" x14ac:dyDescent="0.2">
      <c r="A121" s="8" t="s">
        <v>297</v>
      </c>
      <c r="B121" s="8" t="s">
        <v>343</v>
      </c>
      <c r="C121" s="8" t="s">
        <v>366</v>
      </c>
      <c r="D121" s="8" t="s">
        <v>376</v>
      </c>
      <c r="E121" s="8" t="s">
        <v>301</v>
      </c>
    </row>
    <row r="122" spans="1:7" s="8" customFormat="1" x14ac:dyDescent="0.2">
      <c r="A122" s="8" t="s">
        <v>297</v>
      </c>
      <c r="B122" s="8" t="s">
        <v>343</v>
      </c>
      <c r="C122" s="8" t="s">
        <v>366</v>
      </c>
      <c r="D122" s="8" t="s">
        <v>377</v>
      </c>
      <c r="E122" s="8" t="s">
        <v>301</v>
      </c>
    </row>
    <row r="123" spans="1:7" s="8" customFormat="1" x14ac:dyDescent="0.2">
      <c r="A123" s="8" t="s">
        <v>297</v>
      </c>
      <c r="B123" s="8" t="s">
        <v>343</v>
      </c>
      <c r="C123" s="8" t="s">
        <v>366</v>
      </c>
      <c r="D123" s="8" t="s">
        <v>378</v>
      </c>
      <c r="E123" s="8" t="s">
        <v>301</v>
      </c>
    </row>
    <row r="124" spans="1:7" s="8" customFormat="1" x14ac:dyDescent="0.2">
      <c r="A124" s="8" t="s">
        <v>297</v>
      </c>
      <c r="B124" s="8" t="s">
        <v>343</v>
      </c>
      <c r="C124" s="8" t="s">
        <v>366</v>
      </c>
      <c r="D124" s="8" t="s">
        <v>379</v>
      </c>
      <c r="E124" s="8" t="s">
        <v>301</v>
      </c>
    </row>
    <row r="125" spans="1:7" s="8" customFormat="1" x14ac:dyDescent="0.2">
      <c r="A125" s="8" t="s">
        <v>297</v>
      </c>
      <c r="B125" s="8" t="s">
        <v>343</v>
      </c>
      <c r="C125" s="8" t="s">
        <v>366</v>
      </c>
      <c r="D125" s="8" t="s">
        <v>380</v>
      </c>
      <c r="E125" s="8" t="s">
        <v>301</v>
      </c>
    </row>
    <row r="126" spans="1:7" s="8" customFormat="1" x14ac:dyDescent="0.2">
      <c r="A126" s="8" t="s">
        <v>297</v>
      </c>
      <c r="B126" s="8" t="s">
        <v>343</v>
      </c>
      <c r="C126" s="8" t="s">
        <v>366</v>
      </c>
      <c r="D126" s="8" t="s">
        <v>381</v>
      </c>
      <c r="E126" s="8" t="s">
        <v>301</v>
      </c>
    </row>
    <row r="127" spans="1:7" s="8" customFormat="1" x14ac:dyDescent="0.2">
      <c r="A127" s="8" t="s">
        <v>297</v>
      </c>
      <c r="B127" s="8" t="s">
        <v>343</v>
      </c>
      <c r="C127" s="8" t="s">
        <v>366</v>
      </c>
      <c r="D127" s="8" t="s">
        <v>382</v>
      </c>
      <c r="E127" s="8" t="s">
        <v>301</v>
      </c>
    </row>
    <row r="128" spans="1:7" s="8" customFormat="1" x14ac:dyDescent="0.2">
      <c r="A128" s="8" t="s">
        <v>297</v>
      </c>
      <c r="B128" s="8" t="s">
        <v>343</v>
      </c>
      <c r="C128" s="8" t="s">
        <v>366</v>
      </c>
      <c r="D128" s="8" t="s">
        <v>383</v>
      </c>
      <c r="E128" s="8" t="s">
        <v>301</v>
      </c>
    </row>
    <row r="129" spans="1:7" s="8" customFormat="1" x14ac:dyDescent="0.2">
      <c r="A129" s="8" t="s">
        <v>297</v>
      </c>
      <c r="B129" s="8" t="s">
        <v>343</v>
      </c>
      <c r="C129" s="8" t="s">
        <v>366</v>
      </c>
      <c r="D129" s="8" t="s">
        <v>384</v>
      </c>
      <c r="E129" s="8" t="s">
        <v>301</v>
      </c>
    </row>
    <row r="130" spans="1:7" s="8" customFormat="1" x14ac:dyDescent="0.2">
      <c r="A130" s="8" t="s">
        <v>297</v>
      </c>
      <c r="B130" s="8" t="s">
        <v>343</v>
      </c>
      <c r="C130" s="8" t="s">
        <v>366</v>
      </c>
      <c r="D130" s="8" t="s">
        <v>385</v>
      </c>
      <c r="E130" s="8" t="s">
        <v>301</v>
      </c>
    </row>
    <row r="131" spans="1:7" s="8" customFormat="1" x14ac:dyDescent="0.2">
      <c r="A131" s="8" t="s">
        <v>297</v>
      </c>
      <c r="B131" s="8" t="s">
        <v>343</v>
      </c>
      <c r="C131" s="8" t="s">
        <v>366</v>
      </c>
      <c r="D131" s="8" t="s">
        <v>386</v>
      </c>
      <c r="E131" s="8" t="s">
        <v>301</v>
      </c>
    </row>
    <row r="132" spans="1:7" s="8" customFormat="1" x14ac:dyDescent="0.2">
      <c r="A132" s="8" t="s">
        <v>297</v>
      </c>
      <c r="B132" s="8" t="s">
        <v>343</v>
      </c>
      <c r="C132" s="8" t="s">
        <v>366</v>
      </c>
      <c r="D132" s="8" t="s">
        <v>387</v>
      </c>
      <c r="E132" s="8" t="s">
        <v>301</v>
      </c>
    </row>
    <row r="133" spans="1:7" s="8" customFormat="1" x14ac:dyDescent="0.2">
      <c r="A133" s="8" t="s">
        <v>297</v>
      </c>
      <c r="B133" s="8" t="s">
        <v>343</v>
      </c>
      <c r="C133" s="8" t="s">
        <v>366</v>
      </c>
      <c r="D133" s="8" t="s">
        <v>388</v>
      </c>
      <c r="E133" s="8" t="s">
        <v>301</v>
      </c>
    </row>
    <row r="134" spans="1:7" s="8" customFormat="1" x14ac:dyDescent="0.2">
      <c r="A134" s="8" t="s">
        <v>297</v>
      </c>
      <c r="B134" s="8" t="s">
        <v>343</v>
      </c>
      <c r="C134" s="8" t="s">
        <v>366</v>
      </c>
      <c r="D134" s="8" t="s">
        <v>389</v>
      </c>
      <c r="E134" s="8" t="s">
        <v>301</v>
      </c>
    </row>
    <row r="135" spans="1:7" s="9" customFormat="1" x14ac:dyDescent="0.2">
      <c r="A135" s="9" t="s">
        <v>297</v>
      </c>
      <c r="B135" s="9" t="s">
        <v>390</v>
      </c>
      <c r="C135" s="9" t="s">
        <v>391</v>
      </c>
      <c r="D135" s="9" t="s">
        <v>392</v>
      </c>
      <c r="E135" s="9" t="s">
        <v>393</v>
      </c>
      <c r="F135" s="9">
        <f>COUNTA(C135:C164)</f>
        <v>30</v>
      </c>
      <c r="G135" s="9" t="s">
        <v>394</v>
      </c>
    </row>
    <row r="136" spans="1:7" s="9" customFormat="1" x14ac:dyDescent="0.2">
      <c r="A136" s="9" t="s">
        <v>297</v>
      </c>
      <c r="B136" s="9" t="s">
        <v>390</v>
      </c>
      <c r="C136" s="9" t="s">
        <v>391</v>
      </c>
      <c r="D136" s="9" t="s">
        <v>395</v>
      </c>
      <c r="E136" s="9" t="s">
        <v>393</v>
      </c>
    </row>
    <row r="137" spans="1:7" s="9" customFormat="1" x14ac:dyDescent="0.2">
      <c r="A137" s="9" t="s">
        <v>297</v>
      </c>
      <c r="B137" s="9" t="s">
        <v>390</v>
      </c>
      <c r="C137" s="9" t="s">
        <v>391</v>
      </c>
      <c r="D137" s="9" t="s">
        <v>396</v>
      </c>
      <c r="E137" s="9" t="s">
        <v>393</v>
      </c>
    </row>
    <row r="138" spans="1:7" s="9" customFormat="1" x14ac:dyDescent="0.2">
      <c r="A138" s="9" t="s">
        <v>297</v>
      </c>
      <c r="B138" s="9" t="s">
        <v>390</v>
      </c>
      <c r="C138" s="9" t="s">
        <v>391</v>
      </c>
      <c r="D138" s="9" t="s">
        <v>397</v>
      </c>
      <c r="E138" s="9" t="s">
        <v>393</v>
      </c>
    </row>
    <row r="139" spans="1:7" s="9" customFormat="1" x14ac:dyDescent="0.2">
      <c r="A139" s="9" t="s">
        <v>297</v>
      </c>
      <c r="B139" s="9" t="s">
        <v>390</v>
      </c>
      <c r="C139" s="9" t="s">
        <v>391</v>
      </c>
      <c r="D139" s="9" t="s">
        <v>398</v>
      </c>
      <c r="E139" s="9" t="s">
        <v>393</v>
      </c>
    </row>
    <row r="140" spans="1:7" s="9" customFormat="1" x14ac:dyDescent="0.2">
      <c r="A140" s="9" t="s">
        <v>297</v>
      </c>
      <c r="B140" s="9" t="s">
        <v>390</v>
      </c>
      <c r="C140" s="9" t="s">
        <v>391</v>
      </c>
      <c r="D140" s="9" t="s">
        <v>399</v>
      </c>
      <c r="E140" s="9" t="s">
        <v>393</v>
      </c>
    </row>
    <row r="141" spans="1:7" s="9" customFormat="1" x14ac:dyDescent="0.2">
      <c r="A141" s="9" t="s">
        <v>297</v>
      </c>
      <c r="B141" s="9" t="s">
        <v>390</v>
      </c>
      <c r="C141" s="9" t="s">
        <v>391</v>
      </c>
      <c r="D141" s="9" t="s">
        <v>400</v>
      </c>
      <c r="E141" s="9" t="s">
        <v>393</v>
      </c>
    </row>
    <row r="142" spans="1:7" s="9" customFormat="1" x14ac:dyDescent="0.2">
      <c r="A142" s="9" t="s">
        <v>297</v>
      </c>
      <c r="B142" s="9" t="s">
        <v>390</v>
      </c>
      <c r="C142" s="9" t="s">
        <v>391</v>
      </c>
      <c r="D142" s="9" t="s">
        <v>401</v>
      </c>
      <c r="E142" s="9" t="s">
        <v>393</v>
      </c>
    </row>
    <row r="143" spans="1:7" s="9" customFormat="1" x14ac:dyDescent="0.2">
      <c r="A143" s="9" t="s">
        <v>297</v>
      </c>
      <c r="B143" s="9" t="s">
        <v>390</v>
      </c>
      <c r="C143" s="9" t="s">
        <v>391</v>
      </c>
      <c r="D143" s="9" t="s">
        <v>402</v>
      </c>
      <c r="E143" s="9" t="s">
        <v>393</v>
      </c>
    </row>
    <row r="144" spans="1:7" s="9" customFormat="1" x14ac:dyDescent="0.2">
      <c r="A144" s="9" t="s">
        <v>297</v>
      </c>
      <c r="B144" s="9" t="s">
        <v>403</v>
      </c>
      <c r="C144" s="9" t="s">
        <v>391</v>
      </c>
      <c r="D144" s="9" t="s">
        <v>404</v>
      </c>
      <c r="E144" s="9" t="s">
        <v>405</v>
      </c>
    </row>
    <row r="145" spans="1:5" s="9" customFormat="1" x14ac:dyDescent="0.2">
      <c r="A145" s="9" t="s">
        <v>297</v>
      </c>
      <c r="B145" s="9" t="s">
        <v>403</v>
      </c>
      <c r="C145" s="9" t="s">
        <v>391</v>
      </c>
      <c r="D145" s="9" t="s">
        <v>406</v>
      </c>
      <c r="E145" s="9" t="s">
        <v>405</v>
      </c>
    </row>
    <row r="146" spans="1:5" s="9" customFormat="1" x14ac:dyDescent="0.2">
      <c r="A146" s="9" t="s">
        <v>297</v>
      </c>
      <c r="B146" s="9" t="s">
        <v>403</v>
      </c>
      <c r="C146" s="9" t="s">
        <v>391</v>
      </c>
      <c r="D146" s="9" t="s">
        <v>407</v>
      </c>
      <c r="E146" s="9" t="s">
        <v>405</v>
      </c>
    </row>
    <row r="147" spans="1:5" s="9" customFormat="1" x14ac:dyDescent="0.2">
      <c r="A147" s="9" t="s">
        <v>297</v>
      </c>
      <c r="B147" s="9" t="s">
        <v>403</v>
      </c>
      <c r="C147" s="9" t="s">
        <v>391</v>
      </c>
      <c r="D147" s="9" t="s">
        <v>408</v>
      </c>
      <c r="E147" s="9" t="s">
        <v>405</v>
      </c>
    </row>
    <row r="148" spans="1:5" s="9" customFormat="1" x14ac:dyDescent="0.2">
      <c r="A148" s="9" t="s">
        <v>297</v>
      </c>
      <c r="B148" s="9" t="s">
        <v>403</v>
      </c>
      <c r="C148" s="9" t="s">
        <v>391</v>
      </c>
      <c r="D148" s="9" t="s">
        <v>409</v>
      </c>
      <c r="E148" s="9" t="s">
        <v>405</v>
      </c>
    </row>
    <row r="149" spans="1:5" s="9" customFormat="1" x14ac:dyDescent="0.2">
      <c r="A149" s="9" t="s">
        <v>297</v>
      </c>
      <c r="B149" s="9" t="s">
        <v>403</v>
      </c>
      <c r="C149" s="9" t="s">
        <v>391</v>
      </c>
      <c r="D149" s="9" t="s">
        <v>410</v>
      </c>
      <c r="E149" s="9" t="s">
        <v>405</v>
      </c>
    </row>
    <row r="150" spans="1:5" s="9" customFormat="1" x14ac:dyDescent="0.2">
      <c r="A150" s="9" t="s">
        <v>297</v>
      </c>
      <c r="B150" s="9" t="s">
        <v>403</v>
      </c>
      <c r="C150" s="9" t="s">
        <v>391</v>
      </c>
      <c r="D150" s="9" t="s">
        <v>411</v>
      </c>
      <c r="E150" s="9" t="s">
        <v>405</v>
      </c>
    </row>
    <row r="151" spans="1:5" s="9" customFormat="1" x14ac:dyDescent="0.2">
      <c r="A151" s="9" t="s">
        <v>297</v>
      </c>
      <c r="B151" s="9" t="s">
        <v>403</v>
      </c>
      <c r="C151" s="9" t="s">
        <v>391</v>
      </c>
      <c r="D151" s="9" t="s">
        <v>412</v>
      </c>
      <c r="E151" s="9" t="s">
        <v>405</v>
      </c>
    </row>
    <row r="152" spans="1:5" s="9" customFormat="1" x14ac:dyDescent="0.2">
      <c r="A152" s="9" t="s">
        <v>297</v>
      </c>
      <c r="B152" s="9" t="s">
        <v>403</v>
      </c>
      <c r="C152" s="9" t="s">
        <v>391</v>
      </c>
      <c r="D152" s="9" t="s">
        <v>413</v>
      </c>
      <c r="E152" s="9" t="s">
        <v>405</v>
      </c>
    </row>
    <row r="153" spans="1:5" s="9" customFormat="1" x14ac:dyDescent="0.2">
      <c r="A153" s="9" t="s">
        <v>297</v>
      </c>
      <c r="B153" s="9" t="s">
        <v>403</v>
      </c>
      <c r="C153" s="9" t="s">
        <v>391</v>
      </c>
      <c r="D153" s="9" t="s">
        <v>414</v>
      </c>
      <c r="E153" s="9" t="s">
        <v>405</v>
      </c>
    </row>
    <row r="154" spans="1:5" s="9" customFormat="1" x14ac:dyDescent="0.2">
      <c r="A154" s="9" t="s">
        <v>297</v>
      </c>
      <c r="B154" s="9" t="s">
        <v>403</v>
      </c>
      <c r="C154" s="9" t="s">
        <v>391</v>
      </c>
      <c r="D154" s="9" t="s">
        <v>415</v>
      </c>
      <c r="E154" s="9" t="s">
        <v>405</v>
      </c>
    </row>
    <row r="155" spans="1:5" s="9" customFormat="1" x14ac:dyDescent="0.2">
      <c r="A155" s="9" t="s">
        <v>297</v>
      </c>
      <c r="B155" s="9" t="s">
        <v>403</v>
      </c>
      <c r="C155" s="9" t="s">
        <v>391</v>
      </c>
      <c r="D155" s="9" t="s">
        <v>416</v>
      </c>
      <c r="E155" s="9" t="s">
        <v>405</v>
      </c>
    </row>
    <row r="156" spans="1:5" s="9" customFormat="1" x14ac:dyDescent="0.2">
      <c r="A156" s="9" t="s">
        <v>297</v>
      </c>
      <c r="B156" s="9" t="s">
        <v>403</v>
      </c>
      <c r="C156" s="9" t="s">
        <v>391</v>
      </c>
      <c r="D156" s="9" t="s">
        <v>417</v>
      </c>
      <c r="E156" s="9" t="s">
        <v>405</v>
      </c>
    </row>
    <row r="157" spans="1:5" s="9" customFormat="1" x14ac:dyDescent="0.2">
      <c r="A157" s="9" t="s">
        <v>297</v>
      </c>
      <c r="B157" s="9" t="s">
        <v>403</v>
      </c>
      <c r="C157" s="9" t="s">
        <v>391</v>
      </c>
      <c r="D157" s="9" t="s">
        <v>418</v>
      </c>
      <c r="E157" s="9" t="s">
        <v>405</v>
      </c>
    </row>
    <row r="158" spans="1:5" s="9" customFormat="1" x14ac:dyDescent="0.2">
      <c r="A158" s="9" t="s">
        <v>297</v>
      </c>
      <c r="B158" s="9" t="s">
        <v>403</v>
      </c>
      <c r="C158" s="9" t="s">
        <v>391</v>
      </c>
      <c r="D158" s="9" t="s">
        <v>419</v>
      </c>
      <c r="E158" s="9" t="s">
        <v>405</v>
      </c>
    </row>
    <row r="159" spans="1:5" s="9" customFormat="1" x14ac:dyDescent="0.2">
      <c r="A159" s="9" t="s">
        <v>297</v>
      </c>
      <c r="B159" s="9" t="s">
        <v>403</v>
      </c>
      <c r="C159" s="9" t="s">
        <v>391</v>
      </c>
      <c r="D159" s="9" t="s">
        <v>420</v>
      </c>
      <c r="E159" s="9" t="s">
        <v>405</v>
      </c>
    </row>
    <row r="160" spans="1:5" s="9" customFormat="1" x14ac:dyDescent="0.2">
      <c r="A160" s="9" t="s">
        <v>297</v>
      </c>
      <c r="B160" s="9" t="s">
        <v>403</v>
      </c>
      <c r="C160" s="9" t="s">
        <v>391</v>
      </c>
      <c r="D160" s="9" t="s">
        <v>421</v>
      </c>
      <c r="E160" s="9" t="s">
        <v>405</v>
      </c>
    </row>
    <row r="161" spans="1:7" s="9" customFormat="1" x14ac:dyDescent="0.2">
      <c r="A161" s="9" t="s">
        <v>297</v>
      </c>
      <c r="B161" s="9" t="s">
        <v>403</v>
      </c>
      <c r="C161" s="9" t="s">
        <v>391</v>
      </c>
      <c r="D161" s="9" t="s">
        <v>422</v>
      </c>
      <c r="E161" s="9" t="s">
        <v>405</v>
      </c>
    </row>
    <row r="162" spans="1:7" s="9" customFormat="1" x14ac:dyDescent="0.2">
      <c r="A162" s="9" t="s">
        <v>297</v>
      </c>
      <c r="B162" s="9" t="s">
        <v>403</v>
      </c>
      <c r="C162" s="9" t="s">
        <v>391</v>
      </c>
      <c r="D162" s="9" t="s">
        <v>423</v>
      </c>
      <c r="E162" s="9" t="s">
        <v>405</v>
      </c>
    </row>
    <row r="163" spans="1:7" s="9" customFormat="1" x14ac:dyDescent="0.2">
      <c r="A163" s="9" t="s">
        <v>297</v>
      </c>
      <c r="B163" s="9" t="s">
        <v>403</v>
      </c>
      <c r="C163" s="9" t="s">
        <v>391</v>
      </c>
      <c r="D163" s="9" t="s">
        <v>424</v>
      </c>
      <c r="E163" s="9" t="s">
        <v>405</v>
      </c>
    </row>
    <row r="164" spans="1:7" s="9" customFormat="1" x14ac:dyDescent="0.2">
      <c r="A164" s="9" t="s">
        <v>297</v>
      </c>
      <c r="B164" s="9" t="s">
        <v>403</v>
      </c>
      <c r="C164" s="9" t="s">
        <v>391</v>
      </c>
      <c r="D164" s="9" t="s">
        <v>425</v>
      </c>
      <c r="E164" s="9" t="s">
        <v>405</v>
      </c>
    </row>
    <row r="165" spans="1:7" s="8" customFormat="1" x14ac:dyDescent="0.2">
      <c r="A165" s="8" t="s">
        <v>297</v>
      </c>
      <c r="B165" s="8" t="s">
        <v>426</v>
      </c>
      <c r="C165" s="8" t="s">
        <v>427</v>
      </c>
      <c r="D165" s="8" t="s">
        <v>428</v>
      </c>
      <c r="E165" s="8" t="s">
        <v>405</v>
      </c>
      <c r="F165" s="8">
        <f>COUNTA(C165:C185)</f>
        <v>21</v>
      </c>
      <c r="G165" s="8" t="s">
        <v>429</v>
      </c>
    </row>
    <row r="166" spans="1:7" s="8" customFormat="1" x14ac:dyDescent="0.2">
      <c r="A166" s="8" t="s">
        <v>297</v>
      </c>
      <c r="B166" s="8" t="s">
        <v>426</v>
      </c>
      <c r="C166" s="8" t="s">
        <v>427</v>
      </c>
      <c r="D166" s="8" t="s">
        <v>430</v>
      </c>
      <c r="E166" s="8" t="s">
        <v>405</v>
      </c>
    </row>
    <row r="167" spans="1:7" s="8" customFormat="1" x14ac:dyDescent="0.2">
      <c r="A167" s="8" t="s">
        <v>297</v>
      </c>
      <c r="B167" s="8" t="s">
        <v>426</v>
      </c>
      <c r="C167" s="8" t="s">
        <v>427</v>
      </c>
      <c r="D167" s="8" t="s">
        <v>431</v>
      </c>
      <c r="E167" s="8" t="s">
        <v>405</v>
      </c>
    </row>
    <row r="168" spans="1:7" s="8" customFormat="1" x14ac:dyDescent="0.2">
      <c r="A168" s="8" t="s">
        <v>297</v>
      </c>
      <c r="B168" s="8" t="s">
        <v>426</v>
      </c>
      <c r="C168" s="8" t="s">
        <v>427</v>
      </c>
      <c r="D168" s="8" t="s">
        <v>432</v>
      </c>
      <c r="E168" s="8" t="s">
        <v>405</v>
      </c>
    </row>
    <row r="169" spans="1:7" s="8" customFormat="1" x14ac:dyDescent="0.2">
      <c r="A169" s="8" t="s">
        <v>297</v>
      </c>
      <c r="B169" s="8" t="s">
        <v>426</v>
      </c>
      <c r="C169" s="8" t="s">
        <v>427</v>
      </c>
      <c r="D169" s="8" t="s">
        <v>433</v>
      </c>
      <c r="E169" s="8" t="s">
        <v>405</v>
      </c>
    </row>
    <row r="170" spans="1:7" s="8" customFormat="1" x14ac:dyDescent="0.2">
      <c r="A170" s="8" t="s">
        <v>297</v>
      </c>
      <c r="B170" s="8" t="s">
        <v>426</v>
      </c>
      <c r="C170" s="8" t="s">
        <v>427</v>
      </c>
      <c r="D170" s="8" t="s">
        <v>434</v>
      </c>
      <c r="E170" s="8" t="s">
        <v>405</v>
      </c>
    </row>
    <row r="171" spans="1:7" s="8" customFormat="1" x14ac:dyDescent="0.2">
      <c r="A171" s="8" t="s">
        <v>297</v>
      </c>
      <c r="B171" s="8" t="s">
        <v>426</v>
      </c>
      <c r="C171" s="8" t="s">
        <v>427</v>
      </c>
      <c r="D171" s="8" t="s">
        <v>435</v>
      </c>
      <c r="E171" s="8" t="s">
        <v>405</v>
      </c>
    </row>
    <row r="172" spans="1:7" s="8" customFormat="1" x14ac:dyDescent="0.2">
      <c r="A172" s="8" t="s">
        <v>297</v>
      </c>
      <c r="B172" s="8" t="s">
        <v>426</v>
      </c>
      <c r="C172" s="8" t="s">
        <v>427</v>
      </c>
      <c r="D172" s="8" t="s">
        <v>436</v>
      </c>
      <c r="E172" s="8" t="s">
        <v>405</v>
      </c>
    </row>
    <row r="173" spans="1:7" s="8" customFormat="1" x14ac:dyDescent="0.2">
      <c r="A173" s="8" t="s">
        <v>297</v>
      </c>
      <c r="B173" s="8" t="s">
        <v>426</v>
      </c>
      <c r="C173" s="8" t="s">
        <v>427</v>
      </c>
      <c r="D173" s="8" t="s">
        <v>437</v>
      </c>
      <c r="E173" s="12" t="s">
        <v>405</v>
      </c>
      <c r="F173" s="12"/>
    </row>
    <row r="174" spans="1:7" s="8" customFormat="1" x14ac:dyDescent="0.2">
      <c r="A174" s="8" t="s">
        <v>297</v>
      </c>
      <c r="B174" s="8" t="s">
        <v>426</v>
      </c>
      <c r="C174" s="8" t="s">
        <v>427</v>
      </c>
      <c r="D174" s="8" t="s">
        <v>438</v>
      </c>
      <c r="E174" s="12" t="s">
        <v>405</v>
      </c>
      <c r="F174" s="12"/>
    </row>
    <row r="175" spans="1:7" s="8" customFormat="1" x14ac:dyDescent="0.2">
      <c r="A175" s="8" t="s">
        <v>297</v>
      </c>
      <c r="B175" s="8" t="s">
        <v>426</v>
      </c>
      <c r="C175" s="8" t="s">
        <v>427</v>
      </c>
      <c r="D175" s="8" t="s">
        <v>439</v>
      </c>
      <c r="E175" s="12" t="s">
        <v>405</v>
      </c>
      <c r="F175" s="12"/>
    </row>
    <row r="176" spans="1:7" s="8" customFormat="1" x14ac:dyDescent="0.2">
      <c r="A176" s="8" t="s">
        <v>297</v>
      </c>
      <c r="B176" s="8" t="s">
        <v>426</v>
      </c>
      <c r="C176" s="8" t="s">
        <v>427</v>
      </c>
      <c r="D176" s="8" t="s">
        <v>440</v>
      </c>
      <c r="E176" s="12" t="s">
        <v>405</v>
      </c>
      <c r="F176" s="12"/>
    </row>
    <row r="177" spans="1:7" s="8" customFormat="1" x14ac:dyDescent="0.2">
      <c r="A177" s="8" t="s">
        <v>297</v>
      </c>
      <c r="B177" s="8" t="s">
        <v>426</v>
      </c>
      <c r="C177" s="8" t="s">
        <v>427</v>
      </c>
      <c r="D177" s="8" t="s">
        <v>441</v>
      </c>
      <c r="E177" s="12" t="s">
        <v>405</v>
      </c>
      <c r="F177" s="12"/>
    </row>
    <row r="178" spans="1:7" s="8" customFormat="1" x14ac:dyDescent="0.2">
      <c r="A178" s="8" t="s">
        <v>297</v>
      </c>
      <c r="B178" s="8" t="s">
        <v>426</v>
      </c>
      <c r="C178" s="8" t="s">
        <v>427</v>
      </c>
      <c r="D178" s="8" t="s">
        <v>442</v>
      </c>
      <c r="E178" s="8" t="s">
        <v>405</v>
      </c>
    </row>
    <row r="179" spans="1:7" s="8" customFormat="1" x14ac:dyDescent="0.2">
      <c r="A179" s="8" t="s">
        <v>297</v>
      </c>
      <c r="B179" s="8" t="s">
        <v>426</v>
      </c>
      <c r="C179" s="8" t="s">
        <v>427</v>
      </c>
      <c r="D179" s="8" t="s">
        <v>443</v>
      </c>
      <c r="E179" s="8" t="s">
        <v>405</v>
      </c>
    </row>
    <row r="180" spans="1:7" s="8" customFormat="1" x14ac:dyDescent="0.2">
      <c r="A180" s="8" t="s">
        <v>297</v>
      </c>
      <c r="B180" s="8" t="s">
        <v>426</v>
      </c>
      <c r="C180" s="8" t="s">
        <v>427</v>
      </c>
      <c r="D180" s="8" t="s">
        <v>444</v>
      </c>
      <c r="E180" s="8" t="s">
        <v>405</v>
      </c>
    </row>
    <row r="181" spans="1:7" s="8" customFormat="1" x14ac:dyDescent="0.2">
      <c r="A181" s="8" t="s">
        <v>297</v>
      </c>
      <c r="B181" s="8" t="s">
        <v>426</v>
      </c>
      <c r="C181" s="8" t="s">
        <v>427</v>
      </c>
      <c r="D181" s="8" t="s">
        <v>445</v>
      </c>
      <c r="E181" s="8" t="s">
        <v>405</v>
      </c>
    </row>
    <row r="182" spans="1:7" s="8" customFormat="1" x14ac:dyDescent="0.2">
      <c r="A182" s="8" t="s">
        <v>297</v>
      </c>
      <c r="B182" s="8" t="s">
        <v>426</v>
      </c>
      <c r="C182" s="8" t="s">
        <v>427</v>
      </c>
      <c r="D182" s="8" t="s">
        <v>446</v>
      </c>
      <c r="E182" s="8" t="s">
        <v>405</v>
      </c>
    </row>
    <row r="183" spans="1:7" s="8" customFormat="1" x14ac:dyDescent="0.2">
      <c r="A183" s="8" t="s">
        <v>297</v>
      </c>
      <c r="B183" s="8" t="s">
        <v>426</v>
      </c>
      <c r="C183" s="8" t="s">
        <v>427</v>
      </c>
      <c r="D183" s="8" t="s">
        <v>447</v>
      </c>
      <c r="E183" s="8" t="s">
        <v>405</v>
      </c>
    </row>
    <row r="184" spans="1:7" s="8" customFormat="1" x14ac:dyDescent="0.2">
      <c r="A184" s="8" t="s">
        <v>297</v>
      </c>
      <c r="B184" s="8" t="s">
        <v>426</v>
      </c>
      <c r="C184" s="8" t="s">
        <v>427</v>
      </c>
      <c r="D184" s="8" t="s">
        <v>448</v>
      </c>
      <c r="E184" s="8" t="s">
        <v>405</v>
      </c>
    </row>
    <row r="185" spans="1:7" s="8" customFormat="1" x14ac:dyDescent="0.2">
      <c r="A185" s="8" t="s">
        <v>297</v>
      </c>
      <c r="B185" s="8" t="s">
        <v>426</v>
      </c>
      <c r="C185" s="8" t="s">
        <v>427</v>
      </c>
      <c r="D185" s="8" t="s">
        <v>449</v>
      </c>
      <c r="E185" s="8" t="s">
        <v>405</v>
      </c>
    </row>
    <row r="186" spans="1:7" s="9" customFormat="1" x14ac:dyDescent="0.2">
      <c r="A186" s="9" t="s">
        <v>297</v>
      </c>
      <c r="B186" s="9" t="s">
        <v>450</v>
      </c>
      <c r="C186" s="9" t="s">
        <v>451</v>
      </c>
      <c r="D186" s="9" t="s">
        <v>452</v>
      </c>
      <c r="E186" s="9" t="s">
        <v>453</v>
      </c>
      <c r="F186" s="9">
        <v>3</v>
      </c>
    </row>
    <row r="187" spans="1:7" s="9" customFormat="1" x14ac:dyDescent="0.2">
      <c r="A187" s="9" t="s">
        <v>297</v>
      </c>
      <c r="B187" s="9" t="s">
        <v>454</v>
      </c>
      <c r="C187" s="9" t="s">
        <v>451</v>
      </c>
      <c r="D187" s="9" t="s">
        <v>455</v>
      </c>
      <c r="E187" s="9" t="s">
        <v>453</v>
      </c>
    </row>
    <row r="188" spans="1:7" s="9" customFormat="1" x14ac:dyDescent="0.2">
      <c r="A188" s="9" t="s">
        <v>297</v>
      </c>
      <c r="B188" s="9" t="s">
        <v>456</v>
      </c>
      <c r="C188" s="9" t="s">
        <v>451</v>
      </c>
      <c r="D188" s="9" t="s">
        <v>457</v>
      </c>
      <c r="E188" s="9" t="s">
        <v>453</v>
      </c>
    </row>
    <row r="189" spans="1:7" s="8" customFormat="1" x14ac:dyDescent="0.2">
      <c r="A189" s="8" t="s">
        <v>512</v>
      </c>
      <c r="B189" s="8" t="s">
        <v>456</v>
      </c>
      <c r="C189" s="8" t="s">
        <v>458</v>
      </c>
      <c r="D189" s="8" t="s">
        <v>459</v>
      </c>
      <c r="E189" s="8" t="s">
        <v>460</v>
      </c>
      <c r="F189" s="8">
        <f>COUNTA(C189:C192)</f>
        <v>4</v>
      </c>
    </row>
    <row r="190" spans="1:7" s="8" customFormat="1" x14ac:dyDescent="0.2">
      <c r="A190" s="8" t="s">
        <v>512</v>
      </c>
      <c r="B190" s="8" t="s">
        <v>461</v>
      </c>
      <c r="C190" s="8" t="s">
        <v>458</v>
      </c>
      <c r="D190" s="8" t="s">
        <v>462</v>
      </c>
      <c r="E190" s="8" t="s">
        <v>463</v>
      </c>
    </row>
    <row r="191" spans="1:7" s="8" customFormat="1" x14ac:dyDescent="0.2">
      <c r="A191" s="8" t="s">
        <v>512</v>
      </c>
      <c r="B191" s="8" t="s">
        <v>464</v>
      </c>
      <c r="C191" s="8" t="s">
        <v>458</v>
      </c>
      <c r="D191" s="8" t="s">
        <v>465</v>
      </c>
      <c r="E191" s="8" t="s">
        <v>393</v>
      </c>
      <c r="G191" s="8" t="s">
        <v>466</v>
      </c>
    </row>
    <row r="192" spans="1:7" s="8" customFormat="1" x14ac:dyDescent="0.2">
      <c r="A192" s="8" t="s">
        <v>512</v>
      </c>
      <c r="B192" s="8" t="s">
        <v>467</v>
      </c>
      <c r="C192" s="8" t="s">
        <v>458</v>
      </c>
      <c r="D192" s="8" t="s">
        <v>468</v>
      </c>
      <c r="E192" s="8" t="s">
        <v>393</v>
      </c>
      <c r="G192" s="8" t="s">
        <v>469</v>
      </c>
    </row>
    <row r="193" spans="1:7" s="9" customFormat="1" x14ac:dyDescent="0.2">
      <c r="A193" s="9" t="s">
        <v>512</v>
      </c>
      <c r="B193" s="9" t="s">
        <v>470</v>
      </c>
      <c r="C193" s="9" t="s">
        <v>471</v>
      </c>
      <c r="D193" s="9" t="s">
        <v>472</v>
      </c>
      <c r="E193" s="9" t="s">
        <v>393</v>
      </c>
      <c r="F193" s="9">
        <f>COUNTA(C193:C199)</f>
        <v>7</v>
      </c>
      <c r="G193" s="9" t="s">
        <v>473</v>
      </c>
    </row>
    <row r="194" spans="1:7" s="9" customFormat="1" x14ac:dyDescent="0.2">
      <c r="A194" s="9" t="s">
        <v>512</v>
      </c>
      <c r="B194" s="9" t="s">
        <v>474</v>
      </c>
      <c r="C194" s="9" t="s">
        <v>471</v>
      </c>
      <c r="D194" s="9" t="s">
        <v>475</v>
      </c>
      <c r="E194" s="9" t="s">
        <v>393</v>
      </c>
      <c r="G194" s="9" t="s">
        <v>476</v>
      </c>
    </row>
    <row r="195" spans="1:7" s="9" customFormat="1" x14ac:dyDescent="0.2">
      <c r="A195" s="9" t="s">
        <v>512</v>
      </c>
      <c r="B195" s="9" t="s">
        <v>456</v>
      </c>
      <c r="C195" s="9" t="s">
        <v>471</v>
      </c>
      <c r="D195" s="9" t="s">
        <v>477</v>
      </c>
      <c r="E195" s="9" t="s">
        <v>460</v>
      </c>
    </row>
    <row r="196" spans="1:7" s="9" customFormat="1" x14ac:dyDescent="0.2">
      <c r="A196" s="9" t="s">
        <v>512</v>
      </c>
      <c r="B196" s="9" t="s">
        <v>478</v>
      </c>
      <c r="C196" s="9" t="s">
        <v>471</v>
      </c>
      <c r="D196" s="9" t="s">
        <v>479</v>
      </c>
      <c r="E196" s="9" t="s">
        <v>480</v>
      </c>
    </row>
    <row r="197" spans="1:7" s="9" customFormat="1" x14ac:dyDescent="0.2">
      <c r="A197" s="9" t="s">
        <v>512</v>
      </c>
      <c r="B197" s="9" t="s">
        <v>478</v>
      </c>
      <c r="C197" s="9" t="s">
        <v>471</v>
      </c>
      <c r="D197" s="9" t="s">
        <v>481</v>
      </c>
      <c r="E197" s="9" t="s">
        <v>480</v>
      </c>
    </row>
    <row r="198" spans="1:7" s="9" customFormat="1" x14ac:dyDescent="0.2">
      <c r="A198" s="9" t="s">
        <v>512</v>
      </c>
      <c r="B198" s="9" t="s">
        <v>482</v>
      </c>
      <c r="C198" s="9" t="s">
        <v>471</v>
      </c>
      <c r="D198" s="9" t="s">
        <v>483</v>
      </c>
      <c r="E198" s="9" t="s">
        <v>393</v>
      </c>
      <c r="G198" s="9" t="s">
        <v>484</v>
      </c>
    </row>
    <row r="199" spans="1:7" s="9" customFormat="1" x14ac:dyDescent="0.2">
      <c r="A199" s="9" t="s">
        <v>512</v>
      </c>
      <c r="B199" s="9" t="s">
        <v>456</v>
      </c>
      <c r="C199" s="9" t="s">
        <v>471</v>
      </c>
      <c r="D199" s="9" t="s">
        <v>485</v>
      </c>
      <c r="E199" s="9" t="s">
        <v>460</v>
      </c>
    </row>
    <row r="200" spans="1:7" s="8" customFormat="1" x14ac:dyDescent="0.2">
      <c r="A200" s="8" t="s">
        <v>512</v>
      </c>
      <c r="B200" s="8" t="s">
        <v>486</v>
      </c>
      <c r="C200" s="8" t="s">
        <v>487</v>
      </c>
      <c r="D200" s="8" t="s">
        <v>488</v>
      </c>
      <c r="E200" s="8" t="s">
        <v>393</v>
      </c>
      <c r="G200" s="8" t="s">
        <v>489</v>
      </c>
    </row>
    <row r="201" spans="1:7" s="9" customFormat="1" x14ac:dyDescent="0.2">
      <c r="A201" s="9" t="s">
        <v>512</v>
      </c>
      <c r="B201" s="9" t="s">
        <v>456</v>
      </c>
      <c r="C201" s="9" t="s">
        <v>490</v>
      </c>
      <c r="D201" s="9" t="s">
        <v>491</v>
      </c>
      <c r="E201" s="9" t="s">
        <v>492</v>
      </c>
      <c r="F201" s="9">
        <f>COUNTA(C201:C211)</f>
        <v>11</v>
      </c>
    </row>
    <row r="202" spans="1:7" s="9" customFormat="1" x14ac:dyDescent="0.2">
      <c r="A202" s="9" t="s">
        <v>512</v>
      </c>
      <c r="B202" s="9" t="s">
        <v>456</v>
      </c>
      <c r="C202" s="9" t="s">
        <v>490</v>
      </c>
      <c r="D202" s="9" t="s">
        <v>493</v>
      </c>
      <c r="E202" s="9" t="s">
        <v>492</v>
      </c>
    </row>
    <row r="203" spans="1:7" s="9" customFormat="1" x14ac:dyDescent="0.2">
      <c r="A203" s="9" t="s">
        <v>512</v>
      </c>
      <c r="B203" s="9" t="s">
        <v>456</v>
      </c>
      <c r="C203" s="9" t="s">
        <v>490</v>
      </c>
      <c r="D203" s="9" t="s">
        <v>494</v>
      </c>
      <c r="E203" s="9" t="s">
        <v>492</v>
      </c>
    </row>
    <row r="204" spans="1:7" s="9" customFormat="1" x14ac:dyDescent="0.2">
      <c r="A204" s="9" t="s">
        <v>512</v>
      </c>
      <c r="B204" s="9" t="s">
        <v>456</v>
      </c>
      <c r="C204" s="9" t="s">
        <v>490</v>
      </c>
      <c r="D204" s="9" t="s">
        <v>495</v>
      </c>
      <c r="E204" s="9" t="s">
        <v>492</v>
      </c>
    </row>
    <row r="205" spans="1:7" s="9" customFormat="1" x14ac:dyDescent="0.2">
      <c r="A205" s="9" t="s">
        <v>512</v>
      </c>
      <c r="B205" s="9" t="s">
        <v>456</v>
      </c>
      <c r="C205" s="9" t="s">
        <v>490</v>
      </c>
      <c r="D205" s="9" t="s">
        <v>496</v>
      </c>
      <c r="E205" s="9" t="s">
        <v>492</v>
      </c>
    </row>
    <row r="206" spans="1:7" s="9" customFormat="1" x14ac:dyDescent="0.2">
      <c r="A206" s="9" t="s">
        <v>512</v>
      </c>
      <c r="B206" s="9" t="s">
        <v>456</v>
      </c>
      <c r="C206" s="9" t="s">
        <v>490</v>
      </c>
      <c r="D206" s="9" t="s">
        <v>497</v>
      </c>
      <c r="E206" s="9" t="s">
        <v>492</v>
      </c>
    </row>
    <row r="207" spans="1:7" s="9" customFormat="1" x14ac:dyDescent="0.2">
      <c r="A207" s="9" t="s">
        <v>512</v>
      </c>
      <c r="B207" s="9" t="s">
        <v>456</v>
      </c>
      <c r="C207" s="9" t="s">
        <v>490</v>
      </c>
      <c r="D207" s="9" t="s">
        <v>498</v>
      </c>
      <c r="E207" s="9" t="s">
        <v>492</v>
      </c>
    </row>
    <row r="208" spans="1:7" s="9" customFormat="1" x14ac:dyDescent="0.2">
      <c r="A208" s="9" t="s">
        <v>512</v>
      </c>
      <c r="B208" s="9" t="s">
        <v>456</v>
      </c>
      <c r="C208" s="9" t="s">
        <v>490</v>
      </c>
      <c r="D208" s="9" t="s">
        <v>499</v>
      </c>
      <c r="E208" s="9" t="s">
        <v>492</v>
      </c>
    </row>
    <row r="209" spans="1:6" s="9" customFormat="1" x14ac:dyDescent="0.2">
      <c r="A209" s="9" t="s">
        <v>512</v>
      </c>
      <c r="B209" s="9" t="s">
        <v>456</v>
      </c>
      <c r="C209" s="9" t="s">
        <v>490</v>
      </c>
      <c r="D209" s="9" t="s">
        <v>500</v>
      </c>
      <c r="E209" s="9" t="s">
        <v>492</v>
      </c>
    </row>
    <row r="210" spans="1:6" s="9" customFormat="1" x14ac:dyDescent="0.2">
      <c r="A210" s="9" t="s">
        <v>512</v>
      </c>
      <c r="B210" s="9" t="s">
        <v>456</v>
      </c>
      <c r="C210" s="9" t="s">
        <v>490</v>
      </c>
      <c r="D210" s="9" t="s">
        <v>501</v>
      </c>
      <c r="E210" s="9" t="s">
        <v>492</v>
      </c>
    </row>
    <row r="211" spans="1:6" s="9" customFormat="1" x14ac:dyDescent="0.2">
      <c r="A211" s="9" t="s">
        <v>512</v>
      </c>
      <c r="B211" s="9" t="s">
        <v>456</v>
      </c>
      <c r="C211" s="9" t="s">
        <v>490</v>
      </c>
      <c r="D211" s="9" t="s">
        <v>502</v>
      </c>
      <c r="E211" s="9" t="s">
        <v>492</v>
      </c>
    </row>
    <row r="212" spans="1:6" s="8" customFormat="1" x14ac:dyDescent="0.2">
      <c r="A212" s="8" t="s">
        <v>512</v>
      </c>
      <c r="B212" s="8" t="s">
        <v>456</v>
      </c>
      <c r="C212" s="8" t="s">
        <v>503</v>
      </c>
      <c r="D212" s="8" t="s">
        <v>504</v>
      </c>
      <c r="E212" s="8" t="s">
        <v>492</v>
      </c>
      <c r="F212" s="8">
        <f>COUNTA(C212:C219)</f>
        <v>8</v>
      </c>
    </row>
    <row r="213" spans="1:6" s="8" customFormat="1" x14ac:dyDescent="0.2">
      <c r="A213" s="8" t="s">
        <v>512</v>
      </c>
      <c r="B213" s="8" t="s">
        <v>456</v>
      </c>
      <c r="C213" s="8" t="s">
        <v>503</v>
      </c>
      <c r="D213" s="8" t="s">
        <v>505</v>
      </c>
      <c r="E213" s="8" t="s">
        <v>492</v>
      </c>
    </row>
    <row r="214" spans="1:6" s="8" customFormat="1" x14ac:dyDescent="0.2">
      <c r="A214" s="8" t="s">
        <v>512</v>
      </c>
      <c r="B214" s="8" t="s">
        <v>456</v>
      </c>
      <c r="C214" s="8" t="s">
        <v>503</v>
      </c>
      <c r="D214" s="8" t="s">
        <v>506</v>
      </c>
      <c r="E214" s="8" t="s">
        <v>492</v>
      </c>
    </row>
    <row r="215" spans="1:6" s="8" customFormat="1" x14ac:dyDescent="0.2">
      <c r="A215" s="8" t="s">
        <v>512</v>
      </c>
      <c r="B215" s="8" t="s">
        <v>456</v>
      </c>
      <c r="C215" s="8" t="s">
        <v>503</v>
      </c>
      <c r="D215" s="8" t="s">
        <v>507</v>
      </c>
      <c r="E215" s="8" t="s">
        <v>492</v>
      </c>
    </row>
    <row r="216" spans="1:6" s="8" customFormat="1" x14ac:dyDescent="0.2">
      <c r="A216" s="8" t="s">
        <v>512</v>
      </c>
      <c r="B216" s="8" t="s">
        <v>456</v>
      </c>
      <c r="C216" s="8" t="s">
        <v>503</v>
      </c>
      <c r="D216" s="8" t="s">
        <v>508</v>
      </c>
      <c r="E216" s="8" t="s">
        <v>492</v>
      </c>
    </row>
    <row r="217" spans="1:6" s="8" customFormat="1" x14ac:dyDescent="0.2">
      <c r="A217" s="8" t="s">
        <v>512</v>
      </c>
      <c r="B217" s="8" t="s">
        <v>456</v>
      </c>
      <c r="C217" s="8" t="s">
        <v>503</v>
      </c>
      <c r="D217" s="8" t="s">
        <v>509</v>
      </c>
      <c r="E217" s="8" t="s">
        <v>492</v>
      </c>
    </row>
    <row r="218" spans="1:6" s="8" customFormat="1" x14ac:dyDescent="0.2">
      <c r="A218" s="8" t="s">
        <v>512</v>
      </c>
      <c r="B218" s="8" t="s">
        <v>456</v>
      </c>
      <c r="C218" s="8" t="s">
        <v>503</v>
      </c>
      <c r="D218" s="8" t="s">
        <v>510</v>
      </c>
      <c r="E218" s="8" t="s">
        <v>492</v>
      </c>
    </row>
    <row r="219" spans="1:6" s="8" customFormat="1" x14ac:dyDescent="0.2">
      <c r="A219" s="8" t="s">
        <v>512</v>
      </c>
      <c r="B219" s="8" t="s">
        <v>456</v>
      </c>
      <c r="C219" s="8" t="s">
        <v>503</v>
      </c>
      <c r="D219" s="8" t="s">
        <v>511</v>
      </c>
      <c r="E219" s="8" t="s">
        <v>492</v>
      </c>
    </row>
  </sheetData>
  <hyperlinks>
    <hyperlink ref="E20" r:id="rId1" display="https://doi.org/10.1093/bioinformatics/btx207" xr:uid="{CA6E455E-F4B8-CD45-847B-8E80040120CD}"/>
    <hyperlink ref="E64" r:id="rId2" display="https://doi.org/10.1371/journal.pone.0063284" xr:uid="{32B74733-B80D-5E48-A723-63EE70EE81A8}"/>
    <hyperlink ref="E173" r:id="rId3" display="https://doi.org/10.1371/journal.pone.0063284" xr:uid="{9E3504A1-3E83-1D47-B6CE-33F28F25817D}"/>
    <hyperlink ref="E174" r:id="rId4" display="https://doi.org/10.1371/journal.pone.0063284" xr:uid="{C3BD0080-5A2C-C244-B847-80469A37A729}"/>
    <hyperlink ref="E175" r:id="rId5" display="https://doi.org/10.1371/journal.pone.0063284" xr:uid="{A4F7306F-8ABA-E44B-BE26-0319C3272CCC}"/>
    <hyperlink ref="E176" r:id="rId6" display="https://doi.org/10.1371/journal.pone.0063284" xr:uid="{69827D50-C250-7047-827C-E82CD126E6D1}"/>
    <hyperlink ref="E177" r:id="rId7" display="https://doi.org/10.1371/journal.pone.0063284" xr:uid="{06C99475-3F53-A041-A422-A8B30F78FE1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1"/>
  <sheetViews>
    <sheetView workbookViewId="0"/>
  </sheetViews>
  <sheetFormatPr baseColWidth="10" defaultRowHeight="15" x14ac:dyDescent="0.2"/>
  <sheetData>
    <row r="1" spans="1:2" x14ac:dyDescent="0.2">
      <c r="A1" t="s">
        <v>1</v>
      </c>
      <c r="B1" t="s">
        <v>87</v>
      </c>
    </row>
    <row r="2" spans="1:2" x14ac:dyDescent="0.2">
      <c r="A2" t="s">
        <v>88</v>
      </c>
      <c r="B2">
        <v>1.6911899533400498E-2</v>
      </c>
    </row>
    <row r="3" spans="1:2" x14ac:dyDescent="0.2">
      <c r="A3" t="s">
        <v>89</v>
      </c>
      <c r="B3">
        <v>3.0067830272624399E-2</v>
      </c>
    </row>
    <row r="4" spans="1:2" x14ac:dyDescent="0.2">
      <c r="A4" t="s">
        <v>90</v>
      </c>
      <c r="B4">
        <v>4.2299231502274702E-3</v>
      </c>
    </row>
    <row r="5" spans="1:2" x14ac:dyDescent="0.2">
      <c r="A5" t="s">
        <v>91</v>
      </c>
      <c r="B5">
        <v>7.7456511580819001E-3</v>
      </c>
    </row>
    <row r="6" spans="1:2" x14ac:dyDescent="0.2">
      <c r="A6" t="s">
        <v>92</v>
      </c>
      <c r="B6">
        <v>4.25980746853305E-2</v>
      </c>
    </row>
    <row r="7" spans="1:2" x14ac:dyDescent="0.2">
      <c r="A7" t="s">
        <v>93</v>
      </c>
      <c r="B7">
        <v>-1.7420006341831201E-2</v>
      </c>
    </row>
    <row r="8" spans="1:2" x14ac:dyDescent="0.2">
      <c r="A8" t="s">
        <v>94</v>
      </c>
      <c r="B8">
        <v>1.5078911369812899E-2</v>
      </c>
    </row>
    <row r="9" spans="1:2" x14ac:dyDescent="0.2">
      <c r="A9" t="s">
        <v>95</v>
      </c>
      <c r="B9">
        <v>3.1418719499428499E-4</v>
      </c>
    </row>
    <row r="10" spans="1:2" x14ac:dyDescent="0.2">
      <c r="A10" t="s">
        <v>96</v>
      </c>
      <c r="B10">
        <v>-1.18733637005862E-2</v>
      </c>
    </row>
    <row r="11" spans="1:2" x14ac:dyDescent="0.2">
      <c r="A11" t="s">
        <v>97</v>
      </c>
      <c r="B11">
        <v>1.6811247234822399E-2</v>
      </c>
    </row>
    <row r="12" spans="1:2" x14ac:dyDescent="0.2">
      <c r="A12" t="s">
        <v>98</v>
      </c>
      <c r="B12">
        <v>-1.11133786074177E-2</v>
      </c>
    </row>
    <row r="13" spans="1:2" x14ac:dyDescent="0.2">
      <c r="A13" t="s">
        <v>99</v>
      </c>
      <c r="B13">
        <v>1.7203631435280101E-2</v>
      </c>
    </row>
    <row r="14" spans="1:2" x14ac:dyDescent="0.2">
      <c r="A14" t="s">
        <v>100</v>
      </c>
      <c r="B14">
        <v>-2.8233213267685801E-2</v>
      </c>
    </row>
    <row r="15" spans="1:2" x14ac:dyDescent="0.2">
      <c r="A15" t="s">
        <v>101</v>
      </c>
      <c r="B15">
        <v>3.1467618504764198E-2</v>
      </c>
    </row>
    <row r="16" spans="1:2" x14ac:dyDescent="0.2">
      <c r="A16" t="s">
        <v>102</v>
      </c>
      <c r="B16">
        <v>-5.1760191991715498E-2</v>
      </c>
    </row>
    <row r="17" spans="1:2" x14ac:dyDescent="0.2">
      <c r="A17" t="s">
        <v>103</v>
      </c>
      <c r="B17">
        <v>-0.111343490227739</v>
      </c>
    </row>
    <row r="18" spans="1:2" x14ac:dyDescent="0.2">
      <c r="A18" t="s">
        <v>104</v>
      </c>
      <c r="B18">
        <v>-2.8051288188098399E-3</v>
      </c>
    </row>
    <row r="19" spans="1:2" x14ac:dyDescent="0.2">
      <c r="A19" t="s">
        <v>105</v>
      </c>
      <c r="B19">
        <v>4.5026243668673402E-2</v>
      </c>
    </row>
    <row r="20" spans="1:2" x14ac:dyDescent="0.2">
      <c r="A20" t="s">
        <v>17</v>
      </c>
      <c r="B20">
        <v>-6.2709827111167904E-2</v>
      </c>
    </row>
    <row r="21" spans="1:2" x14ac:dyDescent="0.2">
      <c r="A21" t="s">
        <v>106</v>
      </c>
      <c r="B21">
        <v>-2.8366694599775599E-2</v>
      </c>
    </row>
    <row r="22" spans="1:2" x14ac:dyDescent="0.2">
      <c r="A22" t="s">
        <v>53</v>
      </c>
      <c r="B22">
        <v>6.7983168049486301E-2</v>
      </c>
    </row>
    <row r="23" spans="1:2" x14ac:dyDescent="0.2">
      <c r="A23" t="s">
        <v>107</v>
      </c>
      <c r="B23">
        <v>-1.0128565063341399E-3</v>
      </c>
    </row>
    <row r="24" spans="1:2" x14ac:dyDescent="0.2">
      <c r="A24" t="s">
        <v>108</v>
      </c>
      <c r="B24">
        <v>5.1917629434974501E-2</v>
      </c>
    </row>
    <row r="25" spans="1:2" x14ac:dyDescent="0.2">
      <c r="A25" t="s">
        <v>41</v>
      </c>
      <c r="B25">
        <v>-3.09572831293791E-2</v>
      </c>
    </row>
    <row r="26" spans="1:2" x14ac:dyDescent="0.2">
      <c r="A26" t="s">
        <v>75</v>
      </c>
      <c r="B26">
        <v>4.1586171796410401E-2</v>
      </c>
    </row>
    <row r="27" spans="1:2" x14ac:dyDescent="0.2">
      <c r="A27" t="s">
        <v>78</v>
      </c>
      <c r="B27">
        <v>-4.9879599495208697E-2</v>
      </c>
    </row>
    <row r="28" spans="1:2" x14ac:dyDescent="0.2">
      <c r="A28" t="s">
        <v>109</v>
      </c>
      <c r="B28">
        <v>4.1141766103859403E-3</v>
      </c>
    </row>
    <row r="29" spans="1:2" x14ac:dyDescent="0.2">
      <c r="A29" t="s">
        <v>110</v>
      </c>
      <c r="B29">
        <v>1.2423786253211401E-2</v>
      </c>
    </row>
    <row r="30" spans="1:2" x14ac:dyDescent="0.2">
      <c r="A30" t="s">
        <v>111</v>
      </c>
      <c r="B30">
        <v>-7.6197537288161907E-2</v>
      </c>
    </row>
    <row r="31" spans="1:2" x14ac:dyDescent="0.2">
      <c r="A31" t="s">
        <v>112</v>
      </c>
      <c r="B31">
        <v>1.7529923808371099E-2</v>
      </c>
    </row>
    <row r="32" spans="1:2" x14ac:dyDescent="0.2">
      <c r="A32" t="s">
        <v>113</v>
      </c>
      <c r="B32">
        <v>3.1775217736638599E-2</v>
      </c>
    </row>
    <row r="33" spans="1:2" x14ac:dyDescent="0.2">
      <c r="A33" t="s">
        <v>114</v>
      </c>
      <c r="B33">
        <v>4.02075507912368E-2</v>
      </c>
    </row>
    <row r="34" spans="1:2" x14ac:dyDescent="0.2">
      <c r="A34" t="s">
        <v>115</v>
      </c>
      <c r="B34">
        <v>-3.1485861054763001E-3</v>
      </c>
    </row>
    <row r="35" spans="1:2" x14ac:dyDescent="0.2">
      <c r="A35" t="s">
        <v>116</v>
      </c>
      <c r="B35">
        <v>-1.60805492148169E-2</v>
      </c>
    </row>
    <row r="36" spans="1:2" x14ac:dyDescent="0.2">
      <c r="A36" t="s">
        <v>117</v>
      </c>
      <c r="B36">
        <v>3.7968342602876799E-2</v>
      </c>
    </row>
    <row r="37" spans="1:2" x14ac:dyDescent="0.2">
      <c r="A37" t="s">
        <v>65</v>
      </c>
      <c r="B37">
        <v>3.3181205374857902E-3</v>
      </c>
    </row>
    <row r="38" spans="1:2" x14ac:dyDescent="0.2">
      <c r="A38" t="s">
        <v>118</v>
      </c>
      <c r="B38">
        <v>-9.4176103697999197E-3</v>
      </c>
    </row>
    <row r="39" spans="1:2" x14ac:dyDescent="0.2">
      <c r="A39" t="s">
        <v>38</v>
      </c>
      <c r="B39">
        <v>-5.8878493768578601E-2</v>
      </c>
    </row>
    <row r="40" spans="1:2" x14ac:dyDescent="0.2">
      <c r="A40" t="s">
        <v>23</v>
      </c>
      <c r="B40">
        <v>3.60688635550536E-2</v>
      </c>
    </row>
    <row r="41" spans="1:2" x14ac:dyDescent="0.2">
      <c r="A41" t="s">
        <v>32</v>
      </c>
      <c r="B41">
        <v>2.17378275801242E-2</v>
      </c>
    </row>
    <row r="42" spans="1:2" x14ac:dyDescent="0.2">
      <c r="A42" t="s">
        <v>9</v>
      </c>
      <c r="B42">
        <v>2.48606561762988E-2</v>
      </c>
    </row>
    <row r="43" spans="1:2" x14ac:dyDescent="0.2">
      <c r="A43" t="s">
        <v>119</v>
      </c>
      <c r="B43">
        <v>1.9321966009353701E-2</v>
      </c>
    </row>
    <row r="44" spans="1:2" x14ac:dyDescent="0.2">
      <c r="A44" t="s">
        <v>13</v>
      </c>
      <c r="B44">
        <v>-0.13151867930102701</v>
      </c>
    </row>
    <row r="45" spans="1:2" x14ac:dyDescent="0.2">
      <c r="A45" t="s">
        <v>120</v>
      </c>
      <c r="B45">
        <v>-7.2360061059092901E-2</v>
      </c>
    </row>
    <row r="46" spans="1:2" x14ac:dyDescent="0.2">
      <c r="A46" t="s">
        <v>121</v>
      </c>
      <c r="B46">
        <v>3.4262700245590701E-2</v>
      </c>
    </row>
    <row r="47" spans="1:2" x14ac:dyDescent="0.2">
      <c r="A47" t="s">
        <v>122</v>
      </c>
      <c r="B47">
        <v>8.0860761694840799E-2</v>
      </c>
    </row>
    <row r="48" spans="1:2" x14ac:dyDescent="0.2">
      <c r="A48" t="s">
        <v>123</v>
      </c>
      <c r="B48">
        <v>-1.12195186817059E-3</v>
      </c>
    </row>
    <row r="49" spans="1:2" x14ac:dyDescent="0.2">
      <c r="A49" t="s">
        <v>124</v>
      </c>
      <c r="B49">
        <v>7.8895525718042994E-3</v>
      </c>
    </row>
    <row r="50" spans="1:2" x14ac:dyDescent="0.2">
      <c r="A50" t="s">
        <v>125</v>
      </c>
      <c r="B50">
        <v>2.1978096172547201E-2</v>
      </c>
    </row>
    <row r="51" spans="1:2" x14ac:dyDescent="0.2">
      <c r="A51" t="s">
        <v>20</v>
      </c>
      <c r="B51">
        <v>2.2328307424705198E-3</v>
      </c>
    </row>
    <row r="52" spans="1:2" x14ac:dyDescent="0.2">
      <c r="A52" t="s">
        <v>126</v>
      </c>
      <c r="B52">
        <v>-1.55818156109865E-2</v>
      </c>
    </row>
    <row r="53" spans="1:2" x14ac:dyDescent="0.2">
      <c r="A53" t="s">
        <v>127</v>
      </c>
      <c r="B53">
        <v>-5.07350080524717E-3</v>
      </c>
    </row>
    <row r="54" spans="1:2" x14ac:dyDescent="0.2">
      <c r="A54" t="s">
        <v>128</v>
      </c>
      <c r="B54">
        <v>-9.8564336830426393E-3</v>
      </c>
    </row>
    <row r="55" spans="1:2" x14ac:dyDescent="0.2">
      <c r="A55" t="s">
        <v>129</v>
      </c>
      <c r="B55">
        <v>5.5377571705834301E-3</v>
      </c>
    </row>
    <row r="56" spans="1:2" x14ac:dyDescent="0.2">
      <c r="A56" t="s">
        <v>130</v>
      </c>
      <c r="B56">
        <v>-2.91671128576944E-2</v>
      </c>
    </row>
    <row r="57" spans="1:2" x14ac:dyDescent="0.2">
      <c r="A57" t="s">
        <v>131</v>
      </c>
      <c r="B57">
        <v>1.6373290481635501E-2</v>
      </c>
    </row>
    <row r="58" spans="1:2" x14ac:dyDescent="0.2">
      <c r="A58" t="s">
        <v>132</v>
      </c>
      <c r="B58">
        <v>-2.11595421240224E-2</v>
      </c>
    </row>
    <row r="59" spans="1:2" x14ac:dyDescent="0.2">
      <c r="A59" t="s">
        <v>29</v>
      </c>
      <c r="B59">
        <v>4.6241398704266697E-2</v>
      </c>
    </row>
    <row r="60" spans="1:2" x14ac:dyDescent="0.2">
      <c r="A60" t="s">
        <v>133</v>
      </c>
      <c r="B60">
        <v>4.4265765402671199E-3</v>
      </c>
    </row>
    <row r="61" spans="1:2" x14ac:dyDescent="0.2">
      <c r="A61" t="s">
        <v>35</v>
      </c>
      <c r="B61">
        <v>-3.9669077673890697E-2</v>
      </c>
    </row>
    <row r="62" spans="1:2" x14ac:dyDescent="0.2">
      <c r="A62" t="s">
        <v>26</v>
      </c>
      <c r="B62">
        <v>-2.91038579331016E-2</v>
      </c>
    </row>
    <row r="63" spans="1:2" x14ac:dyDescent="0.2">
      <c r="A63" t="s">
        <v>134</v>
      </c>
      <c r="B63">
        <v>-4.1494776149676497E-2</v>
      </c>
    </row>
    <row r="64" spans="1:2" x14ac:dyDescent="0.2">
      <c r="A64" t="s">
        <v>135</v>
      </c>
      <c r="B64">
        <v>2.0945604188854099E-2</v>
      </c>
    </row>
    <row r="65" spans="1:2" x14ac:dyDescent="0.2">
      <c r="A65" t="s">
        <v>136</v>
      </c>
      <c r="B65">
        <v>1.6242271628349399E-2</v>
      </c>
    </row>
    <row r="66" spans="1:2" x14ac:dyDescent="0.2">
      <c r="A66" t="s">
        <v>137</v>
      </c>
      <c r="B66">
        <v>-2.1410706182181698E-2</v>
      </c>
    </row>
    <row r="67" spans="1:2" x14ac:dyDescent="0.2">
      <c r="A67" t="s">
        <v>138</v>
      </c>
      <c r="B67">
        <v>-1.1238559283104599E-2</v>
      </c>
    </row>
    <row r="68" spans="1:2" x14ac:dyDescent="0.2">
      <c r="A68" t="s">
        <v>44</v>
      </c>
      <c r="B68">
        <v>4.3328662452200802E-2</v>
      </c>
    </row>
    <row r="69" spans="1:2" x14ac:dyDescent="0.2">
      <c r="A69" t="s">
        <v>47</v>
      </c>
      <c r="B69">
        <v>-4.38492564733187E-2</v>
      </c>
    </row>
    <row r="70" spans="1:2" x14ac:dyDescent="0.2">
      <c r="A70" t="s">
        <v>139</v>
      </c>
      <c r="B70">
        <v>2.3162767449422399E-2</v>
      </c>
    </row>
    <row r="71" spans="1:2" x14ac:dyDescent="0.2">
      <c r="A71" t="s">
        <v>140</v>
      </c>
      <c r="B71">
        <v>1.3440548456340301E-2</v>
      </c>
    </row>
    <row r="72" spans="1:2" x14ac:dyDescent="0.2">
      <c r="A72" t="s">
        <v>141</v>
      </c>
      <c r="B72">
        <v>-3.9971022531431902E-3</v>
      </c>
    </row>
    <row r="73" spans="1:2" x14ac:dyDescent="0.2">
      <c r="A73" t="s">
        <v>142</v>
      </c>
      <c r="B73">
        <v>3.7540981064214003E-2</v>
      </c>
    </row>
    <row r="74" spans="1:2" x14ac:dyDescent="0.2">
      <c r="A74" t="s">
        <v>50</v>
      </c>
      <c r="B74">
        <v>-3.2954210116249903E-2</v>
      </c>
    </row>
    <row r="75" spans="1:2" x14ac:dyDescent="0.2">
      <c r="A75" t="s">
        <v>143</v>
      </c>
      <c r="B75">
        <v>-1.29452554084473E-3</v>
      </c>
    </row>
    <row r="76" spans="1:2" x14ac:dyDescent="0.2">
      <c r="A76" t="s">
        <v>59</v>
      </c>
      <c r="B76">
        <v>-2.2956665868365301E-2</v>
      </c>
    </row>
    <row r="77" spans="1:2" x14ac:dyDescent="0.2">
      <c r="A77" t="s">
        <v>144</v>
      </c>
      <c r="B77">
        <v>2.37316422427611E-2</v>
      </c>
    </row>
    <row r="78" spans="1:2" x14ac:dyDescent="0.2">
      <c r="A78" t="s">
        <v>145</v>
      </c>
      <c r="B78">
        <v>-5.1403122222764197E-3</v>
      </c>
    </row>
    <row r="79" spans="1:2" x14ac:dyDescent="0.2">
      <c r="A79" t="s">
        <v>146</v>
      </c>
      <c r="B79">
        <v>-5.9321217430372897E-4</v>
      </c>
    </row>
    <row r="80" spans="1:2" x14ac:dyDescent="0.2">
      <c r="A80" t="s">
        <v>147</v>
      </c>
      <c r="B80">
        <v>6.0193466849597296E-3</v>
      </c>
    </row>
    <row r="81" spans="1:2" x14ac:dyDescent="0.2">
      <c r="A81" t="s">
        <v>148</v>
      </c>
      <c r="B81">
        <v>-4.2568182473477203E-3</v>
      </c>
    </row>
    <row r="82" spans="1:2" x14ac:dyDescent="0.2">
      <c r="A82" t="s">
        <v>149</v>
      </c>
      <c r="B82">
        <v>3.3894522672464199E-2</v>
      </c>
    </row>
    <row r="83" spans="1:2" x14ac:dyDescent="0.2">
      <c r="A83" t="s">
        <v>150</v>
      </c>
      <c r="B83">
        <v>-1.9042154725250199E-2</v>
      </c>
    </row>
    <row r="84" spans="1:2" x14ac:dyDescent="0.2">
      <c r="A84" t="s">
        <v>151</v>
      </c>
      <c r="B84">
        <v>2.56977261093966E-2</v>
      </c>
    </row>
    <row r="85" spans="1:2" x14ac:dyDescent="0.2">
      <c r="A85" t="s">
        <v>152</v>
      </c>
      <c r="B85">
        <v>1.2157474442225299E-2</v>
      </c>
    </row>
    <row r="86" spans="1:2" x14ac:dyDescent="0.2">
      <c r="A86" t="s">
        <v>153</v>
      </c>
      <c r="B86">
        <v>-2.2715928576333599E-2</v>
      </c>
    </row>
    <row r="87" spans="1:2" x14ac:dyDescent="0.2">
      <c r="A87" t="s">
        <v>154</v>
      </c>
      <c r="B87">
        <v>-1.42080404644143E-2</v>
      </c>
    </row>
    <row r="88" spans="1:2" x14ac:dyDescent="0.2">
      <c r="A88" t="s">
        <v>155</v>
      </c>
      <c r="B88">
        <v>2.4798253035482502E-2</v>
      </c>
    </row>
    <row r="89" spans="1:2" x14ac:dyDescent="0.2">
      <c r="A89" t="s">
        <v>156</v>
      </c>
      <c r="B89">
        <v>2.2782453192290601E-2</v>
      </c>
    </row>
    <row r="90" spans="1:2" x14ac:dyDescent="0.2">
      <c r="A90" t="s">
        <v>81</v>
      </c>
      <c r="B90">
        <v>6.4405137291751501E-3</v>
      </c>
    </row>
    <row r="91" spans="1:2" x14ac:dyDescent="0.2">
      <c r="A91" t="s">
        <v>157</v>
      </c>
      <c r="B91">
        <v>3.9817592552160802E-2</v>
      </c>
    </row>
    <row r="92" spans="1:2" x14ac:dyDescent="0.2">
      <c r="A92" t="s">
        <v>68</v>
      </c>
      <c r="B92">
        <v>-4.1266310670356202E-2</v>
      </c>
    </row>
    <row r="93" spans="1:2" x14ac:dyDescent="0.2">
      <c r="A93" t="s">
        <v>72</v>
      </c>
      <c r="B93">
        <v>-7.9401722378825701E-3</v>
      </c>
    </row>
    <row r="94" spans="1:2" x14ac:dyDescent="0.2">
      <c r="A94" t="s">
        <v>62</v>
      </c>
      <c r="B94">
        <v>9.1201452087557006E-2</v>
      </c>
    </row>
    <row r="95" spans="1:2" x14ac:dyDescent="0.2">
      <c r="A95" t="s">
        <v>158</v>
      </c>
      <c r="B95">
        <v>-1.0320435986433601E-2</v>
      </c>
    </row>
    <row r="96" spans="1:2" x14ac:dyDescent="0.2">
      <c r="A96" t="s">
        <v>159</v>
      </c>
      <c r="B96">
        <v>5.9147241962958803E-3</v>
      </c>
    </row>
    <row r="97" spans="1:2" x14ac:dyDescent="0.2">
      <c r="A97" t="s">
        <v>160</v>
      </c>
      <c r="B97">
        <v>-2.1958678844697099E-2</v>
      </c>
    </row>
    <row r="98" spans="1:2" x14ac:dyDescent="0.2">
      <c r="A98" t="s">
        <v>84</v>
      </c>
      <c r="B98">
        <v>7.1490372474861102E-3</v>
      </c>
    </row>
    <row r="99" spans="1:2" x14ac:dyDescent="0.2">
      <c r="A99" t="s">
        <v>56</v>
      </c>
      <c r="B99">
        <v>5.3527781747594101E-2</v>
      </c>
    </row>
    <row r="100" spans="1:2" x14ac:dyDescent="0.2">
      <c r="A100" t="s">
        <v>161</v>
      </c>
      <c r="B100">
        <v>1.83942501126424E-2</v>
      </c>
    </row>
    <row r="101" spans="1:2" x14ac:dyDescent="0.2">
      <c r="A101" t="s">
        <v>162</v>
      </c>
      <c r="B101">
        <v>-3.1458445640418803E-2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0"/>
  <sheetViews>
    <sheetView workbookViewId="0"/>
  </sheetViews>
  <sheetFormatPr baseColWidth="10" defaultRowHeight="15" x14ac:dyDescent="0.2"/>
  <sheetData>
    <row r="1" spans="1:2" x14ac:dyDescent="0.2">
      <c r="A1" t="s">
        <v>1</v>
      </c>
      <c r="B1" t="s">
        <v>163</v>
      </c>
    </row>
    <row r="2" spans="1:2" x14ac:dyDescent="0.2">
      <c r="A2" t="s">
        <v>164</v>
      </c>
      <c r="B2">
        <v>3.1722947178176697E-2</v>
      </c>
    </row>
    <row r="3" spans="1:2" x14ac:dyDescent="0.2">
      <c r="A3" t="s">
        <v>17</v>
      </c>
      <c r="B3">
        <v>-9.7567356864367502E-2</v>
      </c>
    </row>
    <row r="4" spans="1:2" x14ac:dyDescent="0.2">
      <c r="A4" t="s">
        <v>106</v>
      </c>
      <c r="B4">
        <v>-2.2281902926314701E-2</v>
      </c>
    </row>
    <row r="5" spans="1:2" x14ac:dyDescent="0.2">
      <c r="A5" t="s">
        <v>165</v>
      </c>
      <c r="B5">
        <v>4.7635250875738999E-2</v>
      </c>
    </row>
    <row r="6" spans="1:2" x14ac:dyDescent="0.2">
      <c r="A6" t="s">
        <v>53</v>
      </c>
      <c r="B6">
        <v>7.5546241358046398E-2</v>
      </c>
    </row>
    <row r="7" spans="1:2" x14ac:dyDescent="0.2">
      <c r="A7" t="s">
        <v>108</v>
      </c>
      <c r="B7">
        <v>5.7197114992880403E-2</v>
      </c>
    </row>
    <row r="8" spans="1:2" x14ac:dyDescent="0.2">
      <c r="A8" t="s">
        <v>166</v>
      </c>
      <c r="B8">
        <v>-3.2143390760057199E-2</v>
      </c>
    </row>
    <row r="9" spans="1:2" x14ac:dyDescent="0.2">
      <c r="A9" t="s">
        <v>41</v>
      </c>
      <c r="B9">
        <v>-1.8025298091940499E-2</v>
      </c>
    </row>
    <row r="10" spans="1:2" x14ac:dyDescent="0.2">
      <c r="A10" t="s">
        <v>75</v>
      </c>
      <c r="B10">
        <v>4.8510914184889897E-2</v>
      </c>
    </row>
    <row r="11" spans="1:2" x14ac:dyDescent="0.2">
      <c r="A11" t="s">
        <v>78</v>
      </c>
      <c r="B11">
        <v>-5.1676965302027499E-2</v>
      </c>
    </row>
    <row r="12" spans="1:2" x14ac:dyDescent="0.2">
      <c r="A12" t="s">
        <v>167</v>
      </c>
      <c r="B12">
        <v>9.21967950380264E-3</v>
      </c>
    </row>
    <row r="13" spans="1:2" x14ac:dyDescent="0.2">
      <c r="A13" t="s">
        <v>109</v>
      </c>
      <c r="B13">
        <v>-3.2022777991509301E-2</v>
      </c>
    </row>
    <row r="14" spans="1:2" x14ac:dyDescent="0.2">
      <c r="A14" t="s">
        <v>110</v>
      </c>
      <c r="B14">
        <v>1.7051250173433601E-2</v>
      </c>
    </row>
    <row r="15" spans="1:2" x14ac:dyDescent="0.2">
      <c r="A15" t="s">
        <v>70</v>
      </c>
      <c r="B15">
        <v>-5.0262486584278697E-2</v>
      </c>
    </row>
    <row r="16" spans="1:2" x14ac:dyDescent="0.2">
      <c r="A16" t="s">
        <v>111</v>
      </c>
      <c r="B16">
        <v>-7.9306471317298094E-2</v>
      </c>
    </row>
    <row r="17" spans="1:2" x14ac:dyDescent="0.2">
      <c r="A17" t="s">
        <v>168</v>
      </c>
      <c r="B17">
        <v>-6.13454997025842E-3</v>
      </c>
    </row>
    <row r="18" spans="1:2" x14ac:dyDescent="0.2">
      <c r="A18" t="s">
        <v>114</v>
      </c>
      <c r="B18">
        <v>6.5705147558713303E-2</v>
      </c>
    </row>
    <row r="19" spans="1:2" x14ac:dyDescent="0.2">
      <c r="A19" t="s">
        <v>115</v>
      </c>
      <c r="B19">
        <v>-2.31020760598919E-2</v>
      </c>
    </row>
    <row r="20" spans="1:2" x14ac:dyDescent="0.2">
      <c r="A20" t="s">
        <v>117</v>
      </c>
      <c r="B20">
        <v>6.4073415026118505E-2</v>
      </c>
    </row>
    <row r="21" spans="1:2" x14ac:dyDescent="0.2">
      <c r="A21" t="s">
        <v>65</v>
      </c>
      <c r="B21">
        <v>-1.35255293983491E-2</v>
      </c>
    </row>
    <row r="22" spans="1:2" x14ac:dyDescent="0.2">
      <c r="A22" t="s">
        <v>23</v>
      </c>
      <c r="B22">
        <v>5.4918399970465603E-2</v>
      </c>
    </row>
    <row r="23" spans="1:2" x14ac:dyDescent="0.2">
      <c r="A23" t="s">
        <v>32</v>
      </c>
      <c r="B23">
        <v>2.22796826853379E-2</v>
      </c>
    </row>
    <row r="24" spans="1:2" x14ac:dyDescent="0.2">
      <c r="A24" t="s">
        <v>9</v>
      </c>
      <c r="B24">
        <v>6.2679884220121093E-2</v>
      </c>
    </row>
    <row r="25" spans="1:2" x14ac:dyDescent="0.2">
      <c r="A25" t="s">
        <v>121</v>
      </c>
      <c r="B25">
        <v>8.1761712385865395E-2</v>
      </c>
    </row>
    <row r="26" spans="1:2" x14ac:dyDescent="0.2">
      <c r="A26" t="s">
        <v>122</v>
      </c>
      <c r="B26">
        <v>7.2431993999418604E-2</v>
      </c>
    </row>
    <row r="27" spans="1:2" x14ac:dyDescent="0.2">
      <c r="A27" t="s">
        <v>123</v>
      </c>
      <c r="B27">
        <v>-7.4467627293213897E-3</v>
      </c>
    </row>
    <row r="28" spans="1:2" x14ac:dyDescent="0.2">
      <c r="A28" t="s">
        <v>124</v>
      </c>
      <c r="B28">
        <v>2.32928264519182E-2</v>
      </c>
    </row>
    <row r="29" spans="1:2" x14ac:dyDescent="0.2">
      <c r="A29" t="s">
        <v>125</v>
      </c>
      <c r="B29">
        <v>3.2124974630151001E-2</v>
      </c>
    </row>
    <row r="30" spans="1:2" x14ac:dyDescent="0.2">
      <c r="A30" t="s">
        <v>20</v>
      </c>
      <c r="B30">
        <v>1.02042247905308E-2</v>
      </c>
    </row>
    <row r="31" spans="1:2" x14ac:dyDescent="0.2">
      <c r="A31" t="s">
        <v>126</v>
      </c>
      <c r="B31">
        <v>-3.1965887032443401E-2</v>
      </c>
    </row>
    <row r="32" spans="1:2" x14ac:dyDescent="0.2">
      <c r="A32" t="s">
        <v>127</v>
      </c>
      <c r="B32">
        <v>-5.5717506373555202E-3</v>
      </c>
    </row>
    <row r="33" spans="1:2" x14ac:dyDescent="0.2">
      <c r="A33" t="s">
        <v>169</v>
      </c>
      <c r="B33">
        <v>7.8745000508886301E-4</v>
      </c>
    </row>
    <row r="34" spans="1:2" x14ac:dyDescent="0.2">
      <c r="A34" t="s">
        <v>129</v>
      </c>
      <c r="B34">
        <v>7.0740039398850896E-3</v>
      </c>
    </row>
    <row r="35" spans="1:2" x14ac:dyDescent="0.2">
      <c r="A35" t="s">
        <v>130</v>
      </c>
      <c r="B35">
        <v>-5.0451316779112597E-2</v>
      </c>
    </row>
    <row r="36" spans="1:2" x14ac:dyDescent="0.2">
      <c r="A36" t="s">
        <v>131</v>
      </c>
      <c r="B36">
        <v>2.08457860783717E-2</v>
      </c>
    </row>
    <row r="37" spans="1:2" x14ac:dyDescent="0.2">
      <c r="A37" t="s">
        <v>132</v>
      </c>
      <c r="B37">
        <v>-2.4274019705198401E-2</v>
      </c>
    </row>
    <row r="38" spans="1:2" x14ac:dyDescent="0.2">
      <c r="A38" t="s">
        <v>29</v>
      </c>
      <c r="B38">
        <v>9.2969421580259698E-2</v>
      </c>
    </row>
    <row r="39" spans="1:2" x14ac:dyDescent="0.2">
      <c r="A39" t="s">
        <v>133</v>
      </c>
      <c r="B39">
        <v>1.8320671432344199E-3</v>
      </c>
    </row>
    <row r="40" spans="1:2" x14ac:dyDescent="0.2">
      <c r="A40" t="s">
        <v>35</v>
      </c>
      <c r="B40">
        <v>-3.2208380179326701E-2</v>
      </c>
    </row>
    <row r="41" spans="1:2" x14ac:dyDescent="0.2">
      <c r="A41" t="s">
        <v>26</v>
      </c>
      <c r="B41">
        <v>-5.2598127837275799E-2</v>
      </c>
    </row>
    <row r="42" spans="1:2" x14ac:dyDescent="0.2">
      <c r="A42" t="s">
        <v>134</v>
      </c>
      <c r="B42">
        <v>-6.1533378460979699E-2</v>
      </c>
    </row>
    <row r="43" spans="1:2" x14ac:dyDescent="0.2">
      <c r="A43" t="s">
        <v>135</v>
      </c>
      <c r="B43">
        <v>2.30552271062693E-2</v>
      </c>
    </row>
    <row r="44" spans="1:2" x14ac:dyDescent="0.2">
      <c r="A44" t="s">
        <v>136</v>
      </c>
      <c r="B44">
        <v>2.84623878966919E-2</v>
      </c>
    </row>
    <row r="45" spans="1:2" x14ac:dyDescent="0.2">
      <c r="A45" t="s">
        <v>137</v>
      </c>
      <c r="B45">
        <v>-3.2757167401893099E-2</v>
      </c>
    </row>
    <row r="46" spans="1:2" x14ac:dyDescent="0.2">
      <c r="A46" t="s">
        <v>138</v>
      </c>
      <c r="B46">
        <v>-1.3341658616009E-2</v>
      </c>
    </row>
    <row r="47" spans="1:2" x14ac:dyDescent="0.2">
      <c r="A47" t="s">
        <v>44</v>
      </c>
      <c r="B47">
        <v>4.9318131522206897E-2</v>
      </c>
    </row>
    <row r="48" spans="1:2" x14ac:dyDescent="0.2">
      <c r="A48" t="s">
        <v>47</v>
      </c>
      <c r="B48">
        <v>-5.5475477041709798E-2</v>
      </c>
    </row>
    <row r="49" spans="1:2" x14ac:dyDescent="0.2">
      <c r="A49" t="s">
        <v>139</v>
      </c>
      <c r="B49">
        <v>3.4566695429611799E-2</v>
      </c>
    </row>
    <row r="50" spans="1:2" x14ac:dyDescent="0.2">
      <c r="A50" t="s">
        <v>140</v>
      </c>
      <c r="B50">
        <v>9.8313652105664305E-3</v>
      </c>
    </row>
    <row r="51" spans="1:2" x14ac:dyDescent="0.2">
      <c r="A51" t="s">
        <v>141</v>
      </c>
      <c r="B51">
        <v>-3.9794918124885703E-3</v>
      </c>
    </row>
    <row r="52" spans="1:2" x14ac:dyDescent="0.2">
      <c r="A52" t="s">
        <v>142</v>
      </c>
      <c r="B52">
        <v>4.12428406316638E-2</v>
      </c>
    </row>
    <row r="53" spans="1:2" x14ac:dyDescent="0.2">
      <c r="A53" t="s">
        <v>50</v>
      </c>
      <c r="B53">
        <v>-3.6665829614399799E-2</v>
      </c>
    </row>
    <row r="54" spans="1:2" x14ac:dyDescent="0.2">
      <c r="A54" t="s">
        <v>143</v>
      </c>
      <c r="B54">
        <v>-8.0473878364339894E-3</v>
      </c>
    </row>
    <row r="55" spans="1:2" x14ac:dyDescent="0.2">
      <c r="A55" t="s">
        <v>59</v>
      </c>
      <c r="B55">
        <v>-4.0325655164571102E-2</v>
      </c>
    </row>
    <row r="56" spans="1:2" x14ac:dyDescent="0.2">
      <c r="A56" t="s">
        <v>144</v>
      </c>
      <c r="B56">
        <v>4.8100192455749202E-2</v>
      </c>
    </row>
    <row r="57" spans="1:2" x14ac:dyDescent="0.2">
      <c r="A57" t="s">
        <v>145</v>
      </c>
      <c r="B57">
        <v>-1.5525270049958399E-2</v>
      </c>
    </row>
    <row r="58" spans="1:2" x14ac:dyDescent="0.2">
      <c r="A58" t="s">
        <v>146</v>
      </c>
      <c r="B58">
        <v>-5.6514836964053098E-3</v>
      </c>
    </row>
    <row r="59" spans="1:2" x14ac:dyDescent="0.2">
      <c r="A59" t="s">
        <v>147</v>
      </c>
      <c r="B59">
        <v>2.2405859573801E-2</v>
      </c>
    </row>
    <row r="60" spans="1:2" x14ac:dyDescent="0.2">
      <c r="A60" t="s">
        <v>148</v>
      </c>
      <c r="B60">
        <v>7.9852259521013998E-3</v>
      </c>
    </row>
    <row r="61" spans="1:2" x14ac:dyDescent="0.2">
      <c r="A61" t="s">
        <v>149</v>
      </c>
      <c r="B61">
        <v>5.3808640564981199E-2</v>
      </c>
    </row>
    <row r="62" spans="1:2" x14ac:dyDescent="0.2">
      <c r="A62" t="s">
        <v>150</v>
      </c>
      <c r="B62">
        <v>-2.6536914023035402E-2</v>
      </c>
    </row>
    <row r="63" spans="1:2" x14ac:dyDescent="0.2">
      <c r="A63" t="s">
        <v>151</v>
      </c>
      <c r="B63">
        <v>4.4108700052819298E-2</v>
      </c>
    </row>
    <row r="64" spans="1:2" x14ac:dyDescent="0.2">
      <c r="A64" t="s">
        <v>152</v>
      </c>
      <c r="B64">
        <v>2.35661245084853E-2</v>
      </c>
    </row>
    <row r="65" spans="1:2" x14ac:dyDescent="0.2">
      <c r="A65" t="s">
        <v>153</v>
      </c>
      <c r="B65">
        <v>-2.7982531085573099E-2</v>
      </c>
    </row>
    <row r="66" spans="1:2" x14ac:dyDescent="0.2">
      <c r="A66" t="s">
        <v>154</v>
      </c>
      <c r="B66">
        <v>-1.32075659088774E-2</v>
      </c>
    </row>
    <row r="67" spans="1:2" x14ac:dyDescent="0.2">
      <c r="A67" t="s">
        <v>155</v>
      </c>
      <c r="B67">
        <v>5.1176807766560202E-2</v>
      </c>
    </row>
    <row r="68" spans="1:2" x14ac:dyDescent="0.2">
      <c r="A68" t="s">
        <v>156</v>
      </c>
      <c r="B68">
        <v>1.9741177387067502E-2</v>
      </c>
    </row>
    <row r="69" spans="1:2" x14ac:dyDescent="0.2">
      <c r="A69" t="s">
        <v>81</v>
      </c>
      <c r="B69">
        <v>5.7522051656838701E-3</v>
      </c>
    </row>
    <row r="70" spans="1:2" x14ac:dyDescent="0.2">
      <c r="A70" t="s">
        <v>157</v>
      </c>
      <c r="B70">
        <v>7.5725119585751399E-2</v>
      </c>
    </row>
    <row r="71" spans="1:2" x14ac:dyDescent="0.2">
      <c r="A71" t="s">
        <v>68</v>
      </c>
      <c r="B71">
        <v>-6.3011826476885094E-2</v>
      </c>
    </row>
    <row r="72" spans="1:2" x14ac:dyDescent="0.2">
      <c r="A72" t="s">
        <v>72</v>
      </c>
      <c r="B72">
        <v>3.8316603187713398E-2</v>
      </c>
    </row>
    <row r="73" spans="1:2" x14ac:dyDescent="0.2">
      <c r="A73" t="s">
        <v>62</v>
      </c>
      <c r="B73">
        <v>0.14311261176853901</v>
      </c>
    </row>
    <row r="74" spans="1:2" x14ac:dyDescent="0.2">
      <c r="A74" t="s">
        <v>158</v>
      </c>
      <c r="B74">
        <v>-1.37093253546579E-2</v>
      </c>
    </row>
    <row r="75" spans="1:2" x14ac:dyDescent="0.2">
      <c r="A75" t="s">
        <v>159</v>
      </c>
      <c r="B75">
        <v>5.2921598503730804E-3</v>
      </c>
    </row>
    <row r="76" spans="1:2" x14ac:dyDescent="0.2">
      <c r="A76" t="s">
        <v>160</v>
      </c>
      <c r="B76">
        <v>-5.6117104120114003E-2</v>
      </c>
    </row>
    <row r="77" spans="1:2" x14ac:dyDescent="0.2">
      <c r="A77" t="s">
        <v>84</v>
      </c>
      <c r="B77">
        <v>2.2203879206332201E-2</v>
      </c>
    </row>
    <row r="78" spans="1:2" x14ac:dyDescent="0.2">
      <c r="A78" t="s">
        <v>56</v>
      </c>
      <c r="B78">
        <v>6.7238799628549298E-2</v>
      </c>
    </row>
    <row r="79" spans="1:2" x14ac:dyDescent="0.2">
      <c r="A79" t="s">
        <v>161</v>
      </c>
      <c r="B79">
        <v>3.38001111708921E-2</v>
      </c>
    </row>
    <row r="80" spans="1:2" x14ac:dyDescent="0.2">
      <c r="A80" t="s">
        <v>162</v>
      </c>
      <c r="B80">
        <v>-9.0494778293180606E-3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knnImp_rf</vt:lpstr>
      <vt:lpstr>knnImp_rf_subset</vt:lpstr>
      <vt:lpstr>rmNA_rf</vt:lpstr>
      <vt:lpstr>rmNA_rf_subset</vt:lpstr>
      <vt:lpstr>protFeat_table</vt:lpstr>
      <vt:lpstr>knn_pls</vt:lpstr>
      <vt:lpstr>rmNA_pls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hmasson</dc:creator>
  <cp:lastModifiedBy>Helen Masson</cp:lastModifiedBy>
  <dcterms:created xsi:type="dcterms:W3CDTF">2022-01-07T20:32:47Z</dcterms:created>
  <dcterms:modified xsi:type="dcterms:W3CDTF">2022-02-03T03:37:45Z</dcterms:modified>
</cp:coreProperties>
</file>