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39" i="6"/>
  <c r="D39" i="6" s="1"/>
  <c r="E39" i="6" s="1"/>
  <c r="F39" i="6" s="1"/>
  <c r="G39" i="6" s="1"/>
  <c r="H39" i="6" s="1"/>
  <c r="I39" i="6" s="1"/>
  <c r="J39" i="6" s="1"/>
  <c r="K39" i="6" s="1"/>
  <c r="L39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C7" i="6"/>
  <c r="D7" i="6" s="1"/>
  <c r="E7" i="6" s="1"/>
  <c r="F7" i="6" s="1"/>
  <c r="G7" i="6" s="1"/>
  <c r="H7" i="6" s="1"/>
  <c r="I7" i="6" s="1"/>
  <c r="J7" i="6" s="1"/>
  <c r="K7" i="6" s="1"/>
  <c r="L7" i="6" s="1"/>
  <c r="C3" i="6"/>
  <c r="D3" i="6" s="1"/>
  <c r="E3" i="6" s="1"/>
  <c r="F3" i="6" s="1"/>
  <c r="G3" i="6" s="1"/>
  <c r="H3" i="6" s="1"/>
  <c r="I3" i="6" s="1"/>
  <c r="J3" i="6" s="1"/>
  <c r="K3" i="6" s="1"/>
  <c r="L3" i="6" s="1"/>
  <c r="O2" i="5"/>
  <c r="P2" i="5" s="1"/>
  <c r="E2" i="5"/>
  <c r="F2" i="5"/>
  <c r="G2" i="5" s="1"/>
  <c r="D2" i="5"/>
  <c r="C10" i="4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5" i="4"/>
  <c r="D5" i="4"/>
  <c r="E5" i="4"/>
  <c r="F5" i="4"/>
  <c r="B5" i="4"/>
  <c r="F6" i="4"/>
  <c r="E6" i="4"/>
  <c r="D6" i="4"/>
  <c r="C6" i="4"/>
  <c r="C8" i="3"/>
  <c r="D8" i="3"/>
  <c r="E8" i="3"/>
  <c r="F8" i="3"/>
  <c r="G8" i="3"/>
  <c r="B8" i="3"/>
  <c r="B3" i="3"/>
  <c r="C7" i="2"/>
  <c r="D7" i="2"/>
  <c r="E7" i="2"/>
  <c r="F7" i="2"/>
  <c r="H7" i="2"/>
  <c r="I7" i="2"/>
  <c r="J7" i="2"/>
  <c r="K7" i="2"/>
  <c r="L7" i="2"/>
  <c r="M7" i="2"/>
  <c r="N7" i="2"/>
  <c r="G7" i="2"/>
  <c r="E5" i="2"/>
  <c r="F5" i="2"/>
  <c r="G5" i="2"/>
  <c r="H5" i="2"/>
  <c r="I5" i="2"/>
  <c r="J5" i="2"/>
  <c r="K5" i="2"/>
  <c r="L5" i="2"/>
  <c r="D5" i="2"/>
  <c r="B5" i="2"/>
  <c r="C5" i="2"/>
  <c r="M5" i="2"/>
  <c r="N5" i="2"/>
  <c r="L3" i="2"/>
  <c r="M3" i="2"/>
  <c r="N3" i="2"/>
  <c r="D3" i="2"/>
  <c r="E3" i="2" s="1"/>
  <c r="F3" i="2" s="1"/>
  <c r="G3" i="2" s="1"/>
  <c r="H3" i="2" s="1"/>
  <c r="I3" i="2" s="1"/>
  <c r="J3" i="2" s="1"/>
  <c r="K3" i="2" s="1"/>
  <c r="C3" i="2"/>
  <c r="C3" i="1"/>
  <c r="D3" i="1" s="1"/>
  <c r="E3" i="1" s="1"/>
  <c r="F3" i="1" s="1"/>
  <c r="B3" i="1"/>
  <c r="B6" i="1" s="1"/>
  <c r="B9" i="1" s="1"/>
  <c r="D5" i="1"/>
  <c r="E5" i="1" s="1"/>
  <c r="F5" i="1" s="1"/>
  <c r="C5" i="1"/>
  <c r="D4" i="1"/>
  <c r="E4" i="1"/>
  <c r="F4" i="1"/>
  <c r="C4" i="1"/>
  <c r="Q2" i="5" l="1"/>
  <c r="H2" i="5"/>
  <c r="I2" i="5"/>
  <c r="C6" i="1"/>
  <c r="C9" i="1" s="1"/>
  <c r="D6" i="1"/>
  <c r="D9" i="1" s="1"/>
  <c r="R2" i="5" l="1"/>
  <c r="S2" i="5" s="1"/>
  <c r="J2" i="5"/>
  <c r="B5" i="3"/>
  <c r="F6" i="1"/>
  <c r="F9" i="1" s="1"/>
  <c r="E6" i="1"/>
  <c r="E9" i="1" s="1"/>
  <c r="B12" i="1" s="1"/>
  <c r="K2" i="5" l="1"/>
  <c r="C3" i="3"/>
  <c r="D3" i="3"/>
  <c r="C5" i="3"/>
  <c r="L2" i="5" l="1"/>
  <c r="D5" i="3"/>
  <c r="E3" i="3"/>
  <c r="M2" i="5" l="1"/>
  <c r="N2" i="5" s="1"/>
  <c r="E5" i="3"/>
  <c r="F3" i="3"/>
  <c r="F5" i="3" l="1"/>
  <c r="G3" i="3"/>
  <c r="G5" i="3" s="1"/>
</calcChain>
</file>

<file path=xl/sharedStrings.xml><?xml version="1.0" encoding="utf-8"?>
<sst xmlns="http://schemas.openxmlformats.org/spreadsheetml/2006/main" count="66" uniqueCount="32">
  <si>
    <t>T1</t>
  </si>
  <si>
    <t>k</t>
  </si>
  <si>
    <t>a</t>
  </si>
  <si>
    <t xml:space="preserve"> a &gt; b</t>
  </si>
  <si>
    <t>b</t>
  </si>
  <si>
    <t>Tulos</t>
  </si>
  <si>
    <t>SET(b)</t>
  </si>
  <si>
    <t>Vastaus:</t>
  </si>
  <si>
    <t>SET(n)</t>
  </si>
  <si>
    <t>c=0 or 1</t>
  </si>
  <si>
    <t>n</t>
  </si>
  <si>
    <t>luku</t>
  </si>
  <si>
    <t>V:</t>
  </si>
  <si>
    <t>^^^^</t>
  </si>
  <si>
    <t>T2</t>
  </si>
  <si>
    <t>T3</t>
  </si>
  <si>
    <t>if n = 0</t>
  </si>
  <si>
    <t>T4</t>
  </si>
  <si>
    <t>log2(n)</t>
  </si>
  <si>
    <t>nlog2(n)</t>
  </si>
  <si>
    <t>n2</t>
  </si>
  <si>
    <t>2n</t>
  </si>
  <si>
    <t>n!</t>
  </si>
  <si>
    <t>aika(sek)</t>
  </si>
  <si>
    <t>second</t>
  </si>
  <si>
    <t>minute</t>
  </si>
  <si>
    <t>day</t>
  </si>
  <si>
    <t>year</t>
  </si>
  <si>
    <t>century</t>
  </si>
  <si>
    <t>T6</t>
  </si>
  <si>
    <t>x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</si>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</sst>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D1">
        <v>13</v>
      </c>
    </row>
    <row r="3" spans="1:6" x14ac:dyDescent="0.25">
      <c r="A3" t="s">
        <v>4</v>
      </c>
      <c r="B3">
        <f>D1</f>
        <v>13</v>
      </c>
      <c r="C3">
        <f>D1</f>
        <v>13</v>
      </c>
      <c r="D3">
        <f>C3</f>
        <v>13</v>
      </c>
      <c r="E3">
        <f t="shared" ref="E3:F3" si="0">D3</f>
        <v>13</v>
      </c>
      <c r="F3">
        <f t="shared" si="0"/>
        <v>13</v>
      </c>
    </row>
    <row r="4" spans="1:6" x14ac:dyDescent="0.25">
      <c r="A4" t="s">
        <v>1</v>
      </c>
      <c r="B4">
        <v>0</v>
      </c>
      <c r="C4">
        <f>B4+1</f>
        <v>1</v>
      </c>
      <c r="D4">
        <f t="shared" ref="D4:F4" si="1">C4+1</f>
        <v>2</v>
      </c>
      <c r="E4">
        <f t="shared" si="1"/>
        <v>3</v>
      </c>
      <c r="F4">
        <f t="shared" si="1"/>
        <v>4</v>
      </c>
    </row>
    <row r="5" spans="1:6" x14ac:dyDescent="0.25">
      <c r="A5" t="s">
        <v>2</v>
      </c>
      <c r="B5">
        <v>1</v>
      </c>
      <c r="C5">
        <f>B5+B5</f>
        <v>2</v>
      </c>
      <c r="D5">
        <f t="shared" ref="D5:F5" si="2">C5+C5</f>
        <v>4</v>
      </c>
      <c r="E5">
        <f t="shared" si="2"/>
        <v>8</v>
      </c>
      <c r="F5">
        <f t="shared" si="2"/>
        <v>16</v>
      </c>
    </row>
    <row r="6" spans="1:6" x14ac:dyDescent="0.25">
      <c r="A6" t="s">
        <v>3</v>
      </c>
      <c r="B6">
        <f>IF(B5&lt;B3,1, 0)</f>
        <v>1</v>
      </c>
      <c r="C6">
        <f t="shared" ref="C6:F6" si="3">IF(C5&lt;C3,1, 0)</f>
        <v>1</v>
      </c>
      <c r="D6">
        <f t="shared" si="3"/>
        <v>1</v>
      </c>
      <c r="E6">
        <f t="shared" si="3"/>
        <v>1</v>
      </c>
      <c r="F6">
        <f t="shared" si="3"/>
        <v>0</v>
      </c>
    </row>
    <row r="9" spans="1:6" x14ac:dyDescent="0.25">
      <c r="A9" t="s">
        <v>5</v>
      </c>
      <c r="B9">
        <f t="shared" ref="B9:E9" si="4">IF(B6=0,B5,0)</f>
        <v>0</v>
      </c>
      <c r="C9">
        <f t="shared" si="4"/>
        <v>0</v>
      </c>
      <c r="D9">
        <f t="shared" si="4"/>
        <v>0</v>
      </c>
      <c r="E9">
        <f t="shared" si="4"/>
        <v>0</v>
      </c>
      <c r="F9">
        <f>IF(F6=0,F5,0)</f>
        <v>16</v>
      </c>
    </row>
    <row r="12" spans="1:6" x14ac:dyDescent="0.25">
      <c r="A12" t="s">
        <v>7</v>
      </c>
      <c r="B12">
        <f>SUM(B9:O9)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31" sqref="G31"/>
    </sheetView>
  </sheetViews>
  <sheetFormatPr defaultRowHeight="15" x14ac:dyDescent="0.25"/>
  <sheetData>
    <row r="1" spans="1:14" x14ac:dyDescent="0.25">
      <c r="A1" t="s">
        <v>14</v>
      </c>
      <c r="B1" t="s">
        <v>8</v>
      </c>
      <c r="D1">
        <v>3</v>
      </c>
    </row>
    <row r="3" spans="1:14" x14ac:dyDescent="0.25">
      <c r="A3" t="s">
        <v>10</v>
      </c>
      <c r="B3">
        <v>-5</v>
      </c>
      <c r="C3">
        <f>B3+1</f>
        <v>-4</v>
      </c>
      <c r="D3">
        <f t="shared" ref="D3:N3" si="0">C3+1</f>
        <v>-3</v>
      </c>
      <c r="E3">
        <f t="shared" si="0"/>
        <v>-2</v>
      </c>
      <c r="F3">
        <f t="shared" si="0"/>
        <v>-1</v>
      </c>
      <c r="G3">
        <f t="shared" si="0"/>
        <v>0</v>
      </c>
      <c r="H3">
        <f t="shared" si="0"/>
        <v>1</v>
      </c>
      <c r="I3">
        <f t="shared" si="0"/>
        <v>2</v>
      </c>
      <c r="J3">
        <f t="shared" si="0"/>
        <v>3</v>
      </c>
      <c r="K3">
        <f t="shared" si="0"/>
        <v>4</v>
      </c>
      <c r="L3">
        <f>K3+1</f>
        <v>5</v>
      </c>
      <c r="M3">
        <f t="shared" si="0"/>
        <v>6</v>
      </c>
      <c r="N3">
        <f t="shared" si="0"/>
        <v>7</v>
      </c>
    </row>
    <row r="5" spans="1:14" x14ac:dyDescent="0.25">
      <c r="A5" t="s">
        <v>9</v>
      </c>
      <c r="B5">
        <f>IF(OR(B3=0,B3=1),1,B3-2+B3-1)</f>
        <v>-13</v>
      </c>
      <c r="C5">
        <f t="shared" ref="C5:N5" si="1">IF(OR(C3=0,C3=1),1,C3-2+C3-1)</f>
        <v>-11</v>
      </c>
      <c r="D5">
        <f>IF(OR(D3=0,D3=1),1,B3+C3)</f>
        <v>-9</v>
      </c>
      <c r="E5">
        <f t="shared" ref="E5:L5" si="2">IF(OR(E3=0,E3=1),1,C3+D3)</f>
        <v>-7</v>
      </c>
      <c r="F5">
        <f t="shared" si="2"/>
        <v>-5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3</v>
      </c>
      <c r="K5">
        <f t="shared" si="2"/>
        <v>5</v>
      </c>
      <c r="L5">
        <f t="shared" si="2"/>
        <v>7</v>
      </c>
      <c r="M5">
        <f t="shared" si="1"/>
        <v>9</v>
      </c>
      <c r="N5">
        <f t="shared" si="1"/>
        <v>11</v>
      </c>
    </row>
    <row r="7" spans="1:14" x14ac:dyDescent="0.25">
      <c r="A7" t="s">
        <v>11</v>
      </c>
      <c r="C7">
        <f t="shared" ref="C7:F7" si="3">B5/C5</f>
        <v>1.1818181818181819</v>
      </c>
      <c r="D7">
        <f t="shared" si="3"/>
        <v>1.2222222222222223</v>
      </c>
      <c r="E7">
        <f t="shared" si="3"/>
        <v>1.2857142857142858</v>
      </c>
      <c r="F7">
        <f t="shared" si="3"/>
        <v>1.4</v>
      </c>
      <c r="G7" s="2">
        <f>F5/G5</f>
        <v>-5</v>
      </c>
      <c r="H7">
        <f t="shared" ref="H7:N7" si="4">G5/H5</f>
        <v>1</v>
      </c>
      <c r="I7">
        <f t="shared" si="4"/>
        <v>1</v>
      </c>
      <c r="J7" s="2">
        <f t="shared" si="4"/>
        <v>0.33333333333333331</v>
      </c>
      <c r="K7">
        <f t="shared" si="4"/>
        <v>0.6</v>
      </c>
      <c r="L7" s="2">
        <f t="shared" si="4"/>
        <v>0.7142857142857143</v>
      </c>
      <c r="M7" s="3">
        <f t="shared" si="4"/>
        <v>0.77777777777777779</v>
      </c>
      <c r="N7">
        <f t="shared" si="4"/>
        <v>0.81818181818181823</v>
      </c>
    </row>
    <row r="9" spans="1:14" x14ac:dyDescent="0.25">
      <c r="E9" t="s">
        <v>12</v>
      </c>
      <c r="G9" t="s">
        <v>13</v>
      </c>
      <c r="J9" s="1" t="s">
        <v>13</v>
      </c>
      <c r="L9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12" sqref="J12"/>
    </sheetView>
  </sheetViews>
  <sheetFormatPr defaultRowHeight="15" x14ac:dyDescent="0.25"/>
  <sheetData>
    <row r="1" spans="1:8" x14ac:dyDescent="0.25">
      <c r="A1" t="s">
        <v>15</v>
      </c>
    </row>
    <row r="3" spans="1:8" x14ac:dyDescent="0.25">
      <c r="A3" t="s">
        <v>10</v>
      </c>
      <c r="B3">
        <f>0</f>
        <v>0</v>
      </c>
      <c r="C3">
        <f t="shared" ref="C3:F3" si="0">B3+1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>F3+1</f>
        <v>5</v>
      </c>
    </row>
    <row r="4" spans="1:8" x14ac:dyDescent="0.25">
      <c r="B4" s="3"/>
      <c r="C4" s="3"/>
      <c r="D4" s="3"/>
      <c r="E4" s="3"/>
      <c r="F4" s="3"/>
      <c r="G4" s="3"/>
      <c r="H4" s="3"/>
    </row>
    <row r="5" spans="1:8" x14ac:dyDescent="0.25">
      <c r="A5" t="s">
        <v>16</v>
      </c>
      <c r="B5" s="3">
        <f t="shared" ref="B5" si="1">IF(B3=0,1, FALSE)</f>
        <v>1</v>
      </c>
      <c r="C5" s="3">
        <f>IF(C3=0,1, 1/(1+B5))</f>
        <v>0.5</v>
      </c>
      <c r="D5" s="3">
        <f t="shared" ref="D5:G5" si="2">IF(D3=0,1, 1/(1+C5))</f>
        <v>0.66666666666666663</v>
      </c>
      <c r="E5" s="3">
        <f t="shared" si="2"/>
        <v>0.60000000000000009</v>
      </c>
      <c r="F5" s="3">
        <f t="shared" si="2"/>
        <v>0.625</v>
      </c>
      <c r="G5" s="3">
        <f t="shared" si="2"/>
        <v>0.61538461538461542</v>
      </c>
      <c r="H5" s="3"/>
    </row>
    <row r="6" spans="1:8" x14ac:dyDescent="0.25">
      <c r="B6" s="3"/>
      <c r="C6" s="3"/>
      <c r="D6" s="3"/>
      <c r="E6" s="3"/>
      <c r="F6" s="3"/>
      <c r="G6" s="3"/>
      <c r="H6" s="3"/>
    </row>
    <row r="7" spans="1:8" x14ac:dyDescent="0.25">
      <c r="B7" s="4"/>
      <c r="C7" s="4"/>
      <c r="D7" s="4"/>
      <c r="E7" s="4"/>
      <c r="F7" s="4"/>
      <c r="G7" s="4"/>
      <c r="H7" s="4"/>
    </row>
    <row r="8" spans="1:8" x14ac:dyDescent="0.25">
      <c r="A8" t="s">
        <v>12</v>
      </c>
      <c r="B8" s="4">
        <f>B5</f>
        <v>1</v>
      </c>
      <c r="C8" s="4">
        <f t="shared" ref="C8:G8" si="3">C5</f>
        <v>0.5</v>
      </c>
      <c r="D8" s="4">
        <f t="shared" si="3"/>
        <v>0.66666666666666663</v>
      </c>
      <c r="E8" s="4">
        <f t="shared" si="3"/>
        <v>0.60000000000000009</v>
      </c>
      <c r="F8" s="4">
        <f t="shared" si="3"/>
        <v>0.625</v>
      </c>
      <c r="G8" s="4">
        <f t="shared" si="3"/>
        <v>0.61538461538461542</v>
      </c>
      <c r="H8" s="4"/>
    </row>
    <row r="9" spans="1:8" x14ac:dyDescent="0.2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J19" sqref="J19"/>
    </sheetView>
  </sheetViews>
  <sheetFormatPr defaultRowHeight="15" x14ac:dyDescent="0.25"/>
  <sheetData>
    <row r="1" spans="1:6" x14ac:dyDescent="0.25">
      <c r="A1" t="s">
        <v>17</v>
      </c>
    </row>
    <row r="4" spans="1: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6" x14ac:dyDescent="0.25">
      <c r="A5" t="s">
        <v>18</v>
      </c>
      <c r="B5">
        <f>LOG(B6,2)</f>
        <v>0</v>
      </c>
      <c r="C5">
        <f t="shared" ref="C5:F5" si="0">LOG(C6,2)</f>
        <v>5.9068905956085187</v>
      </c>
      <c r="D5">
        <f t="shared" si="0"/>
        <v>10.491853096329676</v>
      </c>
      <c r="E5">
        <f t="shared" si="0"/>
        <v>19.003605750097055</v>
      </c>
      <c r="F5">
        <f t="shared" si="0"/>
        <v>25.647461939871778</v>
      </c>
    </row>
    <row r="6" spans="1:6" x14ac:dyDescent="0.25">
      <c r="A6" t="s">
        <v>10</v>
      </c>
      <c r="B6">
        <v>1</v>
      </c>
      <c r="C6">
        <f>B6*60</f>
        <v>60</v>
      </c>
      <c r="D6">
        <f>C6*24</f>
        <v>1440</v>
      </c>
      <c r="E6">
        <f>D6*365</f>
        <v>525600</v>
      </c>
      <c r="F6">
        <f>E6*100</f>
        <v>52560000</v>
      </c>
    </row>
    <row r="7" spans="1:6" x14ac:dyDescent="0.25">
      <c r="A7" t="s">
        <v>19</v>
      </c>
      <c r="B7">
        <f>B5*B6</f>
        <v>0</v>
      </c>
      <c r="C7">
        <f t="shared" ref="C7:F7" si="1">C5*C6</f>
        <v>354.41343573651113</v>
      </c>
      <c r="D7">
        <f t="shared" si="1"/>
        <v>15108.268458714732</v>
      </c>
      <c r="E7">
        <f t="shared" si="1"/>
        <v>9988295.182251012</v>
      </c>
      <c r="F7">
        <f t="shared" si="1"/>
        <v>1348030599.5596607</v>
      </c>
    </row>
    <row r="8" spans="1:6" x14ac:dyDescent="0.25">
      <c r="A8" t="s">
        <v>20</v>
      </c>
      <c r="B8">
        <f>B6^2</f>
        <v>1</v>
      </c>
      <c r="C8">
        <f t="shared" ref="C8:F8" si="2">C6^2</f>
        <v>3600</v>
      </c>
      <c r="D8">
        <f t="shared" si="2"/>
        <v>2073600</v>
      </c>
      <c r="E8">
        <f t="shared" si="2"/>
        <v>276255360000</v>
      </c>
      <c r="F8">
        <f t="shared" si="2"/>
        <v>2762553600000000</v>
      </c>
    </row>
    <row r="9" spans="1:6" x14ac:dyDescent="0.25">
      <c r="A9" t="s">
        <v>21</v>
      </c>
      <c r="B9">
        <f>2*B6</f>
        <v>2</v>
      </c>
      <c r="C9">
        <f t="shared" ref="C9:F9" si="3">2*C6</f>
        <v>120</v>
      </c>
      <c r="D9">
        <f t="shared" si="3"/>
        <v>2880</v>
      </c>
      <c r="E9">
        <f t="shared" si="3"/>
        <v>1051200</v>
      </c>
      <c r="F9">
        <f t="shared" si="3"/>
        <v>105120000</v>
      </c>
    </row>
    <row r="10" spans="1:6" x14ac:dyDescent="0.25">
      <c r="A10" t="s">
        <v>22</v>
      </c>
      <c r="B10">
        <f>FACT(B6)</f>
        <v>1</v>
      </c>
      <c r="C10">
        <f t="shared" ref="C10:F10" si="4">FACT(C6)</f>
        <v>8.3209871127413899E+81</v>
      </c>
      <c r="D10" t="e">
        <f t="shared" si="4"/>
        <v>#NUM!</v>
      </c>
      <c r="E10" t="e">
        <f t="shared" si="4"/>
        <v>#NUM!</v>
      </c>
      <c r="F10" t="e">
        <f t="shared" si="4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zoomScale="82" zoomScaleNormal="82" workbookViewId="0">
      <selection activeCell="V19" sqref="V19"/>
    </sheetView>
  </sheetViews>
  <sheetFormatPr defaultRowHeight="15" x14ac:dyDescent="0.25"/>
  <sheetData>
    <row r="2" spans="1:19" x14ac:dyDescent="0.25">
      <c r="A2" t="s">
        <v>10</v>
      </c>
      <c r="B2">
        <v>0</v>
      </c>
      <c r="C2">
        <v>1</v>
      </c>
      <c r="D2">
        <f>B2+C2</f>
        <v>1</v>
      </c>
      <c r="E2">
        <f t="shared" ref="E2:N2" si="0">C2+D2</f>
        <v>2</v>
      </c>
      <c r="F2">
        <f t="shared" si="0"/>
        <v>3</v>
      </c>
      <c r="G2">
        <f t="shared" si="0"/>
        <v>5</v>
      </c>
      <c r="H2">
        <f t="shared" si="0"/>
        <v>8</v>
      </c>
      <c r="I2">
        <f t="shared" si="0"/>
        <v>13</v>
      </c>
      <c r="J2">
        <f t="shared" si="0"/>
        <v>21</v>
      </c>
      <c r="K2">
        <f t="shared" si="0"/>
        <v>34</v>
      </c>
      <c r="L2">
        <f t="shared" si="0"/>
        <v>55</v>
      </c>
      <c r="M2">
        <f t="shared" si="0"/>
        <v>89</v>
      </c>
      <c r="N2">
        <f t="shared" si="0"/>
        <v>144</v>
      </c>
      <c r="O2">
        <f>M2+N2</f>
        <v>233</v>
      </c>
      <c r="P2">
        <f t="shared" ref="P2" si="1">N2+O2</f>
        <v>377</v>
      </c>
      <c r="Q2">
        <f t="shared" ref="Q2" si="2">O2+P2</f>
        <v>610</v>
      </c>
      <c r="R2">
        <f t="shared" ref="R2" si="3">P2+Q2</f>
        <v>987</v>
      </c>
      <c r="S2">
        <f t="shared" ref="S2" si="4">Q2+R2</f>
        <v>1597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4" workbookViewId="0">
      <selection activeCell="N20" sqref="N20"/>
    </sheetView>
  </sheetViews>
  <sheetFormatPr defaultRowHeight="15" x14ac:dyDescent="0.25"/>
  <sheetData>
    <row r="1" spans="1:12" x14ac:dyDescent="0.25">
      <c r="A1" t="s">
        <v>29</v>
      </c>
    </row>
    <row r="2" spans="1:12" x14ac:dyDescent="0.25">
      <c r="A2" t="s">
        <v>2</v>
      </c>
      <c r="B2">
        <v>1</v>
      </c>
      <c r="D2" t="s">
        <v>31</v>
      </c>
      <c r="E2">
        <v>1</v>
      </c>
    </row>
    <row r="3" spans="1:12" x14ac:dyDescent="0.25">
      <c r="A3" t="s">
        <v>30</v>
      </c>
      <c r="B3">
        <v>1</v>
      </c>
      <c r="C3">
        <f>0.5*(B3+ B2/B3)</f>
        <v>1</v>
      </c>
      <c r="D3">
        <f t="shared" ref="D3:L3" si="0">0.5*(C3+ F1/C3)</f>
        <v>0.5</v>
      </c>
      <c r="E3">
        <f t="shared" si="0"/>
        <v>0.25</v>
      </c>
      <c r="F3">
        <f t="shared" si="0"/>
        <v>0.125</v>
      </c>
      <c r="G3">
        <f t="shared" si="0"/>
        <v>6.25E-2</v>
      </c>
      <c r="H3">
        <f t="shared" si="0"/>
        <v>3.125E-2</v>
      </c>
      <c r="I3">
        <f t="shared" si="0"/>
        <v>1.5625E-2</v>
      </c>
      <c r="J3">
        <f t="shared" si="0"/>
        <v>7.8125E-3</v>
      </c>
      <c r="K3">
        <f t="shared" si="0"/>
        <v>3.90625E-3</v>
      </c>
      <c r="L3">
        <f t="shared" si="0"/>
        <v>1.953125E-3</v>
      </c>
    </row>
    <row r="6" spans="1:12" x14ac:dyDescent="0.25">
      <c r="A6" t="s">
        <v>2</v>
      </c>
      <c r="B6">
        <f>B2+1</f>
        <v>2</v>
      </c>
      <c r="D6" t="s">
        <v>31</v>
      </c>
      <c r="E6">
        <v>1</v>
      </c>
    </row>
    <row r="7" spans="1:12" x14ac:dyDescent="0.25">
      <c r="A7" t="s">
        <v>30</v>
      </c>
      <c r="B7">
        <v>1</v>
      </c>
      <c r="C7">
        <f>0.5*(B7+ B6/B7)</f>
        <v>1.5</v>
      </c>
      <c r="D7">
        <f t="shared" ref="D7" si="1">0.5*(C7+ F5/C7)</f>
        <v>0.75</v>
      </c>
      <c r="E7">
        <f t="shared" ref="E7" si="2">0.5*(D7+ G5/D7)</f>
        <v>0.375</v>
      </c>
      <c r="F7">
        <f t="shared" ref="F7" si="3">0.5*(E7+ H5/E7)</f>
        <v>0.1875</v>
      </c>
      <c r="G7">
        <f t="shared" ref="G7" si="4">0.5*(F7+ I5/F7)</f>
        <v>9.375E-2</v>
      </c>
      <c r="H7">
        <f t="shared" ref="H7" si="5">0.5*(G7+ J5/G7)</f>
        <v>4.6875E-2</v>
      </c>
      <c r="I7">
        <f t="shared" ref="I7" si="6">0.5*(H7+ K5/H7)</f>
        <v>2.34375E-2</v>
      </c>
      <c r="J7">
        <f t="shared" ref="J7" si="7">0.5*(I7+ L5/I7)</f>
        <v>1.171875E-2</v>
      </c>
      <c r="K7">
        <f t="shared" ref="K7" si="8">0.5*(J7+ M5/J7)</f>
        <v>5.859375E-3</v>
      </c>
      <c r="L7">
        <f t="shared" ref="L7" si="9">0.5*(K7+ N5/K7)</f>
        <v>2.9296875E-3</v>
      </c>
    </row>
    <row r="10" spans="1:12" x14ac:dyDescent="0.25">
      <c r="A10" t="s">
        <v>2</v>
      </c>
      <c r="B10">
        <v>3</v>
      </c>
      <c r="D10" t="s">
        <v>31</v>
      </c>
      <c r="E10">
        <v>1</v>
      </c>
    </row>
    <row r="11" spans="1:12" x14ac:dyDescent="0.25">
      <c r="A11" t="s">
        <v>30</v>
      </c>
      <c r="B11">
        <v>1</v>
      </c>
      <c r="C11">
        <f>0.5*(B11+ B10/B11)</f>
        <v>2</v>
      </c>
      <c r="D11">
        <f t="shared" ref="D11" si="10">0.5*(C11+ F9/C11)</f>
        <v>1</v>
      </c>
      <c r="E11">
        <f t="shared" ref="E11" si="11">0.5*(D11+ G9/D11)</f>
        <v>0.5</v>
      </c>
      <c r="F11">
        <f t="shared" ref="F11" si="12">0.5*(E11+ H9/E11)</f>
        <v>0.25</v>
      </c>
      <c r="G11">
        <f t="shared" ref="G11" si="13">0.5*(F11+ I9/F11)</f>
        <v>0.125</v>
      </c>
      <c r="H11">
        <f t="shared" ref="H11" si="14">0.5*(G11+ J9/G11)</f>
        <v>6.25E-2</v>
      </c>
      <c r="I11">
        <f t="shared" ref="I11" si="15">0.5*(H11+ K9/H11)</f>
        <v>3.125E-2</v>
      </c>
      <c r="J11">
        <f t="shared" ref="J11" si="16">0.5*(I11+ L9/I11)</f>
        <v>1.5625E-2</v>
      </c>
      <c r="K11">
        <f t="shared" ref="K11" si="17">0.5*(J11+ M9/J11)</f>
        <v>7.8125E-3</v>
      </c>
      <c r="L11">
        <f t="shared" ref="L11" si="18">0.5*(K11+ N9/K11)</f>
        <v>3.90625E-3</v>
      </c>
    </row>
    <row r="14" spans="1:12" x14ac:dyDescent="0.25">
      <c r="A14" t="s">
        <v>2</v>
      </c>
      <c r="B14">
        <v>4</v>
      </c>
      <c r="D14" t="s">
        <v>31</v>
      </c>
      <c r="E14">
        <v>1</v>
      </c>
    </row>
    <row r="15" spans="1:12" x14ac:dyDescent="0.25">
      <c r="A15" t="s">
        <v>30</v>
      </c>
      <c r="B15">
        <v>1</v>
      </c>
      <c r="C15">
        <f>0.5*(B15+ B14/B15)</f>
        <v>2.5</v>
      </c>
      <c r="D15">
        <f t="shared" ref="D15" si="19">0.5*(C15+ F13/C15)</f>
        <v>1.25</v>
      </c>
      <c r="E15">
        <f t="shared" ref="E15" si="20">0.5*(D15+ G13/D15)</f>
        <v>0.625</v>
      </c>
      <c r="F15">
        <f t="shared" ref="F15" si="21">0.5*(E15+ H13/E15)</f>
        <v>0.3125</v>
      </c>
      <c r="G15">
        <f t="shared" ref="G15" si="22">0.5*(F15+ I13/F15)</f>
        <v>0.15625</v>
      </c>
      <c r="H15">
        <f t="shared" ref="H15" si="23">0.5*(G15+ J13/G15)</f>
        <v>7.8125E-2</v>
      </c>
      <c r="I15">
        <f t="shared" ref="I15" si="24">0.5*(H15+ K13/H15)</f>
        <v>3.90625E-2</v>
      </c>
      <c r="J15">
        <f t="shared" ref="J15" si="25">0.5*(I15+ L13/I15)</f>
        <v>1.953125E-2</v>
      </c>
      <c r="K15">
        <f t="shared" ref="K15" si="26">0.5*(J15+ M13/J15)</f>
        <v>9.765625E-3</v>
      </c>
      <c r="L15">
        <f t="shared" ref="L15" si="27">0.5*(K15+ N13/K15)</f>
        <v>4.8828125E-3</v>
      </c>
    </row>
    <row r="18" spans="1:12" x14ac:dyDescent="0.25">
      <c r="A18" t="s">
        <v>2</v>
      </c>
      <c r="B18">
        <v>5</v>
      </c>
      <c r="D18" t="s">
        <v>31</v>
      </c>
      <c r="E18">
        <v>1</v>
      </c>
    </row>
    <row r="19" spans="1:12" x14ac:dyDescent="0.25">
      <c r="A19" t="s">
        <v>30</v>
      </c>
      <c r="B19">
        <v>1</v>
      </c>
      <c r="C19">
        <f>0.5*(B19+ B18/B19)</f>
        <v>3</v>
      </c>
      <c r="D19">
        <f t="shared" ref="D19" si="28">0.5*(C19+ F17/C19)</f>
        <v>1.5</v>
      </c>
      <c r="E19">
        <f t="shared" ref="E19" si="29">0.5*(D19+ G17/D19)</f>
        <v>0.75</v>
      </c>
      <c r="F19">
        <f t="shared" ref="F19" si="30">0.5*(E19+ H17/E19)</f>
        <v>0.375</v>
      </c>
      <c r="G19">
        <f t="shared" ref="G19" si="31">0.5*(F19+ I17/F19)</f>
        <v>0.1875</v>
      </c>
      <c r="H19">
        <f t="shared" ref="H19" si="32">0.5*(G19+ J17/G19)</f>
        <v>9.375E-2</v>
      </c>
      <c r="I19">
        <f t="shared" ref="I19" si="33">0.5*(H19+ K17/H19)</f>
        <v>4.6875E-2</v>
      </c>
      <c r="J19">
        <f t="shared" ref="J19" si="34">0.5*(I19+ L17/I19)</f>
        <v>2.34375E-2</v>
      </c>
      <c r="K19">
        <f t="shared" ref="K19" si="35">0.5*(J19+ M17/J19)</f>
        <v>1.171875E-2</v>
      </c>
      <c r="L19">
        <f t="shared" ref="L19" si="36">0.5*(K19+ N17/K19)</f>
        <v>5.859375E-3</v>
      </c>
    </row>
    <row r="22" spans="1:12" x14ac:dyDescent="0.25">
      <c r="A22" t="s">
        <v>2</v>
      </c>
      <c r="B22">
        <v>6</v>
      </c>
      <c r="D22" t="s">
        <v>31</v>
      </c>
      <c r="E22">
        <v>1</v>
      </c>
    </row>
    <row r="23" spans="1:12" x14ac:dyDescent="0.25">
      <c r="A23" t="s">
        <v>30</v>
      </c>
      <c r="B23">
        <v>1</v>
      </c>
      <c r="C23">
        <f>0.5*(B23+ B22/B23)</f>
        <v>3.5</v>
      </c>
      <c r="D23">
        <f t="shared" ref="D23" si="37">0.5*(C23+ F21/C23)</f>
        <v>1.75</v>
      </c>
      <c r="E23">
        <f t="shared" ref="E23" si="38">0.5*(D23+ G21/D23)</f>
        <v>0.875</v>
      </c>
      <c r="F23">
        <f t="shared" ref="F23" si="39">0.5*(E23+ H21/E23)</f>
        <v>0.4375</v>
      </c>
      <c r="G23">
        <f t="shared" ref="G23" si="40">0.5*(F23+ I21/F23)</f>
        <v>0.21875</v>
      </c>
      <c r="H23">
        <f t="shared" ref="H23" si="41">0.5*(G23+ J21/G23)</f>
        <v>0.109375</v>
      </c>
      <c r="I23">
        <f t="shared" ref="I23" si="42">0.5*(H23+ K21/H23)</f>
        <v>5.46875E-2</v>
      </c>
      <c r="J23">
        <f t="shared" ref="J23" si="43">0.5*(I23+ L21/I23)</f>
        <v>2.734375E-2</v>
      </c>
      <c r="K23">
        <f t="shared" ref="K23" si="44">0.5*(J23+ M21/J23)</f>
        <v>1.3671875E-2</v>
      </c>
      <c r="L23">
        <f t="shared" ref="L23" si="45">0.5*(K23+ N21/K23)</f>
        <v>6.8359375E-3</v>
      </c>
    </row>
    <row r="26" spans="1:12" x14ac:dyDescent="0.25">
      <c r="A26" t="s">
        <v>2</v>
      </c>
      <c r="B26">
        <v>7</v>
      </c>
      <c r="D26" t="s">
        <v>31</v>
      </c>
      <c r="E26">
        <v>1</v>
      </c>
    </row>
    <row r="27" spans="1:12" x14ac:dyDescent="0.25">
      <c r="A27" t="s">
        <v>30</v>
      </c>
      <c r="B27">
        <v>1</v>
      </c>
      <c r="C27">
        <f>0.5*(B27+ B26/B27)</f>
        <v>4</v>
      </c>
      <c r="D27">
        <f t="shared" ref="D27" si="46">0.5*(C27+ F25/C27)</f>
        <v>2</v>
      </c>
      <c r="E27">
        <f t="shared" ref="E27" si="47">0.5*(D27+ G25/D27)</f>
        <v>1</v>
      </c>
      <c r="F27">
        <f t="shared" ref="F27" si="48">0.5*(E27+ H25/E27)</f>
        <v>0.5</v>
      </c>
      <c r="G27">
        <f t="shared" ref="G27" si="49">0.5*(F27+ I25/F27)</f>
        <v>0.25</v>
      </c>
      <c r="H27">
        <f t="shared" ref="H27" si="50">0.5*(G27+ J25/G27)</f>
        <v>0.125</v>
      </c>
      <c r="I27">
        <f t="shared" ref="I27" si="51">0.5*(H27+ K25/H27)</f>
        <v>6.25E-2</v>
      </c>
      <c r="J27">
        <f t="shared" ref="J27" si="52">0.5*(I27+ L25/I27)</f>
        <v>3.125E-2</v>
      </c>
      <c r="K27">
        <f t="shared" ref="K27" si="53">0.5*(J27+ M25/J27)</f>
        <v>1.5625E-2</v>
      </c>
      <c r="L27">
        <f t="shared" ref="L27" si="54">0.5*(K27+ N25/K27)</f>
        <v>7.8125E-3</v>
      </c>
    </row>
    <row r="30" spans="1:12" x14ac:dyDescent="0.25">
      <c r="A30" t="s">
        <v>2</v>
      </c>
      <c r="B30">
        <v>8</v>
      </c>
      <c r="D30" t="s">
        <v>31</v>
      </c>
      <c r="E30">
        <v>1</v>
      </c>
    </row>
    <row r="31" spans="1:12" x14ac:dyDescent="0.25">
      <c r="A31" t="s">
        <v>30</v>
      </c>
      <c r="B31">
        <v>1</v>
      </c>
      <c r="C31">
        <f>0.5*(B31+ B30/B31)</f>
        <v>4.5</v>
      </c>
      <c r="D31">
        <f t="shared" ref="D31" si="55">0.5*(C31+ F29/C31)</f>
        <v>2.25</v>
      </c>
      <c r="E31">
        <f t="shared" ref="E31" si="56">0.5*(D31+ G29/D31)</f>
        <v>1.125</v>
      </c>
      <c r="F31">
        <f t="shared" ref="F31" si="57">0.5*(E31+ H29/E31)</f>
        <v>0.5625</v>
      </c>
      <c r="G31">
        <f t="shared" ref="G31" si="58">0.5*(F31+ I29/F31)</f>
        <v>0.28125</v>
      </c>
      <c r="H31">
        <f t="shared" ref="H31" si="59">0.5*(G31+ J29/G31)</f>
        <v>0.140625</v>
      </c>
      <c r="I31">
        <f t="shared" ref="I31" si="60">0.5*(H31+ K29/H31)</f>
        <v>7.03125E-2</v>
      </c>
      <c r="J31">
        <f t="shared" ref="J31" si="61">0.5*(I31+ L29/I31)</f>
        <v>3.515625E-2</v>
      </c>
      <c r="K31">
        <f t="shared" ref="K31" si="62">0.5*(J31+ M29/J31)</f>
        <v>1.7578125E-2</v>
      </c>
      <c r="L31">
        <f t="shared" ref="L31" si="63">0.5*(K31+ N29/K31)</f>
        <v>8.7890625E-3</v>
      </c>
    </row>
    <row r="34" spans="1:12" x14ac:dyDescent="0.25">
      <c r="A34" t="s">
        <v>2</v>
      </c>
      <c r="B34">
        <v>9</v>
      </c>
      <c r="D34" t="s">
        <v>31</v>
      </c>
      <c r="E34">
        <v>1</v>
      </c>
    </row>
    <row r="35" spans="1:12" x14ac:dyDescent="0.25">
      <c r="A35" t="s">
        <v>30</v>
      </c>
      <c r="B35">
        <v>1</v>
      </c>
      <c r="C35">
        <f>0.5*(B35+ B34/B35)</f>
        <v>5</v>
      </c>
      <c r="D35">
        <f t="shared" ref="D35" si="64">0.5*(C35+ F33/C35)</f>
        <v>2.5</v>
      </c>
      <c r="E35">
        <f t="shared" ref="E35" si="65">0.5*(D35+ G33/D35)</f>
        <v>1.25</v>
      </c>
      <c r="F35">
        <f t="shared" ref="F35" si="66">0.5*(E35+ H33/E35)</f>
        <v>0.625</v>
      </c>
      <c r="G35">
        <f t="shared" ref="G35" si="67">0.5*(F35+ I33/F35)</f>
        <v>0.3125</v>
      </c>
      <c r="H35">
        <f t="shared" ref="H35" si="68">0.5*(G35+ J33/G35)</f>
        <v>0.15625</v>
      </c>
      <c r="I35">
        <f t="shared" ref="I35" si="69">0.5*(H35+ K33/H35)</f>
        <v>7.8125E-2</v>
      </c>
      <c r="J35">
        <f t="shared" ref="J35" si="70">0.5*(I35+ L33/I35)</f>
        <v>3.90625E-2</v>
      </c>
      <c r="K35">
        <f t="shared" ref="K35" si="71">0.5*(J35+ M33/J35)</f>
        <v>1.953125E-2</v>
      </c>
      <c r="L35">
        <f t="shared" ref="L35" si="72">0.5*(K35+ N33/K35)</f>
        <v>9.765625E-3</v>
      </c>
    </row>
    <row r="38" spans="1:12" x14ac:dyDescent="0.25">
      <c r="A38" t="s">
        <v>2</v>
      </c>
      <c r="B38">
        <v>10</v>
      </c>
      <c r="D38" t="s">
        <v>31</v>
      </c>
      <c r="E38">
        <v>1</v>
      </c>
    </row>
    <row r="39" spans="1:12" x14ac:dyDescent="0.25">
      <c r="A39" t="s">
        <v>30</v>
      </c>
      <c r="B39">
        <v>1</v>
      </c>
      <c r="C39">
        <f>0.5*(B39+ B38/B39)</f>
        <v>5.5</v>
      </c>
      <c r="D39">
        <f t="shared" ref="D39" si="73">0.5*(C39+ F37/C39)</f>
        <v>2.75</v>
      </c>
      <c r="E39">
        <f t="shared" ref="E39" si="74">0.5*(D39+ G37/D39)</f>
        <v>1.375</v>
      </c>
      <c r="F39">
        <f t="shared" ref="F39" si="75">0.5*(E39+ H37/E39)</f>
        <v>0.6875</v>
      </c>
      <c r="G39">
        <f t="shared" ref="G39" si="76">0.5*(F39+ I37/F39)</f>
        <v>0.34375</v>
      </c>
      <c r="H39">
        <f t="shared" ref="H39" si="77">0.5*(G39+ J37/G39)</f>
        <v>0.171875</v>
      </c>
      <c r="I39">
        <f t="shared" ref="I39" si="78">0.5*(H39+ K37/H39)</f>
        <v>8.59375E-2</v>
      </c>
      <c r="J39">
        <f t="shared" ref="J39" si="79">0.5*(I39+ L37/I39)</f>
        <v>4.296875E-2</v>
      </c>
      <c r="K39">
        <f t="shared" ref="K39" si="80">0.5*(J39+ M37/J39)</f>
        <v>2.1484375E-2</v>
      </c>
      <c r="L39">
        <f t="shared" ref="L39" si="81">0.5*(K39+ N37/K39)</f>
        <v>1.07421875E-2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2019-01-31T07:24:39Z</dcterms:modified>
</cp:coreProperties>
</file>