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YandexDisk\labs\diplom\"/>
    </mc:Choice>
  </mc:AlternateContent>
  <xr:revisionPtr revIDLastSave="0" documentId="13_ncr:1_{FAF897BE-DEC3-4D2F-B1E6-5C9BD81F4695}" xr6:coauthVersionLast="43" xr6:coauthVersionMax="43" xr10:uidLastSave="{00000000-0000-0000-0000-000000000000}"/>
  <bookViews>
    <workbookView xWindow="21795" yWindow="5145" windowWidth="21600" windowHeight="11430" xr2:uid="{AF1F9CC9-794A-4545-97D8-E1989F26BB1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9" i="1" l="1"/>
  <c r="C103" i="1"/>
  <c r="C104" i="1"/>
  <c r="C105" i="1"/>
  <c r="C106" i="1"/>
  <c r="C107" i="1"/>
  <c r="C108" i="1"/>
  <c r="C102" i="1"/>
  <c r="C101" i="1"/>
  <c r="D99" i="1"/>
  <c r="A2" i="1" l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B1" i="1"/>
  <c r="C1" i="1"/>
  <c r="D1" i="1"/>
  <c r="E1" i="1"/>
  <c r="F1" i="1"/>
  <c r="G1" i="1"/>
  <c r="A1" i="1"/>
  <c r="Q68" i="1" l="1"/>
  <c r="R68" i="1"/>
  <c r="S68" i="1"/>
  <c r="T68" i="1"/>
  <c r="U68" i="1"/>
  <c r="V68" i="1"/>
  <c r="X68" i="1"/>
  <c r="Y68" i="1"/>
  <c r="AA68" i="1"/>
  <c r="P68" i="1"/>
  <c r="AB81" i="1"/>
  <c r="AB82" i="1" s="1"/>
  <c r="Q65" i="1"/>
  <c r="R65" i="1"/>
  <c r="S65" i="1"/>
  <c r="T65" i="1"/>
  <c r="U65" i="1"/>
  <c r="V65" i="1"/>
  <c r="X65" i="1"/>
  <c r="Y65" i="1"/>
  <c r="AA65" i="1"/>
  <c r="AB64" i="1"/>
  <c r="AB65" i="1" s="1"/>
  <c r="Q60" i="1"/>
  <c r="S67" i="1" s="1"/>
  <c r="Q58" i="1"/>
  <c r="Q44" i="1"/>
  <c r="Q59" i="1" s="1"/>
  <c r="Q64" i="1"/>
  <c r="R64" i="1"/>
  <c r="S64" i="1"/>
  <c r="T64" i="1"/>
  <c r="U64" i="1"/>
  <c r="V64" i="1"/>
  <c r="W64" i="1"/>
  <c r="W65" i="1" s="1"/>
  <c r="X64" i="1"/>
  <c r="Y64" i="1"/>
  <c r="Z64" i="1"/>
  <c r="Z65" i="1" s="1"/>
  <c r="AA64" i="1"/>
  <c r="P64" i="1"/>
  <c r="Q82" i="1"/>
  <c r="T82" i="1"/>
  <c r="U82" i="1"/>
  <c r="V82" i="1"/>
  <c r="X82" i="1"/>
  <c r="Y82" i="1"/>
  <c r="AA82" i="1"/>
  <c r="P82" i="1"/>
  <c r="Y84" i="1"/>
  <c r="Y87" i="1" s="1"/>
  <c r="U84" i="1"/>
  <c r="U87" i="1" s="1"/>
  <c r="AA83" i="1"/>
  <c r="AA84" i="1" s="1"/>
  <c r="Z83" i="1"/>
  <c r="Z84" i="1" s="1"/>
  <c r="Y83" i="1"/>
  <c r="X83" i="1"/>
  <c r="X84" i="1" s="1"/>
  <c r="W83" i="1"/>
  <c r="W84" i="1" s="1"/>
  <c r="V83" i="1"/>
  <c r="V84" i="1" s="1"/>
  <c r="U83" i="1"/>
  <c r="T83" i="1"/>
  <c r="T84" i="1" s="1"/>
  <c r="S83" i="1"/>
  <c r="S84" i="1" s="1"/>
  <c r="R83" i="1"/>
  <c r="R84" i="1" s="1"/>
  <c r="Q83" i="1"/>
  <c r="Q84" i="1" s="1"/>
  <c r="Q87" i="1" s="1"/>
  <c r="P83" i="1"/>
  <c r="P84" i="1" s="1"/>
  <c r="AA81" i="1"/>
  <c r="Z81" i="1"/>
  <c r="Z82" i="1" s="1"/>
  <c r="Y81" i="1"/>
  <c r="X81" i="1"/>
  <c r="W81" i="1"/>
  <c r="W82" i="1" s="1"/>
  <c r="V81" i="1"/>
  <c r="U81" i="1"/>
  <c r="T81" i="1"/>
  <c r="S81" i="1"/>
  <c r="S82" i="1" s="1"/>
  <c r="R81" i="1"/>
  <c r="Q81" i="1"/>
  <c r="P81" i="1"/>
  <c r="P65" i="1"/>
  <c r="P50" i="1"/>
  <c r="Q50" i="1"/>
  <c r="Q51" i="1" s="1"/>
  <c r="R50" i="1"/>
  <c r="R51" i="1" s="1"/>
  <c r="R53" i="1" s="1"/>
  <c r="S50" i="1"/>
  <c r="S51" i="1" s="1"/>
  <c r="T50" i="1"/>
  <c r="U50" i="1"/>
  <c r="V50" i="1"/>
  <c r="V51" i="1" s="1"/>
  <c r="V53" i="1" s="1"/>
  <c r="W50" i="1"/>
  <c r="W51" i="1" s="1"/>
  <c r="X50" i="1"/>
  <c r="X51" i="1" s="1"/>
  <c r="Y50" i="1"/>
  <c r="Y51" i="1" s="1"/>
  <c r="Y54" i="1" s="1"/>
  <c r="Z50" i="1"/>
  <c r="Z51" i="1" s="1"/>
  <c r="AA50" i="1"/>
  <c r="AA51" i="1" s="1"/>
  <c r="AB50" i="1"/>
  <c r="AB51" i="1" s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U51" i="1"/>
  <c r="P48" i="1"/>
  <c r="T51" i="1"/>
  <c r="T54" i="1" s="1"/>
  <c r="P51" i="1"/>
  <c r="AH1" i="1"/>
  <c r="AH18" i="1" s="1"/>
  <c r="AI1" i="1"/>
  <c r="AI18" i="1" s="1"/>
  <c r="AJ1" i="1"/>
  <c r="AJ18" i="1" s="1"/>
  <c r="AK1" i="1"/>
  <c r="AK18" i="1" s="1"/>
  <c r="AL1" i="1"/>
  <c r="AL18" i="1" s="1"/>
  <c r="AH2" i="1"/>
  <c r="AH19" i="1" s="1"/>
  <c r="AI2" i="1"/>
  <c r="AI19" i="1" s="1"/>
  <c r="AJ2" i="1"/>
  <c r="AJ19" i="1" s="1"/>
  <c r="AK2" i="1"/>
  <c r="AK19" i="1" s="1"/>
  <c r="AL2" i="1"/>
  <c r="AL19" i="1" s="1"/>
  <c r="AH3" i="1"/>
  <c r="AH20" i="1" s="1"/>
  <c r="AI3" i="1"/>
  <c r="AI20" i="1" s="1"/>
  <c r="AJ3" i="1"/>
  <c r="AJ20" i="1" s="1"/>
  <c r="AK3" i="1"/>
  <c r="AK20" i="1" s="1"/>
  <c r="AL3" i="1"/>
  <c r="AL20" i="1" s="1"/>
  <c r="AH4" i="1"/>
  <c r="AH21" i="1" s="1"/>
  <c r="AI4" i="1"/>
  <c r="AI21" i="1" s="1"/>
  <c r="AJ4" i="1"/>
  <c r="AJ21" i="1" s="1"/>
  <c r="AK4" i="1"/>
  <c r="AK21" i="1" s="1"/>
  <c r="AL4" i="1"/>
  <c r="AL21" i="1" s="1"/>
  <c r="AH6" i="1"/>
  <c r="AH23" i="1" s="1"/>
  <c r="AI6" i="1"/>
  <c r="AI23" i="1" s="1"/>
  <c r="AJ6" i="1"/>
  <c r="AJ23" i="1" s="1"/>
  <c r="AK6" i="1"/>
  <c r="AK23" i="1" s="1"/>
  <c r="AL6" i="1"/>
  <c r="AL23" i="1" s="1"/>
  <c r="AH7" i="1"/>
  <c r="AH24" i="1" s="1"/>
  <c r="AI7" i="1"/>
  <c r="AI24" i="1" s="1"/>
  <c r="AJ7" i="1"/>
  <c r="AJ24" i="1" s="1"/>
  <c r="AK7" i="1"/>
  <c r="AK24" i="1" s="1"/>
  <c r="AL7" i="1"/>
  <c r="AL24" i="1" s="1"/>
  <c r="AH8" i="1"/>
  <c r="AH25" i="1" s="1"/>
  <c r="AI8" i="1"/>
  <c r="AI25" i="1" s="1"/>
  <c r="AJ8" i="1"/>
  <c r="AJ25" i="1" s="1"/>
  <c r="AK8" i="1"/>
  <c r="AK25" i="1" s="1"/>
  <c r="AL8" i="1"/>
  <c r="AL25" i="1" s="1"/>
  <c r="AH9" i="1"/>
  <c r="AH26" i="1" s="1"/>
  <c r="AI9" i="1"/>
  <c r="AI26" i="1" s="1"/>
  <c r="AJ9" i="1"/>
  <c r="AJ26" i="1" s="1"/>
  <c r="AK9" i="1"/>
  <c r="AK26" i="1" s="1"/>
  <c r="AL9" i="1"/>
  <c r="AL26" i="1" s="1"/>
  <c r="AH11" i="1"/>
  <c r="AH28" i="1" s="1"/>
  <c r="AI11" i="1"/>
  <c r="AI28" i="1" s="1"/>
  <c r="AJ11" i="1"/>
  <c r="AJ28" i="1" s="1"/>
  <c r="AK11" i="1"/>
  <c r="AK28" i="1" s="1"/>
  <c r="AL11" i="1"/>
  <c r="AL28" i="1" s="1"/>
  <c r="AH12" i="1"/>
  <c r="AH29" i="1" s="1"/>
  <c r="AI12" i="1"/>
  <c r="AI29" i="1" s="1"/>
  <c r="AJ12" i="1"/>
  <c r="AJ29" i="1" s="1"/>
  <c r="AK12" i="1"/>
  <c r="AK29" i="1" s="1"/>
  <c r="AL12" i="1"/>
  <c r="AL29" i="1" s="1"/>
  <c r="AH13" i="1"/>
  <c r="AH30" i="1" s="1"/>
  <c r="AI13" i="1"/>
  <c r="AI30" i="1" s="1"/>
  <c r="AJ13" i="1"/>
  <c r="AJ30" i="1" s="1"/>
  <c r="AK13" i="1"/>
  <c r="AK30" i="1" s="1"/>
  <c r="AL13" i="1"/>
  <c r="AL30" i="1" s="1"/>
  <c r="AH14" i="1"/>
  <c r="AH31" i="1" s="1"/>
  <c r="AI14" i="1"/>
  <c r="AI31" i="1" s="1"/>
  <c r="AJ14" i="1"/>
  <c r="AJ31" i="1" s="1"/>
  <c r="AK14" i="1"/>
  <c r="AK31" i="1" s="1"/>
  <c r="AL14" i="1"/>
  <c r="AL31" i="1" s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J86" i="1"/>
  <c r="J87" i="1"/>
  <c r="J88" i="1"/>
  <c r="J89" i="1"/>
  <c r="J90" i="1"/>
  <c r="J91" i="1"/>
  <c r="J92" i="1"/>
  <c r="J93" i="1"/>
  <c r="J94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8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48" i="1"/>
  <c r="F48" i="1"/>
  <c r="G48" i="1"/>
  <c r="H48" i="1"/>
  <c r="I48" i="1"/>
  <c r="D49" i="1"/>
  <c r="D50" i="1"/>
  <c r="D51" i="1"/>
  <c r="D52" i="1"/>
  <c r="D53" i="1"/>
  <c r="D54" i="1"/>
  <c r="D55" i="1"/>
  <c r="D56" i="1"/>
  <c r="D57" i="1"/>
  <c r="D58" i="1"/>
  <c r="D59" i="1"/>
  <c r="C49" i="1"/>
  <c r="C50" i="1"/>
  <c r="C51" i="1"/>
  <c r="C52" i="1"/>
  <c r="C53" i="1"/>
  <c r="C54" i="1"/>
  <c r="C55" i="1"/>
  <c r="C56" i="1"/>
  <c r="C57" i="1"/>
  <c r="C58" i="1"/>
  <c r="C59" i="1"/>
  <c r="B49" i="1"/>
  <c r="B50" i="1"/>
  <c r="B51" i="1"/>
  <c r="B52" i="1"/>
  <c r="B53" i="1"/>
  <c r="B54" i="1"/>
  <c r="B55" i="1"/>
  <c r="B56" i="1"/>
  <c r="B57" i="1"/>
  <c r="B58" i="1"/>
  <c r="B59" i="1"/>
  <c r="C48" i="1"/>
  <c r="D48" i="1"/>
  <c r="B48" i="1"/>
  <c r="AC2" i="1"/>
  <c r="AC19" i="1" s="1"/>
  <c r="AD2" i="1"/>
  <c r="AD19" i="1" s="1"/>
  <c r="AE2" i="1"/>
  <c r="AE19" i="1" s="1"/>
  <c r="AF2" i="1"/>
  <c r="AF19" i="1" s="1"/>
  <c r="AG2" i="1"/>
  <c r="AG19" i="1" s="1"/>
  <c r="AC3" i="1"/>
  <c r="AC20" i="1" s="1"/>
  <c r="AD3" i="1"/>
  <c r="AD20" i="1" s="1"/>
  <c r="AE3" i="1"/>
  <c r="AE20" i="1" s="1"/>
  <c r="AF3" i="1"/>
  <c r="AF20" i="1" s="1"/>
  <c r="AG3" i="1"/>
  <c r="AG20" i="1" s="1"/>
  <c r="AC4" i="1"/>
  <c r="AC21" i="1" s="1"/>
  <c r="AD4" i="1"/>
  <c r="AD21" i="1" s="1"/>
  <c r="AE4" i="1"/>
  <c r="AE21" i="1" s="1"/>
  <c r="AF4" i="1"/>
  <c r="AF21" i="1" s="1"/>
  <c r="AG4" i="1"/>
  <c r="AG21" i="1" s="1"/>
  <c r="AC6" i="1"/>
  <c r="AC23" i="1" s="1"/>
  <c r="AD6" i="1"/>
  <c r="AD23" i="1" s="1"/>
  <c r="AE6" i="1"/>
  <c r="AE23" i="1" s="1"/>
  <c r="AF6" i="1"/>
  <c r="AF23" i="1" s="1"/>
  <c r="AG6" i="1"/>
  <c r="AG23" i="1" s="1"/>
  <c r="AC7" i="1"/>
  <c r="AC24" i="1" s="1"/>
  <c r="AD7" i="1"/>
  <c r="AD24" i="1" s="1"/>
  <c r="AE7" i="1"/>
  <c r="AE24" i="1" s="1"/>
  <c r="AF7" i="1"/>
  <c r="AF24" i="1" s="1"/>
  <c r="AG7" i="1"/>
  <c r="AG24" i="1" s="1"/>
  <c r="AC8" i="1"/>
  <c r="AC25" i="1" s="1"/>
  <c r="AD8" i="1"/>
  <c r="AD25" i="1" s="1"/>
  <c r="AE8" i="1"/>
  <c r="AE25" i="1" s="1"/>
  <c r="AF8" i="1"/>
  <c r="AF25" i="1" s="1"/>
  <c r="AG8" i="1"/>
  <c r="AG25" i="1" s="1"/>
  <c r="AC9" i="1"/>
  <c r="AC26" i="1" s="1"/>
  <c r="AD9" i="1"/>
  <c r="AD26" i="1" s="1"/>
  <c r="AE9" i="1"/>
  <c r="AE26" i="1" s="1"/>
  <c r="AF9" i="1"/>
  <c r="AF26" i="1" s="1"/>
  <c r="AG9" i="1"/>
  <c r="AG26" i="1" s="1"/>
  <c r="AC11" i="1"/>
  <c r="AC28" i="1" s="1"/>
  <c r="AD11" i="1"/>
  <c r="AD28" i="1" s="1"/>
  <c r="AE11" i="1"/>
  <c r="AE28" i="1" s="1"/>
  <c r="AF11" i="1"/>
  <c r="AF28" i="1" s="1"/>
  <c r="AG11" i="1"/>
  <c r="AG28" i="1" s="1"/>
  <c r="AC12" i="1"/>
  <c r="AC29" i="1" s="1"/>
  <c r="AD12" i="1"/>
  <c r="AD29" i="1" s="1"/>
  <c r="AE12" i="1"/>
  <c r="AE29" i="1" s="1"/>
  <c r="AF12" i="1"/>
  <c r="AF29" i="1" s="1"/>
  <c r="AG12" i="1"/>
  <c r="AG29" i="1" s="1"/>
  <c r="AC13" i="1"/>
  <c r="AC30" i="1" s="1"/>
  <c r="AD13" i="1"/>
  <c r="AD30" i="1" s="1"/>
  <c r="AE13" i="1"/>
  <c r="AE30" i="1" s="1"/>
  <c r="AF13" i="1"/>
  <c r="AF30" i="1" s="1"/>
  <c r="AG13" i="1"/>
  <c r="AG30" i="1" s="1"/>
  <c r="AC14" i="1"/>
  <c r="AC31" i="1" s="1"/>
  <c r="AD14" i="1"/>
  <c r="AD31" i="1" s="1"/>
  <c r="AE14" i="1"/>
  <c r="AE31" i="1" s="1"/>
  <c r="AF14" i="1"/>
  <c r="AF31" i="1" s="1"/>
  <c r="AG14" i="1"/>
  <c r="AG31" i="1" s="1"/>
  <c r="AD1" i="1"/>
  <c r="AD18" i="1" s="1"/>
  <c r="AE1" i="1"/>
  <c r="AE18" i="1" s="1"/>
  <c r="AF1" i="1"/>
  <c r="AF18" i="1" s="1"/>
  <c r="AG1" i="1"/>
  <c r="AG18" i="1" s="1"/>
  <c r="AC1" i="1"/>
  <c r="AC18" i="1" s="1"/>
  <c r="R66" i="1" l="1"/>
  <c r="V66" i="1"/>
  <c r="Z66" i="1"/>
  <c r="S66" i="1"/>
  <c r="W66" i="1"/>
  <c r="AA66" i="1"/>
  <c r="T66" i="1"/>
  <c r="X66" i="1"/>
  <c r="X69" i="1" s="1"/>
  <c r="Q66" i="1"/>
  <c r="U66" i="1"/>
  <c r="Y66" i="1"/>
  <c r="R82" i="1"/>
  <c r="R85" i="1" s="1"/>
  <c r="Z67" i="1"/>
  <c r="V67" i="1"/>
  <c r="R67" i="1"/>
  <c r="Y67" i="1"/>
  <c r="U67" i="1"/>
  <c r="Q67" i="1"/>
  <c r="X67" i="1"/>
  <c r="T67" i="1"/>
  <c r="P66" i="1"/>
  <c r="AA67" i="1"/>
  <c r="W67" i="1"/>
  <c r="AB66" i="1"/>
  <c r="AB67" i="1"/>
  <c r="AB83" i="1"/>
  <c r="AB84" i="1" s="1"/>
  <c r="AB86" i="1" s="1"/>
  <c r="P67" i="1"/>
  <c r="T87" i="1"/>
  <c r="T86" i="1"/>
  <c r="T85" i="1"/>
  <c r="T88" i="1" s="1"/>
  <c r="T63" i="1" s="1"/>
  <c r="P87" i="1"/>
  <c r="P85" i="1"/>
  <c r="P88" i="1" s="1"/>
  <c r="P63" i="1" s="1"/>
  <c r="P86" i="1"/>
  <c r="R86" i="1"/>
  <c r="R87" i="1"/>
  <c r="V86" i="1"/>
  <c r="V87" i="1"/>
  <c r="V85" i="1"/>
  <c r="Z86" i="1"/>
  <c r="Z85" i="1"/>
  <c r="Z87" i="1"/>
  <c r="Z88" i="1"/>
  <c r="Z63" i="1" s="1"/>
  <c r="Z68" i="1" s="1"/>
  <c r="X88" i="1"/>
  <c r="X63" i="1" s="1"/>
  <c r="X85" i="1"/>
  <c r="X87" i="1"/>
  <c r="X86" i="1"/>
  <c r="S85" i="1"/>
  <c r="S86" i="1"/>
  <c r="S87" i="1"/>
  <c r="S88" i="1" s="1"/>
  <c r="S63" i="1" s="1"/>
  <c r="W85" i="1"/>
  <c r="W86" i="1"/>
  <c r="W87" i="1"/>
  <c r="AA85" i="1"/>
  <c r="AA86" i="1"/>
  <c r="AA87" i="1"/>
  <c r="Q85" i="1"/>
  <c r="Q88" i="1" s="1"/>
  <c r="Q63" i="1" s="1"/>
  <c r="U85" i="1"/>
  <c r="U88" i="1" s="1"/>
  <c r="U63" i="1" s="1"/>
  <c r="Y85" i="1"/>
  <c r="Y88" i="1" s="1"/>
  <c r="Y63" i="1" s="1"/>
  <c r="Q86" i="1"/>
  <c r="U86" i="1"/>
  <c r="Y86" i="1"/>
  <c r="AB49" i="1"/>
  <c r="X49" i="1"/>
  <c r="X52" i="1" s="1"/>
  <c r="T49" i="1"/>
  <c r="P49" i="1"/>
  <c r="P52" i="1" s="1"/>
  <c r="AA49" i="1"/>
  <c r="W49" i="1"/>
  <c r="W52" i="1" s="1"/>
  <c r="S49" i="1"/>
  <c r="Z49" i="1"/>
  <c r="Z52" i="1" s="1"/>
  <c r="V49" i="1"/>
  <c r="R49" i="1"/>
  <c r="R52" i="1" s="1"/>
  <c r="Y49" i="1"/>
  <c r="U49" i="1"/>
  <c r="U52" i="1" s="1"/>
  <c r="AA53" i="1"/>
  <c r="AA54" i="1"/>
  <c r="AB53" i="1"/>
  <c r="AB54" i="1"/>
  <c r="V54" i="1"/>
  <c r="Q52" i="1"/>
  <c r="T52" i="1"/>
  <c r="Y52" i="1"/>
  <c r="Y53" i="1"/>
  <c r="Z53" i="1"/>
  <c r="Z54" i="1"/>
  <c r="S53" i="1"/>
  <c r="S54" i="1"/>
  <c r="S55" i="1" s="1"/>
  <c r="R54" i="1"/>
  <c r="Q53" i="1"/>
  <c r="W53" i="1"/>
  <c r="W54" i="1"/>
  <c r="U54" i="1"/>
  <c r="U53" i="1"/>
  <c r="X53" i="1"/>
  <c r="X54" i="1"/>
  <c r="S52" i="1"/>
  <c r="T53" i="1"/>
  <c r="T55" i="1" s="1"/>
  <c r="P54" i="1"/>
  <c r="Q54" i="1"/>
  <c r="P53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N18" i="1"/>
  <c r="O18" i="1"/>
  <c r="P18" i="1"/>
  <c r="Q18" i="1"/>
  <c r="M18" i="1"/>
  <c r="T70" i="1" l="1"/>
  <c r="S69" i="1"/>
  <c r="Q70" i="1"/>
  <c r="Y69" i="1"/>
  <c r="Y71" i="1" s="1"/>
  <c r="Y72" i="1" s="1"/>
  <c r="T69" i="1"/>
  <c r="T71" i="1" s="1"/>
  <c r="T72" i="1" s="1"/>
  <c r="Z69" i="1"/>
  <c r="U70" i="1"/>
  <c r="U71" i="1"/>
  <c r="U72" i="1" s="1"/>
  <c r="AA88" i="1"/>
  <c r="AA63" i="1" s="1"/>
  <c r="X70" i="1"/>
  <c r="X71" i="1"/>
  <c r="X72" i="1" s="1"/>
  <c r="R88" i="1"/>
  <c r="R63" i="1" s="1"/>
  <c r="U69" i="1"/>
  <c r="AA69" i="1"/>
  <c r="S70" i="1"/>
  <c r="S71" i="1" s="1"/>
  <c r="S72" i="1" s="1"/>
  <c r="Y70" i="1"/>
  <c r="Z70" i="1"/>
  <c r="Z71" i="1"/>
  <c r="Z72" i="1" s="1"/>
  <c r="Q69" i="1"/>
  <c r="Q71" i="1" s="1"/>
  <c r="Q72" i="1" s="1"/>
  <c r="W69" i="1"/>
  <c r="AB85" i="1"/>
  <c r="AB87" i="1"/>
  <c r="AB88" i="1" s="1"/>
  <c r="AB63" i="1" s="1"/>
  <c r="AB68" i="1" s="1"/>
  <c r="P70" i="1"/>
  <c r="P69" i="1"/>
  <c r="P71" i="1" s="1"/>
  <c r="P72" i="1" s="1"/>
  <c r="X55" i="1"/>
  <c r="W88" i="1"/>
  <c r="W63" i="1" s="1"/>
  <c r="W68" i="1" s="1"/>
  <c r="V88" i="1"/>
  <c r="V63" i="1" s="1"/>
  <c r="R55" i="1"/>
  <c r="W55" i="1"/>
  <c r="Z55" i="1"/>
  <c r="Q55" i="1"/>
  <c r="P55" i="1"/>
  <c r="AA52" i="1"/>
  <c r="AA55" i="1" s="1"/>
  <c r="U55" i="1"/>
  <c r="Y55" i="1"/>
  <c r="V52" i="1"/>
  <c r="V55" i="1" s="1"/>
  <c r="AB52" i="1"/>
  <c r="AB55" i="1"/>
  <c r="B2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9" i="1"/>
  <c r="B30" i="1"/>
  <c r="B28" i="1"/>
  <c r="AB70" i="1" l="1"/>
  <c r="AB69" i="1"/>
  <c r="V70" i="1"/>
  <c r="V71" i="1"/>
  <c r="V72" i="1" s="1"/>
  <c r="R70" i="1"/>
  <c r="R71" i="1" s="1"/>
  <c r="R72" i="1" s="1"/>
  <c r="AA71" i="1"/>
  <c r="AA72" i="1" s="1"/>
  <c r="AA70" i="1"/>
  <c r="W71" i="1"/>
  <c r="W72" i="1" s="1"/>
  <c r="W70" i="1"/>
  <c r="R69" i="1"/>
  <c r="V69" i="1"/>
  <c r="G10" i="1"/>
  <c r="G12" i="1"/>
  <c r="G13" i="1"/>
  <c r="G14" i="1"/>
  <c r="G15" i="1"/>
  <c r="G11" i="1"/>
  <c r="A11" i="1"/>
  <c r="B11" i="1"/>
  <c r="C11" i="1"/>
  <c r="D11" i="1"/>
  <c r="E11" i="1"/>
  <c r="F11" i="1"/>
  <c r="A12" i="1"/>
  <c r="B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B10" i="1"/>
  <c r="C10" i="1"/>
  <c r="D10" i="1"/>
  <c r="E10" i="1"/>
  <c r="F10" i="1"/>
  <c r="A10" i="1"/>
  <c r="C12" i="1"/>
  <c r="AB71" i="1" l="1"/>
  <c r="AB72" i="1" s="1"/>
</calcChain>
</file>

<file path=xl/sharedStrings.xml><?xml version="1.0" encoding="utf-8"?>
<sst xmlns="http://schemas.openxmlformats.org/spreadsheetml/2006/main" count="47" uniqueCount="34">
  <si>
    <t>counter</t>
  </si>
  <si>
    <t>accum</t>
  </si>
  <si>
    <t>k</t>
  </si>
  <si>
    <t>right</t>
  </si>
  <si>
    <t>left</t>
  </si>
  <si>
    <t>R-&gt;</t>
  </si>
  <si>
    <t>s_min=</t>
  </si>
  <si>
    <t>s_max=</t>
  </si>
  <si>
    <t>s=</t>
  </si>
  <si>
    <t>s_s_pred</t>
  </si>
  <si>
    <t>teta</t>
  </si>
  <si>
    <t>res=</t>
  </si>
  <si>
    <t>abs_res</t>
  </si>
  <si>
    <t>trans</t>
  </si>
  <si>
    <t>s_pred</t>
  </si>
  <si>
    <t>s_mid=</t>
  </si>
  <si>
    <t>sgn_plus</t>
  </si>
  <si>
    <t>residual</t>
  </si>
  <si>
    <t>map_res</t>
  </si>
  <si>
    <t>res_1</t>
  </si>
  <si>
    <t>res_2</t>
  </si>
  <si>
    <t>sgn</t>
  </si>
  <si>
    <t>LZMA</t>
  </si>
  <si>
    <t>total=</t>
  </si>
  <si>
    <t>file_size=</t>
  </si>
  <si>
    <t>count=</t>
  </si>
  <si>
    <t>Deflate</t>
  </si>
  <si>
    <t>Deflate64</t>
  </si>
  <si>
    <t>LZMA2</t>
  </si>
  <si>
    <t>RAR4</t>
  </si>
  <si>
    <t>PPMd</t>
  </si>
  <si>
    <t>BZip2</t>
  </si>
  <si>
    <t>RAR5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</si>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</sst>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3" xfId="0" applyFill="1" applyBorder="1"/>
    <xf numFmtId="0" fontId="0" fillId="0" borderId="0" xfId="0" applyFill="1"/>
    <xf numFmtId="0" fontId="0" fillId="0" borderId="2" xfId="0" applyFill="1" applyBorder="1"/>
    <xf numFmtId="0" fontId="0" fillId="4" borderId="0" xfId="0" applyFill="1"/>
    <xf numFmtId="0" fontId="0" fillId="4" borderId="2" xfId="0" applyFill="1" applyBorder="1"/>
    <xf numFmtId="1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2104-7D7B-40E7-998C-0DC0EFD8273A}">
  <dimension ref="A1:AL109"/>
  <sheetViews>
    <sheetView tabSelected="1" topLeftCell="A81" zoomScaleNormal="100" workbookViewId="0">
      <selection activeCell="E105" sqref="E105"/>
    </sheetView>
  </sheetViews>
  <sheetFormatPr defaultRowHeight="15" x14ac:dyDescent="0.25"/>
  <cols>
    <col min="1" max="7" width="13.7109375" bestFit="1" customWidth="1"/>
    <col min="16" max="16" width="9.140625" customWidth="1"/>
    <col min="17" max="17" width="11" bestFit="1" customWidth="1"/>
  </cols>
  <sheetData>
    <row r="1" spans="1:38" x14ac:dyDescent="0.25">
      <c r="A1" s="10">
        <f ca="1">RANDBETWEEN(0,2^32 - 1)</f>
        <v>1125935715</v>
      </c>
      <c r="B1" s="10">
        <f t="shared" ref="B1:G6" ca="1" si="0">RANDBETWEEN(0,2^32 - 1)</f>
        <v>3514476332</v>
      </c>
      <c r="C1" s="10">
        <f t="shared" ca="1" si="0"/>
        <v>1566817027</v>
      </c>
      <c r="D1" s="10">
        <f t="shared" ca="1" si="0"/>
        <v>3400861247</v>
      </c>
      <c r="E1" s="10">
        <f t="shared" ca="1" si="0"/>
        <v>730380348</v>
      </c>
      <c r="F1" s="10">
        <f t="shared" ca="1" si="0"/>
        <v>4013756280</v>
      </c>
      <c r="G1" s="10">
        <f t="shared" ca="1" si="0"/>
        <v>1860357068</v>
      </c>
      <c r="M1">
        <v>0</v>
      </c>
      <c r="N1">
        <v>1</v>
      </c>
      <c r="O1">
        <v>1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1</v>
      </c>
      <c r="AA1">
        <v>100</v>
      </c>
      <c r="AC1">
        <f t="shared" ref="AC1:AG4" si="1">M1+$AA$1</f>
        <v>100</v>
      </c>
      <c r="AD1">
        <f t="shared" si="1"/>
        <v>101</v>
      </c>
      <c r="AE1">
        <f t="shared" si="1"/>
        <v>101</v>
      </c>
      <c r="AF1">
        <f t="shared" si="1"/>
        <v>100</v>
      </c>
      <c r="AG1">
        <f t="shared" si="1"/>
        <v>101</v>
      </c>
      <c r="AH1">
        <f t="shared" ref="AH1:AL4" si="2">R1+$AA$1</f>
        <v>100</v>
      </c>
      <c r="AI1">
        <f t="shared" si="2"/>
        <v>101</v>
      </c>
      <c r="AJ1">
        <f t="shared" si="2"/>
        <v>101</v>
      </c>
      <c r="AK1">
        <f t="shared" si="2"/>
        <v>100</v>
      </c>
      <c r="AL1">
        <f t="shared" si="2"/>
        <v>101</v>
      </c>
    </row>
    <row r="2" spans="1:38" x14ac:dyDescent="0.25">
      <c r="A2" s="10">
        <f t="shared" ref="A2:A6" ca="1" si="3">RANDBETWEEN(0,2^32 - 1)</f>
        <v>4007461710</v>
      </c>
      <c r="B2" s="10">
        <f t="shared" ca="1" si="0"/>
        <v>876297084</v>
      </c>
      <c r="C2" s="10">
        <f t="shared" ca="1" si="0"/>
        <v>4128596081</v>
      </c>
      <c r="D2" s="10">
        <f t="shared" ca="1" si="0"/>
        <v>3204410736</v>
      </c>
      <c r="E2" s="10">
        <f t="shared" ca="1" si="0"/>
        <v>3091842069</v>
      </c>
      <c r="F2" s="10">
        <f t="shared" ca="1" si="0"/>
        <v>1523564143</v>
      </c>
      <c r="G2" s="10">
        <f t="shared" ca="1" si="0"/>
        <v>359912365</v>
      </c>
      <c r="M2">
        <v>0</v>
      </c>
      <c r="N2">
        <v>2</v>
      </c>
      <c r="O2">
        <v>1</v>
      </c>
      <c r="P2">
        <v>1</v>
      </c>
      <c r="Q2">
        <v>1</v>
      </c>
      <c r="R2">
        <v>0</v>
      </c>
      <c r="S2">
        <v>2</v>
      </c>
      <c r="T2">
        <v>1</v>
      </c>
      <c r="U2">
        <v>1</v>
      </c>
      <c r="V2">
        <v>1</v>
      </c>
      <c r="AC2">
        <f t="shared" si="1"/>
        <v>100</v>
      </c>
      <c r="AD2">
        <f t="shared" si="1"/>
        <v>102</v>
      </c>
      <c r="AE2">
        <f t="shared" si="1"/>
        <v>101</v>
      </c>
      <c r="AF2">
        <f t="shared" si="1"/>
        <v>101</v>
      </c>
      <c r="AG2">
        <f t="shared" si="1"/>
        <v>101</v>
      </c>
      <c r="AH2">
        <f t="shared" si="2"/>
        <v>100</v>
      </c>
      <c r="AI2">
        <f t="shared" si="2"/>
        <v>102</v>
      </c>
      <c r="AJ2">
        <f t="shared" si="2"/>
        <v>101</v>
      </c>
      <c r="AK2">
        <f t="shared" si="2"/>
        <v>101</v>
      </c>
      <c r="AL2">
        <f t="shared" si="2"/>
        <v>101</v>
      </c>
    </row>
    <row r="3" spans="1:38" x14ac:dyDescent="0.25">
      <c r="A3" s="10">
        <f t="shared" ca="1" si="3"/>
        <v>3242084802</v>
      </c>
      <c r="B3" s="10">
        <f t="shared" ca="1" si="0"/>
        <v>1046962224</v>
      </c>
      <c r="C3" s="10">
        <f t="shared" ca="1" si="0"/>
        <v>3811995366</v>
      </c>
      <c r="D3" s="10">
        <f t="shared" ca="1" si="0"/>
        <v>3130425844</v>
      </c>
      <c r="E3" s="10">
        <f t="shared" ca="1" si="0"/>
        <v>1648049166</v>
      </c>
      <c r="F3" s="10">
        <f t="shared" ca="1" si="0"/>
        <v>316713314</v>
      </c>
      <c r="G3" s="10">
        <f t="shared" ca="1" si="0"/>
        <v>4237915531</v>
      </c>
      <c r="M3">
        <v>2</v>
      </c>
      <c r="N3">
        <v>0</v>
      </c>
      <c r="O3">
        <v>0</v>
      </c>
      <c r="P3">
        <v>0</v>
      </c>
      <c r="Q3">
        <v>3</v>
      </c>
      <c r="R3">
        <v>2</v>
      </c>
      <c r="S3">
        <v>0</v>
      </c>
      <c r="T3">
        <v>0</v>
      </c>
      <c r="U3">
        <v>0</v>
      </c>
      <c r="V3">
        <v>3</v>
      </c>
      <c r="AC3">
        <f t="shared" si="1"/>
        <v>102</v>
      </c>
      <c r="AD3">
        <f t="shared" si="1"/>
        <v>100</v>
      </c>
      <c r="AE3">
        <f t="shared" si="1"/>
        <v>100</v>
      </c>
      <c r="AF3">
        <f t="shared" si="1"/>
        <v>100</v>
      </c>
      <c r="AG3">
        <f t="shared" si="1"/>
        <v>103</v>
      </c>
      <c r="AH3">
        <f t="shared" si="2"/>
        <v>102</v>
      </c>
      <c r="AI3">
        <f t="shared" si="2"/>
        <v>100</v>
      </c>
      <c r="AJ3">
        <f t="shared" si="2"/>
        <v>100</v>
      </c>
      <c r="AK3">
        <f t="shared" si="2"/>
        <v>100</v>
      </c>
      <c r="AL3">
        <f t="shared" si="2"/>
        <v>103</v>
      </c>
    </row>
    <row r="4" spans="1:38" x14ac:dyDescent="0.25">
      <c r="A4" s="10">
        <f t="shared" ca="1" si="3"/>
        <v>1541546275</v>
      </c>
      <c r="B4" s="10">
        <f t="shared" ca="1" si="0"/>
        <v>2738176064</v>
      </c>
      <c r="C4" s="10">
        <f t="shared" ca="1" si="0"/>
        <v>993871364</v>
      </c>
      <c r="D4" s="10">
        <f t="shared" ca="1" si="0"/>
        <v>642706640</v>
      </c>
      <c r="E4" s="10">
        <f t="shared" ca="1" si="0"/>
        <v>2889459168</v>
      </c>
      <c r="F4" s="10">
        <f t="shared" ca="1" si="0"/>
        <v>573875462</v>
      </c>
      <c r="G4" s="10">
        <f t="shared" ca="1" si="0"/>
        <v>2314775993</v>
      </c>
      <c r="M4">
        <v>2</v>
      </c>
      <c r="N4">
        <v>0</v>
      </c>
      <c r="O4">
        <v>1</v>
      </c>
      <c r="P4">
        <v>0</v>
      </c>
      <c r="Q4">
        <v>2</v>
      </c>
      <c r="R4">
        <v>2</v>
      </c>
      <c r="S4">
        <v>0</v>
      </c>
      <c r="T4">
        <v>1</v>
      </c>
      <c r="U4">
        <v>0</v>
      </c>
      <c r="V4">
        <v>2</v>
      </c>
      <c r="AC4">
        <f t="shared" si="1"/>
        <v>102</v>
      </c>
      <c r="AD4">
        <f t="shared" si="1"/>
        <v>100</v>
      </c>
      <c r="AE4">
        <f t="shared" si="1"/>
        <v>101</v>
      </c>
      <c r="AF4">
        <f t="shared" si="1"/>
        <v>100</v>
      </c>
      <c r="AG4">
        <f t="shared" si="1"/>
        <v>102</v>
      </c>
      <c r="AH4">
        <f t="shared" si="2"/>
        <v>102</v>
      </c>
      <c r="AI4">
        <f t="shared" si="2"/>
        <v>100</v>
      </c>
      <c r="AJ4">
        <f t="shared" si="2"/>
        <v>101</v>
      </c>
      <c r="AK4">
        <f t="shared" si="2"/>
        <v>100</v>
      </c>
      <c r="AL4">
        <f t="shared" si="2"/>
        <v>102</v>
      </c>
    </row>
    <row r="5" spans="1:38" x14ac:dyDescent="0.25">
      <c r="A5" s="10">
        <f t="shared" ca="1" si="3"/>
        <v>2418357616</v>
      </c>
      <c r="B5" s="10">
        <f t="shared" ca="1" si="0"/>
        <v>205688642</v>
      </c>
      <c r="C5" s="10">
        <f t="shared" ca="1" si="0"/>
        <v>2989441084</v>
      </c>
      <c r="D5" s="10">
        <f t="shared" ca="1" si="0"/>
        <v>743051109</v>
      </c>
      <c r="E5" s="10">
        <f t="shared" ca="1" si="0"/>
        <v>2051246313</v>
      </c>
      <c r="F5" s="10">
        <f t="shared" ca="1" si="0"/>
        <v>270310351</v>
      </c>
      <c r="G5" s="10">
        <f t="shared" ca="1" si="0"/>
        <v>4240797641</v>
      </c>
    </row>
    <row r="6" spans="1:38" x14ac:dyDescent="0.25">
      <c r="A6" s="10">
        <f t="shared" ca="1" si="3"/>
        <v>1318904966</v>
      </c>
      <c r="B6" s="10">
        <f t="shared" ca="1" si="0"/>
        <v>372809989</v>
      </c>
      <c r="C6" s="10">
        <f t="shared" ca="1" si="0"/>
        <v>1343199227</v>
      </c>
      <c r="D6" s="10">
        <f t="shared" ca="1" si="0"/>
        <v>2354535815</v>
      </c>
      <c r="E6" s="10">
        <f t="shared" ca="1" si="0"/>
        <v>1320480337</v>
      </c>
      <c r="F6" s="10">
        <f t="shared" ca="1" si="0"/>
        <v>1325537938</v>
      </c>
      <c r="G6" s="10">
        <f t="shared" ca="1" si="0"/>
        <v>3684455807</v>
      </c>
      <c r="M6">
        <v>0</v>
      </c>
      <c r="N6">
        <v>4</v>
      </c>
      <c r="O6">
        <v>0</v>
      </c>
      <c r="P6">
        <v>2</v>
      </c>
      <c r="Q6">
        <v>0</v>
      </c>
      <c r="R6">
        <v>0</v>
      </c>
      <c r="S6">
        <v>4</v>
      </c>
      <c r="T6">
        <v>0</v>
      </c>
      <c r="U6">
        <v>2</v>
      </c>
      <c r="V6">
        <v>0</v>
      </c>
      <c r="AC6">
        <f t="shared" ref="AC6:AG9" si="4">M6+$AA$1</f>
        <v>100</v>
      </c>
      <c r="AD6">
        <f t="shared" si="4"/>
        <v>104</v>
      </c>
      <c r="AE6">
        <f t="shared" si="4"/>
        <v>100</v>
      </c>
      <c r="AF6">
        <f t="shared" si="4"/>
        <v>102</v>
      </c>
      <c r="AG6">
        <f t="shared" si="4"/>
        <v>100</v>
      </c>
      <c r="AH6">
        <f t="shared" ref="AH6:AL9" si="5">R6+$AA$1</f>
        <v>100</v>
      </c>
      <c r="AI6">
        <f t="shared" si="5"/>
        <v>104</v>
      </c>
      <c r="AJ6">
        <f t="shared" si="5"/>
        <v>100</v>
      </c>
      <c r="AK6">
        <f t="shared" si="5"/>
        <v>102</v>
      </c>
      <c r="AL6">
        <f t="shared" si="5"/>
        <v>100</v>
      </c>
    </row>
    <row r="7" spans="1:38" x14ac:dyDescent="0.25">
      <c r="M7">
        <v>3</v>
      </c>
      <c r="N7">
        <v>3</v>
      </c>
      <c r="O7">
        <v>0</v>
      </c>
      <c r="P7">
        <v>1</v>
      </c>
      <c r="Q7">
        <v>3</v>
      </c>
      <c r="R7">
        <v>3</v>
      </c>
      <c r="S7">
        <v>3</v>
      </c>
      <c r="T7">
        <v>0</v>
      </c>
      <c r="U7">
        <v>1</v>
      </c>
      <c r="V7">
        <v>3</v>
      </c>
      <c r="AC7">
        <f t="shared" si="4"/>
        <v>103</v>
      </c>
      <c r="AD7">
        <f t="shared" si="4"/>
        <v>103</v>
      </c>
      <c r="AE7">
        <f t="shared" si="4"/>
        <v>100</v>
      </c>
      <c r="AF7">
        <f t="shared" si="4"/>
        <v>101</v>
      </c>
      <c r="AG7">
        <f t="shared" si="4"/>
        <v>103</v>
      </c>
      <c r="AH7">
        <f t="shared" si="5"/>
        <v>103</v>
      </c>
      <c r="AI7">
        <f t="shared" si="5"/>
        <v>103</v>
      </c>
      <c r="AJ7">
        <f t="shared" si="5"/>
        <v>100</v>
      </c>
      <c r="AK7">
        <f t="shared" si="5"/>
        <v>101</v>
      </c>
      <c r="AL7">
        <f t="shared" si="5"/>
        <v>103</v>
      </c>
    </row>
    <row r="8" spans="1:38" x14ac:dyDescent="0.25">
      <c r="M8">
        <v>2</v>
      </c>
      <c r="N8">
        <v>2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0</v>
      </c>
      <c r="V8">
        <v>0</v>
      </c>
      <c r="AC8">
        <f t="shared" si="4"/>
        <v>102</v>
      </c>
      <c r="AD8">
        <f t="shared" si="4"/>
        <v>102</v>
      </c>
      <c r="AE8">
        <f t="shared" si="4"/>
        <v>100</v>
      </c>
      <c r="AF8">
        <f t="shared" si="4"/>
        <v>100</v>
      </c>
      <c r="AG8">
        <f t="shared" si="4"/>
        <v>100</v>
      </c>
      <c r="AH8">
        <f t="shared" si="5"/>
        <v>102</v>
      </c>
      <c r="AI8">
        <f t="shared" si="5"/>
        <v>102</v>
      </c>
      <c r="AJ8">
        <f t="shared" si="5"/>
        <v>100</v>
      </c>
      <c r="AK8">
        <f t="shared" si="5"/>
        <v>100</v>
      </c>
      <c r="AL8">
        <f t="shared" si="5"/>
        <v>100</v>
      </c>
    </row>
    <row r="9" spans="1:38" x14ac:dyDescent="0.25">
      <c r="M9">
        <v>2</v>
      </c>
      <c r="N9">
        <v>1</v>
      </c>
      <c r="O9">
        <v>1</v>
      </c>
      <c r="P9">
        <v>0</v>
      </c>
      <c r="Q9">
        <v>2</v>
      </c>
      <c r="R9">
        <v>2</v>
      </c>
      <c r="S9">
        <v>1</v>
      </c>
      <c r="T9">
        <v>1</v>
      </c>
      <c r="U9">
        <v>0</v>
      </c>
      <c r="V9">
        <v>2</v>
      </c>
      <c r="AC9">
        <f t="shared" si="4"/>
        <v>102</v>
      </c>
      <c r="AD9">
        <f t="shared" si="4"/>
        <v>101</v>
      </c>
      <c r="AE9">
        <f t="shared" si="4"/>
        <v>101</v>
      </c>
      <c r="AF9">
        <f t="shared" si="4"/>
        <v>100</v>
      </c>
      <c r="AG9">
        <f t="shared" si="4"/>
        <v>102</v>
      </c>
      <c r="AH9">
        <f t="shared" si="5"/>
        <v>102</v>
      </c>
      <c r="AI9">
        <f t="shared" si="5"/>
        <v>101</v>
      </c>
      <c r="AJ9">
        <f t="shared" si="5"/>
        <v>101</v>
      </c>
      <c r="AK9">
        <f t="shared" si="5"/>
        <v>100</v>
      </c>
      <c r="AL9">
        <f t="shared" si="5"/>
        <v>102</v>
      </c>
    </row>
    <row r="10" spans="1:38" x14ac:dyDescent="0.25">
      <c r="A10" t="str">
        <f t="shared" ref="A10:G10" ca="1" si="6">CONCATENATE(TEXT(A1,"#"), ", ")</f>
        <v xml:space="preserve">1125935715, </v>
      </c>
      <c r="B10" t="str">
        <f t="shared" ca="1" si="6"/>
        <v xml:space="preserve">3514476332, </v>
      </c>
      <c r="C10" t="str">
        <f t="shared" ca="1" si="6"/>
        <v xml:space="preserve">1566817027, </v>
      </c>
      <c r="D10" t="str">
        <f t="shared" ca="1" si="6"/>
        <v xml:space="preserve">3400861247, </v>
      </c>
      <c r="E10" t="str">
        <f t="shared" ca="1" si="6"/>
        <v xml:space="preserve">730380348, </v>
      </c>
      <c r="F10" t="str">
        <f t="shared" ca="1" si="6"/>
        <v xml:space="preserve">4013756280, </v>
      </c>
      <c r="G10" t="str">
        <f t="shared" ca="1" si="6"/>
        <v xml:space="preserve">1860357068, </v>
      </c>
    </row>
    <row r="11" spans="1:38" x14ac:dyDescent="0.25">
      <c r="A11" t="str">
        <f t="shared" ref="A11:F11" ca="1" si="7">CONCATENATE(TEXT(A2,"#"), ", ")</f>
        <v xml:space="preserve">4007461710, </v>
      </c>
      <c r="B11" t="str">
        <f t="shared" ca="1" si="7"/>
        <v xml:space="preserve">876297084, </v>
      </c>
      <c r="C11" t="str">
        <f t="shared" ca="1" si="7"/>
        <v xml:space="preserve">4128596081, </v>
      </c>
      <c r="D11" t="str">
        <f t="shared" ca="1" si="7"/>
        <v xml:space="preserve">3204410736, </v>
      </c>
      <c r="E11" t="str">
        <f t="shared" ca="1" si="7"/>
        <v xml:space="preserve">3091842069, </v>
      </c>
      <c r="F11" t="str">
        <f t="shared" ca="1" si="7"/>
        <v xml:space="preserve">1523564143, </v>
      </c>
      <c r="G11" t="str">
        <f ca="1">CONCATENATE(TEXT(G2,"#"), ", ")</f>
        <v xml:space="preserve">359912365, 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0</v>
      </c>
      <c r="T11">
        <v>1</v>
      </c>
      <c r="U11">
        <v>1</v>
      </c>
      <c r="V11">
        <v>1</v>
      </c>
      <c r="AC11">
        <f t="shared" ref="AC11:AG14" si="8">M11+$AA$1</f>
        <v>102</v>
      </c>
      <c r="AD11">
        <f t="shared" si="8"/>
        <v>100</v>
      </c>
      <c r="AE11">
        <f t="shared" si="8"/>
        <v>101</v>
      </c>
      <c r="AF11">
        <f t="shared" si="8"/>
        <v>101</v>
      </c>
      <c r="AG11">
        <f t="shared" si="8"/>
        <v>101</v>
      </c>
      <c r="AH11">
        <f t="shared" ref="AH11:AL14" si="9">R11+$AA$1</f>
        <v>102</v>
      </c>
      <c r="AI11">
        <f t="shared" si="9"/>
        <v>100</v>
      </c>
      <c r="AJ11">
        <f t="shared" si="9"/>
        <v>101</v>
      </c>
      <c r="AK11">
        <f t="shared" si="9"/>
        <v>101</v>
      </c>
      <c r="AL11">
        <f t="shared" si="9"/>
        <v>101</v>
      </c>
    </row>
    <row r="12" spans="1:38" x14ac:dyDescent="0.25">
      <c r="A12" t="str">
        <f t="shared" ref="A12:F12" ca="1" si="10">CONCATENATE(TEXT(A3,"#"), ", ")</f>
        <v xml:space="preserve">3242084802, </v>
      </c>
      <c r="B12" t="str">
        <f t="shared" ca="1" si="10"/>
        <v xml:space="preserve">1046962224, </v>
      </c>
      <c r="C12" t="str">
        <f t="shared" ca="1" si="10"/>
        <v xml:space="preserve">3811995366, </v>
      </c>
      <c r="D12" t="str">
        <f t="shared" ca="1" si="10"/>
        <v xml:space="preserve">3130425844, </v>
      </c>
      <c r="E12" t="str">
        <f t="shared" ca="1" si="10"/>
        <v xml:space="preserve">1648049166, </v>
      </c>
      <c r="F12" t="str">
        <f t="shared" ca="1" si="10"/>
        <v xml:space="preserve">316713314, </v>
      </c>
      <c r="G12" t="str">
        <f ca="1">CONCATENATE(TEXT(G3,"#"), ", ")</f>
        <v xml:space="preserve">4237915531, </v>
      </c>
      <c r="M12">
        <v>2</v>
      </c>
      <c r="N12">
        <v>1</v>
      </c>
      <c r="O12">
        <v>1</v>
      </c>
      <c r="P12">
        <v>0</v>
      </c>
      <c r="Q12">
        <v>1</v>
      </c>
      <c r="R12">
        <v>2</v>
      </c>
      <c r="S12">
        <v>1</v>
      </c>
      <c r="T12">
        <v>1</v>
      </c>
      <c r="U12">
        <v>0</v>
      </c>
      <c r="V12">
        <v>1</v>
      </c>
      <c r="AC12">
        <f t="shared" si="8"/>
        <v>102</v>
      </c>
      <c r="AD12">
        <f t="shared" si="8"/>
        <v>101</v>
      </c>
      <c r="AE12">
        <f t="shared" si="8"/>
        <v>101</v>
      </c>
      <c r="AF12">
        <f t="shared" si="8"/>
        <v>100</v>
      </c>
      <c r="AG12">
        <f t="shared" si="8"/>
        <v>101</v>
      </c>
      <c r="AH12">
        <f t="shared" si="9"/>
        <v>102</v>
      </c>
      <c r="AI12">
        <f t="shared" si="9"/>
        <v>101</v>
      </c>
      <c r="AJ12">
        <f t="shared" si="9"/>
        <v>101</v>
      </c>
      <c r="AK12">
        <f t="shared" si="9"/>
        <v>100</v>
      </c>
      <c r="AL12">
        <f t="shared" si="9"/>
        <v>101</v>
      </c>
    </row>
    <row r="13" spans="1:38" x14ac:dyDescent="0.25">
      <c r="A13" t="str">
        <f t="shared" ref="A13:F13" ca="1" si="11">CONCATENATE(TEXT(A4,"#"), ", ")</f>
        <v xml:space="preserve">1541546275, </v>
      </c>
      <c r="B13" t="str">
        <f t="shared" ca="1" si="11"/>
        <v xml:space="preserve">2738176064, </v>
      </c>
      <c r="C13" t="str">
        <f t="shared" ca="1" si="11"/>
        <v xml:space="preserve">993871364, </v>
      </c>
      <c r="D13" t="str">
        <f t="shared" ca="1" si="11"/>
        <v xml:space="preserve">642706640, </v>
      </c>
      <c r="E13" t="str">
        <f t="shared" ca="1" si="11"/>
        <v xml:space="preserve">2889459168, </v>
      </c>
      <c r="F13" t="str">
        <f t="shared" ca="1" si="11"/>
        <v xml:space="preserve">573875462, </v>
      </c>
      <c r="G13" t="str">
        <f ca="1">CONCATENATE(TEXT(G4,"#"), ", ")</f>
        <v xml:space="preserve">2314775993, </v>
      </c>
      <c r="M13">
        <v>2</v>
      </c>
      <c r="N13">
        <v>0</v>
      </c>
      <c r="O13">
        <v>5</v>
      </c>
      <c r="P13">
        <v>0</v>
      </c>
      <c r="Q13">
        <v>0</v>
      </c>
      <c r="R13">
        <v>2</v>
      </c>
      <c r="S13">
        <v>0</v>
      </c>
      <c r="T13">
        <v>5</v>
      </c>
      <c r="U13">
        <v>0</v>
      </c>
      <c r="V13">
        <v>0</v>
      </c>
      <c r="AC13">
        <f t="shared" si="8"/>
        <v>102</v>
      </c>
      <c r="AD13">
        <f t="shared" si="8"/>
        <v>100</v>
      </c>
      <c r="AE13">
        <f t="shared" si="8"/>
        <v>105</v>
      </c>
      <c r="AF13">
        <f t="shared" si="8"/>
        <v>100</v>
      </c>
      <c r="AG13">
        <f t="shared" si="8"/>
        <v>100</v>
      </c>
      <c r="AH13">
        <f t="shared" si="9"/>
        <v>102</v>
      </c>
      <c r="AI13">
        <f t="shared" si="9"/>
        <v>100</v>
      </c>
      <c r="AJ13">
        <f t="shared" si="9"/>
        <v>105</v>
      </c>
      <c r="AK13">
        <f t="shared" si="9"/>
        <v>100</v>
      </c>
      <c r="AL13">
        <f t="shared" si="9"/>
        <v>100</v>
      </c>
    </row>
    <row r="14" spans="1:38" x14ac:dyDescent="0.25">
      <c r="A14" t="str">
        <f t="shared" ref="A14:F14" ca="1" si="12">CONCATENATE(TEXT(A5,"#"), ", ")</f>
        <v xml:space="preserve">2418357616, </v>
      </c>
      <c r="B14" t="str">
        <f t="shared" ca="1" si="12"/>
        <v xml:space="preserve">205688642, </v>
      </c>
      <c r="C14" t="str">
        <f t="shared" ca="1" si="12"/>
        <v xml:space="preserve">2989441084, </v>
      </c>
      <c r="D14" t="str">
        <f t="shared" ca="1" si="12"/>
        <v xml:space="preserve">743051109, </v>
      </c>
      <c r="E14" t="str">
        <f t="shared" ca="1" si="12"/>
        <v xml:space="preserve">2051246313, </v>
      </c>
      <c r="F14" t="str">
        <f t="shared" ca="1" si="12"/>
        <v xml:space="preserve">270310351, </v>
      </c>
      <c r="G14" t="str">
        <f ca="1">CONCATENATE(TEXT(G5,"#"), ", ")</f>
        <v xml:space="preserve">4240797641, 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AC14">
        <f t="shared" si="8"/>
        <v>101</v>
      </c>
      <c r="AD14">
        <f t="shared" si="8"/>
        <v>100</v>
      </c>
      <c r="AE14">
        <f t="shared" si="8"/>
        <v>100</v>
      </c>
      <c r="AF14">
        <f t="shared" si="8"/>
        <v>100</v>
      </c>
      <c r="AG14">
        <f t="shared" si="8"/>
        <v>100</v>
      </c>
      <c r="AH14">
        <f t="shared" si="9"/>
        <v>101</v>
      </c>
      <c r="AI14">
        <f t="shared" si="9"/>
        <v>100</v>
      </c>
      <c r="AJ14">
        <f t="shared" si="9"/>
        <v>100</v>
      </c>
      <c r="AK14">
        <f t="shared" si="9"/>
        <v>100</v>
      </c>
      <c r="AL14">
        <f t="shared" si="9"/>
        <v>100</v>
      </c>
    </row>
    <row r="15" spans="1:38" x14ac:dyDescent="0.25">
      <c r="A15" t="str">
        <f t="shared" ref="A15:F15" ca="1" si="13">CONCATENATE(TEXT(A6,"#"), ", ")</f>
        <v xml:space="preserve">1318904966, </v>
      </c>
      <c r="B15" t="str">
        <f t="shared" ca="1" si="13"/>
        <v xml:space="preserve">372809989, </v>
      </c>
      <c r="C15" t="str">
        <f t="shared" ca="1" si="13"/>
        <v xml:space="preserve">1343199227, </v>
      </c>
      <c r="D15" t="str">
        <f t="shared" ca="1" si="13"/>
        <v xml:space="preserve">2354535815, </v>
      </c>
      <c r="E15" t="str">
        <f t="shared" ca="1" si="13"/>
        <v xml:space="preserve">1320480337, </v>
      </c>
      <c r="F15" t="str">
        <f t="shared" ca="1" si="13"/>
        <v xml:space="preserve">1325537938, </v>
      </c>
      <c r="G15" t="str">
        <f ca="1">CONCATENATE(TEXT(G6,"#"), ", ")</f>
        <v xml:space="preserve">3684455807, </v>
      </c>
    </row>
    <row r="18" spans="1:38" x14ac:dyDescent="0.25">
      <c r="M18" t="str">
        <f>CONCATENATE(IF(M1 = 0, "0",TEXT(M1,"#")), ", ")</f>
        <v xml:space="preserve">0, </v>
      </c>
      <c r="N18" t="str">
        <f t="shared" ref="N18:Q18" si="14">CONCATENATE(IF(N1 = 0, "0",TEXT(N1,"#")), ", ")</f>
        <v xml:space="preserve">1, </v>
      </c>
      <c r="O18" t="str">
        <f t="shared" si="14"/>
        <v xml:space="preserve">1, </v>
      </c>
      <c r="P18" t="str">
        <f t="shared" si="14"/>
        <v xml:space="preserve">0, </v>
      </c>
      <c r="Q18" t="str">
        <f t="shared" si="14"/>
        <v xml:space="preserve">1, </v>
      </c>
      <c r="R18" t="str">
        <f>CONCATENATE(IF(R1 = 0, "0",TEXT(R1,"#")), ", ")</f>
        <v xml:space="preserve">0, </v>
      </c>
      <c r="S18" t="str">
        <f t="shared" ref="S18:V18" si="15">CONCATENATE(IF(S1 = 0, "0",TEXT(S1,"#")), ", ")</f>
        <v xml:space="preserve">1, </v>
      </c>
      <c r="T18" t="str">
        <f t="shared" si="15"/>
        <v xml:space="preserve">1, </v>
      </c>
      <c r="U18" t="str">
        <f t="shared" si="15"/>
        <v xml:space="preserve">0, </v>
      </c>
      <c r="V18" t="str">
        <f t="shared" si="15"/>
        <v xml:space="preserve">1, </v>
      </c>
      <c r="AC18" t="str">
        <f t="shared" ref="AC18:AL18" si="16">CONCATENATE(IF(AC1 = 0, "0",TEXT(AC1,"#")), ", ")</f>
        <v xml:space="preserve">100, </v>
      </c>
      <c r="AD18" t="str">
        <f t="shared" si="16"/>
        <v xml:space="preserve">101, </v>
      </c>
      <c r="AE18" t="str">
        <f t="shared" si="16"/>
        <v xml:space="preserve">101, </v>
      </c>
      <c r="AF18" t="str">
        <f t="shared" si="16"/>
        <v xml:space="preserve">100, </v>
      </c>
      <c r="AG18" t="str">
        <f t="shared" si="16"/>
        <v xml:space="preserve">101, </v>
      </c>
      <c r="AH18" t="str">
        <f t="shared" si="16"/>
        <v xml:space="preserve">100, </v>
      </c>
      <c r="AI18" t="str">
        <f t="shared" si="16"/>
        <v xml:space="preserve">101, </v>
      </c>
      <c r="AJ18" t="str">
        <f t="shared" si="16"/>
        <v xml:space="preserve">101, </v>
      </c>
      <c r="AK18" t="str">
        <f t="shared" si="16"/>
        <v xml:space="preserve">100, </v>
      </c>
      <c r="AL18" t="str">
        <f t="shared" si="16"/>
        <v xml:space="preserve">101, </v>
      </c>
    </row>
    <row r="19" spans="1:38" x14ac:dyDescent="0.25">
      <c r="M19" t="str">
        <f t="shared" ref="M19:Q19" si="17">CONCATENATE(IF(M2 = 0, "0",TEXT(M2,"#")), ", ")</f>
        <v xml:space="preserve">0, </v>
      </c>
      <c r="N19" t="str">
        <f t="shared" si="17"/>
        <v xml:space="preserve">2, </v>
      </c>
      <c r="O19" t="str">
        <f t="shared" si="17"/>
        <v xml:space="preserve">1, </v>
      </c>
      <c r="P19" t="str">
        <f t="shared" si="17"/>
        <v xml:space="preserve">1, </v>
      </c>
      <c r="Q19" t="str">
        <f t="shared" si="17"/>
        <v xml:space="preserve">1, </v>
      </c>
      <c r="R19" t="str">
        <f t="shared" ref="R19:V19" si="18">CONCATENATE(IF(R2 = 0, "0",TEXT(R2,"#")), ", ")</f>
        <v xml:space="preserve">0, </v>
      </c>
      <c r="S19" t="str">
        <f t="shared" si="18"/>
        <v xml:space="preserve">2, </v>
      </c>
      <c r="T19" t="str">
        <f t="shared" si="18"/>
        <v xml:space="preserve">1, </v>
      </c>
      <c r="U19" t="str">
        <f t="shared" si="18"/>
        <v xml:space="preserve">1, </v>
      </c>
      <c r="V19" t="str">
        <f t="shared" si="18"/>
        <v xml:space="preserve">1, </v>
      </c>
      <c r="AC19" t="str">
        <f t="shared" ref="AC19:AG19" si="19">CONCATENATE(IF(AC2 = 0, "0",TEXT(AC2,"#")), ", ")</f>
        <v xml:space="preserve">100, </v>
      </c>
      <c r="AD19" t="str">
        <f t="shared" si="19"/>
        <v xml:space="preserve">102, </v>
      </c>
      <c r="AE19" t="str">
        <f t="shared" si="19"/>
        <v xml:space="preserve">101, </v>
      </c>
      <c r="AF19" t="str">
        <f t="shared" si="19"/>
        <v xml:space="preserve">101, </v>
      </c>
      <c r="AG19" t="str">
        <f t="shared" si="19"/>
        <v xml:space="preserve">101, </v>
      </c>
      <c r="AH19" t="str">
        <f t="shared" ref="AH19:AL19" si="20">CONCATENATE(IF(AH2 = 0, "0",TEXT(AH2,"#")), ", ")</f>
        <v xml:space="preserve">100, </v>
      </c>
      <c r="AI19" t="str">
        <f t="shared" si="20"/>
        <v xml:space="preserve">102, </v>
      </c>
      <c r="AJ19" t="str">
        <f t="shared" si="20"/>
        <v xml:space="preserve">101, </v>
      </c>
      <c r="AK19" t="str">
        <f t="shared" si="20"/>
        <v xml:space="preserve">101, </v>
      </c>
      <c r="AL19" t="str">
        <f t="shared" si="20"/>
        <v xml:space="preserve">101, </v>
      </c>
    </row>
    <row r="20" spans="1:38" x14ac:dyDescent="0.25">
      <c r="M20" t="str">
        <f t="shared" ref="M20:Q20" si="21">CONCATENATE(IF(M3 = 0, "0",TEXT(M3,"#")), ", ")</f>
        <v xml:space="preserve">2, </v>
      </c>
      <c r="N20" t="str">
        <f t="shared" si="21"/>
        <v xml:space="preserve">0, </v>
      </c>
      <c r="O20" t="str">
        <f t="shared" si="21"/>
        <v xml:space="preserve">0, </v>
      </c>
      <c r="P20" t="str">
        <f t="shared" si="21"/>
        <v xml:space="preserve">0, </v>
      </c>
      <c r="Q20" t="str">
        <f t="shared" si="21"/>
        <v xml:space="preserve">3, </v>
      </c>
      <c r="R20" t="str">
        <f t="shared" ref="R20:V20" si="22">CONCATENATE(IF(R3 = 0, "0",TEXT(R3,"#")), ", ")</f>
        <v xml:space="preserve">2, </v>
      </c>
      <c r="S20" t="str">
        <f t="shared" si="22"/>
        <v xml:space="preserve">0, </v>
      </c>
      <c r="T20" t="str">
        <f t="shared" si="22"/>
        <v xml:space="preserve">0, </v>
      </c>
      <c r="U20" t="str">
        <f t="shared" si="22"/>
        <v xml:space="preserve">0, </v>
      </c>
      <c r="V20" t="str">
        <f t="shared" si="22"/>
        <v xml:space="preserve">3, </v>
      </c>
      <c r="AC20" t="str">
        <f t="shared" ref="AC20:AG20" si="23">CONCATENATE(IF(AC3 = 0, "0",TEXT(AC3,"#")), ", ")</f>
        <v xml:space="preserve">102, </v>
      </c>
      <c r="AD20" t="str">
        <f t="shared" si="23"/>
        <v xml:space="preserve">100, </v>
      </c>
      <c r="AE20" t="str">
        <f t="shared" si="23"/>
        <v xml:space="preserve">100, </v>
      </c>
      <c r="AF20" t="str">
        <f t="shared" si="23"/>
        <v xml:space="preserve">100, </v>
      </c>
      <c r="AG20" t="str">
        <f t="shared" si="23"/>
        <v xml:space="preserve">103, </v>
      </c>
      <c r="AH20" t="str">
        <f t="shared" ref="AH20:AL20" si="24">CONCATENATE(IF(AH3 = 0, "0",TEXT(AH3,"#")), ", ")</f>
        <v xml:space="preserve">102, </v>
      </c>
      <c r="AI20" t="str">
        <f t="shared" si="24"/>
        <v xml:space="preserve">100, </v>
      </c>
      <c r="AJ20" t="str">
        <f t="shared" si="24"/>
        <v xml:space="preserve">100, </v>
      </c>
      <c r="AK20" t="str">
        <f t="shared" si="24"/>
        <v xml:space="preserve">100, </v>
      </c>
      <c r="AL20" t="str">
        <f t="shared" si="24"/>
        <v xml:space="preserve">103, </v>
      </c>
    </row>
    <row r="21" spans="1:38" x14ac:dyDescent="0.25">
      <c r="M21" t="str">
        <f t="shared" ref="M21:Q21" si="25">CONCATENATE(IF(M4 = 0, "0",TEXT(M4,"#")), ", ")</f>
        <v xml:space="preserve">2, </v>
      </c>
      <c r="N21" t="str">
        <f t="shared" si="25"/>
        <v xml:space="preserve">0, </v>
      </c>
      <c r="O21" t="str">
        <f t="shared" si="25"/>
        <v xml:space="preserve">1, </v>
      </c>
      <c r="P21" t="str">
        <f t="shared" si="25"/>
        <v xml:space="preserve">0, </v>
      </c>
      <c r="Q21" t="str">
        <f t="shared" si="25"/>
        <v xml:space="preserve">2, </v>
      </c>
      <c r="R21" t="str">
        <f t="shared" ref="R21:V21" si="26">CONCATENATE(IF(R4 = 0, "0",TEXT(R4,"#")), ", ")</f>
        <v xml:space="preserve">2, </v>
      </c>
      <c r="S21" t="str">
        <f t="shared" si="26"/>
        <v xml:space="preserve">0, </v>
      </c>
      <c r="T21" t="str">
        <f t="shared" si="26"/>
        <v xml:space="preserve">1, </v>
      </c>
      <c r="U21" t="str">
        <f t="shared" si="26"/>
        <v xml:space="preserve">0, </v>
      </c>
      <c r="V21" t="str">
        <f t="shared" si="26"/>
        <v xml:space="preserve">2, </v>
      </c>
      <c r="AC21" t="str">
        <f t="shared" ref="AC21:AG21" si="27">CONCATENATE(IF(AC4 = 0, "0",TEXT(AC4,"#")), ", ")</f>
        <v xml:space="preserve">102, </v>
      </c>
      <c r="AD21" t="str">
        <f t="shared" si="27"/>
        <v xml:space="preserve">100, </v>
      </c>
      <c r="AE21" t="str">
        <f t="shared" si="27"/>
        <v xml:space="preserve">101, </v>
      </c>
      <c r="AF21" t="str">
        <f t="shared" si="27"/>
        <v xml:space="preserve">100, </v>
      </c>
      <c r="AG21" t="str">
        <f t="shared" si="27"/>
        <v xml:space="preserve">102, </v>
      </c>
      <c r="AH21" t="str">
        <f t="shared" ref="AH21:AL21" si="28">CONCATENATE(IF(AH4 = 0, "0",TEXT(AH4,"#")), ", ")</f>
        <v xml:space="preserve">102, </v>
      </c>
      <c r="AI21" t="str">
        <f t="shared" si="28"/>
        <v xml:space="preserve">100, </v>
      </c>
      <c r="AJ21" t="str">
        <f t="shared" si="28"/>
        <v xml:space="preserve">101, </v>
      </c>
      <c r="AK21" t="str">
        <f t="shared" si="28"/>
        <v xml:space="preserve">100, </v>
      </c>
      <c r="AL21" t="str">
        <f t="shared" si="28"/>
        <v xml:space="preserve">102, </v>
      </c>
    </row>
    <row r="23" spans="1:38" x14ac:dyDescent="0.25">
      <c r="A23" t="s">
        <v>0</v>
      </c>
      <c r="B23">
        <v>12</v>
      </c>
      <c r="M23" t="str">
        <f t="shared" ref="M23:Q23" si="29">CONCATENATE(IF(M6 = 0, "0",TEXT(M6,"#")), ", ")</f>
        <v xml:space="preserve">0, </v>
      </c>
      <c r="N23" t="str">
        <f t="shared" si="29"/>
        <v xml:space="preserve">4, </v>
      </c>
      <c r="O23" t="str">
        <f t="shared" si="29"/>
        <v xml:space="preserve">0, </v>
      </c>
      <c r="P23" t="str">
        <f t="shared" si="29"/>
        <v xml:space="preserve">2, </v>
      </c>
      <c r="Q23" t="str">
        <f t="shared" si="29"/>
        <v xml:space="preserve">0, </v>
      </c>
      <c r="R23" t="str">
        <f t="shared" ref="R23:V23" si="30">CONCATENATE(IF(R6 = 0, "0",TEXT(R6,"#")), ", ")</f>
        <v xml:space="preserve">0, </v>
      </c>
      <c r="S23" t="str">
        <f t="shared" si="30"/>
        <v xml:space="preserve">4, </v>
      </c>
      <c r="T23" t="str">
        <f t="shared" si="30"/>
        <v xml:space="preserve">0, </v>
      </c>
      <c r="U23" t="str">
        <f t="shared" si="30"/>
        <v xml:space="preserve">2, </v>
      </c>
      <c r="V23" t="str">
        <f t="shared" si="30"/>
        <v xml:space="preserve">0, </v>
      </c>
      <c r="AC23" t="str">
        <f t="shared" ref="AC23:AG23" si="31">CONCATENATE(IF(AC6 = 0, "0",TEXT(AC6,"#")), ", ")</f>
        <v xml:space="preserve">100, </v>
      </c>
      <c r="AD23" t="str">
        <f t="shared" si="31"/>
        <v xml:space="preserve">104, </v>
      </c>
      <c r="AE23" t="str">
        <f t="shared" si="31"/>
        <v xml:space="preserve">100, </v>
      </c>
      <c r="AF23" t="str">
        <f t="shared" si="31"/>
        <v xml:space="preserve">102, </v>
      </c>
      <c r="AG23" t="str">
        <f t="shared" si="31"/>
        <v xml:space="preserve">100, </v>
      </c>
      <c r="AH23" t="str">
        <f t="shared" ref="AH23:AL23" si="32">CONCATENATE(IF(AH6 = 0, "0",TEXT(AH6,"#")), ", ")</f>
        <v xml:space="preserve">100, </v>
      </c>
      <c r="AI23" t="str">
        <f t="shared" si="32"/>
        <v xml:space="preserve">104, </v>
      </c>
      <c r="AJ23" t="str">
        <f t="shared" si="32"/>
        <v xml:space="preserve">100, </v>
      </c>
      <c r="AK23" t="str">
        <f t="shared" si="32"/>
        <v xml:space="preserve">102, </v>
      </c>
      <c r="AL23" t="str">
        <f t="shared" si="32"/>
        <v xml:space="preserve">100, </v>
      </c>
    </row>
    <row r="24" spans="1:38" x14ac:dyDescent="0.25">
      <c r="A24" t="s">
        <v>1</v>
      </c>
      <c r="B24">
        <v>856</v>
      </c>
      <c r="M24" t="str">
        <f t="shared" ref="M24:Q24" si="33">CONCATENATE(IF(M7 = 0, "0",TEXT(M7,"#")), ", ")</f>
        <v xml:space="preserve">3, </v>
      </c>
      <c r="N24" t="str">
        <f t="shared" si="33"/>
        <v xml:space="preserve">3, </v>
      </c>
      <c r="O24" t="str">
        <f t="shared" si="33"/>
        <v xml:space="preserve">0, </v>
      </c>
      <c r="P24" t="str">
        <f t="shared" si="33"/>
        <v xml:space="preserve">1, </v>
      </c>
      <c r="Q24" t="str">
        <f t="shared" si="33"/>
        <v xml:space="preserve">3, </v>
      </c>
      <c r="R24" t="str">
        <f t="shared" ref="R24:V24" si="34">CONCATENATE(IF(R7 = 0, "0",TEXT(R7,"#")), ", ")</f>
        <v xml:space="preserve">3, </v>
      </c>
      <c r="S24" t="str">
        <f t="shared" si="34"/>
        <v xml:space="preserve">3, </v>
      </c>
      <c r="T24" t="str">
        <f t="shared" si="34"/>
        <v xml:space="preserve">0, </v>
      </c>
      <c r="U24" t="str">
        <f t="shared" si="34"/>
        <v xml:space="preserve">1, </v>
      </c>
      <c r="V24" t="str">
        <f t="shared" si="34"/>
        <v xml:space="preserve">3, </v>
      </c>
      <c r="AC24" t="str">
        <f t="shared" ref="AC24:AG24" si="35">CONCATENATE(IF(AC7 = 0, "0",TEXT(AC7,"#")), ", ")</f>
        <v xml:space="preserve">103, </v>
      </c>
      <c r="AD24" t="str">
        <f t="shared" si="35"/>
        <v xml:space="preserve">103, </v>
      </c>
      <c r="AE24" t="str">
        <f t="shared" si="35"/>
        <v xml:space="preserve">100, </v>
      </c>
      <c r="AF24" t="str">
        <f t="shared" si="35"/>
        <v xml:space="preserve">101, </v>
      </c>
      <c r="AG24" t="str">
        <f t="shared" si="35"/>
        <v xml:space="preserve">103, </v>
      </c>
      <c r="AH24" t="str">
        <f t="shared" ref="AH24:AL24" si="36">CONCATENATE(IF(AH7 = 0, "0",TEXT(AH7,"#")), ", ")</f>
        <v xml:space="preserve">103, </v>
      </c>
      <c r="AI24" t="str">
        <f t="shared" si="36"/>
        <v xml:space="preserve">103, </v>
      </c>
      <c r="AJ24" t="str">
        <f t="shared" si="36"/>
        <v xml:space="preserve">100, </v>
      </c>
      <c r="AK24" t="str">
        <f t="shared" si="36"/>
        <v xml:space="preserve">101, </v>
      </c>
      <c r="AL24" t="str">
        <f t="shared" si="36"/>
        <v xml:space="preserve">103, </v>
      </c>
    </row>
    <row r="25" spans="1:38" x14ac:dyDescent="0.25">
      <c r="A25" t="s">
        <v>3</v>
      </c>
      <c r="B25">
        <f>B24+_xlfn.FLOOR.MATH(49 * B23 / (2^7))</f>
        <v>860</v>
      </c>
      <c r="M25" t="str">
        <f t="shared" ref="M25:Q25" si="37">CONCATENATE(IF(M8 = 0, "0",TEXT(M8,"#")), ", ")</f>
        <v xml:space="preserve">2, </v>
      </c>
      <c r="N25" t="str">
        <f t="shared" si="37"/>
        <v xml:space="preserve">2, </v>
      </c>
      <c r="O25" t="str">
        <f t="shared" si="37"/>
        <v xml:space="preserve">0, </v>
      </c>
      <c r="P25" t="str">
        <f t="shared" si="37"/>
        <v xml:space="preserve">0, </v>
      </c>
      <c r="Q25" t="str">
        <f t="shared" si="37"/>
        <v xml:space="preserve">0, </v>
      </c>
      <c r="R25" t="str">
        <f t="shared" ref="R25:V25" si="38">CONCATENATE(IF(R8 = 0, "0",TEXT(R8,"#")), ", ")</f>
        <v xml:space="preserve">2, </v>
      </c>
      <c r="S25" t="str">
        <f t="shared" si="38"/>
        <v xml:space="preserve">2, </v>
      </c>
      <c r="T25" t="str">
        <f t="shared" si="38"/>
        <v xml:space="preserve">0, </v>
      </c>
      <c r="U25" t="str">
        <f t="shared" si="38"/>
        <v xml:space="preserve">0, </v>
      </c>
      <c r="V25" t="str">
        <f t="shared" si="38"/>
        <v xml:space="preserve">0, </v>
      </c>
      <c r="AC25" t="str">
        <f t="shared" ref="AC25:AG25" si="39">CONCATENATE(IF(AC8 = 0, "0",TEXT(AC8,"#")), ", ")</f>
        <v xml:space="preserve">102, </v>
      </c>
      <c r="AD25" t="str">
        <f t="shared" si="39"/>
        <v xml:space="preserve">102, </v>
      </c>
      <c r="AE25" t="str">
        <f t="shared" si="39"/>
        <v xml:space="preserve">100, </v>
      </c>
      <c r="AF25" t="str">
        <f t="shared" si="39"/>
        <v xml:space="preserve">100, </v>
      </c>
      <c r="AG25" t="str">
        <f t="shared" si="39"/>
        <v xml:space="preserve">100, </v>
      </c>
      <c r="AH25" t="str">
        <f t="shared" ref="AH25:AL25" si="40">CONCATENATE(IF(AH8 = 0, "0",TEXT(AH8,"#")), ", ")</f>
        <v xml:space="preserve">102, </v>
      </c>
      <c r="AI25" t="str">
        <f t="shared" si="40"/>
        <v xml:space="preserve">102, </v>
      </c>
      <c r="AJ25" t="str">
        <f t="shared" si="40"/>
        <v xml:space="preserve">100, </v>
      </c>
      <c r="AK25" t="str">
        <f t="shared" si="40"/>
        <v xml:space="preserve">100, </v>
      </c>
      <c r="AL25" t="str">
        <f t="shared" si="40"/>
        <v xml:space="preserve">100, </v>
      </c>
    </row>
    <row r="26" spans="1:38" x14ac:dyDescent="0.25">
      <c r="M26" t="str">
        <f t="shared" ref="M26:Q26" si="41">CONCATENATE(IF(M9 = 0, "0",TEXT(M9,"#")), ", ")</f>
        <v xml:space="preserve">2, </v>
      </c>
      <c r="N26" t="str">
        <f t="shared" si="41"/>
        <v xml:space="preserve">1, </v>
      </c>
      <c r="O26" t="str">
        <f t="shared" si="41"/>
        <v xml:space="preserve">1, </v>
      </c>
      <c r="P26" t="str">
        <f t="shared" si="41"/>
        <v xml:space="preserve">0, </v>
      </c>
      <c r="Q26" t="str">
        <f t="shared" si="41"/>
        <v xml:space="preserve">2, </v>
      </c>
      <c r="R26" t="str">
        <f t="shared" ref="R26:V26" si="42">CONCATENATE(IF(R9 = 0, "0",TEXT(R9,"#")), ", ")</f>
        <v xml:space="preserve">2, </v>
      </c>
      <c r="S26" t="str">
        <f t="shared" si="42"/>
        <v xml:space="preserve">1, </v>
      </c>
      <c r="T26" t="str">
        <f t="shared" si="42"/>
        <v xml:space="preserve">1, </v>
      </c>
      <c r="U26" t="str">
        <f t="shared" si="42"/>
        <v xml:space="preserve">0, </v>
      </c>
      <c r="V26" t="str">
        <f t="shared" si="42"/>
        <v xml:space="preserve">2, </v>
      </c>
      <c r="AC26" t="str">
        <f t="shared" ref="AC26:AG26" si="43">CONCATENATE(IF(AC9 = 0, "0",TEXT(AC9,"#")), ", ")</f>
        <v xml:space="preserve">102, </v>
      </c>
      <c r="AD26" t="str">
        <f t="shared" si="43"/>
        <v xml:space="preserve">101, </v>
      </c>
      <c r="AE26" t="str">
        <f t="shared" si="43"/>
        <v xml:space="preserve">101, </v>
      </c>
      <c r="AF26" t="str">
        <f t="shared" si="43"/>
        <v xml:space="preserve">100, </v>
      </c>
      <c r="AG26" t="str">
        <f t="shared" si="43"/>
        <v xml:space="preserve">102, </v>
      </c>
      <c r="AH26" t="str">
        <f t="shared" ref="AH26:AL26" si="44">CONCATENATE(IF(AH9 = 0, "0",TEXT(AH9,"#")), ", ")</f>
        <v xml:space="preserve">102, </v>
      </c>
      <c r="AI26" t="str">
        <f t="shared" si="44"/>
        <v xml:space="preserve">101, </v>
      </c>
      <c r="AJ26" t="str">
        <f t="shared" si="44"/>
        <v xml:space="preserve">101, </v>
      </c>
      <c r="AK26" t="str">
        <f t="shared" si="44"/>
        <v xml:space="preserve">100, </v>
      </c>
      <c r="AL26" t="str">
        <f t="shared" si="44"/>
        <v xml:space="preserve">102, </v>
      </c>
    </row>
    <row r="27" spans="1:38" x14ac:dyDescent="0.25">
      <c r="A27" t="s">
        <v>2</v>
      </c>
      <c r="B27" t="s">
        <v>4</v>
      </c>
    </row>
    <row r="28" spans="1:38" x14ac:dyDescent="0.25">
      <c r="A28">
        <v>0</v>
      </c>
      <c r="B28">
        <f>$B$23*2^A28</f>
        <v>12</v>
      </c>
      <c r="M28" t="str">
        <f t="shared" ref="M28:Q28" si="45">CONCATENATE(IF(M11 = 0, "0",TEXT(M11,"#")), ", ")</f>
        <v xml:space="preserve">2, </v>
      </c>
      <c r="N28" t="str">
        <f t="shared" si="45"/>
        <v xml:space="preserve">0, </v>
      </c>
      <c r="O28" t="str">
        <f t="shared" si="45"/>
        <v xml:space="preserve">1, </v>
      </c>
      <c r="P28" t="str">
        <f t="shared" si="45"/>
        <v xml:space="preserve">1, </v>
      </c>
      <c r="Q28" t="str">
        <f t="shared" si="45"/>
        <v xml:space="preserve">1, </v>
      </c>
      <c r="R28" t="str">
        <f t="shared" ref="R28:V28" si="46">CONCATENATE(IF(R11 = 0, "0",TEXT(R11,"#")), ", ")</f>
        <v xml:space="preserve">2, </v>
      </c>
      <c r="S28" t="str">
        <f t="shared" si="46"/>
        <v xml:space="preserve">0, </v>
      </c>
      <c r="T28" t="str">
        <f t="shared" si="46"/>
        <v xml:space="preserve">1, </v>
      </c>
      <c r="U28" t="str">
        <f t="shared" si="46"/>
        <v xml:space="preserve">1, </v>
      </c>
      <c r="V28" t="str">
        <f t="shared" si="46"/>
        <v xml:space="preserve">1, </v>
      </c>
      <c r="AC28" t="str">
        <f t="shared" ref="AC28:AG28" si="47">CONCATENATE(IF(AC11 = 0, "0",TEXT(AC11,"#")), ", ")</f>
        <v xml:space="preserve">102, </v>
      </c>
      <c r="AD28" t="str">
        <f t="shared" si="47"/>
        <v xml:space="preserve">100, </v>
      </c>
      <c r="AE28" t="str">
        <f t="shared" si="47"/>
        <v xml:space="preserve">101, </v>
      </c>
      <c r="AF28" t="str">
        <f t="shared" si="47"/>
        <v xml:space="preserve">101, </v>
      </c>
      <c r="AG28" t="str">
        <f t="shared" si="47"/>
        <v xml:space="preserve">101, </v>
      </c>
      <c r="AH28" t="str">
        <f t="shared" ref="AH28:AL28" si="48">CONCATENATE(IF(AH11 = 0, "0",TEXT(AH11,"#")), ", ")</f>
        <v xml:space="preserve">102, </v>
      </c>
      <c r="AI28" t="str">
        <f t="shared" si="48"/>
        <v xml:space="preserve">100, </v>
      </c>
      <c r="AJ28" t="str">
        <f t="shared" si="48"/>
        <v xml:space="preserve">101, </v>
      </c>
      <c r="AK28" t="str">
        <f t="shared" si="48"/>
        <v xml:space="preserve">101, </v>
      </c>
      <c r="AL28" t="str">
        <f t="shared" si="48"/>
        <v xml:space="preserve">101, </v>
      </c>
    </row>
    <row r="29" spans="1:38" x14ac:dyDescent="0.25">
      <c r="A29">
        <v>1</v>
      </c>
      <c r="B29">
        <f t="shared" ref="B29:B43" si="49">$B$23*2^A29</f>
        <v>24</v>
      </c>
      <c r="M29" t="str">
        <f t="shared" ref="M29:Q29" si="50">CONCATENATE(IF(M12 = 0, "0",TEXT(M12,"#")), ", ")</f>
        <v xml:space="preserve">2, </v>
      </c>
      <c r="N29" t="str">
        <f t="shared" si="50"/>
        <v xml:space="preserve">1, </v>
      </c>
      <c r="O29" t="str">
        <f t="shared" si="50"/>
        <v xml:space="preserve">1, </v>
      </c>
      <c r="P29" t="str">
        <f t="shared" si="50"/>
        <v xml:space="preserve">0, </v>
      </c>
      <c r="Q29" t="str">
        <f t="shared" si="50"/>
        <v xml:space="preserve">1, </v>
      </c>
      <c r="R29" t="str">
        <f t="shared" ref="R29:V29" si="51">CONCATENATE(IF(R12 = 0, "0",TEXT(R12,"#")), ", ")</f>
        <v xml:space="preserve">2, </v>
      </c>
      <c r="S29" t="str">
        <f t="shared" si="51"/>
        <v xml:space="preserve">1, </v>
      </c>
      <c r="T29" t="str">
        <f t="shared" si="51"/>
        <v xml:space="preserve">1, </v>
      </c>
      <c r="U29" t="str">
        <f t="shared" si="51"/>
        <v xml:space="preserve">0, </v>
      </c>
      <c r="V29" t="str">
        <f t="shared" si="51"/>
        <v xml:space="preserve">1, </v>
      </c>
      <c r="AC29" t="str">
        <f t="shared" ref="AC29:AG29" si="52">CONCATENATE(IF(AC12 = 0, "0",TEXT(AC12,"#")), ", ")</f>
        <v xml:space="preserve">102, </v>
      </c>
      <c r="AD29" t="str">
        <f t="shared" si="52"/>
        <v xml:space="preserve">101, </v>
      </c>
      <c r="AE29" t="str">
        <f t="shared" si="52"/>
        <v xml:space="preserve">101, </v>
      </c>
      <c r="AF29" t="str">
        <f t="shared" si="52"/>
        <v xml:space="preserve">100, </v>
      </c>
      <c r="AG29" t="str">
        <f t="shared" si="52"/>
        <v xml:space="preserve">101, </v>
      </c>
      <c r="AH29" t="str">
        <f t="shared" ref="AH29:AL29" si="53">CONCATENATE(IF(AH12 = 0, "0",TEXT(AH12,"#")), ", ")</f>
        <v xml:space="preserve">102, </v>
      </c>
      <c r="AI29" t="str">
        <f t="shared" si="53"/>
        <v xml:space="preserve">101, </v>
      </c>
      <c r="AJ29" t="str">
        <f t="shared" si="53"/>
        <v xml:space="preserve">101, </v>
      </c>
      <c r="AK29" t="str">
        <f t="shared" si="53"/>
        <v xml:space="preserve">100, </v>
      </c>
      <c r="AL29" t="str">
        <f t="shared" si="53"/>
        <v xml:space="preserve">101, </v>
      </c>
    </row>
    <row r="30" spans="1:38" x14ac:dyDescent="0.25">
      <c r="A30">
        <v>2</v>
      </c>
      <c r="B30">
        <f t="shared" si="49"/>
        <v>48</v>
      </c>
      <c r="M30" t="str">
        <f t="shared" ref="M30:Q30" si="54">CONCATENATE(IF(M13 = 0, "0",TEXT(M13,"#")), ", ")</f>
        <v xml:space="preserve">2, </v>
      </c>
      <c r="N30" t="str">
        <f t="shared" si="54"/>
        <v xml:space="preserve">0, </v>
      </c>
      <c r="O30" t="str">
        <f t="shared" si="54"/>
        <v xml:space="preserve">5, </v>
      </c>
      <c r="P30" t="str">
        <f t="shared" si="54"/>
        <v xml:space="preserve">0, </v>
      </c>
      <c r="Q30" t="str">
        <f t="shared" si="54"/>
        <v xml:space="preserve">0, </v>
      </c>
      <c r="R30" t="str">
        <f t="shared" ref="R30:V30" si="55">CONCATENATE(IF(R13 = 0, "0",TEXT(R13,"#")), ", ")</f>
        <v xml:space="preserve">2, </v>
      </c>
      <c r="S30" t="str">
        <f t="shared" si="55"/>
        <v xml:space="preserve">0, </v>
      </c>
      <c r="T30" t="str">
        <f t="shared" si="55"/>
        <v xml:space="preserve">5, </v>
      </c>
      <c r="U30" t="str">
        <f t="shared" si="55"/>
        <v xml:space="preserve">0, </v>
      </c>
      <c r="V30" t="str">
        <f t="shared" si="55"/>
        <v xml:space="preserve">0, </v>
      </c>
      <c r="AC30" t="str">
        <f t="shared" ref="AC30:AG30" si="56">CONCATENATE(IF(AC13 = 0, "0",TEXT(AC13,"#")), ", ")</f>
        <v xml:space="preserve">102, </v>
      </c>
      <c r="AD30" t="str">
        <f t="shared" si="56"/>
        <v xml:space="preserve">100, </v>
      </c>
      <c r="AE30" t="str">
        <f t="shared" si="56"/>
        <v xml:space="preserve">105, </v>
      </c>
      <c r="AF30" t="str">
        <f t="shared" si="56"/>
        <v xml:space="preserve">100, </v>
      </c>
      <c r="AG30" t="str">
        <f t="shared" si="56"/>
        <v xml:space="preserve">100, </v>
      </c>
      <c r="AH30" t="str">
        <f t="shared" ref="AH30:AL30" si="57">CONCATENATE(IF(AH13 = 0, "0",TEXT(AH13,"#")), ", ")</f>
        <v xml:space="preserve">102, </v>
      </c>
      <c r="AI30" t="str">
        <f t="shared" si="57"/>
        <v xml:space="preserve">100, </v>
      </c>
      <c r="AJ30" t="str">
        <f t="shared" si="57"/>
        <v xml:space="preserve">105, </v>
      </c>
      <c r="AK30" t="str">
        <f t="shared" si="57"/>
        <v xml:space="preserve">100, </v>
      </c>
      <c r="AL30" t="str">
        <f t="shared" si="57"/>
        <v xml:space="preserve">100, </v>
      </c>
    </row>
    <row r="31" spans="1:38" x14ac:dyDescent="0.25">
      <c r="A31">
        <v>3</v>
      </c>
      <c r="B31">
        <f t="shared" si="49"/>
        <v>96</v>
      </c>
      <c r="M31" t="str">
        <f t="shared" ref="M31:Q31" si="58">CONCATENATE(IF(M14 = 0, "0",TEXT(M14,"#")), ", ")</f>
        <v xml:space="preserve">1, </v>
      </c>
      <c r="N31" t="str">
        <f t="shared" si="58"/>
        <v xml:space="preserve">0, </v>
      </c>
      <c r="O31" t="str">
        <f t="shared" si="58"/>
        <v xml:space="preserve">0, </v>
      </c>
      <c r="P31" t="str">
        <f t="shared" si="58"/>
        <v xml:space="preserve">0, </v>
      </c>
      <c r="Q31" t="str">
        <f t="shared" si="58"/>
        <v xml:space="preserve">0, </v>
      </c>
      <c r="R31" t="str">
        <f t="shared" ref="R31:V31" si="59">CONCATENATE(IF(R14 = 0, "0",TEXT(R14,"#")), ", ")</f>
        <v xml:space="preserve">1, </v>
      </c>
      <c r="S31" t="str">
        <f t="shared" si="59"/>
        <v xml:space="preserve">0, </v>
      </c>
      <c r="T31" t="str">
        <f t="shared" si="59"/>
        <v xml:space="preserve">0, </v>
      </c>
      <c r="U31" t="str">
        <f t="shared" si="59"/>
        <v xml:space="preserve">0, </v>
      </c>
      <c r="V31" t="str">
        <f t="shared" si="59"/>
        <v xml:space="preserve">0, </v>
      </c>
      <c r="AC31" t="str">
        <f t="shared" ref="AC31:AG31" si="60">CONCATENATE(IF(AC14 = 0, "0",TEXT(AC14,"#")), ", ")</f>
        <v xml:space="preserve">101, </v>
      </c>
      <c r="AD31" t="str">
        <f t="shared" si="60"/>
        <v xml:space="preserve">100, </v>
      </c>
      <c r="AE31" t="str">
        <f t="shared" si="60"/>
        <v xml:space="preserve">100, </v>
      </c>
      <c r="AF31" t="str">
        <f t="shared" si="60"/>
        <v xml:space="preserve">100, </v>
      </c>
      <c r="AG31" t="str">
        <f t="shared" si="60"/>
        <v xml:space="preserve">100, </v>
      </c>
      <c r="AH31" t="str">
        <f t="shared" ref="AH31:AL31" si="61">CONCATENATE(IF(AH14 = 0, "0",TEXT(AH14,"#")), ", ")</f>
        <v xml:space="preserve">101, </v>
      </c>
      <c r="AI31" t="str">
        <f t="shared" si="61"/>
        <v xml:space="preserve">100, </v>
      </c>
      <c r="AJ31" t="str">
        <f t="shared" si="61"/>
        <v xml:space="preserve">100, </v>
      </c>
      <c r="AK31" t="str">
        <f t="shared" si="61"/>
        <v xml:space="preserve">100, </v>
      </c>
      <c r="AL31" t="str">
        <f t="shared" si="61"/>
        <v xml:space="preserve">100, </v>
      </c>
    </row>
    <row r="32" spans="1:38" x14ac:dyDescent="0.25">
      <c r="A32">
        <v>4</v>
      </c>
      <c r="B32">
        <f t="shared" si="49"/>
        <v>192</v>
      </c>
    </row>
    <row r="33" spans="1:28" x14ac:dyDescent="0.25">
      <c r="A33">
        <v>5</v>
      </c>
      <c r="B33">
        <f t="shared" si="49"/>
        <v>384</v>
      </c>
    </row>
    <row r="34" spans="1:28" x14ac:dyDescent="0.25">
      <c r="A34">
        <v>6</v>
      </c>
      <c r="B34">
        <f t="shared" si="49"/>
        <v>768</v>
      </c>
    </row>
    <row r="35" spans="1:28" x14ac:dyDescent="0.25">
      <c r="A35">
        <v>7</v>
      </c>
      <c r="B35">
        <f t="shared" si="49"/>
        <v>1536</v>
      </c>
    </row>
    <row r="36" spans="1:28" x14ac:dyDescent="0.25">
      <c r="A36">
        <v>8</v>
      </c>
      <c r="B36">
        <f t="shared" si="49"/>
        <v>3072</v>
      </c>
    </row>
    <row r="37" spans="1:28" x14ac:dyDescent="0.25">
      <c r="A37">
        <v>9</v>
      </c>
      <c r="B37">
        <f t="shared" si="49"/>
        <v>6144</v>
      </c>
    </row>
    <row r="38" spans="1:28" x14ac:dyDescent="0.25">
      <c r="A38">
        <v>10</v>
      </c>
      <c r="B38">
        <f t="shared" si="49"/>
        <v>12288</v>
      </c>
    </row>
    <row r="39" spans="1:28" x14ac:dyDescent="0.25">
      <c r="A39">
        <v>11</v>
      </c>
      <c r="B39">
        <f t="shared" si="49"/>
        <v>24576</v>
      </c>
    </row>
    <row r="40" spans="1:28" x14ac:dyDescent="0.25">
      <c r="A40">
        <v>12</v>
      </c>
      <c r="B40">
        <f t="shared" si="49"/>
        <v>49152</v>
      </c>
    </row>
    <row r="41" spans="1:28" x14ac:dyDescent="0.25">
      <c r="A41">
        <v>13</v>
      </c>
      <c r="B41">
        <f t="shared" si="49"/>
        <v>98304</v>
      </c>
    </row>
    <row r="42" spans="1:28" x14ac:dyDescent="0.25">
      <c r="A42">
        <v>14</v>
      </c>
      <c r="B42">
        <f t="shared" si="49"/>
        <v>196608</v>
      </c>
    </row>
    <row r="43" spans="1:28" x14ac:dyDescent="0.25">
      <c r="A43">
        <v>15</v>
      </c>
      <c r="B43">
        <f t="shared" si="49"/>
        <v>393216</v>
      </c>
      <c r="P43" t="s">
        <v>6</v>
      </c>
      <c r="Q43">
        <v>0</v>
      </c>
      <c r="R43">
        <v>6</v>
      </c>
    </row>
    <row r="44" spans="1:28" x14ac:dyDescent="0.25">
      <c r="P44" t="s">
        <v>7</v>
      </c>
      <c r="Q44">
        <f>2^R43-1</f>
        <v>63</v>
      </c>
    </row>
    <row r="46" spans="1:28" x14ac:dyDescent="0.25">
      <c r="B46" t="s">
        <v>5</v>
      </c>
      <c r="O46" t="s">
        <v>8</v>
      </c>
      <c r="P46" s="2">
        <v>101</v>
      </c>
      <c r="Q46" s="2">
        <v>5</v>
      </c>
      <c r="R46" s="2">
        <v>9</v>
      </c>
      <c r="S46" s="2">
        <v>9</v>
      </c>
      <c r="T46" s="2">
        <v>4</v>
      </c>
      <c r="U46" s="2">
        <v>5</v>
      </c>
      <c r="V46" s="2">
        <v>6</v>
      </c>
      <c r="W46" s="2">
        <v>7</v>
      </c>
      <c r="X46" s="3">
        <v>8</v>
      </c>
      <c r="Y46" s="2">
        <v>13</v>
      </c>
      <c r="Z46" s="2">
        <v>11</v>
      </c>
      <c r="AA46" s="2">
        <v>8</v>
      </c>
      <c r="AB46" s="2">
        <v>8</v>
      </c>
    </row>
    <row r="47" spans="1:28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32</v>
      </c>
      <c r="O47" t="s">
        <v>9</v>
      </c>
      <c r="P47" s="8">
        <v>203</v>
      </c>
      <c r="Q47" s="8">
        <v>8</v>
      </c>
      <c r="R47" s="8">
        <v>17</v>
      </c>
      <c r="S47" s="8">
        <v>29</v>
      </c>
      <c r="T47" s="8">
        <v>0</v>
      </c>
      <c r="U47" s="8">
        <v>5</v>
      </c>
      <c r="V47" s="8">
        <v>2</v>
      </c>
      <c r="W47" s="8">
        <v>0</v>
      </c>
      <c r="X47" s="9">
        <v>3</v>
      </c>
      <c r="Y47" s="8">
        <v>5</v>
      </c>
      <c r="Z47" s="8">
        <v>1</v>
      </c>
      <c r="AA47" s="8">
        <v>3</v>
      </c>
      <c r="AB47" s="8">
        <v>3</v>
      </c>
    </row>
    <row r="48" spans="1:28" x14ac:dyDescent="0.25">
      <c r="A48">
        <v>-1668</v>
      </c>
      <c r="B48">
        <f>MOD(($A48 + 2^(B$47-1)),2^B$47)-2^(B$47-1)</f>
        <v>0</v>
      </c>
      <c r="C48">
        <f t="shared" ref="C48:J63" si="62">MOD(($A48 + 2^(C$47-1)),2^C$47)-2^(C$47-1)</f>
        <v>0</v>
      </c>
      <c r="D48">
        <f t="shared" si="62"/>
        <v>-4</v>
      </c>
      <c r="E48">
        <f t="shared" si="62"/>
        <v>-4</v>
      </c>
      <c r="F48">
        <f t="shared" si="62"/>
        <v>-4</v>
      </c>
      <c r="G48">
        <f t="shared" si="62"/>
        <v>-4</v>
      </c>
      <c r="H48">
        <f t="shared" si="62"/>
        <v>-4</v>
      </c>
      <c r="I48">
        <f t="shared" si="62"/>
        <v>124</v>
      </c>
      <c r="J48">
        <f t="shared" si="62"/>
        <v>-1668</v>
      </c>
      <c r="O48" t="s">
        <v>14</v>
      </c>
      <c r="P48" s="6">
        <f>_xlfn.FLOOR.MATH(P47/2)</f>
        <v>101</v>
      </c>
      <c r="Q48" s="6">
        <f t="shared" ref="Q48:T48" si="63">_xlfn.FLOOR.MATH(Q47/2)</f>
        <v>4</v>
      </c>
      <c r="R48" s="6">
        <f t="shared" si="63"/>
        <v>8</v>
      </c>
      <c r="S48" s="6">
        <f t="shared" si="63"/>
        <v>14</v>
      </c>
      <c r="T48" s="6">
        <f t="shared" si="63"/>
        <v>0</v>
      </c>
      <c r="U48" s="6">
        <f>_xlfn.FLOOR.MATH(U47/2)</f>
        <v>2</v>
      </c>
      <c r="V48" s="6">
        <f t="shared" ref="V48" si="64">_xlfn.FLOOR.MATH(V47/2)</f>
        <v>1</v>
      </c>
      <c r="W48" s="6">
        <f t="shared" ref="W48" si="65">_xlfn.FLOOR.MATH(W47/2)</f>
        <v>0</v>
      </c>
      <c r="X48" s="7">
        <f t="shared" ref="X48" si="66">_xlfn.FLOOR.MATH(X47/2)</f>
        <v>1</v>
      </c>
      <c r="Y48" s="6">
        <f t="shared" ref="Y48" si="67">_xlfn.FLOOR.MATH(Y47/2)</f>
        <v>2</v>
      </c>
      <c r="Z48" s="6">
        <f t="shared" ref="Z48" si="68">_xlfn.FLOOR.MATH(Z47/2)</f>
        <v>0</v>
      </c>
      <c r="AA48" s="6">
        <f t="shared" ref="AA48" si="69">_xlfn.FLOOR.MATH(AA47/2)</f>
        <v>1</v>
      </c>
      <c r="AB48" s="6">
        <f t="shared" ref="AB48" si="70">_xlfn.FLOOR.MATH(AB47/2)</f>
        <v>1</v>
      </c>
    </row>
    <row r="49" spans="1:28" x14ac:dyDescent="0.25">
      <c r="A49">
        <v>-9</v>
      </c>
      <c r="B49">
        <f t="shared" ref="B49:J64" si="71">MOD(($A49 + 2^(B$47-1)),2^B$47)-2^(B$47-1)</f>
        <v>-1</v>
      </c>
      <c r="C49">
        <f t="shared" si="62"/>
        <v>-1</v>
      </c>
      <c r="D49">
        <f t="shared" si="62"/>
        <v>-1</v>
      </c>
      <c r="E49">
        <f t="shared" si="62"/>
        <v>7</v>
      </c>
      <c r="F49">
        <f t="shared" si="62"/>
        <v>-9</v>
      </c>
      <c r="G49">
        <f t="shared" si="62"/>
        <v>-9</v>
      </c>
      <c r="H49">
        <f t="shared" si="62"/>
        <v>-9</v>
      </c>
      <c r="I49">
        <f t="shared" si="62"/>
        <v>-9</v>
      </c>
      <c r="J49">
        <f t="shared" si="62"/>
        <v>-9</v>
      </c>
      <c r="O49" t="s">
        <v>10</v>
      </c>
      <c r="P49">
        <f t="shared" ref="P49:X49" si="72">MIN(P46-$Q$43,$Q$44-P46)</f>
        <v>-38</v>
      </c>
      <c r="Q49">
        <f t="shared" si="72"/>
        <v>5</v>
      </c>
      <c r="R49">
        <f t="shared" si="72"/>
        <v>9</v>
      </c>
      <c r="S49">
        <f t="shared" si="72"/>
        <v>9</v>
      </c>
      <c r="T49">
        <f t="shared" si="72"/>
        <v>4</v>
      </c>
      <c r="U49">
        <f t="shared" si="72"/>
        <v>5</v>
      </c>
      <c r="V49">
        <f t="shared" si="72"/>
        <v>6</v>
      </c>
      <c r="W49">
        <f t="shared" si="72"/>
        <v>7</v>
      </c>
      <c r="X49" s="1">
        <f t="shared" si="72"/>
        <v>8</v>
      </c>
      <c r="Y49">
        <f t="shared" ref="Y49:AB49" si="73">MIN(Y46-$Q$43,$Q$44-Y46)</f>
        <v>13</v>
      </c>
      <c r="Z49">
        <f t="shared" si="73"/>
        <v>11</v>
      </c>
      <c r="AA49">
        <f t="shared" si="73"/>
        <v>8</v>
      </c>
      <c r="AB49">
        <f t="shared" si="73"/>
        <v>8</v>
      </c>
    </row>
    <row r="50" spans="1:28" x14ac:dyDescent="0.25">
      <c r="A50">
        <v>-8</v>
      </c>
      <c r="B50">
        <f t="shared" si="71"/>
        <v>0</v>
      </c>
      <c r="C50">
        <f t="shared" si="62"/>
        <v>0</v>
      </c>
      <c r="D50">
        <f t="shared" si="62"/>
        <v>0</v>
      </c>
      <c r="E50">
        <f t="shared" si="62"/>
        <v>-8</v>
      </c>
      <c r="F50">
        <f t="shared" si="62"/>
        <v>-8</v>
      </c>
      <c r="G50">
        <f t="shared" si="62"/>
        <v>-8</v>
      </c>
      <c r="H50">
        <f t="shared" si="62"/>
        <v>-8</v>
      </c>
      <c r="I50">
        <f t="shared" si="62"/>
        <v>-8</v>
      </c>
      <c r="J50">
        <f t="shared" si="62"/>
        <v>-8</v>
      </c>
      <c r="O50" t="s">
        <v>11</v>
      </c>
      <c r="P50">
        <f t="shared" ref="P50:X50" si="74">P46-_xlfn.FLOOR.MATH(P47/2)</f>
        <v>0</v>
      </c>
      <c r="Q50">
        <f t="shared" si="74"/>
        <v>1</v>
      </c>
      <c r="R50">
        <f t="shared" si="74"/>
        <v>1</v>
      </c>
      <c r="S50">
        <f t="shared" si="74"/>
        <v>-5</v>
      </c>
      <c r="T50">
        <f t="shared" si="74"/>
        <v>4</v>
      </c>
      <c r="U50">
        <f t="shared" si="74"/>
        <v>3</v>
      </c>
      <c r="V50">
        <f t="shared" si="74"/>
        <v>5</v>
      </c>
      <c r="W50">
        <f t="shared" si="74"/>
        <v>7</v>
      </c>
      <c r="X50" s="1">
        <f t="shared" si="74"/>
        <v>7</v>
      </c>
      <c r="Y50">
        <f t="shared" ref="Y50:AB50" si="75">Y46-_xlfn.FLOOR.MATH(Y47/2)</f>
        <v>11</v>
      </c>
      <c r="Z50">
        <f t="shared" si="75"/>
        <v>11</v>
      </c>
      <c r="AA50">
        <f t="shared" si="75"/>
        <v>7</v>
      </c>
      <c r="AB50">
        <f t="shared" si="75"/>
        <v>7</v>
      </c>
    </row>
    <row r="51" spans="1:28" x14ac:dyDescent="0.25">
      <c r="A51">
        <v>-7</v>
      </c>
      <c r="B51">
        <f t="shared" si="71"/>
        <v>-1</v>
      </c>
      <c r="C51">
        <f t="shared" si="62"/>
        <v>1</v>
      </c>
      <c r="D51">
        <f t="shared" si="62"/>
        <v>1</v>
      </c>
      <c r="E51">
        <f t="shared" si="62"/>
        <v>-7</v>
      </c>
      <c r="F51">
        <f t="shared" si="62"/>
        <v>-7</v>
      </c>
      <c r="G51">
        <f t="shared" si="62"/>
        <v>-7</v>
      </c>
      <c r="H51">
        <f t="shared" si="62"/>
        <v>-7</v>
      </c>
      <c r="I51">
        <f t="shared" si="62"/>
        <v>-7</v>
      </c>
      <c r="J51">
        <f t="shared" si="62"/>
        <v>-7</v>
      </c>
      <c r="O51" t="s">
        <v>12</v>
      </c>
      <c r="P51">
        <f>ABS(P50)</f>
        <v>0</v>
      </c>
      <c r="Q51">
        <f t="shared" ref="Q51:T51" si="76">ABS(Q50)</f>
        <v>1</v>
      </c>
      <c r="R51">
        <f t="shared" si="76"/>
        <v>1</v>
      </c>
      <c r="S51">
        <f t="shared" si="76"/>
        <v>5</v>
      </c>
      <c r="T51">
        <f t="shared" si="76"/>
        <v>4</v>
      </c>
      <c r="U51">
        <f>ABS(U50)</f>
        <v>3</v>
      </c>
      <c r="V51">
        <f t="shared" ref="V51" si="77">ABS(V50)</f>
        <v>5</v>
      </c>
      <c r="W51">
        <f t="shared" ref="W51" si="78">ABS(W50)</f>
        <v>7</v>
      </c>
      <c r="X51" s="1">
        <f t="shared" ref="X51" si="79">ABS(X50)</f>
        <v>7</v>
      </c>
      <c r="Y51">
        <f t="shared" ref="Y51" si="80">ABS(Y50)</f>
        <v>11</v>
      </c>
      <c r="Z51">
        <f t="shared" ref="Z51" si="81">ABS(Z50)</f>
        <v>11</v>
      </c>
      <c r="AA51">
        <f t="shared" ref="AA51" si="82">ABS(AA50)</f>
        <v>7</v>
      </c>
      <c r="AB51">
        <f t="shared" ref="AB51" si="83">ABS(AB50)</f>
        <v>7</v>
      </c>
    </row>
    <row r="52" spans="1:28" x14ac:dyDescent="0.25">
      <c r="A52">
        <v>-6</v>
      </c>
      <c r="B52">
        <f t="shared" si="71"/>
        <v>0</v>
      </c>
      <c r="C52">
        <f t="shared" si="62"/>
        <v>-2</v>
      </c>
      <c r="D52">
        <f t="shared" si="62"/>
        <v>2</v>
      </c>
      <c r="E52">
        <f t="shared" si="62"/>
        <v>-6</v>
      </c>
      <c r="F52">
        <f t="shared" si="62"/>
        <v>-6</v>
      </c>
      <c r="G52">
        <f t="shared" si="62"/>
        <v>-6</v>
      </c>
      <c r="H52">
        <f t="shared" si="62"/>
        <v>-6</v>
      </c>
      <c r="I52">
        <f t="shared" si="62"/>
        <v>-6</v>
      </c>
      <c r="J52">
        <f t="shared" si="62"/>
        <v>-6</v>
      </c>
      <c r="P52">
        <f>P51+P49</f>
        <v>-38</v>
      </c>
      <c r="Q52">
        <f t="shared" ref="Q52:T52" si="84">Q51+Q49</f>
        <v>6</v>
      </c>
      <c r="R52">
        <f t="shared" si="84"/>
        <v>10</v>
      </c>
      <c r="S52">
        <f t="shared" si="84"/>
        <v>14</v>
      </c>
      <c r="T52">
        <f t="shared" si="84"/>
        <v>8</v>
      </c>
      <c r="U52">
        <f>U51+U49</f>
        <v>8</v>
      </c>
      <c r="V52">
        <f t="shared" ref="V52" si="85">V51+V49</f>
        <v>11</v>
      </c>
      <c r="W52">
        <f t="shared" ref="W52" si="86">W51+W49</f>
        <v>14</v>
      </c>
      <c r="X52" s="1">
        <f t="shared" ref="X52" si="87">X51+X49</f>
        <v>15</v>
      </c>
      <c r="Y52">
        <f t="shared" ref="Y52" si="88">Y51+Y49</f>
        <v>24</v>
      </c>
      <c r="Z52">
        <f t="shared" ref="Z52" si="89">Z51+Z49</f>
        <v>22</v>
      </c>
      <c r="AA52">
        <f t="shared" ref="AA52" si="90">AA51+AA49</f>
        <v>15</v>
      </c>
      <c r="AB52">
        <f t="shared" ref="AB52" si="91">AB51+AB49</f>
        <v>15</v>
      </c>
    </row>
    <row r="53" spans="1:28" x14ac:dyDescent="0.25">
      <c r="A53">
        <v>-5</v>
      </c>
      <c r="B53">
        <f t="shared" si="71"/>
        <v>-1</v>
      </c>
      <c r="C53">
        <f t="shared" si="62"/>
        <v>-1</v>
      </c>
      <c r="D53">
        <f t="shared" si="62"/>
        <v>3</v>
      </c>
      <c r="E53">
        <f t="shared" si="62"/>
        <v>-5</v>
      </c>
      <c r="F53">
        <f t="shared" si="62"/>
        <v>-5</v>
      </c>
      <c r="G53">
        <f t="shared" si="62"/>
        <v>-5</v>
      </c>
      <c r="H53">
        <f t="shared" si="62"/>
        <v>-5</v>
      </c>
      <c r="I53">
        <f t="shared" si="62"/>
        <v>-5</v>
      </c>
      <c r="J53">
        <f t="shared" si="62"/>
        <v>-5</v>
      </c>
      <c r="P53">
        <f>2 * P51</f>
        <v>0</v>
      </c>
      <c r="Q53">
        <f t="shared" ref="Q53:T53" si="92">2 * Q51</f>
        <v>2</v>
      </c>
      <c r="R53">
        <f t="shared" si="92"/>
        <v>2</v>
      </c>
      <c r="S53">
        <f t="shared" si="92"/>
        <v>10</v>
      </c>
      <c r="T53">
        <f t="shared" si="92"/>
        <v>8</v>
      </c>
      <c r="U53">
        <f>2 * U51</f>
        <v>6</v>
      </c>
      <c r="V53">
        <f t="shared" ref="V53:X53" si="93">2 * V51</f>
        <v>10</v>
      </c>
      <c r="W53">
        <f t="shared" si="93"/>
        <v>14</v>
      </c>
      <c r="X53" s="1">
        <f t="shared" si="93"/>
        <v>14</v>
      </c>
      <c r="Y53">
        <f t="shared" ref="Y53:AB53" si="94">2 * Y51</f>
        <v>22</v>
      </c>
      <c r="Z53">
        <f t="shared" si="94"/>
        <v>22</v>
      </c>
      <c r="AA53">
        <f t="shared" si="94"/>
        <v>14</v>
      </c>
      <c r="AB53">
        <f t="shared" si="94"/>
        <v>14</v>
      </c>
    </row>
    <row r="54" spans="1:28" x14ac:dyDescent="0.25">
      <c r="A54">
        <v>-4</v>
      </c>
      <c r="B54">
        <f t="shared" si="71"/>
        <v>0</v>
      </c>
      <c r="C54">
        <f t="shared" si="62"/>
        <v>0</v>
      </c>
      <c r="D54">
        <f t="shared" si="62"/>
        <v>-4</v>
      </c>
      <c r="E54">
        <f t="shared" si="62"/>
        <v>-4</v>
      </c>
      <c r="F54">
        <f t="shared" si="62"/>
        <v>-4</v>
      </c>
      <c r="G54">
        <f t="shared" si="62"/>
        <v>-4</v>
      </c>
      <c r="H54">
        <f t="shared" si="62"/>
        <v>-4</v>
      </c>
      <c r="I54">
        <f t="shared" si="62"/>
        <v>-4</v>
      </c>
      <c r="J54">
        <f t="shared" si="62"/>
        <v>-4</v>
      </c>
      <c r="P54">
        <f>2 * P51 - 1</f>
        <v>-1</v>
      </c>
      <c r="Q54">
        <f t="shared" ref="Q54:T54" si="95">2 * Q51 - 1</f>
        <v>1</v>
      </c>
      <c r="R54">
        <f t="shared" si="95"/>
        <v>1</v>
      </c>
      <c r="S54">
        <f t="shared" si="95"/>
        <v>9</v>
      </c>
      <c r="T54">
        <f t="shared" si="95"/>
        <v>7</v>
      </c>
      <c r="U54">
        <f>2 * U51 - 1</f>
        <v>5</v>
      </c>
      <c r="V54">
        <f t="shared" ref="V54:X54" si="96">2 * V51 - 1</f>
        <v>9</v>
      </c>
      <c r="W54">
        <f t="shared" si="96"/>
        <v>13</v>
      </c>
      <c r="X54" s="1">
        <f t="shared" si="96"/>
        <v>13</v>
      </c>
      <c r="Y54">
        <f t="shared" ref="Y54:AB54" si="97">2 * Y51 - 1</f>
        <v>21</v>
      </c>
      <c r="Z54">
        <f t="shared" si="97"/>
        <v>21</v>
      </c>
      <c r="AA54">
        <f t="shared" si="97"/>
        <v>13</v>
      </c>
      <c r="AB54">
        <f t="shared" si="97"/>
        <v>13</v>
      </c>
    </row>
    <row r="55" spans="1:28" x14ac:dyDescent="0.25">
      <c r="A55">
        <v>-3</v>
      </c>
      <c r="B55">
        <f t="shared" si="71"/>
        <v>-1</v>
      </c>
      <c r="C55">
        <f t="shared" si="62"/>
        <v>1</v>
      </c>
      <c r="D55">
        <f t="shared" si="62"/>
        <v>-3</v>
      </c>
      <c r="E55">
        <f t="shared" si="62"/>
        <v>-3</v>
      </c>
      <c r="F55">
        <f t="shared" si="62"/>
        <v>-3</v>
      </c>
      <c r="G55">
        <f t="shared" si="62"/>
        <v>-3</v>
      </c>
      <c r="H55">
        <f t="shared" si="62"/>
        <v>-3</v>
      </c>
      <c r="I55">
        <f t="shared" si="62"/>
        <v>-3</v>
      </c>
      <c r="J55">
        <f t="shared" si="62"/>
        <v>-3</v>
      </c>
      <c r="O55" t="s">
        <v>13</v>
      </c>
      <c r="P55" s="4">
        <f t="shared" ref="P55:X55" si="98">IF(P51 &gt; P49,P52,IF(AND(P50 * (-1)^P47 &gt;= 0,P50 * (-1)^P47 &lt;= P49),P53,P54))</f>
        <v>-38</v>
      </c>
      <c r="Q55" s="4">
        <f t="shared" si="98"/>
        <v>2</v>
      </c>
      <c r="R55" s="4">
        <f t="shared" si="98"/>
        <v>1</v>
      </c>
      <c r="S55" s="4">
        <f t="shared" si="98"/>
        <v>10</v>
      </c>
      <c r="T55" s="4">
        <f t="shared" si="98"/>
        <v>8</v>
      </c>
      <c r="U55" s="4">
        <f t="shared" si="98"/>
        <v>5</v>
      </c>
      <c r="V55" s="4">
        <f t="shared" si="98"/>
        <v>10</v>
      </c>
      <c r="W55" s="4">
        <f t="shared" si="98"/>
        <v>14</v>
      </c>
      <c r="X55" s="5">
        <f t="shared" si="98"/>
        <v>13</v>
      </c>
      <c r="Y55" s="4">
        <f t="shared" ref="Y55:AB55" si="99">IF(Y51 &gt; Y49,Y52,IF(AND(Y50 * (-1)^Y47 &gt;= 0,Y50 * (-1)^Y47 &lt;= Y49),Y53,Y54))</f>
        <v>21</v>
      </c>
      <c r="Z55" s="4">
        <f t="shared" si="99"/>
        <v>21</v>
      </c>
      <c r="AA55" s="4">
        <f t="shared" si="99"/>
        <v>13</v>
      </c>
      <c r="AB55" s="4">
        <f t="shared" si="99"/>
        <v>13</v>
      </c>
    </row>
    <row r="56" spans="1:28" x14ac:dyDescent="0.25">
      <c r="A56">
        <v>-2</v>
      </c>
      <c r="B56">
        <f t="shared" si="71"/>
        <v>0</v>
      </c>
      <c r="C56">
        <f t="shared" si="62"/>
        <v>-2</v>
      </c>
      <c r="D56">
        <f t="shared" si="62"/>
        <v>-2</v>
      </c>
      <c r="E56">
        <f t="shared" si="62"/>
        <v>-2</v>
      </c>
      <c r="F56">
        <f t="shared" si="62"/>
        <v>-2</v>
      </c>
      <c r="G56">
        <f t="shared" si="62"/>
        <v>-2</v>
      </c>
      <c r="H56">
        <f t="shared" si="62"/>
        <v>-2</v>
      </c>
      <c r="I56">
        <f t="shared" si="62"/>
        <v>-2</v>
      </c>
      <c r="J56">
        <f t="shared" si="62"/>
        <v>-2</v>
      </c>
    </row>
    <row r="57" spans="1:28" x14ac:dyDescent="0.25">
      <c r="A57">
        <v>-1</v>
      </c>
      <c r="B57">
        <f t="shared" si="71"/>
        <v>-1</v>
      </c>
      <c r="C57">
        <f t="shared" si="62"/>
        <v>-1</v>
      </c>
      <c r="D57">
        <f t="shared" si="62"/>
        <v>-1</v>
      </c>
      <c r="E57">
        <f t="shared" si="62"/>
        <v>-1</v>
      </c>
      <c r="F57">
        <f t="shared" si="62"/>
        <v>-1</v>
      </c>
      <c r="G57">
        <f t="shared" si="62"/>
        <v>-1</v>
      </c>
      <c r="H57">
        <f t="shared" si="62"/>
        <v>-1</v>
      </c>
      <c r="I57">
        <f t="shared" si="62"/>
        <v>-1</v>
      </c>
      <c r="J57">
        <f t="shared" si="62"/>
        <v>-1</v>
      </c>
    </row>
    <row r="58" spans="1:28" x14ac:dyDescent="0.25">
      <c r="A58">
        <v>0</v>
      </c>
      <c r="B58">
        <f t="shared" si="71"/>
        <v>0</v>
      </c>
      <c r="C58">
        <f t="shared" si="62"/>
        <v>0</v>
      </c>
      <c r="D58">
        <f t="shared" si="62"/>
        <v>0</v>
      </c>
      <c r="E58">
        <f t="shared" si="62"/>
        <v>0</v>
      </c>
      <c r="F58">
        <f t="shared" si="62"/>
        <v>0</v>
      </c>
      <c r="G58">
        <f t="shared" si="62"/>
        <v>0</v>
      </c>
      <c r="H58">
        <f t="shared" si="62"/>
        <v>0</v>
      </c>
      <c r="I58">
        <f t="shared" si="62"/>
        <v>0</v>
      </c>
      <c r="J58">
        <f t="shared" si="62"/>
        <v>0</v>
      </c>
      <c r="P58" t="s">
        <v>6</v>
      </c>
      <c r="Q58">
        <f>Q43</f>
        <v>0</v>
      </c>
    </row>
    <row r="59" spans="1:28" x14ac:dyDescent="0.25">
      <c r="A59">
        <v>1</v>
      </c>
      <c r="B59">
        <f t="shared" si="71"/>
        <v>-1</v>
      </c>
      <c r="C59">
        <f t="shared" si="62"/>
        <v>1</v>
      </c>
      <c r="D59">
        <f t="shared" si="62"/>
        <v>1</v>
      </c>
      <c r="E59">
        <f t="shared" si="62"/>
        <v>1</v>
      </c>
      <c r="F59">
        <f t="shared" si="62"/>
        <v>1</v>
      </c>
      <c r="G59">
        <f t="shared" si="62"/>
        <v>1</v>
      </c>
      <c r="H59">
        <f t="shared" si="62"/>
        <v>1</v>
      </c>
      <c r="I59">
        <f t="shared" si="62"/>
        <v>1</v>
      </c>
      <c r="J59">
        <f t="shared" si="62"/>
        <v>1</v>
      </c>
      <c r="P59" t="s">
        <v>7</v>
      </c>
      <c r="Q59">
        <f>Q44</f>
        <v>63</v>
      </c>
    </row>
    <row r="60" spans="1:28" x14ac:dyDescent="0.25">
      <c r="A60">
        <v>2</v>
      </c>
      <c r="B60">
        <f t="shared" si="71"/>
        <v>0</v>
      </c>
      <c r="C60">
        <f t="shared" si="62"/>
        <v>-2</v>
      </c>
      <c r="D60">
        <f t="shared" si="62"/>
        <v>2</v>
      </c>
      <c r="E60">
        <f t="shared" si="62"/>
        <v>2</v>
      </c>
      <c r="F60">
        <f t="shared" si="62"/>
        <v>2</v>
      </c>
      <c r="G60">
        <f t="shared" si="62"/>
        <v>2</v>
      </c>
      <c r="H60">
        <f t="shared" si="62"/>
        <v>2</v>
      </c>
      <c r="I60">
        <f t="shared" si="62"/>
        <v>2</v>
      </c>
      <c r="J60">
        <f t="shared" si="62"/>
        <v>2</v>
      </c>
      <c r="P60" t="s">
        <v>15</v>
      </c>
      <c r="Q60">
        <f>2^(R43-1)</f>
        <v>32</v>
      </c>
    </row>
    <row r="61" spans="1:28" x14ac:dyDescent="0.25">
      <c r="A61">
        <v>3</v>
      </c>
      <c r="B61">
        <f t="shared" si="71"/>
        <v>-1</v>
      </c>
      <c r="C61">
        <f t="shared" si="62"/>
        <v>-1</v>
      </c>
      <c r="D61">
        <f t="shared" si="62"/>
        <v>3</v>
      </c>
      <c r="E61">
        <f t="shared" si="62"/>
        <v>3</v>
      </c>
      <c r="F61">
        <f t="shared" si="62"/>
        <v>3</v>
      </c>
      <c r="G61">
        <f t="shared" si="62"/>
        <v>3</v>
      </c>
      <c r="H61">
        <f t="shared" si="62"/>
        <v>3</v>
      </c>
      <c r="I61">
        <f t="shared" si="62"/>
        <v>3</v>
      </c>
      <c r="J61">
        <f t="shared" si="62"/>
        <v>3</v>
      </c>
    </row>
    <row r="62" spans="1:28" x14ac:dyDescent="0.25">
      <c r="A62">
        <v>4</v>
      </c>
      <c r="B62">
        <f t="shared" si="71"/>
        <v>0</v>
      </c>
      <c r="C62">
        <f t="shared" si="62"/>
        <v>0</v>
      </c>
      <c r="D62">
        <f t="shared" si="62"/>
        <v>-4</v>
      </c>
      <c r="E62">
        <f t="shared" si="62"/>
        <v>4</v>
      </c>
      <c r="F62">
        <f t="shared" si="62"/>
        <v>4</v>
      </c>
      <c r="G62">
        <f t="shared" si="62"/>
        <v>4</v>
      </c>
      <c r="H62">
        <f t="shared" si="62"/>
        <v>4</v>
      </c>
      <c r="I62">
        <f t="shared" si="62"/>
        <v>4</v>
      </c>
      <c r="J62">
        <f t="shared" si="62"/>
        <v>4</v>
      </c>
    </row>
    <row r="63" spans="1:28" x14ac:dyDescent="0.25">
      <c r="A63">
        <v>5</v>
      </c>
      <c r="B63">
        <f t="shared" si="71"/>
        <v>-1</v>
      </c>
      <c r="C63">
        <f t="shared" si="62"/>
        <v>1</v>
      </c>
      <c r="D63">
        <f t="shared" si="62"/>
        <v>-3</v>
      </c>
      <c r="E63">
        <f t="shared" si="62"/>
        <v>5</v>
      </c>
      <c r="F63">
        <f t="shared" si="62"/>
        <v>5</v>
      </c>
      <c r="G63">
        <f t="shared" si="62"/>
        <v>5</v>
      </c>
      <c r="H63">
        <f t="shared" si="62"/>
        <v>5</v>
      </c>
      <c r="I63">
        <f t="shared" si="62"/>
        <v>5</v>
      </c>
      <c r="J63">
        <f t="shared" si="62"/>
        <v>5</v>
      </c>
      <c r="O63" t="s">
        <v>18</v>
      </c>
      <c r="P63" s="4">
        <f>P88</f>
        <v>-38</v>
      </c>
      <c r="Q63" s="4">
        <f t="shared" ref="Q63:AB63" si="100">Q88</f>
        <v>9</v>
      </c>
      <c r="R63" s="4">
        <f t="shared" si="100"/>
        <v>1</v>
      </c>
      <c r="S63" s="4">
        <f t="shared" si="100"/>
        <v>3</v>
      </c>
      <c r="T63" s="4">
        <f t="shared" si="100"/>
        <v>4</v>
      </c>
      <c r="U63" s="4">
        <f t="shared" si="100"/>
        <v>5</v>
      </c>
      <c r="V63" s="4">
        <f t="shared" si="100"/>
        <v>6</v>
      </c>
      <c r="W63" s="4">
        <f t="shared" si="100"/>
        <v>4</v>
      </c>
      <c r="X63" s="4">
        <f t="shared" si="100"/>
        <v>8</v>
      </c>
      <c r="Y63" s="4">
        <f t="shared" si="100"/>
        <v>13</v>
      </c>
      <c r="Z63" s="4">
        <f t="shared" si="100"/>
        <v>17</v>
      </c>
      <c r="AA63" s="4">
        <f t="shared" si="100"/>
        <v>8</v>
      </c>
      <c r="AB63" s="4">
        <f t="shared" si="100"/>
        <v>14</v>
      </c>
    </row>
    <row r="64" spans="1:28" x14ac:dyDescent="0.25">
      <c r="A64">
        <v>6</v>
      </c>
      <c r="B64">
        <f t="shared" si="71"/>
        <v>0</v>
      </c>
      <c r="C64">
        <f t="shared" si="71"/>
        <v>-2</v>
      </c>
      <c r="D64">
        <f t="shared" si="71"/>
        <v>-2</v>
      </c>
      <c r="E64">
        <f t="shared" si="71"/>
        <v>6</v>
      </c>
      <c r="F64">
        <f t="shared" si="71"/>
        <v>6</v>
      </c>
      <c r="G64">
        <f t="shared" si="71"/>
        <v>6</v>
      </c>
      <c r="H64">
        <f t="shared" si="71"/>
        <v>6</v>
      </c>
      <c r="I64">
        <f t="shared" si="71"/>
        <v>6</v>
      </c>
      <c r="J64">
        <f t="shared" si="71"/>
        <v>6</v>
      </c>
      <c r="O64" t="s">
        <v>9</v>
      </c>
      <c r="P64" s="8">
        <f>P80</f>
        <v>203</v>
      </c>
      <c r="Q64" s="8">
        <f t="shared" ref="Q64:AB64" si="101">Q80</f>
        <v>8</v>
      </c>
      <c r="R64" s="8">
        <f t="shared" si="101"/>
        <v>17</v>
      </c>
      <c r="S64" s="8">
        <f t="shared" si="101"/>
        <v>22</v>
      </c>
      <c r="T64" s="8">
        <f t="shared" si="101"/>
        <v>0</v>
      </c>
      <c r="U64" s="8">
        <f t="shared" si="101"/>
        <v>5</v>
      </c>
      <c r="V64" s="8">
        <f t="shared" si="101"/>
        <v>2</v>
      </c>
      <c r="W64" s="8">
        <f t="shared" si="101"/>
        <v>10</v>
      </c>
      <c r="X64" s="8">
        <f t="shared" si="101"/>
        <v>3</v>
      </c>
      <c r="Y64" s="8">
        <f t="shared" si="101"/>
        <v>5</v>
      </c>
      <c r="Z64" s="8">
        <f t="shared" si="101"/>
        <v>40</v>
      </c>
      <c r="AA64" s="8">
        <f t="shared" si="101"/>
        <v>3</v>
      </c>
      <c r="AB64" s="8">
        <f t="shared" si="101"/>
        <v>31</v>
      </c>
    </row>
    <row r="65" spans="1:28" x14ac:dyDescent="0.25">
      <c r="A65">
        <v>7</v>
      </c>
      <c r="B65">
        <f t="shared" ref="B65:J80" si="102">MOD(($A65 + 2^(B$47-1)),2^B$47)-2^(B$47-1)</f>
        <v>-1</v>
      </c>
      <c r="C65">
        <f t="shared" si="102"/>
        <v>-1</v>
      </c>
      <c r="D65">
        <f t="shared" si="102"/>
        <v>-1</v>
      </c>
      <c r="E65">
        <f t="shared" si="102"/>
        <v>7</v>
      </c>
      <c r="F65">
        <f t="shared" si="102"/>
        <v>7</v>
      </c>
      <c r="G65">
        <f t="shared" si="102"/>
        <v>7</v>
      </c>
      <c r="H65">
        <f t="shared" si="102"/>
        <v>7</v>
      </c>
      <c r="I65">
        <f t="shared" si="102"/>
        <v>7</v>
      </c>
      <c r="J65">
        <f t="shared" si="102"/>
        <v>7</v>
      </c>
      <c r="O65" t="s">
        <v>14</v>
      </c>
      <c r="P65" s="6">
        <f>_xlfn.FLOOR.MATH(P64/2)</f>
        <v>101</v>
      </c>
      <c r="Q65" s="6">
        <f t="shared" ref="Q65:AB65" si="103">_xlfn.FLOOR.MATH(Q64/2)</f>
        <v>4</v>
      </c>
      <c r="R65" s="6">
        <f t="shared" si="103"/>
        <v>8</v>
      </c>
      <c r="S65" s="6">
        <f t="shared" si="103"/>
        <v>11</v>
      </c>
      <c r="T65" s="6">
        <f t="shared" si="103"/>
        <v>0</v>
      </c>
      <c r="U65" s="6">
        <f t="shared" si="103"/>
        <v>2</v>
      </c>
      <c r="V65" s="6">
        <f t="shared" si="103"/>
        <v>1</v>
      </c>
      <c r="W65" s="6">
        <f t="shared" si="103"/>
        <v>5</v>
      </c>
      <c r="X65" s="6">
        <f t="shared" si="103"/>
        <v>1</v>
      </c>
      <c r="Y65" s="6">
        <f t="shared" si="103"/>
        <v>2</v>
      </c>
      <c r="Z65" s="6">
        <f t="shared" si="103"/>
        <v>20</v>
      </c>
      <c r="AA65" s="6">
        <f t="shared" si="103"/>
        <v>1</v>
      </c>
      <c r="AB65" s="6">
        <f t="shared" si="103"/>
        <v>15</v>
      </c>
    </row>
    <row r="66" spans="1:28" x14ac:dyDescent="0.25">
      <c r="A66">
        <v>8</v>
      </c>
      <c r="B66">
        <f t="shared" si="102"/>
        <v>0</v>
      </c>
      <c r="C66">
        <f t="shared" si="102"/>
        <v>0</v>
      </c>
      <c r="D66">
        <f t="shared" si="102"/>
        <v>0</v>
      </c>
      <c r="E66">
        <f t="shared" si="102"/>
        <v>-8</v>
      </c>
      <c r="F66">
        <f t="shared" si="102"/>
        <v>8</v>
      </c>
      <c r="G66">
        <f t="shared" si="102"/>
        <v>8</v>
      </c>
      <c r="H66">
        <f t="shared" si="102"/>
        <v>8</v>
      </c>
      <c r="I66">
        <f t="shared" si="102"/>
        <v>8</v>
      </c>
      <c r="J66">
        <f t="shared" si="102"/>
        <v>8</v>
      </c>
      <c r="O66" t="s">
        <v>10</v>
      </c>
      <c r="P66">
        <f>MIN(P65-$Q$58,$Q$59-P65)</f>
        <v>-38</v>
      </c>
      <c r="Q66">
        <f t="shared" ref="Q66:AB66" si="104">MIN(Q65-$Q$58,$Q$59-Q65)</f>
        <v>4</v>
      </c>
      <c r="R66">
        <f t="shared" si="104"/>
        <v>8</v>
      </c>
      <c r="S66">
        <f t="shared" si="104"/>
        <v>11</v>
      </c>
      <c r="T66">
        <f t="shared" si="104"/>
        <v>0</v>
      </c>
      <c r="U66">
        <f t="shared" si="104"/>
        <v>2</v>
      </c>
      <c r="V66">
        <f t="shared" si="104"/>
        <v>1</v>
      </c>
      <c r="W66">
        <f t="shared" si="104"/>
        <v>5</v>
      </c>
      <c r="X66">
        <f t="shared" si="104"/>
        <v>1</v>
      </c>
      <c r="Y66">
        <f t="shared" si="104"/>
        <v>2</v>
      </c>
      <c r="Z66">
        <f t="shared" si="104"/>
        <v>20</v>
      </c>
      <c r="AA66">
        <f t="shared" si="104"/>
        <v>1</v>
      </c>
      <c r="AB66">
        <f t="shared" si="104"/>
        <v>15</v>
      </c>
    </row>
    <row r="67" spans="1:28" x14ac:dyDescent="0.25">
      <c r="A67">
        <v>9</v>
      </c>
      <c r="B67">
        <f t="shared" si="102"/>
        <v>-1</v>
      </c>
      <c r="C67">
        <f t="shared" si="102"/>
        <v>1</v>
      </c>
      <c r="D67">
        <f t="shared" si="102"/>
        <v>1</v>
      </c>
      <c r="E67">
        <f t="shared" si="102"/>
        <v>-7</v>
      </c>
      <c r="F67">
        <f t="shared" si="102"/>
        <v>9</v>
      </c>
      <c r="G67">
        <f t="shared" si="102"/>
        <v>9</v>
      </c>
      <c r="H67">
        <f t="shared" si="102"/>
        <v>9</v>
      </c>
      <c r="I67">
        <f t="shared" si="102"/>
        <v>9</v>
      </c>
      <c r="J67">
        <f t="shared" si="102"/>
        <v>9</v>
      </c>
      <c r="O67" t="s">
        <v>16</v>
      </c>
      <c r="P67">
        <f>IF(P65-$Q$60 &gt;= 0, 1, -1)</f>
        <v>1</v>
      </c>
      <c r="Q67">
        <f t="shared" ref="Q67:AB67" si="105">IF(Q65-$Q$60 &gt;= 0, 1, -1)</f>
        <v>-1</v>
      </c>
      <c r="R67">
        <f t="shared" si="105"/>
        <v>-1</v>
      </c>
      <c r="S67">
        <f t="shared" si="105"/>
        <v>-1</v>
      </c>
      <c r="T67">
        <f t="shared" si="105"/>
        <v>-1</v>
      </c>
      <c r="U67">
        <f t="shared" si="105"/>
        <v>-1</v>
      </c>
      <c r="V67">
        <f t="shared" si="105"/>
        <v>-1</v>
      </c>
      <c r="W67">
        <f t="shared" si="105"/>
        <v>-1</v>
      </c>
      <c r="X67">
        <f t="shared" si="105"/>
        <v>-1</v>
      </c>
      <c r="Y67">
        <f t="shared" si="105"/>
        <v>-1</v>
      </c>
      <c r="Z67">
        <f t="shared" si="105"/>
        <v>-1</v>
      </c>
      <c r="AA67">
        <f t="shared" si="105"/>
        <v>-1</v>
      </c>
      <c r="AB67">
        <f t="shared" si="105"/>
        <v>-1</v>
      </c>
    </row>
    <row r="68" spans="1:28" x14ac:dyDescent="0.25">
      <c r="A68">
        <v>10</v>
      </c>
      <c r="B68">
        <f t="shared" si="102"/>
        <v>0</v>
      </c>
      <c r="C68">
        <f t="shared" si="102"/>
        <v>-2</v>
      </c>
      <c r="D68">
        <f t="shared" si="102"/>
        <v>2</v>
      </c>
      <c r="E68">
        <f t="shared" si="102"/>
        <v>-6</v>
      </c>
      <c r="F68">
        <f t="shared" si="102"/>
        <v>10</v>
      </c>
      <c r="G68">
        <f t="shared" si="102"/>
        <v>10</v>
      </c>
      <c r="H68">
        <f t="shared" si="102"/>
        <v>10</v>
      </c>
      <c r="I68">
        <f t="shared" si="102"/>
        <v>10</v>
      </c>
      <c r="J68">
        <f t="shared" si="102"/>
        <v>10</v>
      </c>
      <c r="O68" t="s">
        <v>21</v>
      </c>
      <c r="P68">
        <f>(-1)^(P63+P64)</f>
        <v>-1</v>
      </c>
      <c r="Q68">
        <f t="shared" ref="Q68:AB68" si="106">(-1)^(Q63+Q64)</f>
        <v>-1</v>
      </c>
      <c r="R68">
        <f t="shared" si="106"/>
        <v>1</v>
      </c>
      <c r="S68">
        <f t="shared" si="106"/>
        <v>-1</v>
      </c>
      <c r="T68">
        <f t="shared" si="106"/>
        <v>1</v>
      </c>
      <c r="U68">
        <f t="shared" si="106"/>
        <v>1</v>
      </c>
      <c r="V68">
        <f t="shared" si="106"/>
        <v>1</v>
      </c>
      <c r="W68">
        <f t="shared" si="106"/>
        <v>1</v>
      </c>
      <c r="X68">
        <f t="shared" si="106"/>
        <v>-1</v>
      </c>
      <c r="Y68">
        <f t="shared" si="106"/>
        <v>1</v>
      </c>
      <c r="Z68">
        <f t="shared" si="106"/>
        <v>-1</v>
      </c>
      <c r="AA68">
        <f t="shared" si="106"/>
        <v>-1</v>
      </c>
      <c r="AB68">
        <f t="shared" si="106"/>
        <v>-1</v>
      </c>
    </row>
    <row r="69" spans="1:28" x14ac:dyDescent="0.25">
      <c r="A69">
        <v>11</v>
      </c>
      <c r="B69">
        <f t="shared" si="102"/>
        <v>-1</v>
      </c>
      <c r="C69">
        <f t="shared" si="102"/>
        <v>-1</v>
      </c>
      <c r="D69">
        <f t="shared" si="102"/>
        <v>3</v>
      </c>
      <c r="E69">
        <f t="shared" si="102"/>
        <v>-5</v>
      </c>
      <c r="F69">
        <f t="shared" si="102"/>
        <v>11</v>
      </c>
      <c r="G69">
        <f t="shared" si="102"/>
        <v>11</v>
      </c>
      <c r="H69">
        <f t="shared" si="102"/>
        <v>11</v>
      </c>
      <c r="I69">
        <f t="shared" si="102"/>
        <v>11</v>
      </c>
      <c r="J69">
        <f t="shared" si="102"/>
        <v>11</v>
      </c>
      <c r="O69" t="s">
        <v>19</v>
      </c>
      <c r="P69">
        <f>(P66-P63)*P67</f>
        <v>0</v>
      </c>
      <c r="Q69">
        <f t="shared" ref="Q69:AA69" si="107">(Q66-Q63)*Q67</f>
        <v>5</v>
      </c>
      <c r="R69">
        <f t="shared" si="107"/>
        <v>-7</v>
      </c>
      <c r="S69">
        <f t="shared" si="107"/>
        <v>-8</v>
      </c>
      <c r="T69">
        <f t="shared" si="107"/>
        <v>4</v>
      </c>
      <c r="U69">
        <f t="shared" si="107"/>
        <v>3</v>
      </c>
      <c r="V69">
        <f t="shared" si="107"/>
        <v>5</v>
      </c>
      <c r="W69">
        <f t="shared" si="107"/>
        <v>-1</v>
      </c>
      <c r="X69">
        <f t="shared" si="107"/>
        <v>7</v>
      </c>
      <c r="Y69">
        <f t="shared" si="107"/>
        <v>11</v>
      </c>
      <c r="Z69">
        <f t="shared" si="107"/>
        <v>-3</v>
      </c>
      <c r="AA69">
        <f t="shared" si="107"/>
        <v>7</v>
      </c>
      <c r="AB69">
        <f t="shared" ref="AB69" si="108">(AB66-AB63)*AB67</f>
        <v>-1</v>
      </c>
    </row>
    <row r="70" spans="1:28" x14ac:dyDescent="0.25">
      <c r="A70">
        <v>12</v>
      </c>
      <c r="B70">
        <f t="shared" si="102"/>
        <v>0</v>
      </c>
      <c r="C70">
        <f t="shared" si="102"/>
        <v>0</v>
      </c>
      <c r="D70">
        <f t="shared" si="102"/>
        <v>-4</v>
      </c>
      <c r="E70">
        <f t="shared" si="102"/>
        <v>-4</v>
      </c>
      <c r="F70">
        <f t="shared" si="102"/>
        <v>12</v>
      </c>
      <c r="G70">
        <f t="shared" si="102"/>
        <v>12</v>
      </c>
      <c r="H70">
        <f t="shared" si="102"/>
        <v>12</v>
      </c>
      <c r="I70">
        <f t="shared" si="102"/>
        <v>12</v>
      </c>
      <c r="J70">
        <f t="shared" si="102"/>
        <v>12</v>
      </c>
      <c r="O70" t="s">
        <v>20</v>
      </c>
      <c r="P70">
        <f>_xlfn.FLOOR.MATH((P63+1)/2)*P68</f>
        <v>19</v>
      </c>
      <c r="Q70">
        <f t="shared" ref="Q70:AA70" si="109">_xlfn.FLOOR.MATH((Q63+1)/2)*Q68</f>
        <v>-5</v>
      </c>
      <c r="R70">
        <f t="shared" si="109"/>
        <v>1</v>
      </c>
      <c r="S70">
        <f t="shared" si="109"/>
        <v>-2</v>
      </c>
      <c r="T70">
        <f t="shared" si="109"/>
        <v>2</v>
      </c>
      <c r="U70">
        <f t="shared" si="109"/>
        <v>3</v>
      </c>
      <c r="V70">
        <f t="shared" si="109"/>
        <v>3</v>
      </c>
      <c r="W70">
        <f t="shared" si="109"/>
        <v>2</v>
      </c>
      <c r="X70">
        <f t="shared" si="109"/>
        <v>-4</v>
      </c>
      <c r="Y70">
        <f t="shared" si="109"/>
        <v>7</v>
      </c>
      <c r="Z70">
        <f t="shared" si="109"/>
        <v>-9</v>
      </c>
      <c r="AA70">
        <f t="shared" si="109"/>
        <v>-4</v>
      </c>
      <c r="AB70">
        <f>_xlfn.FLOOR.MATH((AB63+1)/2)*AB68</f>
        <v>-7</v>
      </c>
    </row>
    <row r="71" spans="1:28" x14ac:dyDescent="0.25">
      <c r="A71">
        <v>13</v>
      </c>
      <c r="B71">
        <f t="shared" si="102"/>
        <v>-1</v>
      </c>
      <c r="C71">
        <f t="shared" si="102"/>
        <v>1</v>
      </c>
      <c r="D71">
        <f t="shared" si="102"/>
        <v>-3</v>
      </c>
      <c r="E71">
        <f t="shared" si="102"/>
        <v>-3</v>
      </c>
      <c r="F71">
        <f t="shared" si="102"/>
        <v>13</v>
      </c>
      <c r="G71">
        <f t="shared" si="102"/>
        <v>13</v>
      </c>
      <c r="H71">
        <f t="shared" si="102"/>
        <v>13</v>
      </c>
      <c r="I71">
        <f t="shared" si="102"/>
        <v>13</v>
      </c>
      <c r="J71">
        <f t="shared" si="102"/>
        <v>13</v>
      </c>
      <c r="O71" t="s">
        <v>17</v>
      </c>
      <c r="P71">
        <f>IF(P63&gt;(2*P66),P69,P70)</f>
        <v>0</v>
      </c>
      <c r="Q71">
        <f t="shared" ref="Q71:AB71" si="110">IF(Q63&gt;(2*Q66),Q69,Q70)</f>
        <v>5</v>
      </c>
      <c r="R71">
        <f t="shared" si="110"/>
        <v>1</v>
      </c>
      <c r="S71">
        <f t="shared" si="110"/>
        <v>-2</v>
      </c>
      <c r="T71">
        <f t="shared" si="110"/>
        <v>4</v>
      </c>
      <c r="U71">
        <f t="shared" si="110"/>
        <v>3</v>
      </c>
      <c r="V71">
        <f t="shared" si="110"/>
        <v>5</v>
      </c>
      <c r="W71">
        <f t="shared" si="110"/>
        <v>2</v>
      </c>
      <c r="X71">
        <f t="shared" si="110"/>
        <v>7</v>
      </c>
      <c r="Y71">
        <f t="shared" si="110"/>
        <v>11</v>
      </c>
      <c r="Z71">
        <f t="shared" si="110"/>
        <v>-9</v>
      </c>
      <c r="AA71">
        <f t="shared" si="110"/>
        <v>7</v>
      </c>
      <c r="AB71">
        <f t="shared" si="110"/>
        <v>-7</v>
      </c>
    </row>
    <row r="72" spans="1:28" x14ac:dyDescent="0.25">
      <c r="A72">
        <v>14</v>
      </c>
      <c r="B72">
        <f t="shared" si="102"/>
        <v>0</v>
      </c>
      <c r="C72">
        <f t="shared" si="102"/>
        <v>-2</v>
      </c>
      <c r="D72">
        <f t="shared" si="102"/>
        <v>-2</v>
      </c>
      <c r="E72">
        <f t="shared" si="102"/>
        <v>-2</v>
      </c>
      <c r="F72">
        <f t="shared" si="102"/>
        <v>14</v>
      </c>
      <c r="G72">
        <f t="shared" si="102"/>
        <v>14</v>
      </c>
      <c r="H72">
        <f t="shared" si="102"/>
        <v>14</v>
      </c>
      <c r="I72">
        <f t="shared" si="102"/>
        <v>14</v>
      </c>
      <c r="J72">
        <f t="shared" si="102"/>
        <v>14</v>
      </c>
      <c r="O72" t="s">
        <v>8</v>
      </c>
      <c r="P72" s="2">
        <f>P65+P71</f>
        <v>101</v>
      </c>
      <c r="Q72" s="2">
        <f t="shared" ref="Q72:AB72" si="111">Q65+Q71</f>
        <v>9</v>
      </c>
      <c r="R72" s="2">
        <f t="shared" si="111"/>
        <v>9</v>
      </c>
      <c r="S72" s="2">
        <f t="shared" si="111"/>
        <v>9</v>
      </c>
      <c r="T72" s="2">
        <f t="shared" si="111"/>
        <v>4</v>
      </c>
      <c r="U72" s="2">
        <f t="shared" si="111"/>
        <v>5</v>
      </c>
      <c r="V72" s="2">
        <f t="shared" si="111"/>
        <v>6</v>
      </c>
      <c r="W72" s="2">
        <f t="shared" si="111"/>
        <v>7</v>
      </c>
      <c r="X72" s="2">
        <f t="shared" si="111"/>
        <v>8</v>
      </c>
      <c r="Y72" s="2">
        <f t="shared" si="111"/>
        <v>13</v>
      </c>
      <c r="Z72" s="2">
        <f t="shared" si="111"/>
        <v>11</v>
      </c>
      <c r="AA72" s="2">
        <f t="shared" si="111"/>
        <v>8</v>
      </c>
      <c r="AB72" s="2">
        <f t="shared" si="111"/>
        <v>8</v>
      </c>
    </row>
    <row r="73" spans="1:28" x14ac:dyDescent="0.25">
      <c r="A73">
        <v>15</v>
      </c>
      <c r="B73">
        <f t="shared" si="102"/>
        <v>-1</v>
      </c>
      <c r="C73">
        <f t="shared" si="102"/>
        <v>-1</v>
      </c>
      <c r="D73">
        <f t="shared" si="102"/>
        <v>-1</v>
      </c>
      <c r="E73">
        <f t="shared" si="102"/>
        <v>-1</v>
      </c>
      <c r="F73">
        <f t="shared" si="102"/>
        <v>15</v>
      </c>
      <c r="G73">
        <f t="shared" si="102"/>
        <v>15</v>
      </c>
      <c r="H73">
        <f t="shared" si="102"/>
        <v>15</v>
      </c>
      <c r="I73">
        <f t="shared" si="102"/>
        <v>15</v>
      </c>
      <c r="J73">
        <f t="shared" si="102"/>
        <v>15</v>
      </c>
    </row>
    <row r="74" spans="1:28" x14ac:dyDescent="0.25">
      <c r="A74">
        <v>16</v>
      </c>
      <c r="B74">
        <f t="shared" si="102"/>
        <v>0</v>
      </c>
      <c r="C74">
        <f t="shared" si="102"/>
        <v>0</v>
      </c>
      <c r="D74">
        <f t="shared" si="102"/>
        <v>0</v>
      </c>
      <c r="E74">
        <f t="shared" si="102"/>
        <v>0</v>
      </c>
      <c r="F74">
        <f t="shared" si="102"/>
        <v>-16</v>
      </c>
      <c r="G74">
        <f t="shared" si="102"/>
        <v>16</v>
      </c>
      <c r="H74">
        <f t="shared" si="102"/>
        <v>16</v>
      </c>
      <c r="I74">
        <f t="shared" si="102"/>
        <v>16</v>
      </c>
      <c r="J74">
        <f t="shared" si="102"/>
        <v>16</v>
      </c>
    </row>
    <row r="75" spans="1:28" x14ac:dyDescent="0.25">
      <c r="A75">
        <v>17</v>
      </c>
      <c r="B75">
        <f t="shared" si="102"/>
        <v>-1</v>
      </c>
      <c r="C75">
        <f t="shared" si="102"/>
        <v>1</v>
      </c>
      <c r="D75">
        <f t="shared" si="102"/>
        <v>1</v>
      </c>
      <c r="E75">
        <f t="shared" si="102"/>
        <v>1</v>
      </c>
      <c r="F75">
        <f t="shared" si="102"/>
        <v>-15</v>
      </c>
      <c r="G75">
        <f t="shared" si="102"/>
        <v>17</v>
      </c>
      <c r="H75">
        <f t="shared" si="102"/>
        <v>17</v>
      </c>
      <c r="I75">
        <f t="shared" si="102"/>
        <v>17</v>
      </c>
      <c r="J75">
        <f t="shared" si="102"/>
        <v>17</v>
      </c>
    </row>
    <row r="76" spans="1:28" x14ac:dyDescent="0.25">
      <c r="A76">
        <v>18</v>
      </c>
      <c r="B76">
        <f t="shared" si="102"/>
        <v>0</v>
      </c>
      <c r="C76">
        <f t="shared" si="102"/>
        <v>-2</v>
      </c>
      <c r="D76">
        <f t="shared" si="102"/>
        <v>2</v>
      </c>
      <c r="E76">
        <f t="shared" si="102"/>
        <v>2</v>
      </c>
      <c r="F76">
        <f t="shared" si="102"/>
        <v>-14</v>
      </c>
      <c r="G76">
        <f t="shared" si="102"/>
        <v>18</v>
      </c>
      <c r="H76">
        <f t="shared" si="102"/>
        <v>18</v>
      </c>
      <c r="I76">
        <f t="shared" si="102"/>
        <v>18</v>
      </c>
      <c r="J76">
        <f t="shared" si="102"/>
        <v>18</v>
      </c>
    </row>
    <row r="77" spans="1:28" x14ac:dyDescent="0.25">
      <c r="A77">
        <v>19</v>
      </c>
      <c r="B77">
        <f t="shared" si="102"/>
        <v>-1</v>
      </c>
      <c r="C77">
        <f t="shared" si="102"/>
        <v>-1</v>
      </c>
      <c r="D77">
        <f t="shared" si="102"/>
        <v>3</v>
      </c>
      <c r="E77">
        <f t="shared" si="102"/>
        <v>3</v>
      </c>
      <c r="F77">
        <f t="shared" si="102"/>
        <v>-13</v>
      </c>
      <c r="G77">
        <f t="shared" si="102"/>
        <v>19</v>
      </c>
      <c r="H77">
        <f t="shared" si="102"/>
        <v>19</v>
      </c>
      <c r="I77">
        <f t="shared" si="102"/>
        <v>19</v>
      </c>
      <c r="J77">
        <f t="shared" si="102"/>
        <v>19</v>
      </c>
    </row>
    <row r="78" spans="1:28" x14ac:dyDescent="0.25">
      <c r="A78">
        <v>20</v>
      </c>
      <c r="B78">
        <f t="shared" si="102"/>
        <v>0</v>
      </c>
      <c r="C78">
        <f t="shared" si="102"/>
        <v>0</v>
      </c>
      <c r="D78">
        <f t="shared" si="102"/>
        <v>-4</v>
      </c>
      <c r="E78">
        <f t="shared" si="102"/>
        <v>4</v>
      </c>
      <c r="F78">
        <f t="shared" si="102"/>
        <v>-12</v>
      </c>
      <c r="G78">
        <f t="shared" si="102"/>
        <v>20</v>
      </c>
      <c r="H78">
        <f t="shared" si="102"/>
        <v>20</v>
      </c>
      <c r="I78">
        <f t="shared" si="102"/>
        <v>20</v>
      </c>
      <c r="J78">
        <f t="shared" si="102"/>
        <v>20</v>
      </c>
    </row>
    <row r="79" spans="1:28" x14ac:dyDescent="0.25">
      <c r="A79">
        <v>21</v>
      </c>
      <c r="B79">
        <f t="shared" si="102"/>
        <v>-1</v>
      </c>
      <c r="C79">
        <f t="shared" si="102"/>
        <v>1</v>
      </c>
      <c r="D79">
        <f t="shared" si="102"/>
        <v>-3</v>
      </c>
      <c r="E79">
        <f t="shared" si="102"/>
        <v>5</v>
      </c>
      <c r="F79">
        <f t="shared" si="102"/>
        <v>-11</v>
      </c>
      <c r="G79">
        <f t="shared" si="102"/>
        <v>21</v>
      </c>
      <c r="H79">
        <f t="shared" si="102"/>
        <v>21</v>
      </c>
      <c r="I79">
        <f t="shared" si="102"/>
        <v>21</v>
      </c>
      <c r="J79">
        <f t="shared" si="102"/>
        <v>21</v>
      </c>
      <c r="O79" t="s">
        <v>8</v>
      </c>
      <c r="P79" s="2">
        <v>101</v>
      </c>
      <c r="Q79" s="2">
        <v>9</v>
      </c>
      <c r="R79" s="2">
        <v>9</v>
      </c>
      <c r="S79" s="2">
        <v>9</v>
      </c>
      <c r="T79" s="2">
        <v>4</v>
      </c>
      <c r="U79" s="2">
        <v>5</v>
      </c>
      <c r="V79" s="2">
        <v>6</v>
      </c>
      <c r="W79" s="2">
        <v>7</v>
      </c>
      <c r="X79" s="3">
        <v>8</v>
      </c>
      <c r="Y79" s="2">
        <v>13</v>
      </c>
      <c r="Z79" s="2">
        <v>11</v>
      </c>
      <c r="AA79" s="2">
        <v>8</v>
      </c>
      <c r="AB79" s="2">
        <v>8</v>
      </c>
    </row>
    <row r="80" spans="1:28" x14ac:dyDescent="0.25">
      <c r="A80">
        <v>22</v>
      </c>
      <c r="B80">
        <f t="shared" si="102"/>
        <v>0</v>
      </c>
      <c r="C80">
        <f t="shared" si="102"/>
        <v>-2</v>
      </c>
      <c r="D80">
        <f t="shared" si="102"/>
        <v>-2</v>
      </c>
      <c r="E80">
        <f t="shared" si="102"/>
        <v>6</v>
      </c>
      <c r="F80">
        <f t="shared" si="102"/>
        <v>-10</v>
      </c>
      <c r="G80">
        <f t="shared" si="102"/>
        <v>22</v>
      </c>
      <c r="H80">
        <f t="shared" si="102"/>
        <v>22</v>
      </c>
      <c r="I80">
        <f t="shared" si="102"/>
        <v>22</v>
      </c>
      <c r="J80">
        <f t="shared" si="102"/>
        <v>22</v>
      </c>
      <c r="O80" t="s">
        <v>9</v>
      </c>
      <c r="P80" s="8">
        <v>203</v>
      </c>
      <c r="Q80" s="8">
        <v>8</v>
      </c>
      <c r="R80" s="8">
        <v>17</v>
      </c>
      <c r="S80" s="8">
        <v>22</v>
      </c>
      <c r="T80" s="8">
        <v>0</v>
      </c>
      <c r="U80" s="8">
        <v>5</v>
      </c>
      <c r="V80" s="8">
        <v>2</v>
      </c>
      <c r="W80" s="8">
        <v>10</v>
      </c>
      <c r="X80" s="9">
        <v>3</v>
      </c>
      <c r="Y80" s="8">
        <v>5</v>
      </c>
      <c r="Z80" s="8">
        <v>40</v>
      </c>
      <c r="AA80" s="8">
        <v>3</v>
      </c>
      <c r="AB80" s="8">
        <v>31</v>
      </c>
    </row>
    <row r="81" spans="1:28" x14ac:dyDescent="0.25">
      <c r="A81">
        <v>23</v>
      </c>
      <c r="B81">
        <f t="shared" ref="B81:J94" si="112">MOD(($A81 + 2^(B$47-1)),2^B$47)-2^(B$47-1)</f>
        <v>-1</v>
      </c>
      <c r="C81">
        <f t="shared" si="112"/>
        <v>-1</v>
      </c>
      <c r="D81">
        <f t="shared" si="112"/>
        <v>-1</v>
      </c>
      <c r="E81">
        <f t="shared" si="112"/>
        <v>7</v>
      </c>
      <c r="F81">
        <f t="shared" si="112"/>
        <v>-9</v>
      </c>
      <c r="G81">
        <f t="shared" si="112"/>
        <v>23</v>
      </c>
      <c r="H81">
        <f t="shared" si="112"/>
        <v>23</v>
      </c>
      <c r="I81">
        <f t="shared" si="112"/>
        <v>23</v>
      </c>
      <c r="J81">
        <f t="shared" si="112"/>
        <v>23</v>
      </c>
      <c r="O81" t="s">
        <v>14</v>
      </c>
      <c r="P81" s="6">
        <f>_xlfn.FLOOR.MATH(P80/2)</f>
        <v>101</v>
      </c>
      <c r="Q81" s="6">
        <f t="shared" ref="Q81" si="113">_xlfn.FLOOR.MATH(Q80/2)</f>
        <v>4</v>
      </c>
      <c r="R81" s="6">
        <f t="shared" ref="R81" si="114">_xlfn.FLOOR.MATH(R80/2)</f>
        <v>8</v>
      </c>
      <c r="S81" s="6">
        <f t="shared" ref="S81" si="115">_xlfn.FLOOR.MATH(S80/2)</f>
        <v>11</v>
      </c>
      <c r="T81" s="6">
        <f t="shared" ref="T81" si="116">_xlfn.FLOOR.MATH(T80/2)</f>
        <v>0</v>
      </c>
      <c r="U81" s="6">
        <f>_xlfn.FLOOR.MATH(U80/2)</f>
        <v>2</v>
      </c>
      <c r="V81" s="6">
        <f t="shared" ref="V81" si="117">_xlfn.FLOOR.MATH(V80/2)</f>
        <v>1</v>
      </c>
      <c r="W81" s="6">
        <f t="shared" ref="W81" si="118">_xlfn.FLOOR.MATH(W80/2)</f>
        <v>5</v>
      </c>
      <c r="X81" s="7">
        <f t="shared" ref="X81" si="119">_xlfn.FLOOR.MATH(X80/2)</f>
        <v>1</v>
      </c>
      <c r="Y81" s="6">
        <f t="shared" ref="Y81" si="120">_xlfn.FLOOR.MATH(Y80/2)</f>
        <v>2</v>
      </c>
      <c r="Z81" s="6">
        <f t="shared" ref="Z81" si="121">_xlfn.FLOOR.MATH(Z80/2)</f>
        <v>20</v>
      </c>
      <c r="AA81" s="6">
        <f t="shared" ref="AA81" si="122">_xlfn.FLOOR.MATH(AA80/2)</f>
        <v>1</v>
      </c>
      <c r="AB81" s="6">
        <f t="shared" ref="AB81" si="123">_xlfn.FLOOR.MATH(AB80/2)</f>
        <v>15</v>
      </c>
    </row>
    <row r="82" spans="1:28" x14ac:dyDescent="0.25">
      <c r="A82">
        <v>24</v>
      </c>
      <c r="B82">
        <f t="shared" si="112"/>
        <v>0</v>
      </c>
      <c r="C82">
        <f t="shared" si="112"/>
        <v>0</v>
      </c>
      <c r="D82">
        <f t="shared" si="112"/>
        <v>0</v>
      </c>
      <c r="E82">
        <f t="shared" si="112"/>
        <v>-8</v>
      </c>
      <c r="F82">
        <f t="shared" si="112"/>
        <v>-8</v>
      </c>
      <c r="G82">
        <f t="shared" si="112"/>
        <v>24</v>
      </c>
      <c r="H82">
        <f t="shared" si="112"/>
        <v>24</v>
      </c>
      <c r="I82">
        <f t="shared" si="112"/>
        <v>24</v>
      </c>
      <c r="J82">
        <f t="shared" si="112"/>
        <v>24</v>
      </c>
      <c r="O82" t="s">
        <v>10</v>
      </c>
      <c r="P82">
        <f>MIN(P81-$Q$43,$Q$44-P81)</f>
        <v>-38</v>
      </c>
      <c r="Q82">
        <f t="shared" ref="Q82:AB82" si="124">MIN(Q81-$Q$43,$Q$44-Q81)</f>
        <v>4</v>
      </c>
      <c r="R82">
        <f t="shared" si="124"/>
        <v>8</v>
      </c>
      <c r="S82">
        <f t="shared" si="124"/>
        <v>11</v>
      </c>
      <c r="T82">
        <f t="shared" si="124"/>
        <v>0</v>
      </c>
      <c r="U82">
        <f t="shared" si="124"/>
        <v>2</v>
      </c>
      <c r="V82">
        <f t="shared" si="124"/>
        <v>1</v>
      </c>
      <c r="W82">
        <f t="shared" si="124"/>
        <v>5</v>
      </c>
      <c r="X82">
        <f t="shared" si="124"/>
        <v>1</v>
      </c>
      <c r="Y82">
        <f t="shared" si="124"/>
        <v>2</v>
      </c>
      <c r="Z82">
        <f t="shared" si="124"/>
        <v>20</v>
      </c>
      <c r="AA82">
        <f t="shared" si="124"/>
        <v>1</v>
      </c>
      <c r="AB82">
        <f t="shared" si="124"/>
        <v>15</v>
      </c>
    </row>
    <row r="83" spans="1:28" x14ac:dyDescent="0.25">
      <c r="A83">
        <v>25</v>
      </c>
      <c r="B83">
        <f t="shared" si="112"/>
        <v>-1</v>
      </c>
      <c r="C83">
        <f t="shared" si="112"/>
        <v>1</v>
      </c>
      <c r="D83">
        <f t="shared" si="112"/>
        <v>1</v>
      </c>
      <c r="E83">
        <f t="shared" si="112"/>
        <v>-7</v>
      </c>
      <c r="F83">
        <f t="shared" si="112"/>
        <v>-7</v>
      </c>
      <c r="G83">
        <f t="shared" si="112"/>
        <v>25</v>
      </c>
      <c r="H83">
        <f t="shared" si="112"/>
        <v>25</v>
      </c>
      <c r="I83">
        <f t="shared" si="112"/>
        <v>25</v>
      </c>
      <c r="J83">
        <f t="shared" si="112"/>
        <v>25</v>
      </c>
      <c r="O83" t="s">
        <v>11</v>
      </c>
      <c r="P83">
        <f t="shared" ref="P83:X83" si="125">P79-_xlfn.FLOOR.MATH(P80/2)</f>
        <v>0</v>
      </c>
      <c r="Q83">
        <f t="shared" si="125"/>
        <v>5</v>
      </c>
      <c r="R83">
        <f t="shared" si="125"/>
        <v>1</v>
      </c>
      <c r="S83">
        <f t="shared" si="125"/>
        <v>-2</v>
      </c>
      <c r="T83">
        <f t="shared" si="125"/>
        <v>4</v>
      </c>
      <c r="U83">
        <f t="shared" si="125"/>
        <v>3</v>
      </c>
      <c r="V83">
        <f t="shared" si="125"/>
        <v>5</v>
      </c>
      <c r="W83">
        <f t="shared" si="125"/>
        <v>2</v>
      </c>
      <c r="X83" s="1">
        <f t="shared" si="125"/>
        <v>7</v>
      </c>
      <c r="Y83">
        <f t="shared" ref="Y83:AB83" si="126">Y79-_xlfn.FLOOR.MATH(Y80/2)</f>
        <v>11</v>
      </c>
      <c r="Z83">
        <f t="shared" si="126"/>
        <v>-9</v>
      </c>
      <c r="AA83">
        <f t="shared" si="126"/>
        <v>7</v>
      </c>
      <c r="AB83">
        <f t="shared" si="126"/>
        <v>-7</v>
      </c>
    </row>
    <row r="84" spans="1:28" x14ac:dyDescent="0.25">
      <c r="A84">
        <v>26</v>
      </c>
      <c r="B84">
        <f t="shared" si="112"/>
        <v>0</v>
      </c>
      <c r="C84">
        <f t="shared" si="112"/>
        <v>-2</v>
      </c>
      <c r="D84">
        <f t="shared" si="112"/>
        <v>2</v>
      </c>
      <c r="E84">
        <f t="shared" si="112"/>
        <v>-6</v>
      </c>
      <c r="F84">
        <f t="shared" si="112"/>
        <v>-6</v>
      </c>
      <c r="G84">
        <f t="shared" si="112"/>
        <v>26</v>
      </c>
      <c r="H84">
        <f t="shared" si="112"/>
        <v>26</v>
      </c>
      <c r="I84">
        <f t="shared" si="112"/>
        <v>26</v>
      </c>
      <c r="J84">
        <f t="shared" si="112"/>
        <v>26</v>
      </c>
      <c r="O84" t="s">
        <v>12</v>
      </c>
      <c r="P84">
        <f>ABS(P83)</f>
        <v>0</v>
      </c>
      <c r="Q84">
        <f t="shared" ref="Q84" si="127">ABS(Q83)</f>
        <v>5</v>
      </c>
      <c r="R84">
        <f t="shared" ref="R84" si="128">ABS(R83)</f>
        <v>1</v>
      </c>
      <c r="S84">
        <f t="shared" ref="S84" si="129">ABS(S83)</f>
        <v>2</v>
      </c>
      <c r="T84">
        <f t="shared" ref="T84" si="130">ABS(T83)</f>
        <v>4</v>
      </c>
      <c r="U84">
        <f>ABS(U83)</f>
        <v>3</v>
      </c>
      <c r="V84">
        <f t="shared" ref="V84" si="131">ABS(V83)</f>
        <v>5</v>
      </c>
      <c r="W84">
        <f t="shared" ref="W84" si="132">ABS(W83)</f>
        <v>2</v>
      </c>
      <c r="X84" s="1">
        <f t="shared" ref="X84" si="133">ABS(X83)</f>
        <v>7</v>
      </c>
      <c r="Y84">
        <f t="shared" ref="Y84" si="134">ABS(Y83)</f>
        <v>11</v>
      </c>
      <c r="Z84">
        <f t="shared" ref="Z84" si="135">ABS(Z83)</f>
        <v>9</v>
      </c>
      <c r="AA84">
        <f t="shared" ref="AA84" si="136">ABS(AA83)</f>
        <v>7</v>
      </c>
      <c r="AB84">
        <f t="shared" ref="AB84" si="137">ABS(AB83)</f>
        <v>7</v>
      </c>
    </row>
    <row r="85" spans="1:28" x14ac:dyDescent="0.25">
      <c r="A85">
        <v>27</v>
      </c>
      <c r="B85">
        <f t="shared" si="112"/>
        <v>-1</v>
      </c>
      <c r="C85">
        <f t="shared" si="112"/>
        <v>-1</v>
      </c>
      <c r="D85">
        <f t="shared" si="112"/>
        <v>3</v>
      </c>
      <c r="E85">
        <f t="shared" si="112"/>
        <v>-5</v>
      </c>
      <c r="F85">
        <f t="shared" si="112"/>
        <v>-5</v>
      </c>
      <c r="G85">
        <f t="shared" si="112"/>
        <v>27</v>
      </c>
      <c r="H85">
        <f t="shared" si="112"/>
        <v>27</v>
      </c>
      <c r="I85">
        <f t="shared" si="112"/>
        <v>27</v>
      </c>
      <c r="J85">
        <f t="shared" si="112"/>
        <v>27</v>
      </c>
      <c r="P85">
        <f>P84+P82</f>
        <v>-38</v>
      </c>
      <c r="Q85">
        <f t="shared" ref="Q85" si="138">Q84+Q82</f>
        <v>9</v>
      </c>
      <c r="R85">
        <f t="shared" ref="R85" si="139">R84+R82</f>
        <v>9</v>
      </c>
      <c r="S85">
        <f t="shared" ref="S85" si="140">S84+S82</f>
        <v>13</v>
      </c>
      <c r="T85">
        <f t="shared" ref="T85" si="141">T84+T82</f>
        <v>4</v>
      </c>
      <c r="U85">
        <f>U84+U82</f>
        <v>5</v>
      </c>
      <c r="V85">
        <f t="shared" ref="V85" si="142">V84+V82</f>
        <v>6</v>
      </c>
      <c r="W85">
        <f t="shared" ref="W85" si="143">W84+W82</f>
        <v>7</v>
      </c>
      <c r="X85" s="1">
        <f t="shared" ref="X85" si="144">X84+X82</f>
        <v>8</v>
      </c>
      <c r="Y85">
        <f t="shared" ref="Y85" si="145">Y84+Y82</f>
        <v>13</v>
      </c>
      <c r="Z85">
        <f t="shared" ref="Z85" si="146">Z84+Z82</f>
        <v>29</v>
      </c>
      <c r="AA85">
        <f t="shared" ref="AA85" si="147">AA84+AA82</f>
        <v>8</v>
      </c>
      <c r="AB85">
        <f t="shared" ref="AB85" si="148">AB84+AB82</f>
        <v>22</v>
      </c>
    </row>
    <row r="86" spans="1:28" x14ac:dyDescent="0.25">
      <c r="A86">
        <v>28</v>
      </c>
      <c r="B86">
        <f t="shared" si="112"/>
        <v>0</v>
      </c>
      <c r="C86">
        <f t="shared" si="112"/>
        <v>0</v>
      </c>
      <c r="D86">
        <f t="shared" si="112"/>
        <v>-4</v>
      </c>
      <c r="E86">
        <f t="shared" si="112"/>
        <v>-4</v>
      </c>
      <c r="F86">
        <f t="shared" si="112"/>
        <v>-4</v>
      </c>
      <c r="G86">
        <f t="shared" si="112"/>
        <v>28</v>
      </c>
      <c r="H86">
        <f t="shared" si="112"/>
        <v>28</v>
      </c>
      <c r="I86">
        <f t="shared" si="112"/>
        <v>28</v>
      </c>
      <c r="J86">
        <f t="shared" si="112"/>
        <v>28</v>
      </c>
      <c r="P86">
        <f>2 * P84</f>
        <v>0</v>
      </c>
      <c r="Q86">
        <f t="shared" ref="Q86:T86" si="149">2 * Q84</f>
        <v>10</v>
      </c>
      <c r="R86">
        <f t="shared" si="149"/>
        <v>2</v>
      </c>
      <c r="S86">
        <f t="shared" si="149"/>
        <v>4</v>
      </c>
      <c r="T86">
        <f t="shared" si="149"/>
        <v>8</v>
      </c>
      <c r="U86">
        <f>2 * U84</f>
        <v>6</v>
      </c>
      <c r="V86">
        <f t="shared" ref="V86:AB86" si="150">2 * V84</f>
        <v>10</v>
      </c>
      <c r="W86">
        <f t="shared" si="150"/>
        <v>4</v>
      </c>
      <c r="X86" s="1">
        <f t="shared" si="150"/>
        <v>14</v>
      </c>
      <c r="Y86">
        <f t="shared" si="150"/>
        <v>22</v>
      </c>
      <c r="Z86">
        <f t="shared" si="150"/>
        <v>18</v>
      </c>
      <c r="AA86">
        <f t="shared" si="150"/>
        <v>14</v>
      </c>
      <c r="AB86">
        <f t="shared" si="150"/>
        <v>14</v>
      </c>
    </row>
    <row r="87" spans="1:28" x14ac:dyDescent="0.25">
      <c r="A87">
        <v>29</v>
      </c>
      <c r="B87">
        <f t="shared" si="112"/>
        <v>-1</v>
      </c>
      <c r="C87">
        <f t="shared" si="112"/>
        <v>1</v>
      </c>
      <c r="D87">
        <f t="shared" si="112"/>
        <v>-3</v>
      </c>
      <c r="E87">
        <f t="shared" si="112"/>
        <v>-3</v>
      </c>
      <c r="F87">
        <f t="shared" si="112"/>
        <v>-3</v>
      </c>
      <c r="G87">
        <f t="shared" si="112"/>
        <v>29</v>
      </c>
      <c r="H87">
        <f t="shared" si="112"/>
        <v>29</v>
      </c>
      <c r="I87">
        <f t="shared" si="112"/>
        <v>29</v>
      </c>
      <c r="J87">
        <f t="shared" si="112"/>
        <v>29</v>
      </c>
      <c r="P87">
        <f>2 * P84 - 1</f>
        <v>-1</v>
      </c>
      <c r="Q87">
        <f t="shared" ref="Q87:T87" si="151">2 * Q84 - 1</f>
        <v>9</v>
      </c>
      <c r="R87">
        <f t="shared" si="151"/>
        <v>1</v>
      </c>
      <c r="S87">
        <f t="shared" si="151"/>
        <v>3</v>
      </c>
      <c r="T87">
        <f t="shared" si="151"/>
        <v>7</v>
      </c>
      <c r="U87">
        <f>2 * U84 - 1</f>
        <v>5</v>
      </c>
      <c r="V87">
        <f t="shared" ref="V87:AB87" si="152">2 * V84 - 1</f>
        <v>9</v>
      </c>
      <c r="W87">
        <f t="shared" si="152"/>
        <v>3</v>
      </c>
      <c r="X87" s="1">
        <f t="shared" si="152"/>
        <v>13</v>
      </c>
      <c r="Y87">
        <f t="shared" si="152"/>
        <v>21</v>
      </c>
      <c r="Z87">
        <f t="shared" si="152"/>
        <v>17</v>
      </c>
      <c r="AA87">
        <f t="shared" si="152"/>
        <v>13</v>
      </c>
      <c r="AB87">
        <f t="shared" si="152"/>
        <v>13</v>
      </c>
    </row>
    <row r="88" spans="1:28" x14ac:dyDescent="0.25">
      <c r="A88">
        <v>30</v>
      </c>
      <c r="B88">
        <f t="shared" si="112"/>
        <v>0</v>
      </c>
      <c r="C88">
        <f t="shared" si="112"/>
        <v>-2</v>
      </c>
      <c r="D88">
        <f t="shared" si="112"/>
        <v>-2</v>
      </c>
      <c r="E88">
        <f t="shared" si="112"/>
        <v>-2</v>
      </c>
      <c r="F88">
        <f t="shared" si="112"/>
        <v>-2</v>
      </c>
      <c r="G88">
        <f t="shared" si="112"/>
        <v>30</v>
      </c>
      <c r="H88">
        <f t="shared" si="112"/>
        <v>30</v>
      </c>
      <c r="I88">
        <f t="shared" si="112"/>
        <v>30</v>
      </c>
      <c r="J88">
        <f t="shared" si="112"/>
        <v>30</v>
      </c>
      <c r="O88" t="s">
        <v>13</v>
      </c>
      <c r="P88" s="4">
        <f t="shared" ref="P88:X88" si="153">IF(P84 &gt; P82,P85,IF(AND(P83 * (-1)^P80 &gt;= 0,P83 * (-1)^P80 &lt;= P82),P86,P87))</f>
        <v>-38</v>
      </c>
      <c r="Q88" s="4">
        <f t="shared" si="153"/>
        <v>9</v>
      </c>
      <c r="R88" s="4">
        <f t="shared" si="153"/>
        <v>1</v>
      </c>
      <c r="S88" s="4">
        <f t="shared" si="153"/>
        <v>3</v>
      </c>
      <c r="T88" s="4">
        <f t="shared" si="153"/>
        <v>4</v>
      </c>
      <c r="U88" s="4">
        <f t="shared" si="153"/>
        <v>5</v>
      </c>
      <c r="V88" s="4">
        <f t="shared" si="153"/>
        <v>6</v>
      </c>
      <c r="W88" s="4">
        <f t="shared" si="153"/>
        <v>4</v>
      </c>
      <c r="X88" s="5">
        <f t="shared" si="153"/>
        <v>8</v>
      </c>
      <c r="Y88" s="4">
        <f t="shared" ref="Y88" si="154">IF(Y84 &gt; Y82,Y85,IF(AND(Y83 * (-1)^Y80 &gt;= 0,Y83 * (-1)^Y80 &lt;= Y82),Y86,Y87))</f>
        <v>13</v>
      </c>
      <c r="Z88" s="4">
        <f t="shared" ref="Z88" si="155">IF(Z84 &gt; Z82,Z85,IF(AND(Z83 * (-1)^Z80 &gt;= 0,Z83 * (-1)^Z80 &lt;= Z82),Z86,Z87))</f>
        <v>17</v>
      </c>
      <c r="AA88" s="4">
        <f t="shared" ref="AA88" si="156">IF(AA84 &gt; AA82,AA85,IF(AND(AA83 * (-1)^AA80 &gt;= 0,AA83 * (-1)^AA80 &lt;= AA82),AA86,AA87))</f>
        <v>8</v>
      </c>
      <c r="AB88" s="4">
        <f t="shared" ref="AB88" si="157">IF(AB84 &gt; AB82,AB85,IF(AND(AB83 * (-1)^AB80 &gt;= 0,AB83 * (-1)^AB80 &lt;= AB82),AB86,AB87))</f>
        <v>14</v>
      </c>
    </row>
    <row r="89" spans="1:28" x14ac:dyDescent="0.25">
      <c r="A89">
        <v>31</v>
      </c>
      <c r="B89">
        <f t="shared" si="112"/>
        <v>-1</v>
      </c>
      <c r="C89">
        <f t="shared" si="112"/>
        <v>-1</v>
      </c>
      <c r="D89">
        <f t="shared" si="112"/>
        <v>-1</v>
      </c>
      <c r="E89">
        <f t="shared" si="112"/>
        <v>-1</v>
      </c>
      <c r="F89">
        <f t="shared" si="112"/>
        <v>-1</v>
      </c>
      <c r="G89">
        <f t="shared" si="112"/>
        <v>31</v>
      </c>
      <c r="H89">
        <f t="shared" si="112"/>
        <v>31</v>
      </c>
      <c r="I89">
        <f t="shared" si="112"/>
        <v>31</v>
      </c>
      <c r="J89">
        <f t="shared" si="112"/>
        <v>31</v>
      </c>
    </row>
    <row r="90" spans="1:28" x14ac:dyDescent="0.25">
      <c r="A90">
        <v>32</v>
      </c>
      <c r="B90">
        <f t="shared" si="112"/>
        <v>0</v>
      </c>
      <c r="C90">
        <f t="shared" si="112"/>
        <v>0</v>
      </c>
      <c r="D90">
        <f t="shared" si="112"/>
        <v>0</v>
      </c>
      <c r="E90">
        <f t="shared" si="112"/>
        <v>0</v>
      </c>
      <c r="F90">
        <f t="shared" si="112"/>
        <v>0</v>
      </c>
      <c r="G90">
        <f t="shared" si="112"/>
        <v>-32</v>
      </c>
      <c r="H90">
        <f t="shared" si="112"/>
        <v>32</v>
      </c>
      <c r="I90">
        <f t="shared" si="112"/>
        <v>32</v>
      </c>
      <c r="J90">
        <f t="shared" si="112"/>
        <v>32</v>
      </c>
    </row>
    <row r="91" spans="1:28" x14ac:dyDescent="0.25">
      <c r="A91">
        <v>33</v>
      </c>
      <c r="B91">
        <f t="shared" si="112"/>
        <v>-1</v>
      </c>
      <c r="C91">
        <f t="shared" si="112"/>
        <v>1</v>
      </c>
      <c r="D91">
        <f t="shared" si="112"/>
        <v>1</v>
      </c>
      <c r="E91">
        <f t="shared" si="112"/>
        <v>1</v>
      </c>
      <c r="F91">
        <f t="shared" si="112"/>
        <v>1</v>
      </c>
      <c r="G91">
        <f t="shared" si="112"/>
        <v>-31</v>
      </c>
      <c r="H91">
        <f t="shared" si="112"/>
        <v>33</v>
      </c>
      <c r="I91">
        <f t="shared" si="112"/>
        <v>33</v>
      </c>
      <c r="J91">
        <f t="shared" si="112"/>
        <v>33</v>
      </c>
    </row>
    <row r="92" spans="1:28" x14ac:dyDescent="0.25">
      <c r="A92">
        <v>34</v>
      </c>
      <c r="B92">
        <f t="shared" si="112"/>
        <v>0</v>
      </c>
      <c r="C92">
        <f t="shared" si="112"/>
        <v>-2</v>
      </c>
      <c r="D92">
        <f t="shared" si="112"/>
        <v>2</v>
      </c>
      <c r="E92">
        <f t="shared" si="112"/>
        <v>2</v>
      </c>
      <c r="F92">
        <f t="shared" si="112"/>
        <v>2</v>
      </c>
      <c r="G92">
        <f t="shared" si="112"/>
        <v>-30</v>
      </c>
      <c r="H92">
        <f t="shared" si="112"/>
        <v>34</v>
      </c>
      <c r="I92">
        <f t="shared" si="112"/>
        <v>34</v>
      </c>
      <c r="J92">
        <f t="shared" si="112"/>
        <v>34</v>
      </c>
    </row>
    <row r="93" spans="1:28" x14ac:dyDescent="0.25">
      <c r="A93">
        <v>35</v>
      </c>
      <c r="B93">
        <f t="shared" si="112"/>
        <v>-1</v>
      </c>
      <c r="C93">
        <f t="shared" si="112"/>
        <v>-1</v>
      </c>
      <c r="D93">
        <f t="shared" si="112"/>
        <v>3</v>
      </c>
      <c r="E93">
        <f t="shared" si="112"/>
        <v>3</v>
      </c>
      <c r="F93">
        <f t="shared" si="112"/>
        <v>3</v>
      </c>
      <c r="G93">
        <f t="shared" si="112"/>
        <v>-29</v>
      </c>
      <c r="H93">
        <f t="shared" si="112"/>
        <v>35</v>
      </c>
      <c r="I93">
        <f t="shared" si="112"/>
        <v>35</v>
      </c>
      <c r="J93">
        <f t="shared" si="112"/>
        <v>35</v>
      </c>
    </row>
    <row r="94" spans="1:28" x14ac:dyDescent="0.25">
      <c r="A94">
        <v>36</v>
      </c>
      <c r="B94">
        <f t="shared" si="112"/>
        <v>0</v>
      </c>
      <c r="C94">
        <f t="shared" si="112"/>
        <v>0</v>
      </c>
      <c r="D94">
        <f t="shared" si="112"/>
        <v>-4</v>
      </c>
      <c r="E94">
        <f t="shared" si="112"/>
        <v>4</v>
      </c>
      <c r="F94">
        <f t="shared" si="112"/>
        <v>4</v>
      </c>
      <c r="G94">
        <f t="shared" si="112"/>
        <v>-28</v>
      </c>
      <c r="H94">
        <f t="shared" si="112"/>
        <v>36</v>
      </c>
      <c r="I94">
        <f t="shared" si="112"/>
        <v>36</v>
      </c>
      <c r="J94">
        <f t="shared" si="112"/>
        <v>36</v>
      </c>
    </row>
    <row r="97" spans="1:4" x14ac:dyDescent="0.25">
      <c r="C97" t="s">
        <v>24</v>
      </c>
      <c r="D97">
        <v>1491</v>
      </c>
    </row>
    <row r="98" spans="1:4" x14ac:dyDescent="0.25">
      <c r="C98" t="s">
        <v>25</v>
      </c>
      <c r="D98">
        <v>20</v>
      </c>
    </row>
    <row r="99" spans="1:4" x14ac:dyDescent="0.25">
      <c r="C99" t="s">
        <v>23</v>
      </c>
      <c r="D99">
        <f>D97*D98</f>
        <v>29820</v>
      </c>
    </row>
    <row r="101" spans="1:4" x14ac:dyDescent="0.25">
      <c r="A101" t="s">
        <v>26</v>
      </c>
      <c r="B101">
        <v>19822</v>
      </c>
      <c r="C101" s="11">
        <f>B101/$D$99</f>
        <v>0.66472166331321259</v>
      </c>
      <c r="D101">
        <v>2.5</v>
      </c>
    </row>
    <row r="102" spans="1:4" x14ac:dyDescent="0.25">
      <c r="A102" t="s">
        <v>27</v>
      </c>
      <c r="B102">
        <v>19702</v>
      </c>
      <c r="C102" s="11">
        <f>B102/$D$99</f>
        <v>0.66069751844399727</v>
      </c>
      <c r="D102">
        <v>3</v>
      </c>
    </row>
    <row r="103" spans="1:4" x14ac:dyDescent="0.25">
      <c r="A103" t="s">
        <v>28</v>
      </c>
      <c r="B103">
        <v>16449</v>
      </c>
      <c r="C103" s="11">
        <f t="shared" ref="C103:C109" si="158">B103/$D$99</f>
        <v>0.55160965794768613</v>
      </c>
      <c r="D103">
        <v>12</v>
      </c>
    </row>
    <row r="104" spans="1:4" x14ac:dyDescent="0.25">
      <c r="A104" t="s">
        <v>22</v>
      </c>
      <c r="B104">
        <v>16447</v>
      </c>
      <c r="C104" s="11">
        <f t="shared" si="158"/>
        <v>0.55154258886653251</v>
      </c>
      <c r="D104">
        <v>13</v>
      </c>
    </row>
    <row r="105" spans="1:4" x14ac:dyDescent="0.25">
      <c r="A105" t="s">
        <v>32</v>
      </c>
      <c r="B105">
        <v>16130</v>
      </c>
      <c r="C105" s="11">
        <f t="shared" si="158"/>
        <v>0.54091213950368877</v>
      </c>
      <c r="D105">
        <v>4</v>
      </c>
    </row>
    <row r="106" spans="1:4" x14ac:dyDescent="0.25">
      <c r="A106" t="s">
        <v>29</v>
      </c>
      <c r="B106">
        <v>15809</v>
      </c>
      <c r="C106" s="11">
        <f t="shared" si="158"/>
        <v>0.53014755197853791</v>
      </c>
      <c r="D106">
        <v>3</v>
      </c>
    </row>
    <row r="107" spans="1:4" x14ac:dyDescent="0.25">
      <c r="A107" t="s">
        <v>30</v>
      </c>
      <c r="B107">
        <v>15316</v>
      </c>
      <c r="C107" s="11">
        <f t="shared" si="158"/>
        <v>0.51361502347417842</v>
      </c>
      <c r="D107">
        <v>13</v>
      </c>
    </row>
    <row r="108" spans="1:4" x14ac:dyDescent="0.25">
      <c r="A108" t="s">
        <v>31</v>
      </c>
      <c r="B108">
        <v>15065</v>
      </c>
      <c r="C108" s="11">
        <f t="shared" si="158"/>
        <v>0.50519785378940307</v>
      </c>
      <c r="D108">
        <v>3.5</v>
      </c>
    </row>
    <row r="109" spans="1:4" x14ac:dyDescent="0.25">
      <c r="A109" t="s">
        <v>33</v>
      </c>
      <c r="B109">
        <v>12134</v>
      </c>
      <c r="C109" s="11">
        <f t="shared" si="158"/>
        <v>0.4069081153588196</v>
      </c>
      <c r="D109">
        <v>3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Lexanni</dc:creator>
  <cp:lastModifiedBy>Lexanni</cp:lastModifiedBy>
  <dcterms:created xsi:type="dcterms:W3CDTF">2019-03-17T09:35:15Z</dcterms:created>
  <dcterms:modified xsi:type="dcterms:W3CDTF">2019-06-04T03:39:57Z</dcterms:modified>
</cp:coreProperties>
</file>