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sergiocastellanos/Dropbox (Personal)/BECI ITESM/SWITCH/Mexico/MEXICO Generation/PRODESEN 2016-2030/"/>
    </mc:Choice>
  </mc:AlternateContent>
  <bookViews>
    <workbookView xWindow="0" yWindow="460" windowWidth="51200" windowHeight="27080"/>
  </bookViews>
  <sheets>
    <sheet name="Existentes" sheetId="2" r:id="rId1"/>
    <sheet name="Propuestos" sheetId="3" r:id="rId2"/>
    <sheet name="Genéricos" sheetId="4" r:id="rId3"/>
  </sheets>
  <definedNames>
    <definedName name="_xlnm._FilterDatabase" localSheetId="2" hidden="1">Genéricos!$A$1:$J$269</definedName>
    <definedName name="_xlnm._FilterDatabase" localSheetId="1" hidden="1">Propuestos!$A$1:$G$42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2" i="2"/>
  <c r="J2" i="4"/>
  <c r="J16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1" i="4"/>
  <c r="J22" i="4"/>
  <c r="J23" i="4"/>
  <c r="J24" i="4"/>
  <c r="J25" i="4"/>
  <c r="J26" i="4"/>
  <c r="J27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8" i="4"/>
  <c r="J89" i="4"/>
  <c r="J90" i="4"/>
  <c r="J91" i="4"/>
  <c r="J92" i="4"/>
  <c r="J93" i="4"/>
  <c r="J94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5" i="4"/>
  <c r="J156" i="4"/>
  <c r="J157" i="4"/>
  <c r="J158" i="4"/>
  <c r="J159" i="4"/>
  <c r="J160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2" i="4"/>
  <c r="J223" i="4"/>
  <c r="J224" i="4"/>
  <c r="J225" i="4"/>
  <c r="J226" i="4"/>
  <c r="J227" i="4"/>
  <c r="J228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8" i="4"/>
  <c r="J269" i="4"/>
</calcChain>
</file>

<file path=xl/sharedStrings.xml><?xml version="1.0" encoding="utf-8"?>
<sst xmlns="http://schemas.openxmlformats.org/spreadsheetml/2006/main" count="4520" uniqueCount="415">
  <si>
    <t>Nombre</t>
  </si>
  <si>
    <t>Tipo</t>
  </si>
  <si>
    <t>Origen</t>
  </si>
  <si>
    <t>Destino</t>
  </si>
  <si>
    <t>Capacidad de Transmisión (MW)</t>
  </si>
  <si>
    <t>Tasa de Retorno (%)</t>
  </si>
  <si>
    <t>Vida Económica (años)</t>
  </si>
  <si>
    <t>Acapulco-&gt;Puebla</t>
  </si>
  <si>
    <t>Existente</t>
  </si>
  <si>
    <t>35-Acapulco</t>
  </si>
  <si>
    <t>34-Puebla</t>
  </si>
  <si>
    <t>24-Aguascalientes</t>
  </si>
  <si>
    <t>26-Salamanca</t>
  </si>
  <si>
    <t>Cananea-&gt;Hermosillo</t>
  </si>
  <si>
    <t>02-Cananea</t>
  </si>
  <si>
    <t>01-Hermosillo</t>
  </si>
  <si>
    <t>Cananea-&gt;Moctezuma</t>
  </si>
  <si>
    <t>08-Moctezuma</t>
  </si>
  <si>
    <t>45-Cozumel</t>
  </si>
  <si>
    <t>Carapan-&gt;Salamanca</t>
  </si>
  <si>
    <t>28-Carapan</t>
  </si>
  <si>
    <t>CFE - ACBC-&gt;E.U.A. - WECC</t>
  </si>
  <si>
    <t>46-Tijuana</t>
  </si>
  <si>
    <t>48-Mexicali</t>
  </si>
  <si>
    <t>Chihuahua-&gt;Laguna</t>
  </si>
  <si>
    <t>09-Chihuahua</t>
  </si>
  <si>
    <t>11-Laguna</t>
  </si>
  <si>
    <t>Coatzacoalcos-&gt;Temascal</t>
  </si>
  <si>
    <t>37-Coatzacoalcos</t>
  </si>
  <si>
    <t>36-Temascal</t>
  </si>
  <si>
    <t>10-Durango</t>
  </si>
  <si>
    <t>Grijalva-&gt;Coatzacoalcos</t>
  </si>
  <si>
    <t>39-Grijalva</t>
  </si>
  <si>
    <t>Grijalva-&gt;Tabasco</t>
  </si>
  <si>
    <t>38-Tabasco</t>
  </si>
  <si>
    <t>Grijalva-&gt;Temascal</t>
  </si>
  <si>
    <t>23-Guadalajara</t>
  </si>
  <si>
    <t>Guadalajara-&gt;Carapan</t>
  </si>
  <si>
    <t>Guadalajara-&gt;Salamanca</t>
  </si>
  <si>
    <t>16-Monterrey</t>
  </si>
  <si>
    <t>19-Huasteca</t>
  </si>
  <si>
    <t>Huasteca -&gt;Tamazunchale</t>
  </si>
  <si>
    <t>20-Tamazunchale</t>
  </si>
  <si>
    <t>Huasteca -&gt;Valles</t>
  </si>
  <si>
    <t>18-Valles</t>
  </si>
  <si>
    <t>32-Poza Rica</t>
  </si>
  <si>
    <t>Ixtepec-&gt;Temascal</t>
  </si>
  <si>
    <t>40-Ixtepec</t>
  </si>
  <si>
    <t>Laguna-&gt;Durango</t>
  </si>
  <si>
    <t>Laguna-&gt;Saltillo</t>
  </si>
  <si>
    <t>17-Saltillo</t>
  </si>
  <si>
    <t>51-La Paz</t>
  </si>
  <si>
    <t>52-Los Cabos</t>
  </si>
  <si>
    <t>31-Central</t>
  </si>
  <si>
    <t>41-Lerma</t>
  </si>
  <si>
    <t>04-Los Mochis</t>
  </si>
  <si>
    <t>Manzanillo-&gt;Guadalajara</t>
  </si>
  <si>
    <t>27-Manzanillo</t>
  </si>
  <si>
    <t>Matamoros-&gt;Reynosa</t>
  </si>
  <si>
    <t>15-Matamoros</t>
  </si>
  <si>
    <t>14-Reynosa</t>
  </si>
  <si>
    <t>22-Tepic</t>
  </si>
  <si>
    <t>44-Chetumal</t>
  </si>
  <si>
    <t>Moctezuma-&gt;Chihuahua</t>
  </si>
  <si>
    <t>Monterrey-&gt;Saltillo</t>
  </si>
  <si>
    <t>Puebla-&gt;Central</t>
  </si>
  <si>
    <t>Reynosa-&gt;Monterrey</t>
  </si>
  <si>
    <t>Reynosa-&gt;Nuevo Laredo</t>
  </si>
  <si>
    <t>13-Nuevo Laredo</t>
  </si>
  <si>
    <t>Tabasco-&gt;Lerma</t>
  </si>
  <si>
    <t>Temascal-&gt;Puebla</t>
  </si>
  <si>
    <t>Tepic-&gt;Guadalajara</t>
  </si>
  <si>
    <t>Tijuana-&gt;Ensenada</t>
  </si>
  <si>
    <t>47-Ensenada</t>
  </si>
  <si>
    <t>Tijuana-&gt;Mexicali</t>
  </si>
  <si>
    <t>33-Veracruz</t>
  </si>
  <si>
    <t>Veracruz-&gt;Puebla</t>
  </si>
  <si>
    <t>Veracruz-&gt;Temascal</t>
  </si>
  <si>
    <t>Grijalva-&gt;Coatzacoalcos_II</t>
  </si>
  <si>
    <t>Ixtepec-&gt;Temascal_II</t>
  </si>
  <si>
    <t>Laguna-&gt;Aguascalientes_II</t>
  </si>
  <si>
    <t>Lerma-&gt;Chetumal_II</t>
  </si>
  <si>
    <t>Moctezuma-&gt;Chihuahua_II</t>
  </si>
  <si>
    <t>Monterrey-&gt;Saltillo_II</t>
  </si>
  <si>
    <t>Puebla-&gt;Central_II</t>
  </si>
  <si>
    <t>Reynosa-&gt;Monterrey_II</t>
  </si>
  <si>
    <t>Temascal-&gt;Puebla_II</t>
  </si>
  <si>
    <t>Tepic-&gt;Guadalajara_II</t>
  </si>
  <si>
    <t>Tijuana-&gt;Ensenada_II</t>
  </si>
  <si>
    <t>Mexicali-&gt;Tijuana</t>
  </si>
  <si>
    <t>Tamazunchale-&gt;Central_L400-2</t>
  </si>
  <si>
    <t>Propuesto</t>
  </si>
  <si>
    <t>Cananea-&gt;Hermosillo_II</t>
  </si>
  <si>
    <t>Durango-&gt;Aguascalientes_II</t>
  </si>
  <si>
    <t>Grijalva-&gt;Tabasco_II</t>
  </si>
  <si>
    <t>Ixtepec-&gt;Central</t>
  </si>
  <si>
    <t>Reynosa-&gt;Monterrey_III</t>
  </si>
  <si>
    <t>Tijuana-&gt;Ensenada_IV</t>
  </si>
  <si>
    <t>Aguascalientes-&gt;Salamanca</t>
  </si>
  <si>
    <t>Cancún-&gt;Cozumel</t>
  </si>
  <si>
    <t>Durango-&gt;Aguascalientes</t>
  </si>
  <si>
    <t>Guadalajara-&gt;Lázaro Cárdenas</t>
  </si>
  <si>
    <t>Hermosillo-&gt;Obregón</t>
  </si>
  <si>
    <t>Huasteca-&gt;Poza Rica</t>
  </si>
  <si>
    <t>Juárez-&gt;Moctezuma</t>
  </si>
  <si>
    <t>Lázaro Cárdenas-&gt;Acapulco</t>
  </si>
  <si>
    <t>Lázaro Cárdenas-&gt;Carapan</t>
  </si>
  <si>
    <t>Lázaro Cárdenas-&gt;Central</t>
  </si>
  <si>
    <t>Lerma-&gt;Mérida</t>
  </si>
  <si>
    <t>Los Mochis-&gt;Culiacán</t>
  </si>
  <si>
    <t>Mazatlán-&gt;Culiacán</t>
  </si>
  <si>
    <t>Mazatlán-&gt;Durango</t>
  </si>
  <si>
    <t>Mazatlán-&gt;Tepic</t>
  </si>
  <si>
    <t>Mérida-&gt;Cancún</t>
  </si>
  <si>
    <t>Mérida-&gt;Chetumal</t>
  </si>
  <si>
    <t>Mexicali-&gt;San Luis Río Colorado</t>
  </si>
  <si>
    <t>Obregón-&gt;Los Mochis</t>
  </si>
  <si>
    <t>Poza Rica-&gt;Central</t>
  </si>
  <si>
    <t>Poza Rica-&gt;Puebla</t>
  </si>
  <si>
    <t>Querétaro-&gt;San Luis Potosí</t>
  </si>
  <si>
    <t>Querétaro-Central</t>
  </si>
  <si>
    <t>Río Escondido-&gt;Chihuahua</t>
  </si>
  <si>
    <t>Río Escondido-&gt;Monterrey</t>
  </si>
  <si>
    <t>Río Escondido-&gt;Nuevo Laredo</t>
  </si>
  <si>
    <t>Salamanca-&gt;Querétaro</t>
  </si>
  <si>
    <t>Saltillo-&gt;Aguascalientes</t>
  </si>
  <si>
    <t>San Luis Potosí-&gt;Aguascalientes</t>
  </si>
  <si>
    <t>Tamazunchale-&gt;Quéretaro</t>
  </si>
  <si>
    <t>Valles-&gt;San Luis Potosí</t>
  </si>
  <si>
    <t>Veracruz-&gt;Poza Rica</t>
  </si>
  <si>
    <t>43-Cancún</t>
  </si>
  <si>
    <t>29-Lázaro Cárdenas</t>
  </si>
  <si>
    <t>07-Juárez</t>
  </si>
  <si>
    <t>42-Mérida</t>
  </si>
  <si>
    <t>05-Culiacán</t>
  </si>
  <si>
    <t>06-Mazatlán</t>
  </si>
  <si>
    <t>49-San Luis Río Colorado</t>
  </si>
  <si>
    <t>03-Obregón</t>
  </si>
  <si>
    <t>30-Querétaro</t>
  </si>
  <si>
    <t>25-San Luis Potosí</t>
  </si>
  <si>
    <t>12-Río Escondido</t>
  </si>
  <si>
    <t>50-Villa Constitución</t>
  </si>
  <si>
    <t>Hermosillo-&gt;Mulegé</t>
  </si>
  <si>
    <t>Hermosillo-&gt;San Luis Río Colorado</t>
  </si>
  <si>
    <t>San Luis Río Colorado-&gt;Mexicali</t>
  </si>
  <si>
    <t>Villa Constitución-&gt;La Paz</t>
  </si>
  <si>
    <t>53-Mulegé</t>
  </si>
  <si>
    <t>Güémez-&gt;Monterrey</t>
  </si>
  <si>
    <t>21-Güémez</t>
  </si>
  <si>
    <t>Huasteca -&gt;Güémez</t>
  </si>
  <si>
    <t>Mulegé-&gt;Villa Constitución</t>
  </si>
  <si>
    <t>Guadalajara-&gt;Aguascalientes</t>
  </si>
  <si>
    <t>La Paz-&gt;Los Cabos</t>
  </si>
  <si>
    <t>Fecha de instalación</t>
  </si>
  <si>
    <t>Año de entrada en operación</t>
  </si>
  <si>
    <t>Class</t>
  </si>
  <si>
    <t>Name</t>
  </si>
  <si>
    <t>Category</t>
  </si>
  <si>
    <t>Description</t>
  </si>
  <si>
    <t>Clave</t>
  </si>
  <si>
    <t>km</t>
  </si>
  <si>
    <t>Line</t>
  </si>
  <si>
    <t>EnlacesExistentes</t>
  </si>
  <si>
    <t>ACA-PUE</t>
  </si>
  <si>
    <t>AguasCalientes-&gt;Salamanca</t>
  </si>
  <si>
    <t>AGUALSALM</t>
  </si>
  <si>
    <t>HER-CAN</t>
  </si>
  <si>
    <t>CAN-MOCT</t>
  </si>
  <si>
    <t>Cancun-&gt;Cozumel</t>
  </si>
  <si>
    <t>CAN-COZ</t>
  </si>
  <si>
    <t>CARA-SALM</t>
  </si>
  <si>
    <t>ACBC-WECC</t>
  </si>
  <si>
    <t>CHI-LAG</t>
  </si>
  <si>
    <t>TEMC-COAT</t>
  </si>
  <si>
    <t>Durango-&gt;AguasCalientes</t>
  </si>
  <si>
    <t>DUR-AGUA</t>
  </si>
  <si>
    <t>GRI-COAT</t>
  </si>
  <si>
    <t>GRI-TAB</t>
  </si>
  <si>
    <t>TEMC-GRI</t>
  </si>
  <si>
    <t>Guadalajara-&gt;AguasCalientes</t>
  </si>
  <si>
    <t>GUA-AGUA</t>
  </si>
  <si>
    <t>GUA-CARA</t>
  </si>
  <si>
    <t>Guadalajara-&gt;Lazaro Cardenas</t>
  </si>
  <si>
    <t>GUA-LC</t>
  </si>
  <si>
    <t>GUA-SALM</t>
  </si>
  <si>
    <t>Guemez-&gt;Monterrey</t>
  </si>
  <si>
    <t>GUE-MTY</t>
  </si>
  <si>
    <t>Hermosillo-&gt;Obregon</t>
  </si>
  <si>
    <t>Huasteca -&gt;Guemez</t>
  </si>
  <si>
    <t>HUA-GUE</t>
  </si>
  <si>
    <t>TAM-HUA</t>
  </si>
  <si>
    <t>VALL-HUA</t>
  </si>
  <si>
    <t>Huasteca-&gt;PozaRica</t>
  </si>
  <si>
    <t>HUA-POZ</t>
  </si>
  <si>
    <t>IXT-TEM</t>
  </si>
  <si>
    <t>Juarez-&gt;Moctezuma</t>
  </si>
  <si>
    <t>MOCT-JUA</t>
  </si>
  <si>
    <t>LAG-DUR</t>
  </si>
  <si>
    <t>LAG-SAL</t>
  </si>
  <si>
    <t>LaPaz-&gt;LosCabos</t>
  </si>
  <si>
    <t>LP-LC</t>
  </si>
  <si>
    <t>Lazaro Cardenas-&gt;Acapulco</t>
  </si>
  <si>
    <t>LC-ACA</t>
  </si>
  <si>
    <t>Lazaro Cardenas-&gt;Carapan</t>
  </si>
  <si>
    <t>CARA-LC</t>
  </si>
  <si>
    <t>LazaroCardenas-&gt;Central</t>
  </si>
  <si>
    <t>LC-CEN</t>
  </si>
  <si>
    <t>Lerma-&gt;Merida</t>
  </si>
  <si>
    <t>LER-MER</t>
  </si>
  <si>
    <t>LosMochis-&gt;Culiacan</t>
  </si>
  <si>
    <t>MOCH-CUL</t>
  </si>
  <si>
    <t>GUA-MANZ</t>
  </si>
  <si>
    <t>REY-MAT</t>
  </si>
  <si>
    <t>Mazatlan-&gt;Culiacan</t>
  </si>
  <si>
    <t>CUL-MAZ</t>
  </si>
  <si>
    <t>Mazatlan-&gt;Durango</t>
  </si>
  <si>
    <t>MAZ-DUR</t>
  </si>
  <si>
    <t>Mazatlan-&gt;Tepic</t>
  </si>
  <si>
    <t>MAZ-TEP</t>
  </si>
  <si>
    <t>Merida-&gt;Cancun</t>
  </si>
  <si>
    <t>MER-CAN</t>
  </si>
  <si>
    <t>Merida-&gt;Chetumal</t>
  </si>
  <si>
    <t>MER-CHET</t>
  </si>
  <si>
    <t>Mexicali-&gt;San Luis Rio Colorado</t>
  </si>
  <si>
    <t>SLR-MEXI</t>
  </si>
  <si>
    <t>MOCT-CHI</t>
  </si>
  <si>
    <t>MON-SAL</t>
  </si>
  <si>
    <t>Obregon-&gt;LosMochis</t>
  </si>
  <si>
    <t>OBR-MOCH</t>
  </si>
  <si>
    <t>PozaRica-&gt;Central</t>
  </si>
  <si>
    <t>CEN-POZ</t>
  </si>
  <si>
    <t>PozaRica-&gt;Puebla</t>
  </si>
  <si>
    <t>POZ-PUE</t>
  </si>
  <si>
    <t>CEN-PUE</t>
  </si>
  <si>
    <t>Queretaro-&gt;San Luis Potosi</t>
  </si>
  <si>
    <t>QUE-SLP</t>
  </si>
  <si>
    <t>Queretaro-Central</t>
  </si>
  <si>
    <t>QUE-CEN</t>
  </si>
  <si>
    <t>MON-REY</t>
  </si>
  <si>
    <t>NLAD-REY</t>
  </si>
  <si>
    <t>Rio Escondido-&gt;Chihuahua</t>
  </si>
  <si>
    <t>CHI-RIO</t>
  </si>
  <si>
    <t>Rio Escondido-&gt;Monterrey</t>
  </si>
  <si>
    <t>MON-RIO</t>
  </si>
  <si>
    <t>Rio Escondido-&gt;Nuevo Laredo</t>
  </si>
  <si>
    <t>RIO-NLAD</t>
  </si>
  <si>
    <t>Salamanca-&gt;Queretaro</t>
  </si>
  <si>
    <t>SALM-QUE</t>
  </si>
  <si>
    <t>Saltillo-&gt;AguasCalientes</t>
  </si>
  <si>
    <t>SAL-AGUA</t>
  </si>
  <si>
    <t>San Luis Potosi-&gt;AguasCalientes</t>
  </si>
  <si>
    <t>AGUA-SLP</t>
  </si>
  <si>
    <t>TAB-LER</t>
  </si>
  <si>
    <t>Tamazunchale-&gt;Queretaro</t>
  </si>
  <si>
    <t>TAM-QUE</t>
  </si>
  <si>
    <t>TEMC-PUE</t>
  </si>
  <si>
    <t>TEP-GUA</t>
  </si>
  <si>
    <t>TIJ-ENSE</t>
  </si>
  <si>
    <t>MEXI-TIJ</t>
  </si>
  <si>
    <t>Valles-&gt;San Luis Potosi</t>
  </si>
  <si>
    <t>VALL-SLP</t>
  </si>
  <si>
    <t>Veracruz-&gt;PozaRica</t>
  </si>
  <si>
    <t>VER-POZ</t>
  </si>
  <si>
    <t>PUE-VER</t>
  </si>
  <si>
    <t>VER-TEMC</t>
  </si>
  <si>
    <t>VillaConstitución-&gt;LaPaz</t>
  </si>
  <si>
    <t>VIL-LP</t>
  </si>
  <si>
    <t>EnlacesPropuestos</t>
  </si>
  <si>
    <t>Cancun-&gt;Cozumel_II</t>
  </si>
  <si>
    <t>Guemez-&gt;Monterrey_II</t>
  </si>
  <si>
    <t>Hermosillo-&gt;Mulege</t>
  </si>
  <si>
    <t>Hermosillo-&gt;Obregon_III</t>
  </si>
  <si>
    <t>Hermosillo-&gt;San Luis Rio Colorado</t>
  </si>
  <si>
    <t>Huasteca -&gt;Guemez_II</t>
  </si>
  <si>
    <t>Se conecta con Central, estaba en Puebla</t>
  </si>
  <si>
    <t>Juarez-&gt;Moctezuma_II</t>
  </si>
  <si>
    <t>Lazaro Cardenas-&gt;Central_II</t>
  </si>
  <si>
    <t>LosMochis-&gt;Culiacan_IV</t>
  </si>
  <si>
    <t>Mazatlan-&gt;Tepic_II</t>
  </si>
  <si>
    <t>Merida-&gt;Cancun_II</t>
  </si>
  <si>
    <t>Merida-&gt;Chetumal_I</t>
  </si>
  <si>
    <t>a</t>
  </si>
  <si>
    <t>Mulege-&gt;Villa Constitucion</t>
  </si>
  <si>
    <t>Obregon-&gt;LosMochis_II</t>
  </si>
  <si>
    <t>Obregon-&gt;LosMochis_III</t>
  </si>
  <si>
    <t>Obregon-&gt;LosMochis_IV</t>
  </si>
  <si>
    <t>Queretaro-&gt;Central_II</t>
  </si>
  <si>
    <t>Salamanca-&gt;Queretaro_II</t>
  </si>
  <si>
    <t>Saltillo-&gt;AguasCalientes_I</t>
  </si>
  <si>
    <t>San Luis Rio Colorado-&gt;Mexicali</t>
  </si>
  <si>
    <t>Villa Constitucion-&gt;La Paz</t>
  </si>
  <si>
    <t>CandidatosLDobleCircuito-230-1CondFase_1113MCM</t>
  </si>
  <si>
    <t>LER-CHET</t>
  </si>
  <si>
    <t>HER-MEXI</t>
  </si>
  <si>
    <t>HER-OBR</t>
  </si>
  <si>
    <t>MON-HUA</t>
  </si>
  <si>
    <t>28-27 (182),27-25 (116)</t>
  </si>
  <si>
    <t>LC-SAL</t>
  </si>
  <si>
    <t>MEX-ENS</t>
  </si>
  <si>
    <t>SALM-CEN</t>
  </si>
  <si>
    <t>20-29 (197)+29-30 (92)</t>
  </si>
  <si>
    <t>TAM-CEN</t>
  </si>
  <si>
    <t>TEMC-ACA</t>
  </si>
  <si>
    <t>CandidatosLDobleCircuito-230-2CondFase_1113MCM</t>
  </si>
  <si>
    <t>Candidatos_LDobleCircuito_400kV-2CondFase_1113MCM</t>
  </si>
  <si>
    <t>Candidatos_LDobleCircuito_400kV-3CondFase_1113MCM</t>
  </si>
  <si>
    <t>LC-CARA</t>
  </si>
  <si>
    <t>2Candidatos_LDobleCircuito_400kV-3CondFase_1113MCM</t>
  </si>
  <si>
    <t>2Candidatos_LDobleCircuito_400kV-2CondFase_1113MCM</t>
  </si>
  <si>
    <t>Tamazunchale-&gt;Central_L400-2_2</t>
  </si>
  <si>
    <t>2Candidatos_LDobleCircuito-230-2CondFase_1113MCM</t>
  </si>
  <si>
    <t>2Candidatos_LDobleCircuito-230-1CondFase_1113MCM</t>
  </si>
  <si>
    <t>A partir de 2019</t>
  </si>
  <si>
    <r>
      <t>Resistencia (</t>
    </r>
    <r>
      <rPr>
        <sz val="11"/>
        <color theme="1"/>
        <rFont val="Soberana Sans"/>
        <family val="3"/>
      </rPr>
      <t>Ω)</t>
    </r>
    <r>
      <rPr>
        <vertAlign val="superscript"/>
        <sz val="11"/>
        <color theme="1"/>
        <rFont val="Soberana Sans"/>
      </rPr>
      <t>1/</t>
    </r>
  </si>
  <si>
    <r>
      <rPr>
        <vertAlign val="superscript"/>
        <sz val="8"/>
        <color rgb="FF000000"/>
        <rFont val="Soberana Sans"/>
      </rPr>
      <t xml:space="preserve">1/ </t>
    </r>
    <r>
      <rPr>
        <sz val="8"/>
        <color rgb="FF000000"/>
        <rFont val="Soberana Sans"/>
        <family val="3"/>
      </rPr>
      <t>Resistividad por unidad R (p.u.)</t>
    </r>
  </si>
  <si>
    <r>
      <t xml:space="preserve">Resistencia </t>
    </r>
    <r>
      <rPr>
        <b/>
        <vertAlign val="superscript"/>
        <sz val="8"/>
        <color rgb="FF000000"/>
        <rFont val="Soberana Sans Light"/>
      </rPr>
      <t>1/</t>
    </r>
    <r>
      <rPr>
        <b/>
        <sz val="8"/>
        <color rgb="FF000000"/>
        <rFont val="Soberana Sans Light"/>
        <family val="3"/>
      </rPr>
      <t xml:space="preserve"> (</t>
    </r>
    <r>
      <rPr>
        <sz val="11"/>
        <color theme="1"/>
        <rFont val="Soberana Sans"/>
        <family val="3"/>
      </rPr>
      <t>Ω)</t>
    </r>
  </si>
  <si>
    <t>Costo de contrucción (miles de dólares)</t>
  </si>
  <si>
    <t>Tensión:230 Kv. Circuito: 1. Conductor por Fase:2</t>
  </si>
  <si>
    <t>Tensión:230 Kv. Circuito: 2. Conductor por Fase:2</t>
  </si>
  <si>
    <t>Tensión:400 Kv. Circuito: 2. Conductor por Fase:2</t>
  </si>
  <si>
    <t>Tensión:400 Kv. Circuito: 3.  Conductor por Fase:2</t>
  </si>
  <si>
    <t>Lerma-&gt;Chetumal</t>
  </si>
  <si>
    <t>Huasteca-&gt;Monterrey</t>
  </si>
  <si>
    <t>Lazaro Cardenas-&gt;Salamanca</t>
  </si>
  <si>
    <t>Los Mochis-&gt;Culiacan</t>
  </si>
  <si>
    <t>Mexicali-&gt;Ensenada</t>
  </si>
  <si>
    <t>Obregon-&gt;Los Mochis</t>
  </si>
  <si>
    <t>Salamanca-&gt;Central</t>
  </si>
  <si>
    <t>San Luis Potosi-&gt;Aguascalientes</t>
  </si>
  <si>
    <t>Temascal-&gt;Acapulco</t>
  </si>
  <si>
    <t>Hermosillo-&gt;Mexicali_EnlaceBC-SIN</t>
  </si>
  <si>
    <t>Acapulco-&gt;Puebla_2</t>
  </si>
  <si>
    <t>AguasCalientes-&gt;Salamanca_2</t>
  </si>
  <si>
    <t>Lerma-&gt;Chetumal_2</t>
  </si>
  <si>
    <t>Lerma-&gt;Merida_2</t>
  </si>
  <si>
    <t>Carapan-&gt;Salamanca_2</t>
  </si>
  <si>
    <t>Chihuahua-&gt;Laguna_2</t>
  </si>
  <si>
    <t>Coatzacoalcos-&gt;Temascal_2</t>
  </si>
  <si>
    <t>Durango-&gt;AguasCalientes_2</t>
  </si>
  <si>
    <t>Grijalva-&gt;Coatzacoalcos_2</t>
  </si>
  <si>
    <t>Grijalva-&gt;Tabasco_2</t>
  </si>
  <si>
    <t>Grijalva-&gt;Temascal_2</t>
  </si>
  <si>
    <t>Guadalajara-&gt;AguasCalientes_2</t>
  </si>
  <si>
    <t>Guadalajara-&gt;Carapan_2</t>
  </si>
  <si>
    <t>Guadalajara-&gt;Lazaro Cardenas_2</t>
  </si>
  <si>
    <t>Guadalajara-&gt;Salamanca_2</t>
  </si>
  <si>
    <t>Hermosillo-&gt;Mexicali_EnlaceBC-SIN_2</t>
  </si>
  <si>
    <t>Hermosillo-&gt;Obregon_2</t>
  </si>
  <si>
    <t>Huasteca -&gt;Tamazunchale_2</t>
  </si>
  <si>
    <t>Huasteca -&gt;Valles_2</t>
  </si>
  <si>
    <t>Huasteca-&gt;Monterrey_2</t>
  </si>
  <si>
    <t>Huasteca-&gt;PozaRica_2</t>
  </si>
  <si>
    <t>Juarez-&gt;Moctezuma_2</t>
  </si>
  <si>
    <t>Laguna-&gt;Durango_2</t>
  </si>
  <si>
    <t>Laguna-&gt;Saltillo_2</t>
  </si>
  <si>
    <t>Lazaro Cardenas-&gt;Acapulco_2</t>
  </si>
  <si>
    <t>Lazaro Cardenas-&gt;Carapan_2</t>
  </si>
  <si>
    <t>Lazaro Cardenas-&gt;Salamanca_2</t>
  </si>
  <si>
    <t>LazaroCardenas-&gt;Central_2</t>
  </si>
  <si>
    <t>LosMochis-&gt;Culiacan_2</t>
  </si>
  <si>
    <t>Manzanillo-&gt;Guadalajara_2</t>
  </si>
  <si>
    <t>Matamoros-&gt;Reynosa_2</t>
  </si>
  <si>
    <t>Mazatlan-&gt;Culiacan_2</t>
  </si>
  <si>
    <t>Mazatlan-&gt;Durango_2</t>
  </si>
  <si>
    <t>Mazatlan-&gt;Tepic_2</t>
  </si>
  <si>
    <t>Merida-&gt;Cancun_2</t>
  </si>
  <si>
    <t>Merida-&gt;Chetumal_2</t>
  </si>
  <si>
    <t>Mexicali-&gt;Ensenada_2</t>
  </si>
  <si>
    <t>Mexicali-&gt;San Luis Rio Colorado_2</t>
  </si>
  <si>
    <t>Moctezuma-&gt;Chihuahua_2</t>
  </si>
  <si>
    <t>Monterrey-&gt;Saltillo_2</t>
  </si>
  <si>
    <t>Cananea-&gt;Hermosillo_2</t>
  </si>
  <si>
    <t>Cananea-&gt;Moctezuma_2</t>
  </si>
  <si>
    <t>Obregon-&gt;LosMochis_2</t>
  </si>
  <si>
    <t>PozaRica-&gt;Central_2</t>
  </si>
  <si>
    <t>PozaRica-&gt;Puebla_2</t>
  </si>
  <si>
    <t>Puebla-&gt;Central_2</t>
  </si>
  <si>
    <t>Queretaro-&gt;San Luis Potosi_2</t>
  </si>
  <si>
    <t>Queretaro-Central_2</t>
  </si>
  <si>
    <t>Reynosa-&gt;Monterrey_2</t>
  </si>
  <si>
    <t>Reynosa-&gt;Nuevo Laredo_2</t>
  </si>
  <si>
    <t>Rio Escondido-&gt;Chihuahua_2</t>
  </si>
  <si>
    <t>Rio Escondido-&gt;Monterrey_2</t>
  </si>
  <si>
    <t>Rio Escondido-&gt;Nuevo Laredo_2</t>
  </si>
  <si>
    <t>Salamanca-&gt;Central_2</t>
  </si>
  <si>
    <t>Salamanca-&gt;Queretaro_2</t>
  </si>
  <si>
    <t>Saltillo-&gt;AguasCalientes_2</t>
  </si>
  <si>
    <t>San Luis Potosi-&gt;AguasCalientes_2</t>
  </si>
  <si>
    <t>Tabasco-&gt;Lerma_2</t>
  </si>
  <si>
    <t>Tamazunchale-&gt;Queretaro_2</t>
  </si>
  <si>
    <t>Temascal-&gt;Acapulco_2</t>
  </si>
  <si>
    <t>Temascal-&gt;Puebla_2</t>
  </si>
  <si>
    <t>Tepic-&gt;Guadalajara_2</t>
  </si>
  <si>
    <t>Tijuana-&gt;Ensenada_2</t>
  </si>
  <si>
    <t>Tijuana-&gt;Mexicali_2</t>
  </si>
  <si>
    <t>Valles-&gt;San Luis Potosi_2</t>
  </si>
  <si>
    <t>Veracruz-&gt;PozaRica_2</t>
  </si>
  <si>
    <t>Veracruz-&gt;Puebla_2</t>
  </si>
  <si>
    <t>Veracruz-&gt;Temascal_2</t>
  </si>
  <si>
    <t>Tamazunchale-&gt;Central</t>
  </si>
  <si>
    <t>Tamazunchale-&gt;Central_2</t>
  </si>
  <si>
    <t>Lazaro Cardenas-&gt;Central</t>
  </si>
  <si>
    <t>Tipo de enlace</t>
  </si>
  <si>
    <t>Distancia Aproximada (km)</t>
  </si>
  <si>
    <t>Laguna-&gt;Aguascalientes</t>
  </si>
  <si>
    <t>Querétaro-&gt;Central</t>
  </si>
  <si>
    <t>Distancia (KM)</t>
  </si>
  <si>
    <t>*</t>
  </si>
  <si>
    <t>ID_Origen</t>
  </si>
  <si>
    <t>ID_Destino</t>
  </si>
  <si>
    <t>Note:</t>
  </si>
  <si>
    <t>Example:</t>
  </si>
  <si>
    <t>Acapulco to Puebla on google maps if drawn a perfect straigt line (shortest path) from downtown to downtown is ~299 km</t>
  </si>
  <si>
    <t>However, in this document the transmission distance is set as 154 km (~50% less!)</t>
  </si>
  <si>
    <t>Some distances are too short if compared with distances between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</si>
</sst>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b/>
      <sz val="8"/>
      <color rgb="FF000000"/>
      <name val="Soberana Sans Light"/>
      <family val="3"/>
    </font>
    <font>
      <sz val="11"/>
      <color theme="1"/>
      <name val="Soberana Sans"/>
      <family val="3"/>
    </font>
    <font>
      <sz val="8"/>
      <color rgb="FF000000"/>
      <name val="Soberana Sans"/>
      <family val="3"/>
    </font>
    <font>
      <vertAlign val="superscript"/>
      <sz val="11"/>
      <color theme="1"/>
      <name val="Soberana Sans"/>
    </font>
    <font>
      <vertAlign val="superscript"/>
      <sz val="8"/>
      <color rgb="FF000000"/>
      <name val="Soberana Sans"/>
    </font>
    <font>
      <sz val="8"/>
      <color rgb="FF000000"/>
      <name val="Soberana Sans"/>
    </font>
    <font>
      <b/>
      <vertAlign val="superscript"/>
      <sz val="8"/>
      <color rgb="FF000000"/>
      <name val="Soberana Sans Light"/>
    </font>
    <font>
      <b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/>
    <xf numFmtId="3" fontId="3" fillId="3" borderId="2" xfId="0" applyNumberFormat="1" applyFont="1" applyFill="1" applyBorder="1" applyAlignment="1">
      <alignment horizontal="right" vertical="center" wrapText="1"/>
    </xf>
    <xf numFmtId="164" fontId="3" fillId="3" borderId="2" xfId="0" applyNumberFormat="1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3" fontId="3" fillId="3" borderId="0" xfId="0" applyNumberFormat="1" applyFont="1" applyFill="1" applyBorder="1" applyAlignment="1">
      <alignment horizontal="right" vertical="center" wrapText="1"/>
    </xf>
    <xf numFmtId="0" fontId="6" fillId="4" borderId="0" xfId="0" applyFont="1" applyFill="1" applyBorder="1" applyAlignment="1">
      <alignment horizontal="left" vertical="center"/>
    </xf>
    <xf numFmtId="0" fontId="0" fillId="5" borderId="0" xfId="0" applyFill="1" applyAlignment="1">
      <alignment vertical="center"/>
    </xf>
    <xf numFmtId="0" fontId="8" fillId="6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0" xfId="0" applyFill="1" applyBorder="1"/>
    <xf numFmtId="0" fontId="0" fillId="6" borderId="8" xfId="0" applyFill="1" applyBorder="1"/>
    <xf numFmtId="0" fontId="8" fillId="6" borderId="7" xfId="0" applyFont="1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tabSelected="1" workbookViewId="0">
      <selection activeCell="U18" sqref="U18"/>
    </sheetView>
  </sheetViews>
  <sheetFormatPr baseColWidth="10" defaultRowHeight="15" x14ac:dyDescent="0.2"/>
  <cols>
    <col min="1" max="1" width="34.6640625" bestFit="1" customWidth="1"/>
    <col min="2" max="2" width="12" customWidth="1"/>
    <col min="3" max="3" width="22.33203125" bestFit="1" customWidth="1"/>
    <col min="4" max="4" width="25.33203125" bestFit="1" customWidth="1"/>
    <col min="5" max="5" width="9.6640625" style="4" customWidth="1"/>
    <col min="6" max="6" width="8.33203125" style="4" customWidth="1"/>
    <col min="7" max="7" width="13.33203125" customWidth="1"/>
    <col min="8" max="8" width="13.33203125" style="4" customWidth="1"/>
    <col min="9" max="9" width="12.33203125" customWidth="1"/>
    <col min="13" max="13" width="22" customWidth="1"/>
  </cols>
  <sheetData>
    <row r="1" spans="1:28" ht="2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408</v>
      </c>
      <c r="F1" s="1" t="s">
        <v>409</v>
      </c>
      <c r="G1" s="1" t="s">
        <v>4</v>
      </c>
      <c r="H1" s="1" t="s">
        <v>406</v>
      </c>
      <c r="I1" s="1" t="s">
        <v>313</v>
      </c>
      <c r="L1" s="3" t="s">
        <v>155</v>
      </c>
      <c r="M1" s="3" t="s">
        <v>156</v>
      </c>
      <c r="N1" s="3" t="s">
        <v>157</v>
      </c>
      <c r="O1" s="3" t="s">
        <v>158</v>
      </c>
      <c r="P1" s="3" t="s">
        <v>159</v>
      </c>
      <c r="Q1" s="3" t="s">
        <v>160</v>
      </c>
    </row>
    <row r="2" spans="1:28" ht="16" thickBot="1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tr">
        <f>LEFT(C2,2)</f>
        <v>35</v>
      </c>
      <c r="F2" s="2" t="str">
        <f>LEFT(D2,2)</f>
        <v>34</v>
      </c>
      <c r="G2" s="5">
        <v>300</v>
      </c>
      <c r="H2" s="5">
        <v>154</v>
      </c>
      <c r="I2" s="6">
        <v>7.8259420000000007E-3</v>
      </c>
      <c r="L2" s="3" t="s">
        <v>161</v>
      </c>
      <c r="M2" s="3" t="s">
        <v>7</v>
      </c>
      <c r="N2" s="3" t="s">
        <v>162</v>
      </c>
      <c r="O2" s="3"/>
      <c r="P2" s="3" t="s">
        <v>163</v>
      </c>
      <c r="Q2" s="3">
        <v>154</v>
      </c>
    </row>
    <row r="3" spans="1:28" ht="16" thickBot="1" x14ac:dyDescent="0.25">
      <c r="A3" s="2" t="s">
        <v>98</v>
      </c>
      <c r="B3" s="2" t="s">
        <v>8</v>
      </c>
      <c r="C3" s="2" t="s">
        <v>11</v>
      </c>
      <c r="D3" s="2" t="s">
        <v>12</v>
      </c>
      <c r="E3" s="2" t="str">
        <f t="shared" ref="E3:E66" si="0">LEFT(C3,2)</f>
        <v>24</v>
      </c>
      <c r="F3" s="2" t="str">
        <f t="shared" ref="F3:F66" si="1">LEFT(D3,2)</f>
        <v>26</v>
      </c>
      <c r="G3" s="5">
        <v>1400</v>
      </c>
      <c r="H3" s="5">
        <v>56</v>
      </c>
      <c r="I3" s="6">
        <v>4.5284200000000001E-4</v>
      </c>
      <c r="L3" s="3" t="s">
        <v>161</v>
      </c>
      <c r="M3" s="3" t="s">
        <v>164</v>
      </c>
      <c r="N3" s="3" t="s">
        <v>162</v>
      </c>
      <c r="O3" s="3"/>
      <c r="P3" s="3" t="s">
        <v>165</v>
      </c>
      <c r="Q3" s="3">
        <v>56</v>
      </c>
      <c r="T3" s="13" t="s">
        <v>410</v>
      </c>
      <c r="U3" s="14"/>
      <c r="V3" s="14"/>
      <c r="W3" s="14"/>
      <c r="X3" s="14"/>
      <c r="Y3" s="14"/>
      <c r="Z3" s="14"/>
      <c r="AA3" s="14"/>
      <c r="AB3" s="15"/>
    </row>
    <row r="4" spans="1:28" ht="16" thickBot="1" x14ac:dyDescent="0.25">
      <c r="A4" s="2" t="s">
        <v>13</v>
      </c>
      <c r="B4" s="2" t="s">
        <v>8</v>
      </c>
      <c r="C4" s="2" t="s">
        <v>14</v>
      </c>
      <c r="D4" s="2" t="s">
        <v>15</v>
      </c>
      <c r="E4" s="2" t="str">
        <f t="shared" si="0"/>
        <v>02</v>
      </c>
      <c r="F4" s="2" t="str">
        <f t="shared" si="1"/>
        <v>01</v>
      </c>
      <c r="G4" s="5">
        <v>870</v>
      </c>
      <c r="H4" s="5">
        <v>152</v>
      </c>
      <c r="I4" s="6">
        <v>3.074027E-3</v>
      </c>
      <c r="L4" s="3" t="s">
        <v>161</v>
      </c>
      <c r="M4" s="3" t="s">
        <v>13</v>
      </c>
      <c r="N4" s="3" t="s">
        <v>162</v>
      </c>
      <c r="O4" s="3"/>
      <c r="P4" s="3" t="s">
        <v>166</v>
      </c>
      <c r="Q4" s="3">
        <v>152</v>
      </c>
      <c r="T4" s="16" t="s">
        <v>414</v>
      </c>
      <c r="U4" s="17"/>
      <c r="V4" s="17"/>
      <c r="W4" s="17"/>
      <c r="X4" s="17"/>
      <c r="Y4" s="17"/>
      <c r="Z4" s="17"/>
      <c r="AA4" s="17"/>
      <c r="AB4" s="18"/>
    </row>
    <row r="5" spans="1:28" ht="16" thickBot="1" x14ac:dyDescent="0.25">
      <c r="A5" s="2" t="s">
        <v>16</v>
      </c>
      <c r="B5" s="2" t="s">
        <v>8</v>
      </c>
      <c r="C5" s="2" t="s">
        <v>14</v>
      </c>
      <c r="D5" s="2" t="s">
        <v>17</v>
      </c>
      <c r="E5" s="2" t="str">
        <f t="shared" si="0"/>
        <v>02</v>
      </c>
      <c r="F5" s="2" t="str">
        <f t="shared" si="1"/>
        <v>08</v>
      </c>
      <c r="G5" s="5">
        <v>370</v>
      </c>
      <c r="H5" s="5">
        <v>216</v>
      </c>
      <c r="I5" s="6">
        <v>6.0499999999999998E-3</v>
      </c>
      <c r="L5" s="3" t="s">
        <v>161</v>
      </c>
      <c r="M5" s="3" t="s">
        <v>16</v>
      </c>
      <c r="N5" s="3" t="s">
        <v>162</v>
      </c>
      <c r="O5" s="3"/>
      <c r="P5" s="3" t="s">
        <v>167</v>
      </c>
      <c r="Q5" s="3">
        <v>216</v>
      </c>
      <c r="T5" s="19" t="s">
        <v>411</v>
      </c>
      <c r="U5" s="17"/>
      <c r="V5" s="17"/>
      <c r="W5" s="17"/>
      <c r="X5" s="17"/>
      <c r="Y5" s="17"/>
      <c r="Z5" s="17"/>
      <c r="AA5" s="17"/>
      <c r="AB5" s="18"/>
    </row>
    <row r="6" spans="1:28" ht="16" thickBot="1" x14ac:dyDescent="0.25">
      <c r="A6" s="2" t="s">
        <v>99</v>
      </c>
      <c r="B6" s="2" t="s">
        <v>8</v>
      </c>
      <c r="C6" s="2" t="s">
        <v>130</v>
      </c>
      <c r="D6" s="2" t="s">
        <v>18</v>
      </c>
      <c r="E6" s="2" t="str">
        <f t="shared" si="0"/>
        <v>43</v>
      </c>
      <c r="F6" s="2" t="str">
        <f t="shared" si="1"/>
        <v>45</v>
      </c>
      <c r="G6" s="5">
        <v>54</v>
      </c>
      <c r="H6" s="5">
        <v>59</v>
      </c>
      <c r="I6" s="6">
        <v>5.2685000000000003E-2</v>
      </c>
      <c r="L6" s="3" t="s">
        <v>161</v>
      </c>
      <c r="M6" s="3" t="s">
        <v>168</v>
      </c>
      <c r="N6" s="3" t="s">
        <v>162</v>
      </c>
      <c r="O6" s="3"/>
      <c r="P6" s="3" t="s">
        <v>169</v>
      </c>
      <c r="Q6" s="3">
        <v>59</v>
      </c>
      <c r="T6" s="16" t="s">
        <v>412</v>
      </c>
      <c r="U6" s="17"/>
      <c r="V6" s="17"/>
      <c r="W6" s="17"/>
      <c r="X6" s="17"/>
      <c r="Y6" s="17"/>
      <c r="Z6" s="17"/>
      <c r="AA6" s="17"/>
      <c r="AB6" s="18"/>
    </row>
    <row r="7" spans="1:28" ht="16" thickBot="1" x14ac:dyDescent="0.25">
      <c r="A7" s="2" t="s">
        <v>19</v>
      </c>
      <c r="B7" s="2" t="s">
        <v>8</v>
      </c>
      <c r="C7" s="2" t="s">
        <v>20</v>
      </c>
      <c r="D7" s="2" t="s">
        <v>12</v>
      </c>
      <c r="E7" s="2" t="str">
        <f t="shared" si="0"/>
        <v>28</v>
      </c>
      <c r="F7" s="2" t="str">
        <f t="shared" si="1"/>
        <v>26</v>
      </c>
      <c r="G7" s="5">
        <v>700</v>
      </c>
      <c r="H7" s="5">
        <v>116</v>
      </c>
      <c r="I7" s="6">
        <v>2.056132E-3</v>
      </c>
      <c r="L7" s="3" t="s">
        <v>161</v>
      </c>
      <c r="M7" s="3" t="s">
        <v>19</v>
      </c>
      <c r="N7" s="3" t="s">
        <v>162</v>
      </c>
      <c r="O7" s="3"/>
      <c r="P7" s="3" t="s">
        <v>170</v>
      </c>
      <c r="Q7" s="3">
        <v>116</v>
      </c>
      <c r="T7" s="20" t="s">
        <v>413</v>
      </c>
      <c r="U7" s="21"/>
      <c r="V7" s="21"/>
      <c r="W7" s="21"/>
      <c r="X7" s="21"/>
      <c r="Y7" s="21"/>
      <c r="Z7" s="21"/>
      <c r="AA7" s="21"/>
      <c r="AB7" s="22"/>
    </row>
    <row r="8" spans="1:28" ht="16" thickBot="1" x14ac:dyDescent="0.25">
      <c r="A8" s="2" t="s">
        <v>21</v>
      </c>
      <c r="B8" s="2" t="s">
        <v>8</v>
      </c>
      <c r="C8" s="2" t="s">
        <v>22</v>
      </c>
      <c r="D8" s="2" t="s">
        <v>23</v>
      </c>
      <c r="E8" s="2" t="str">
        <f t="shared" si="0"/>
        <v>46</v>
      </c>
      <c r="F8" s="2" t="str">
        <f t="shared" si="1"/>
        <v>48</v>
      </c>
      <c r="G8" s="5">
        <v>408</v>
      </c>
      <c r="H8" s="5">
        <v>10</v>
      </c>
      <c r="I8" s="6">
        <v>9.9232500000000006E-4</v>
      </c>
      <c r="L8" s="3" t="s">
        <v>161</v>
      </c>
      <c r="M8" s="3" t="s">
        <v>21</v>
      </c>
      <c r="N8" s="3" t="s">
        <v>162</v>
      </c>
      <c r="O8" s="3"/>
      <c r="P8" s="3" t="s">
        <v>171</v>
      </c>
      <c r="Q8" s="3">
        <v>10</v>
      </c>
    </row>
    <row r="9" spans="1:28" ht="16" thickBot="1" x14ac:dyDescent="0.25">
      <c r="A9" s="2" t="s">
        <v>24</v>
      </c>
      <c r="B9" s="2" t="s">
        <v>8</v>
      </c>
      <c r="C9" s="2" t="s">
        <v>25</v>
      </c>
      <c r="D9" s="2" t="s">
        <v>26</v>
      </c>
      <c r="E9" s="2" t="str">
        <f t="shared" si="0"/>
        <v>09</v>
      </c>
      <c r="F9" s="2" t="str">
        <f t="shared" si="1"/>
        <v>11</v>
      </c>
      <c r="G9" s="5">
        <v>330</v>
      </c>
      <c r="H9" s="5">
        <v>292</v>
      </c>
      <c r="I9" s="6">
        <v>1.9523663E-2</v>
      </c>
      <c r="L9" s="3" t="s">
        <v>161</v>
      </c>
      <c r="M9" s="3" t="s">
        <v>24</v>
      </c>
      <c r="N9" s="3" t="s">
        <v>162</v>
      </c>
      <c r="O9" s="3"/>
      <c r="P9" s="3" t="s">
        <v>172</v>
      </c>
      <c r="Q9" s="3">
        <v>292</v>
      </c>
    </row>
    <row r="10" spans="1:28" ht="16" thickBot="1" x14ac:dyDescent="0.25">
      <c r="A10" s="2" t="s">
        <v>27</v>
      </c>
      <c r="B10" s="2" t="s">
        <v>8</v>
      </c>
      <c r="C10" s="2" t="s">
        <v>28</v>
      </c>
      <c r="D10" s="2" t="s">
        <v>29</v>
      </c>
      <c r="E10" s="2" t="str">
        <f t="shared" si="0"/>
        <v>37</v>
      </c>
      <c r="F10" s="2" t="str">
        <f t="shared" si="1"/>
        <v>36</v>
      </c>
      <c r="G10" s="5">
        <v>1200</v>
      </c>
      <c r="H10" s="5">
        <v>203</v>
      </c>
      <c r="I10" s="6">
        <v>1.936058E-3</v>
      </c>
      <c r="L10" s="3" t="s">
        <v>161</v>
      </c>
      <c r="M10" s="3" t="s">
        <v>27</v>
      </c>
      <c r="N10" s="3" t="s">
        <v>162</v>
      </c>
      <c r="O10" s="3"/>
      <c r="P10" s="3" t="s">
        <v>173</v>
      </c>
      <c r="Q10" s="3">
        <v>203</v>
      </c>
    </row>
    <row r="11" spans="1:28" ht="16" thickBot="1" x14ac:dyDescent="0.25">
      <c r="A11" s="2" t="s">
        <v>100</v>
      </c>
      <c r="B11" s="2" t="s">
        <v>8</v>
      </c>
      <c r="C11" s="2" t="s">
        <v>30</v>
      </c>
      <c r="D11" s="2" t="s">
        <v>11</v>
      </c>
      <c r="E11" s="2" t="str">
        <f t="shared" si="0"/>
        <v>10</v>
      </c>
      <c r="F11" s="2" t="str">
        <f t="shared" si="1"/>
        <v>24</v>
      </c>
      <c r="G11" s="5">
        <v>300</v>
      </c>
      <c r="H11" s="5">
        <v>150</v>
      </c>
      <c r="I11" s="6">
        <v>3.1699999999999999E-2</v>
      </c>
      <c r="L11" s="3" t="s">
        <v>161</v>
      </c>
      <c r="M11" s="3" t="s">
        <v>174</v>
      </c>
      <c r="N11" s="3" t="s">
        <v>162</v>
      </c>
      <c r="O11" s="3"/>
      <c r="P11" s="3" t="s">
        <v>175</v>
      </c>
      <c r="Q11" s="3">
        <v>150</v>
      </c>
    </row>
    <row r="12" spans="1:28" ht="16" thickBot="1" x14ac:dyDescent="0.25">
      <c r="A12" s="2" t="s">
        <v>31</v>
      </c>
      <c r="B12" s="2" t="s">
        <v>8</v>
      </c>
      <c r="C12" s="2" t="s">
        <v>32</v>
      </c>
      <c r="D12" s="2" t="s">
        <v>28</v>
      </c>
      <c r="E12" s="2" t="str">
        <f t="shared" si="0"/>
        <v>39</v>
      </c>
      <c r="F12" s="2" t="str">
        <f t="shared" si="1"/>
        <v>37</v>
      </c>
      <c r="G12" s="5">
        <v>2000</v>
      </c>
      <c r="H12" s="5">
        <v>142</v>
      </c>
      <c r="I12" s="6">
        <v>1.1000000000000001E-3</v>
      </c>
      <c r="L12" s="3" t="s">
        <v>161</v>
      </c>
      <c r="M12" s="3" t="s">
        <v>31</v>
      </c>
      <c r="N12" s="3" t="s">
        <v>162</v>
      </c>
      <c r="O12" s="3"/>
      <c r="P12" s="3" t="s">
        <v>176</v>
      </c>
      <c r="Q12" s="3">
        <v>142</v>
      </c>
    </row>
    <row r="13" spans="1:28" ht="16" thickBot="1" x14ac:dyDescent="0.25">
      <c r="A13" s="2" t="s">
        <v>33</v>
      </c>
      <c r="B13" s="2" t="s">
        <v>8</v>
      </c>
      <c r="C13" s="2" t="s">
        <v>32</v>
      </c>
      <c r="D13" s="2" t="s">
        <v>34</v>
      </c>
      <c r="E13" s="2" t="str">
        <f t="shared" si="0"/>
        <v>39</v>
      </c>
      <c r="F13" s="2" t="str">
        <f t="shared" si="1"/>
        <v>38</v>
      </c>
      <c r="G13" s="5">
        <v>960</v>
      </c>
      <c r="H13" s="5">
        <v>150</v>
      </c>
      <c r="I13" s="6">
        <v>7.8641699999999998E-4</v>
      </c>
      <c r="L13" s="3" t="s">
        <v>161</v>
      </c>
      <c r="M13" s="3" t="s">
        <v>33</v>
      </c>
      <c r="N13" s="3" t="s">
        <v>162</v>
      </c>
      <c r="O13" s="3"/>
      <c r="P13" s="3" t="s">
        <v>177</v>
      </c>
      <c r="Q13" s="3">
        <v>150</v>
      </c>
    </row>
    <row r="14" spans="1:28" ht="16" thickBot="1" x14ac:dyDescent="0.25">
      <c r="A14" s="2" t="s">
        <v>35</v>
      </c>
      <c r="B14" s="2" t="s">
        <v>8</v>
      </c>
      <c r="C14" s="2" t="s">
        <v>32</v>
      </c>
      <c r="D14" s="2" t="s">
        <v>29</v>
      </c>
      <c r="E14" s="2" t="str">
        <f t="shared" si="0"/>
        <v>39</v>
      </c>
      <c r="F14" s="2" t="str">
        <f t="shared" si="1"/>
        <v>36</v>
      </c>
      <c r="G14" s="5">
        <v>2800</v>
      </c>
      <c r="H14" s="5">
        <v>240</v>
      </c>
      <c r="I14" s="6">
        <v>1.5066669999999999E-3</v>
      </c>
      <c r="L14" s="3" t="s">
        <v>161</v>
      </c>
      <c r="M14" s="3" t="s">
        <v>35</v>
      </c>
      <c r="N14" s="3" t="s">
        <v>162</v>
      </c>
      <c r="O14" s="3"/>
      <c r="P14" s="3" t="s">
        <v>178</v>
      </c>
      <c r="Q14" s="3">
        <v>240</v>
      </c>
    </row>
    <row r="15" spans="1:28" ht="16" thickBot="1" x14ac:dyDescent="0.25">
      <c r="A15" s="2" t="s">
        <v>151</v>
      </c>
      <c r="B15" s="2" t="s">
        <v>8</v>
      </c>
      <c r="C15" s="2" t="s">
        <v>36</v>
      </c>
      <c r="D15" s="2" t="s">
        <v>11</v>
      </c>
      <c r="E15" s="2" t="str">
        <f t="shared" si="0"/>
        <v>23</v>
      </c>
      <c r="F15" s="2" t="str">
        <f t="shared" si="1"/>
        <v>24</v>
      </c>
      <c r="G15" s="5">
        <v>1000</v>
      </c>
      <c r="H15" s="5">
        <v>181</v>
      </c>
      <c r="I15" s="6">
        <v>1.567906E-3</v>
      </c>
      <c r="L15" s="3" t="s">
        <v>161</v>
      </c>
      <c r="M15" s="3" t="s">
        <v>179</v>
      </c>
      <c r="N15" s="3" t="s">
        <v>162</v>
      </c>
      <c r="O15" s="3"/>
      <c r="P15" s="3" t="s">
        <v>180</v>
      </c>
      <c r="Q15" s="3">
        <v>181</v>
      </c>
    </row>
    <row r="16" spans="1:28" ht="16" thickBot="1" x14ac:dyDescent="0.25">
      <c r="A16" s="2" t="s">
        <v>37</v>
      </c>
      <c r="B16" s="2" t="s">
        <v>8</v>
      </c>
      <c r="C16" s="2" t="s">
        <v>36</v>
      </c>
      <c r="D16" s="2" t="s">
        <v>20</v>
      </c>
      <c r="E16" s="2" t="str">
        <f t="shared" si="0"/>
        <v>23</v>
      </c>
      <c r="F16" s="2" t="str">
        <f t="shared" si="1"/>
        <v>28</v>
      </c>
      <c r="G16" s="5">
        <v>700</v>
      </c>
      <c r="H16" s="5">
        <v>107</v>
      </c>
      <c r="I16" s="6">
        <v>1.7971110000000001E-3</v>
      </c>
      <c r="L16" s="3" t="s">
        <v>161</v>
      </c>
      <c r="M16" s="3" t="s">
        <v>37</v>
      </c>
      <c r="N16" s="3" t="s">
        <v>162</v>
      </c>
      <c r="O16" s="3"/>
      <c r="P16" s="3" t="s">
        <v>181</v>
      </c>
      <c r="Q16" s="3">
        <v>107</v>
      </c>
    </row>
    <row r="17" spans="1:17" ht="16" thickBot="1" x14ac:dyDescent="0.25">
      <c r="A17" s="2" t="s">
        <v>101</v>
      </c>
      <c r="B17" s="2" t="s">
        <v>8</v>
      </c>
      <c r="C17" s="2" t="s">
        <v>36</v>
      </c>
      <c r="D17" s="2" t="s">
        <v>131</v>
      </c>
      <c r="E17" s="2" t="str">
        <f t="shared" si="0"/>
        <v>23</v>
      </c>
      <c r="F17" s="2" t="str">
        <f t="shared" si="1"/>
        <v>29</v>
      </c>
      <c r="G17" s="5">
        <v>600</v>
      </c>
      <c r="H17" s="5">
        <v>46</v>
      </c>
      <c r="I17" s="6">
        <v>5.62E-3</v>
      </c>
      <c r="J17" t="s">
        <v>407</v>
      </c>
      <c r="L17" s="3" t="s">
        <v>161</v>
      </c>
    </row>
    <row r="18" spans="1:17" ht="16" thickBot="1" x14ac:dyDescent="0.25">
      <c r="A18" s="2" t="s">
        <v>38</v>
      </c>
      <c r="B18" s="2" t="s">
        <v>8</v>
      </c>
      <c r="C18" s="2" t="s">
        <v>36</v>
      </c>
      <c r="D18" s="2" t="s">
        <v>12</v>
      </c>
      <c r="E18" s="2" t="str">
        <f t="shared" si="0"/>
        <v>23</v>
      </c>
      <c r="F18" s="2" t="str">
        <f t="shared" si="1"/>
        <v>26</v>
      </c>
      <c r="G18" s="5">
        <v>700</v>
      </c>
      <c r="H18" s="5">
        <v>268</v>
      </c>
      <c r="I18" s="6">
        <v>4.3740000000000003E-3</v>
      </c>
      <c r="J18" t="s">
        <v>407</v>
      </c>
      <c r="L18" s="3" t="s">
        <v>161</v>
      </c>
    </row>
    <row r="19" spans="1:17" ht="16" thickBot="1" x14ac:dyDescent="0.25">
      <c r="A19" s="2" t="s">
        <v>147</v>
      </c>
      <c r="B19" s="2" t="s">
        <v>8</v>
      </c>
      <c r="C19" s="2" t="s">
        <v>148</v>
      </c>
      <c r="D19" s="2" t="s">
        <v>39</v>
      </c>
      <c r="E19" s="2" t="str">
        <f t="shared" si="0"/>
        <v>21</v>
      </c>
      <c r="F19" s="2" t="str">
        <f t="shared" si="1"/>
        <v>16</v>
      </c>
      <c r="G19" s="5">
        <v>1500</v>
      </c>
      <c r="H19" s="5">
        <v>237</v>
      </c>
      <c r="I19" s="6">
        <v>1.2899999999999999E-3</v>
      </c>
      <c r="L19" s="3" t="s">
        <v>161</v>
      </c>
      <c r="M19" s="3" t="s">
        <v>185</v>
      </c>
      <c r="N19" s="3" t="s">
        <v>162</v>
      </c>
      <c r="O19" s="3"/>
      <c r="P19" s="3" t="s">
        <v>186</v>
      </c>
      <c r="Q19" s="3">
        <v>237</v>
      </c>
    </row>
    <row r="20" spans="1:17" ht="16" thickBot="1" x14ac:dyDescent="0.25">
      <c r="A20" s="2" t="s">
        <v>102</v>
      </c>
      <c r="B20" s="2" t="s">
        <v>8</v>
      </c>
      <c r="C20" s="2" t="s">
        <v>15</v>
      </c>
      <c r="D20" s="2" t="s">
        <v>23</v>
      </c>
      <c r="E20" s="2" t="str">
        <f t="shared" si="0"/>
        <v>01</v>
      </c>
      <c r="F20" s="2" t="str">
        <f t="shared" si="1"/>
        <v>48</v>
      </c>
      <c r="G20" s="5">
        <v>500</v>
      </c>
      <c r="H20" s="5">
        <v>697</v>
      </c>
      <c r="I20" s="6">
        <v>5.6012149999999997E-3</v>
      </c>
      <c r="J20" t="s">
        <v>407</v>
      </c>
      <c r="L20" s="3" t="s">
        <v>161</v>
      </c>
      <c r="M20" s="3" t="s">
        <v>187</v>
      </c>
      <c r="N20" s="3" t="s">
        <v>162</v>
      </c>
      <c r="O20" s="3"/>
      <c r="P20" s="3"/>
      <c r="Q20" s="3"/>
    </row>
    <row r="21" spans="1:17" ht="16" thickBot="1" x14ac:dyDescent="0.25">
      <c r="A21" s="2" t="s">
        <v>149</v>
      </c>
      <c r="B21" s="2" t="s">
        <v>8</v>
      </c>
      <c r="C21" s="2" t="s">
        <v>40</v>
      </c>
      <c r="D21" s="2" t="s">
        <v>148</v>
      </c>
      <c r="E21" s="2" t="str">
        <f t="shared" si="0"/>
        <v>19</v>
      </c>
      <c r="F21" s="2" t="str">
        <f t="shared" si="1"/>
        <v>21</v>
      </c>
      <c r="G21" s="5">
        <v>1500</v>
      </c>
      <c r="H21" s="5">
        <v>201</v>
      </c>
      <c r="I21" s="6">
        <v>1.585E-3</v>
      </c>
      <c r="L21" s="3" t="s">
        <v>161</v>
      </c>
      <c r="M21" s="3" t="s">
        <v>188</v>
      </c>
      <c r="N21" s="3" t="s">
        <v>162</v>
      </c>
      <c r="O21" s="3"/>
      <c r="P21" s="3" t="s">
        <v>189</v>
      </c>
      <c r="Q21" s="3">
        <v>201</v>
      </c>
    </row>
    <row r="22" spans="1:17" ht="16" thickBot="1" x14ac:dyDescent="0.25">
      <c r="A22" s="2" t="s">
        <v>41</v>
      </c>
      <c r="B22" s="2" t="s">
        <v>8</v>
      </c>
      <c r="C22" s="2" t="s">
        <v>40</v>
      </c>
      <c r="D22" s="2" t="s">
        <v>42</v>
      </c>
      <c r="E22" s="2" t="str">
        <f t="shared" si="0"/>
        <v>19</v>
      </c>
      <c r="F22" s="2" t="str">
        <f t="shared" si="1"/>
        <v>20</v>
      </c>
      <c r="G22" s="5">
        <v>1200</v>
      </c>
      <c r="H22" s="5">
        <v>172</v>
      </c>
      <c r="I22" s="6">
        <v>1.1050000000000001E-3</v>
      </c>
      <c r="L22" s="3" t="s">
        <v>161</v>
      </c>
      <c r="M22" s="3" t="s">
        <v>41</v>
      </c>
      <c r="N22" s="3" t="s">
        <v>162</v>
      </c>
      <c r="O22" s="3"/>
      <c r="P22" s="3" t="s">
        <v>190</v>
      </c>
      <c r="Q22" s="3">
        <v>172</v>
      </c>
    </row>
    <row r="23" spans="1:17" ht="16" thickBot="1" x14ac:dyDescent="0.25">
      <c r="A23" s="2" t="s">
        <v>43</v>
      </c>
      <c r="B23" s="2" t="s">
        <v>8</v>
      </c>
      <c r="C23" s="2" t="s">
        <v>40</v>
      </c>
      <c r="D23" s="2" t="s">
        <v>44</v>
      </c>
      <c r="E23" s="2" t="str">
        <f t="shared" si="0"/>
        <v>19</v>
      </c>
      <c r="F23" s="2" t="str">
        <f t="shared" si="1"/>
        <v>18</v>
      </c>
      <c r="G23" s="5">
        <v>1050</v>
      </c>
      <c r="H23" s="5">
        <v>104</v>
      </c>
      <c r="I23" s="6">
        <v>5.0214499999999996E-4</v>
      </c>
      <c r="L23" s="3" t="s">
        <v>161</v>
      </c>
      <c r="M23" s="3" t="s">
        <v>43</v>
      </c>
      <c r="N23" s="3" t="s">
        <v>162</v>
      </c>
      <c r="O23" s="3"/>
      <c r="P23" s="3" t="s">
        <v>191</v>
      </c>
      <c r="Q23" s="3">
        <v>104</v>
      </c>
    </row>
    <row r="24" spans="1:17" ht="16" thickBot="1" x14ac:dyDescent="0.25">
      <c r="A24" s="2" t="s">
        <v>103</v>
      </c>
      <c r="B24" s="2" t="s">
        <v>8</v>
      </c>
      <c r="C24" s="2" t="s">
        <v>40</v>
      </c>
      <c r="D24" s="2" t="s">
        <v>45</v>
      </c>
      <c r="E24" s="2" t="str">
        <f t="shared" si="0"/>
        <v>19</v>
      </c>
      <c r="F24" s="2" t="str">
        <f t="shared" si="1"/>
        <v>32</v>
      </c>
      <c r="G24" s="5">
        <v>1450</v>
      </c>
      <c r="H24" s="5">
        <v>201</v>
      </c>
      <c r="I24" s="6">
        <v>1.73211E-3</v>
      </c>
      <c r="L24" s="3" t="s">
        <v>161</v>
      </c>
      <c r="M24" s="3" t="s">
        <v>192</v>
      </c>
      <c r="N24" s="3" t="s">
        <v>162</v>
      </c>
      <c r="O24" s="3"/>
      <c r="P24" s="3" t="s">
        <v>193</v>
      </c>
      <c r="Q24" s="3">
        <v>201</v>
      </c>
    </row>
    <row r="25" spans="1:17" ht="16" thickBot="1" x14ac:dyDescent="0.25">
      <c r="A25" s="2" t="s">
        <v>46</v>
      </c>
      <c r="B25" s="2" t="s">
        <v>8</v>
      </c>
      <c r="C25" s="2" t="s">
        <v>47</v>
      </c>
      <c r="D25" s="2" t="s">
        <v>29</v>
      </c>
      <c r="E25" s="2" t="str">
        <f t="shared" si="0"/>
        <v>40</v>
      </c>
      <c r="F25" s="2" t="str">
        <f t="shared" si="1"/>
        <v>36</v>
      </c>
      <c r="G25" s="5">
        <v>2500</v>
      </c>
      <c r="H25" s="5">
        <v>232</v>
      </c>
      <c r="I25" s="6">
        <v>7.5914999999999999E-4</v>
      </c>
      <c r="L25" s="3" t="s">
        <v>161</v>
      </c>
      <c r="M25" s="3" t="s">
        <v>46</v>
      </c>
      <c r="N25" s="3" t="s">
        <v>162</v>
      </c>
      <c r="O25" s="3"/>
      <c r="P25" s="3" t="s">
        <v>194</v>
      </c>
      <c r="Q25" s="3">
        <v>232</v>
      </c>
    </row>
    <row r="26" spans="1:17" ht="16" thickBot="1" x14ac:dyDescent="0.25">
      <c r="A26" s="2" t="s">
        <v>104</v>
      </c>
      <c r="B26" s="2" t="s">
        <v>8</v>
      </c>
      <c r="C26" s="2" t="s">
        <v>132</v>
      </c>
      <c r="D26" s="2" t="s">
        <v>17</v>
      </c>
      <c r="E26" s="2" t="str">
        <f t="shared" si="0"/>
        <v>07</v>
      </c>
      <c r="F26" s="2" t="str">
        <f t="shared" si="1"/>
        <v>08</v>
      </c>
      <c r="G26" s="5">
        <v>640</v>
      </c>
      <c r="H26" s="5">
        <v>129</v>
      </c>
      <c r="I26" s="6">
        <v>5.5257070000000004E-3</v>
      </c>
      <c r="L26" s="3" t="s">
        <v>161</v>
      </c>
      <c r="M26" s="3" t="s">
        <v>195</v>
      </c>
      <c r="N26" s="3" t="s">
        <v>162</v>
      </c>
      <c r="O26" s="3"/>
      <c r="P26" s="3" t="s">
        <v>196</v>
      </c>
      <c r="Q26" s="3">
        <v>129</v>
      </c>
    </row>
    <row r="27" spans="1:17" ht="16" thickBot="1" x14ac:dyDescent="0.25">
      <c r="A27" s="2" t="s">
        <v>48</v>
      </c>
      <c r="B27" s="2" t="s">
        <v>8</v>
      </c>
      <c r="C27" s="2" t="s">
        <v>26</v>
      </c>
      <c r="D27" s="2" t="s">
        <v>30</v>
      </c>
      <c r="E27" s="2" t="str">
        <f t="shared" si="0"/>
        <v>11</v>
      </c>
      <c r="F27" s="2" t="str">
        <f t="shared" si="1"/>
        <v>10</v>
      </c>
      <c r="G27" s="5">
        <v>550</v>
      </c>
      <c r="H27" s="5">
        <v>209</v>
      </c>
      <c r="I27" s="6">
        <v>3.7536779999999999E-3</v>
      </c>
      <c r="L27" s="3" t="s">
        <v>161</v>
      </c>
      <c r="M27" s="3" t="s">
        <v>48</v>
      </c>
      <c r="N27" s="3" t="s">
        <v>162</v>
      </c>
      <c r="O27" s="3"/>
      <c r="P27" s="3" t="s">
        <v>197</v>
      </c>
      <c r="Q27" s="3">
        <v>209</v>
      </c>
    </row>
    <row r="28" spans="1:17" ht="16" thickBot="1" x14ac:dyDescent="0.25">
      <c r="A28" s="2" t="s">
        <v>49</v>
      </c>
      <c r="B28" s="2" t="s">
        <v>8</v>
      </c>
      <c r="C28" s="2" t="s">
        <v>26</v>
      </c>
      <c r="D28" s="2" t="s">
        <v>50</v>
      </c>
      <c r="E28" s="2" t="str">
        <f t="shared" si="0"/>
        <v>11</v>
      </c>
      <c r="F28" s="2" t="str">
        <f t="shared" si="1"/>
        <v>17</v>
      </c>
      <c r="G28" s="5">
        <v>550</v>
      </c>
      <c r="H28" s="5">
        <v>233</v>
      </c>
      <c r="I28" s="6">
        <v>4.0990250000000001E-3</v>
      </c>
      <c r="L28" s="3" t="s">
        <v>161</v>
      </c>
      <c r="M28" s="3" t="s">
        <v>49</v>
      </c>
      <c r="N28" s="3" t="s">
        <v>162</v>
      </c>
      <c r="O28" s="3"/>
      <c r="P28" s="3" t="s">
        <v>198</v>
      </c>
      <c r="Q28" s="3">
        <v>233</v>
      </c>
    </row>
    <row r="29" spans="1:17" ht="16" thickBot="1" x14ac:dyDescent="0.25">
      <c r="A29" s="2" t="s">
        <v>152</v>
      </c>
      <c r="B29" s="2" t="s">
        <v>8</v>
      </c>
      <c r="C29" s="2" t="s">
        <v>51</v>
      </c>
      <c r="D29" s="2" t="s">
        <v>52</v>
      </c>
      <c r="E29" s="2" t="str">
        <f t="shared" si="0"/>
        <v>51</v>
      </c>
      <c r="F29" s="2" t="str">
        <f t="shared" si="1"/>
        <v>52</v>
      </c>
      <c r="G29" s="5">
        <v>180</v>
      </c>
      <c r="H29" s="5">
        <v>145</v>
      </c>
      <c r="I29" s="6">
        <v>8.9298380000000007E-3</v>
      </c>
      <c r="L29" s="3" t="s">
        <v>161</v>
      </c>
      <c r="M29" s="3" t="s">
        <v>199</v>
      </c>
      <c r="N29" s="3" t="s">
        <v>162</v>
      </c>
      <c r="O29" s="3"/>
      <c r="P29" s="3" t="s">
        <v>200</v>
      </c>
      <c r="Q29" s="3">
        <v>145</v>
      </c>
    </row>
    <row r="30" spans="1:17" ht="16" thickBot="1" x14ac:dyDescent="0.25">
      <c r="A30" s="2" t="s">
        <v>105</v>
      </c>
      <c r="B30" s="2" t="s">
        <v>8</v>
      </c>
      <c r="C30" s="2" t="s">
        <v>131</v>
      </c>
      <c r="D30" s="2" t="s">
        <v>9</v>
      </c>
      <c r="E30" s="2" t="str">
        <f t="shared" si="0"/>
        <v>29</v>
      </c>
      <c r="F30" s="2" t="str">
        <f t="shared" si="1"/>
        <v>35</v>
      </c>
      <c r="G30" s="5">
        <v>350</v>
      </c>
      <c r="H30" s="5">
        <v>206</v>
      </c>
      <c r="I30" s="6">
        <v>3.3808380000000002E-3</v>
      </c>
      <c r="L30" s="3" t="s">
        <v>161</v>
      </c>
      <c r="M30" s="3" t="s">
        <v>201</v>
      </c>
      <c r="N30" s="3" t="s">
        <v>162</v>
      </c>
      <c r="O30" s="3"/>
      <c r="P30" s="3" t="s">
        <v>202</v>
      </c>
      <c r="Q30" s="3">
        <v>206</v>
      </c>
    </row>
    <row r="31" spans="1:17" ht="16" thickBot="1" x14ac:dyDescent="0.25">
      <c r="A31" s="2" t="s">
        <v>106</v>
      </c>
      <c r="B31" s="2" t="s">
        <v>8</v>
      </c>
      <c r="C31" s="2" t="s">
        <v>131</v>
      </c>
      <c r="D31" s="2" t="s">
        <v>20</v>
      </c>
      <c r="E31" s="2" t="str">
        <f t="shared" si="0"/>
        <v>29</v>
      </c>
      <c r="F31" s="2" t="str">
        <f t="shared" si="1"/>
        <v>28</v>
      </c>
      <c r="G31" s="5">
        <v>600</v>
      </c>
      <c r="H31" s="5">
        <v>182</v>
      </c>
      <c r="I31" s="6">
        <v>4.3899999999999998E-3</v>
      </c>
      <c r="L31" s="3" t="s">
        <v>161</v>
      </c>
      <c r="M31" s="3" t="s">
        <v>203</v>
      </c>
      <c r="N31" s="3" t="s">
        <v>162</v>
      </c>
      <c r="O31" s="3"/>
      <c r="P31" s="3" t="s">
        <v>204</v>
      </c>
      <c r="Q31" s="3">
        <v>182</v>
      </c>
    </row>
    <row r="32" spans="1:17" ht="16" thickBot="1" x14ac:dyDescent="0.25">
      <c r="A32" s="2" t="s">
        <v>107</v>
      </c>
      <c r="B32" s="2" t="s">
        <v>8</v>
      </c>
      <c r="C32" s="2" t="s">
        <v>131</v>
      </c>
      <c r="D32" s="2" t="s">
        <v>53</v>
      </c>
      <c r="E32" s="2" t="str">
        <f t="shared" si="0"/>
        <v>29</v>
      </c>
      <c r="F32" s="2" t="str">
        <f t="shared" si="1"/>
        <v>31</v>
      </c>
      <c r="G32" s="5">
        <v>2900</v>
      </c>
      <c r="H32" s="5">
        <v>243</v>
      </c>
      <c r="I32" s="6">
        <v>4.0794669999999998E-3</v>
      </c>
      <c r="L32" s="3" t="s">
        <v>161</v>
      </c>
      <c r="M32" s="3" t="s">
        <v>205</v>
      </c>
      <c r="N32" s="3" t="s">
        <v>162</v>
      </c>
      <c r="O32" s="3"/>
      <c r="P32" s="3" t="s">
        <v>206</v>
      </c>
      <c r="Q32" s="3">
        <v>243</v>
      </c>
    </row>
    <row r="33" spans="1:17" ht="16" thickBot="1" x14ac:dyDescent="0.25">
      <c r="A33" s="2" t="s">
        <v>108</v>
      </c>
      <c r="B33" s="2" t="s">
        <v>8</v>
      </c>
      <c r="C33" s="2" t="s">
        <v>54</v>
      </c>
      <c r="D33" s="2" t="s">
        <v>133</v>
      </c>
      <c r="E33" s="2" t="str">
        <f t="shared" si="0"/>
        <v>41</v>
      </c>
      <c r="F33" s="2" t="str">
        <f t="shared" si="1"/>
        <v>42</v>
      </c>
      <c r="G33" s="5">
        <v>800</v>
      </c>
      <c r="H33" s="5">
        <v>176</v>
      </c>
      <c r="I33" s="6">
        <v>2.2913059999999999E-3</v>
      </c>
      <c r="L33" s="3" t="s">
        <v>161</v>
      </c>
      <c r="M33" s="3" t="s">
        <v>207</v>
      </c>
      <c r="N33" s="3" t="s">
        <v>162</v>
      </c>
      <c r="O33" s="3"/>
      <c r="P33" s="3" t="s">
        <v>208</v>
      </c>
      <c r="Q33" s="3">
        <v>176</v>
      </c>
    </row>
    <row r="34" spans="1:17" ht="16" thickBot="1" x14ac:dyDescent="0.25">
      <c r="A34" s="2" t="s">
        <v>109</v>
      </c>
      <c r="B34" s="2" t="s">
        <v>8</v>
      </c>
      <c r="C34" s="2" t="s">
        <v>55</v>
      </c>
      <c r="D34" s="2" t="s">
        <v>134</v>
      </c>
      <c r="E34" s="2" t="str">
        <f t="shared" si="0"/>
        <v>04</v>
      </c>
      <c r="F34" s="2" t="str">
        <f t="shared" si="1"/>
        <v>05</v>
      </c>
      <c r="G34" s="5">
        <v>650</v>
      </c>
      <c r="H34" s="5">
        <v>241</v>
      </c>
      <c r="I34" s="6">
        <v>1.882569E-3</v>
      </c>
      <c r="L34" s="3" t="s">
        <v>161</v>
      </c>
      <c r="M34" s="3" t="s">
        <v>209</v>
      </c>
      <c r="N34" s="3" t="s">
        <v>162</v>
      </c>
      <c r="O34" s="3"/>
      <c r="P34" s="3" t="s">
        <v>210</v>
      </c>
      <c r="Q34" s="3">
        <v>241</v>
      </c>
    </row>
    <row r="35" spans="1:17" ht="16" thickBot="1" x14ac:dyDescent="0.25">
      <c r="A35" s="2" t="s">
        <v>56</v>
      </c>
      <c r="B35" s="2" t="s">
        <v>8</v>
      </c>
      <c r="C35" s="2" t="s">
        <v>57</v>
      </c>
      <c r="D35" s="2" t="s">
        <v>36</v>
      </c>
      <c r="E35" s="2" t="str">
        <f t="shared" si="0"/>
        <v>27</v>
      </c>
      <c r="F35" s="2" t="str">
        <f t="shared" si="1"/>
        <v>23</v>
      </c>
      <c r="G35" s="5">
        <v>2100</v>
      </c>
      <c r="H35" s="5">
        <v>164</v>
      </c>
      <c r="I35" s="6">
        <v>1.110464E-3</v>
      </c>
      <c r="L35" s="3" t="s">
        <v>161</v>
      </c>
      <c r="M35" s="3" t="s">
        <v>56</v>
      </c>
      <c r="N35" s="3" t="s">
        <v>162</v>
      </c>
      <c r="O35" s="3"/>
      <c r="P35" s="3" t="s">
        <v>211</v>
      </c>
      <c r="Q35" s="3">
        <v>164</v>
      </c>
    </row>
    <row r="36" spans="1:17" ht="16" thickBot="1" x14ac:dyDescent="0.25">
      <c r="A36" s="2" t="s">
        <v>58</v>
      </c>
      <c r="B36" s="2" t="s">
        <v>8</v>
      </c>
      <c r="C36" s="2" t="s">
        <v>59</v>
      </c>
      <c r="D36" s="2" t="s">
        <v>60</v>
      </c>
      <c r="E36" s="2" t="str">
        <f t="shared" si="0"/>
        <v>15</v>
      </c>
      <c r="F36" s="2" t="str">
        <f t="shared" si="1"/>
        <v>14</v>
      </c>
      <c r="G36" s="5">
        <v>1400</v>
      </c>
      <c r="H36" s="5">
        <v>60</v>
      </c>
      <c r="I36" s="6">
        <v>5.0467800000000005E-4</v>
      </c>
      <c r="L36" s="3" t="s">
        <v>161</v>
      </c>
      <c r="M36" s="3" t="s">
        <v>58</v>
      </c>
      <c r="N36" s="3" t="s">
        <v>162</v>
      </c>
      <c r="O36" s="3"/>
      <c r="P36" s="3" t="s">
        <v>212</v>
      </c>
      <c r="Q36" s="3">
        <v>60</v>
      </c>
    </row>
    <row r="37" spans="1:17" ht="16" thickBot="1" x14ac:dyDescent="0.25">
      <c r="A37" s="2" t="s">
        <v>110</v>
      </c>
      <c r="B37" s="2" t="s">
        <v>8</v>
      </c>
      <c r="C37" s="2" t="s">
        <v>135</v>
      </c>
      <c r="D37" s="2" t="s">
        <v>134</v>
      </c>
      <c r="E37" s="2" t="str">
        <f t="shared" si="0"/>
        <v>06</v>
      </c>
      <c r="F37" s="2" t="str">
        <f t="shared" si="1"/>
        <v>05</v>
      </c>
      <c r="G37" s="5">
        <v>1250</v>
      </c>
      <c r="H37" s="5">
        <v>210</v>
      </c>
      <c r="I37" s="6">
        <v>2.0828180000000002E-3</v>
      </c>
      <c r="L37" s="3" t="s">
        <v>161</v>
      </c>
      <c r="M37" s="3" t="s">
        <v>213</v>
      </c>
      <c r="N37" s="3" t="s">
        <v>162</v>
      </c>
      <c r="O37" s="3"/>
      <c r="P37" s="3" t="s">
        <v>214</v>
      </c>
      <c r="Q37" s="3">
        <v>210</v>
      </c>
    </row>
    <row r="38" spans="1:17" ht="16" thickBot="1" x14ac:dyDescent="0.25">
      <c r="A38" s="2" t="s">
        <v>111</v>
      </c>
      <c r="B38" s="2" t="s">
        <v>8</v>
      </c>
      <c r="C38" s="2" t="s">
        <v>135</v>
      </c>
      <c r="D38" s="2" t="s">
        <v>30</v>
      </c>
      <c r="E38" s="2" t="str">
        <f t="shared" si="0"/>
        <v>06</v>
      </c>
      <c r="F38" s="2" t="str">
        <f t="shared" si="1"/>
        <v>10</v>
      </c>
      <c r="G38" s="5">
        <v>550</v>
      </c>
      <c r="H38" s="5">
        <v>215</v>
      </c>
      <c r="I38" s="6">
        <v>3.5404999999999998E-3</v>
      </c>
      <c r="L38" s="3" t="s">
        <v>161</v>
      </c>
      <c r="M38" s="3" t="s">
        <v>215</v>
      </c>
      <c r="N38" s="3" t="s">
        <v>162</v>
      </c>
      <c r="O38" s="3"/>
      <c r="P38" s="3" t="s">
        <v>216</v>
      </c>
      <c r="Q38" s="3">
        <v>215</v>
      </c>
    </row>
    <row r="39" spans="1:17" ht="16" thickBot="1" x14ac:dyDescent="0.25">
      <c r="A39" s="2" t="s">
        <v>112</v>
      </c>
      <c r="B39" s="2" t="s">
        <v>8</v>
      </c>
      <c r="C39" s="2" t="s">
        <v>135</v>
      </c>
      <c r="D39" s="2" t="s">
        <v>61</v>
      </c>
      <c r="E39" s="2" t="str">
        <f t="shared" si="0"/>
        <v>06</v>
      </c>
      <c r="F39" s="2" t="str">
        <f t="shared" si="1"/>
        <v>22</v>
      </c>
      <c r="G39" s="5">
        <v>1380</v>
      </c>
      <c r="H39" s="5">
        <v>252</v>
      </c>
      <c r="I39" s="6">
        <v>2.346201E-3</v>
      </c>
      <c r="L39" s="3" t="s">
        <v>161</v>
      </c>
      <c r="M39" s="3" t="s">
        <v>217</v>
      </c>
      <c r="N39" s="3" t="s">
        <v>162</v>
      </c>
      <c r="O39" s="3"/>
      <c r="P39" s="3" t="s">
        <v>218</v>
      </c>
      <c r="Q39" s="3">
        <v>252</v>
      </c>
    </row>
    <row r="40" spans="1:17" ht="16" thickBot="1" x14ac:dyDescent="0.25">
      <c r="A40" s="2" t="s">
        <v>113</v>
      </c>
      <c r="B40" s="2" t="s">
        <v>8</v>
      </c>
      <c r="C40" s="2" t="s">
        <v>133</v>
      </c>
      <c r="D40" s="2" t="s">
        <v>130</v>
      </c>
      <c r="E40" s="2" t="str">
        <f t="shared" si="0"/>
        <v>42</v>
      </c>
      <c r="F40" s="2" t="str">
        <f t="shared" si="1"/>
        <v>43</v>
      </c>
      <c r="G40" s="5">
        <v>800</v>
      </c>
      <c r="H40" s="5">
        <v>162</v>
      </c>
      <c r="I40" s="6">
        <v>1.297599E-3</v>
      </c>
      <c r="L40" s="3" t="s">
        <v>161</v>
      </c>
      <c r="M40" s="3" t="s">
        <v>219</v>
      </c>
      <c r="N40" s="3" t="s">
        <v>162</v>
      </c>
      <c r="O40" s="3"/>
      <c r="P40" s="3" t="s">
        <v>220</v>
      </c>
      <c r="Q40" s="3">
        <v>162</v>
      </c>
    </row>
    <row r="41" spans="1:17" ht="16" thickBot="1" x14ac:dyDescent="0.25">
      <c r="A41" s="2" t="s">
        <v>114</v>
      </c>
      <c r="B41" s="2" t="s">
        <v>8</v>
      </c>
      <c r="C41" s="2" t="s">
        <v>133</v>
      </c>
      <c r="D41" s="2" t="s">
        <v>62</v>
      </c>
      <c r="E41" s="2" t="str">
        <f t="shared" si="0"/>
        <v>42</v>
      </c>
      <c r="F41" s="2" t="str">
        <f t="shared" si="1"/>
        <v>44</v>
      </c>
      <c r="G41" s="5">
        <v>150</v>
      </c>
      <c r="H41" s="5">
        <v>289</v>
      </c>
      <c r="I41" s="6">
        <v>2.0802702999999999E-2</v>
      </c>
      <c r="L41" s="3" t="s">
        <v>161</v>
      </c>
      <c r="M41" s="3" t="s">
        <v>221</v>
      </c>
      <c r="N41" s="3" t="s">
        <v>162</v>
      </c>
      <c r="O41" s="3"/>
      <c r="P41" s="3" t="s">
        <v>222</v>
      </c>
      <c r="Q41" s="3">
        <v>289</v>
      </c>
    </row>
    <row r="42" spans="1:17" ht="16" thickBot="1" x14ac:dyDescent="0.25">
      <c r="A42" s="2" t="s">
        <v>115</v>
      </c>
      <c r="B42" s="2" t="s">
        <v>8</v>
      </c>
      <c r="C42" s="2" t="s">
        <v>23</v>
      </c>
      <c r="D42" s="2" t="s">
        <v>136</v>
      </c>
      <c r="E42" s="2" t="str">
        <f t="shared" si="0"/>
        <v>48</v>
      </c>
      <c r="F42" s="2" t="str">
        <f t="shared" si="1"/>
        <v>49</v>
      </c>
      <c r="G42" s="5">
        <v>315</v>
      </c>
      <c r="H42" s="5">
        <v>48</v>
      </c>
      <c r="I42" s="6">
        <v>1.4964069999999999E-3</v>
      </c>
      <c r="L42" s="3" t="s">
        <v>161</v>
      </c>
      <c r="M42" s="3" t="s">
        <v>223</v>
      </c>
      <c r="N42" s="3" t="s">
        <v>162</v>
      </c>
      <c r="O42" s="3"/>
      <c r="P42" s="3" t="s">
        <v>224</v>
      </c>
      <c r="Q42" s="3">
        <v>48</v>
      </c>
    </row>
    <row r="43" spans="1:17" ht="16" thickBot="1" x14ac:dyDescent="0.25">
      <c r="A43" s="2" t="s">
        <v>63</v>
      </c>
      <c r="B43" s="2" t="s">
        <v>8</v>
      </c>
      <c r="C43" s="2" t="s">
        <v>17</v>
      </c>
      <c r="D43" s="2" t="s">
        <v>25</v>
      </c>
      <c r="E43" s="2" t="str">
        <f t="shared" si="0"/>
        <v>08</v>
      </c>
      <c r="F43" s="2" t="str">
        <f t="shared" si="1"/>
        <v>09</v>
      </c>
      <c r="G43" s="5">
        <v>640</v>
      </c>
      <c r="H43" s="5">
        <v>206</v>
      </c>
      <c r="I43" s="6">
        <v>5.0936030000000004E-3</v>
      </c>
      <c r="L43" s="3" t="s">
        <v>161</v>
      </c>
      <c r="M43" s="3" t="s">
        <v>63</v>
      </c>
      <c r="N43" s="3" t="s">
        <v>162</v>
      </c>
      <c r="O43" s="3"/>
      <c r="P43" s="3" t="s">
        <v>225</v>
      </c>
      <c r="Q43" s="3">
        <v>206</v>
      </c>
    </row>
    <row r="44" spans="1:17" ht="16" thickBot="1" x14ac:dyDescent="0.25">
      <c r="A44" s="2" t="s">
        <v>64</v>
      </c>
      <c r="B44" s="2" t="s">
        <v>8</v>
      </c>
      <c r="C44" s="2" t="s">
        <v>39</v>
      </c>
      <c r="D44" s="2" t="s">
        <v>50</v>
      </c>
      <c r="E44" s="2" t="str">
        <f t="shared" si="0"/>
        <v>16</v>
      </c>
      <c r="F44" s="2" t="str">
        <f t="shared" si="1"/>
        <v>17</v>
      </c>
      <c r="G44" s="5">
        <v>1450</v>
      </c>
      <c r="H44" s="5">
        <v>57</v>
      </c>
      <c r="I44" s="6">
        <v>2.8949899999999997E-4</v>
      </c>
      <c r="L44" s="3" t="s">
        <v>161</v>
      </c>
      <c r="M44" s="3" t="s">
        <v>64</v>
      </c>
      <c r="N44" s="3" t="s">
        <v>162</v>
      </c>
      <c r="O44" s="3"/>
      <c r="P44" s="3" t="s">
        <v>226</v>
      </c>
      <c r="Q44" s="3">
        <v>57</v>
      </c>
    </row>
    <row r="45" spans="1:17" ht="16" thickBot="1" x14ac:dyDescent="0.25">
      <c r="A45" s="2" t="s">
        <v>116</v>
      </c>
      <c r="B45" s="2" t="s">
        <v>8</v>
      </c>
      <c r="C45" s="2" t="s">
        <v>137</v>
      </c>
      <c r="D45" s="2" t="s">
        <v>55</v>
      </c>
      <c r="E45" s="2" t="str">
        <f t="shared" si="0"/>
        <v>03</v>
      </c>
      <c r="F45" s="2" t="str">
        <f t="shared" si="1"/>
        <v>04</v>
      </c>
      <c r="G45" s="5">
        <v>500</v>
      </c>
      <c r="H45" s="5">
        <v>190</v>
      </c>
      <c r="I45" s="6">
        <v>4.496435E-3</v>
      </c>
      <c r="L45" s="3" t="s">
        <v>161</v>
      </c>
      <c r="M45" s="3" t="s">
        <v>227</v>
      </c>
      <c r="N45" s="3" t="s">
        <v>162</v>
      </c>
      <c r="O45" s="3"/>
      <c r="P45" s="3" t="s">
        <v>228</v>
      </c>
      <c r="Q45" s="3">
        <v>190</v>
      </c>
    </row>
    <row r="46" spans="1:17" ht="16" thickBot="1" x14ac:dyDescent="0.25">
      <c r="A46" s="2" t="s">
        <v>117</v>
      </c>
      <c r="B46" s="2" t="s">
        <v>8</v>
      </c>
      <c r="C46" s="2" t="s">
        <v>45</v>
      </c>
      <c r="D46" s="2" t="s">
        <v>53</v>
      </c>
      <c r="E46" s="2" t="str">
        <f t="shared" si="0"/>
        <v>32</v>
      </c>
      <c r="F46" s="2" t="str">
        <f t="shared" si="1"/>
        <v>31</v>
      </c>
      <c r="G46" s="5">
        <v>4000</v>
      </c>
      <c r="H46" s="5">
        <v>239</v>
      </c>
      <c r="I46" s="6">
        <v>6.1873600000000005E-4</v>
      </c>
      <c r="L46" s="3" t="s">
        <v>161</v>
      </c>
      <c r="M46" s="3" t="s">
        <v>229</v>
      </c>
      <c r="N46" s="3" t="s">
        <v>162</v>
      </c>
      <c r="O46" s="3"/>
      <c r="P46" s="3" t="s">
        <v>230</v>
      </c>
      <c r="Q46" s="3">
        <v>239</v>
      </c>
    </row>
    <row r="47" spans="1:17" ht="16" thickBot="1" x14ac:dyDescent="0.25">
      <c r="A47" s="2" t="s">
        <v>118</v>
      </c>
      <c r="B47" s="2" t="s">
        <v>8</v>
      </c>
      <c r="C47" s="2" t="s">
        <v>45</v>
      </c>
      <c r="D47" s="2" t="s">
        <v>10</v>
      </c>
      <c r="E47" s="2" t="str">
        <f t="shared" si="0"/>
        <v>32</v>
      </c>
      <c r="F47" s="2" t="str">
        <f t="shared" si="1"/>
        <v>34</v>
      </c>
      <c r="G47" s="5">
        <v>310</v>
      </c>
      <c r="H47" s="5">
        <v>122</v>
      </c>
      <c r="I47" s="6">
        <v>6.3797089999999999E-3</v>
      </c>
      <c r="L47" s="3" t="s">
        <v>161</v>
      </c>
      <c r="M47" s="3" t="s">
        <v>231</v>
      </c>
      <c r="N47" s="3" t="s">
        <v>162</v>
      </c>
      <c r="O47" s="3"/>
      <c r="P47" s="3" t="s">
        <v>232</v>
      </c>
      <c r="Q47" s="3">
        <v>122</v>
      </c>
    </row>
    <row r="48" spans="1:17" ht="16" thickBot="1" x14ac:dyDescent="0.25">
      <c r="A48" s="2" t="s">
        <v>65</v>
      </c>
      <c r="B48" s="2" t="s">
        <v>8</v>
      </c>
      <c r="C48" s="2" t="s">
        <v>10</v>
      </c>
      <c r="D48" s="2" t="s">
        <v>53</v>
      </c>
      <c r="E48" s="2" t="str">
        <f t="shared" si="0"/>
        <v>34</v>
      </c>
      <c r="F48" s="2" t="str">
        <f t="shared" si="1"/>
        <v>31</v>
      </c>
      <c r="G48" s="5">
        <v>3000</v>
      </c>
      <c r="H48" s="5">
        <v>68</v>
      </c>
      <c r="I48" s="6">
        <v>4.9938499999999998E-4</v>
      </c>
      <c r="L48" s="3" t="s">
        <v>161</v>
      </c>
      <c r="M48" s="3" t="s">
        <v>65</v>
      </c>
      <c r="N48" s="3" t="s">
        <v>162</v>
      </c>
      <c r="O48" s="3"/>
      <c r="P48" s="3" t="s">
        <v>233</v>
      </c>
      <c r="Q48" s="3">
        <v>68</v>
      </c>
    </row>
    <row r="49" spans="1:17" ht="16" thickBot="1" x14ac:dyDescent="0.25">
      <c r="A49" s="2" t="s">
        <v>119</v>
      </c>
      <c r="B49" s="2" t="s">
        <v>8</v>
      </c>
      <c r="C49" s="2" t="s">
        <v>138</v>
      </c>
      <c r="D49" s="2" t="s">
        <v>139</v>
      </c>
      <c r="E49" s="2" t="str">
        <f t="shared" si="0"/>
        <v>30</v>
      </c>
      <c r="F49" s="2" t="str">
        <f t="shared" si="1"/>
        <v>25</v>
      </c>
      <c r="G49" s="5">
        <v>300</v>
      </c>
      <c r="H49" s="5">
        <v>130</v>
      </c>
      <c r="I49" s="6">
        <v>9.0109089999999992E-3</v>
      </c>
      <c r="L49" s="3" t="s">
        <v>161</v>
      </c>
      <c r="M49" s="3" t="s">
        <v>234</v>
      </c>
      <c r="N49" s="3" t="s">
        <v>162</v>
      </c>
      <c r="O49" s="3"/>
      <c r="P49" s="3" t="s">
        <v>235</v>
      </c>
      <c r="Q49" s="3">
        <v>130</v>
      </c>
    </row>
    <row r="50" spans="1:17" ht="16" thickBot="1" x14ac:dyDescent="0.25">
      <c r="A50" s="2" t="s">
        <v>120</v>
      </c>
      <c r="B50" s="2" t="s">
        <v>8</v>
      </c>
      <c r="C50" s="2" t="s">
        <v>138</v>
      </c>
      <c r="D50" s="2" t="s">
        <v>53</v>
      </c>
      <c r="E50" s="2" t="str">
        <f t="shared" si="0"/>
        <v>30</v>
      </c>
      <c r="F50" s="2" t="str">
        <f t="shared" si="1"/>
        <v>31</v>
      </c>
      <c r="G50" s="5">
        <v>1200</v>
      </c>
      <c r="H50" s="5">
        <v>92</v>
      </c>
      <c r="I50" s="6">
        <v>7.6711300000000004E-4</v>
      </c>
      <c r="L50" s="3" t="s">
        <v>161</v>
      </c>
      <c r="M50" s="3" t="s">
        <v>236</v>
      </c>
      <c r="N50" s="3" t="s">
        <v>162</v>
      </c>
      <c r="O50" s="3"/>
      <c r="P50" s="3" t="s">
        <v>237</v>
      </c>
      <c r="Q50" s="3">
        <v>92</v>
      </c>
    </row>
    <row r="51" spans="1:17" ht="16" thickBot="1" x14ac:dyDescent="0.25">
      <c r="A51" s="2" t="s">
        <v>66</v>
      </c>
      <c r="B51" s="2" t="s">
        <v>8</v>
      </c>
      <c r="C51" s="2" t="s">
        <v>60</v>
      </c>
      <c r="D51" s="2" t="s">
        <v>39</v>
      </c>
      <c r="E51" s="2" t="str">
        <f t="shared" si="0"/>
        <v>14</v>
      </c>
      <c r="F51" s="2" t="str">
        <f t="shared" si="1"/>
        <v>16</v>
      </c>
      <c r="G51" s="5">
        <v>1600</v>
      </c>
      <c r="H51" s="5">
        <v>224</v>
      </c>
      <c r="I51" s="6">
        <v>1.313062E-3</v>
      </c>
      <c r="L51" s="3" t="s">
        <v>161</v>
      </c>
      <c r="M51" s="3" t="s">
        <v>66</v>
      </c>
      <c r="N51" s="3" t="s">
        <v>162</v>
      </c>
      <c r="O51" s="3"/>
      <c r="P51" s="3" t="s">
        <v>238</v>
      </c>
      <c r="Q51" s="3">
        <v>224</v>
      </c>
    </row>
    <row r="52" spans="1:17" ht="16" thickBot="1" x14ac:dyDescent="0.25">
      <c r="A52" s="2" t="s">
        <v>67</v>
      </c>
      <c r="B52" s="2" t="s">
        <v>8</v>
      </c>
      <c r="C52" s="2" t="s">
        <v>60</v>
      </c>
      <c r="D52" s="2" t="s">
        <v>68</v>
      </c>
      <c r="E52" s="2" t="str">
        <f t="shared" si="0"/>
        <v>14</v>
      </c>
      <c r="F52" s="2" t="str">
        <f t="shared" si="1"/>
        <v>13</v>
      </c>
      <c r="G52" s="5">
        <v>100</v>
      </c>
      <c r="H52" s="5">
        <v>65</v>
      </c>
      <c r="I52" s="6">
        <v>1.1094178E-2</v>
      </c>
      <c r="L52" s="3" t="s">
        <v>161</v>
      </c>
      <c r="M52" s="3" t="s">
        <v>67</v>
      </c>
      <c r="N52" s="3" t="s">
        <v>162</v>
      </c>
      <c r="O52" s="3"/>
      <c r="P52" s="3" t="s">
        <v>239</v>
      </c>
      <c r="Q52" s="3">
        <v>65</v>
      </c>
    </row>
    <row r="53" spans="1:17" ht="16" thickBot="1" x14ac:dyDescent="0.25">
      <c r="A53" s="2" t="s">
        <v>121</v>
      </c>
      <c r="B53" s="2" t="s">
        <v>8</v>
      </c>
      <c r="C53" s="2" t="s">
        <v>140</v>
      </c>
      <c r="D53" s="2" t="s">
        <v>25</v>
      </c>
      <c r="E53" s="2" t="str">
        <f t="shared" si="0"/>
        <v>12</v>
      </c>
      <c r="F53" s="2" t="str">
        <f t="shared" si="1"/>
        <v>09</v>
      </c>
      <c r="G53" s="5">
        <v>500</v>
      </c>
      <c r="H53" s="5">
        <v>354</v>
      </c>
      <c r="I53" s="6">
        <v>6.7400000000000003E-3</v>
      </c>
      <c r="L53" s="3" t="s">
        <v>161</v>
      </c>
      <c r="M53" s="3" t="s">
        <v>240</v>
      </c>
      <c r="N53" s="3" t="s">
        <v>162</v>
      </c>
      <c r="O53" s="3"/>
      <c r="P53" s="3" t="s">
        <v>241</v>
      </c>
      <c r="Q53" s="3">
        <v>354</v>
      </c>
    </row>
    <row r="54" spans="1:17" ht="16" thickBot="1" x14ac:dyDescent="0.25">
      <c r="A54" s="2" t="s">
        <v>122</v>
      </c>
      <c r="B54" s="2" t="s">
        <v>8</v>
      </c>
      <c r="C54" s="2" t="s">
        <v>140</v>
      </c>
      <c r="D54" s="2" t="s">
        <v>39</v>
      </c>
      <c r="E54" s="2" t="str">
        <f t="shared" si="0"/>
        <v>12</v>
      </c>
      <c r="F54" s="2" t="str">
        <f t="shared" si="1"/>
        <v>16</v>
      </c>
      <c r="G54" s="5">
        <v>2100</v>
      </c>
      <c r="H54" s="5">
        <v>169</v>
      </c>
      <c r="I54" s="6">
        <v>8.4734700000000003E-4</v>
      </c>
      <c r="L54" s="3" t="s">
        <v>161</v>
      </c>
      <c r="M54" s="3" t="s">
        <v>242</v>
      </c>
      <c r="N54" s="3" t="s">
        <v>162</v>
      </c>
      <c r="O54" s="3"/>
      <c r="P54" s="3" t="s">
        <v>243</v>
      </c>
      <c r="Q54" s="3">
        <v>169</v>
      </c>
    </row>
    <row r="55" spans="1:17" ht="16" thickBot="1" x14ac:dyDescent="0.25">
      <c r="A55" s="2" t="s">
        <v>123</v>
      </c>
      <c r="B55" s="2" t="s">
        <v>8</v>
      </c>
      <c r="C55" s="2" t="s">
        <v>140</v>
      </c>
      <c r="D55" s="2" t="s">
        <v>68</v>
      </c>
      <c r="E55" s="2" t="str">
        <f t="shared" si="0"/>
        <v>12</v>
      </c>
      <c r="F55" s="2" t="str">
        <f t="shared" si="1"/>
        <v>13</v>
      </c>
      <c r="G55" s="5">
        <v>400</v>
      </c>
      <c r="H55" s="5">
        <v>172</v>
      </c>
      <c r="I55" s="6">
        <v>2.8609270000000001E-3</v>
      </c>
      <c r="L55" s="3" t="s">
        <v>161</v>
      </c>
      <c r="M55" s="3" t="s">
        <v>244</v>
      </c>
      <c r="N55" s="3" t="s">
        <v>162</v>
      </c>
      <c r="O55" s="3"/>
      <c r="P55" s="3" t="s">
        <v>245</v>
      </c>
      <c r="Q55" s="3">
        <v>172</v>
      </c>
    </row>
    <row r="56" spans="1:17" ht="16" thickBot="1" x14ac:dyDescent="0.25">
      <c r="A56" s="2" t="s">
        <v>124</v>
      </c>
      <c r="B56" s="2" t="s">
        <v>8</v>
      </c>
      <c r="C56" s="2" t="s">
        <v>12</v>
      </c>
      <c r="D56" s="2" t="s">
        <v>138</v>
      </c>
      <c r="E56" s="2" t="str">
        <f t="shared" si="0"/>
        <v>26</v>
      </c>
      <c r="F56" s="2" t="str">
        <f t="shared" si="1"/>
        <v>30</v>
      </c>
      <c r="G56" s="5">
        <v>1500</v>
      </c>
      <c r="H56" s="5">
        <v>60</v>
      </c>
      <c r="I56" s="6">
        <v>4.2023199999999998E-4</v>
      </c>
      <c r="L56" s="3" t="s">
        <v>161</v>
      </c>
      <c r="M56" s="3" t="s">
        <v>246</v>
      </c>
      <c r="N56" s="3" t="s">
        <v>162</v>
      </c>
      <c r="O56" s="3"/>
      <c r="P56" s="3" t="s">
        <v>247</v>
      </c>
      <c r="Q56" s="3">
        <v>60</v>
      </c>
    </row>
    <row r="57" spans="1:17" ht="16" thickBot="1" x14ac:dyDescent="0.25">
      <c r="A57" s="2" t="s">
        <v>125</v>
      </c>
      <c r="B57" s="2" t="s">
        <v>8</v>
      </c>
      <c r="C57" s="2" t="s">
        <v>50</v>
      </c>
      <c r="D57" s="2" t="s">
        <v>11</v>
      </c>
      <c r="E57" s="2" t="str">
        <f t="shared" si="0"/>
        <v>17</v>
      </c>
      <c r="F57" s="2" t="str">
        <f t="shared" si="1"/>
        <v>24</v>
      </c>
      <c r="G57" s="5">
        <v>1200</v>
      </c>
      <c r="H57" s="5">
        <v>441</v>
      </c>
      <c r="I57" s="6">
        <v>2.0049999999999998E-3</v>
      </c>
      <c r="L57" s="3" t="s">
        <v>161</v>
      </c>
      <c r="M57" s="3" t="s">
        <v>248</v>
      </c>
      <c r="N57" s="3" t="s">
        <v>162</v>
      </c>
      <c r="O57" s="3"/>
      <c r="P57" s="3" t="s">
        <v>249</v>
      </c>
      <c r="Q57" s="3">
        <v>441</v>
      </c>
    </row>
    <row r="58" spans="1:17" ht="16" thickBot="1" x14ac:dyDescent="0.25">
      <c r="A58" s="2" t="s">
        <v>126</v>
      </c>
      <c r="B58" s="2" t="s">
        <v>8</v>
      </c>
      <c r="C58" s="2" t="s">
        <v>139</v>
      </c>
      <c r="D58" s="2" t="s">
        <v>11</v>
      </c>
      <c r="E58" s="2" t="str">
        <f t="shared" si="0"/>
        <v>25</v>
      </c>
      <c r="F58" s="2" t="str">
        <f t="shared" si="1"/>
        <v>24</v>
      </c>
      <c r="G58" s="5">
        <v>1300</v>
      </c>
      <c r="H58" s="5">
        <v>145</v>
      </c>
      <c r="I58" s="6">
        <v>1.270293E-3</v>
      </c>
      <c r="L58" s="3" t="s">
        <v>161</v>
      </c>
      <c r="M58" s="3" t="s">
        <v>250</v>
      </c>
      <c r="N58" s="3" t="s">
        <v>162</v>
      </c>
      <c r="O58" s="3"/>
      <c r="P58" s="3" t="s">
        <v>251</v>
      </c>
      <c r="Q58" s="3">
        <v>145</v>
      </c>
    </row>
    <row r="59" spans="1:17" ht="16" thickBot="1" x14ac:dyDescent="0.25">
      <c r="A59" s="2" t="s">
        <v>69</v>
      </c>
      <c r="B59" s="2" t="s">
        <v>8</v>
      </c>
      <c r="C59" s="2" t="s">
        <v>34</v>
      </c>
      <c r="D59" s="2" t="s">
        <v>54</v>
      </c>
      <c r="E59" s="2" t="str">
        <f t="shared" si="0"/>
        <v>38</v>
      </c>
      <c r="F59" s="2" t="str">
        <f t="shared" si="1"/>
        <v>41</v>
      </c>
      <c r="G59" s="5">
        <v>1150</v>
      </c>
      <c r="H59" s="5">
        <v>298</v>
      </c>
      <c r="I59" s="6">
        <v>1.3739410000000001E-3</v>
      </c>
      <c r="L59" s="3" t="s">
        <v>161</v>
      </c>
      <c r="M59" s="3" t="s">
        <v>69</v>
      </c>
      <c r="N59" s="3" t="s">
        <v>162</v>
      </c>
      <c r="O59" s="3"/>
      <c r="P59" s="3" t="s">
        <v>252</v>
      </c>
      <c r="Q59" s="3">
        <v>298</v>
      </c>
    </row>
    <row r="60" spans="1:17" ht="16" thickBot="1" x14ac:dyDescent="0.25">
      <c r="A60" s="2" t="s">
        <v>127</v>
      </c>
      <c r="B60" s="2" t="s">
        <v>8</v>
      </c>
      <c r="C60" s="2" t="s">
        <v>42</v>
      </c>
      <c r="D60" s="2" t="s">
        <v>138</v>
      </c>
      <c r="E60" s="2" t="str">
        <f t="shared" si="0"/>
        <v>20</v>
      </c>
      <c r="F60" s="2" t="str">
        <f t="shared" si="1"/>
        <v>30</v>
      </c>
      <c r="G60" s="5">
        <v>1700</v>
      </c>
      <c r="H60" s="5">
        <v>197</v>
      </c>
      <c r="I60" s="6">
        <v>1.09E-3</v>
      </c>
      <c r="L60" s="3" t="s">
        <v>161</v>
      </c>
      <c r="M60" s="3" t="s">
        <v>253</v>
      </c>
      <c r="N60" s="3" t="s">
        <v>162</v>
      </c>
      <c r="O60" s="3"/>
      <c r="P60" s="3" t="s">
        <v>254</v>
      </c>
      <c r="Q60" s="3">
        <v>197</v>
      </c>
    </row>
    <row r="61" spans="1:17" ht="16" thickBot="1" x14ac:dyDescent="0.25">
      <c r="A61" s="2" t="s">
        <v>70</v>
      </c>
      <c r="B61" s="2" t="s">
        <v>8</v>
      </c>
      <c r="C61" s="2" t="s">
        <v>29</v>
      </c>
      <c r="D61" s="2" t="s">
        <v>10</v>
      </c>
      <c r="E61" s="2" t="str">
        <f t="shared" si="0"/>
        <v>36</v>
      </c>
      <c r="F61" s="2" t="str">
        <f t="shared" si="1"/>
        <v>34</v>
      </c>
      <c r="G61" s="5">
        <v>3000</v>
      </c>
      <c r="H61" s="5">
        <v>225</v>
      </c>
      <c r="I61" s="6">
        <v>6.3099200000000003E-4</v>
      </c>
      <c r="L61" s="3" t="s">
        <v>161</v>
      </c>
      <c r="M61" s="3" t="s">
        <v>70</v>
      </c>
      <c r="N61" s="3" t="s">
        <v>162</v>
      </c>
      <c r="O61" s="3"/>
      <c r="P61" s="3" t="s">
        <v>255</v>
      </c>
      <c r="Q61" s="3">
        <v>225</v>
      </c>
    </row>
    <row r="62" spans="1:17" ht="16" thickBot="1" x14ac:dyDescent="0.25">
      <c r="A62" s="2" t="s">
        <v>71</v>
      </c>
      <c r="B62" s="2" t="s">
        <v>8</v>
      </c>
      <c r="C62" s="2" t="s">
        <v>61</v>
      </c>
      <c r="D62" s="2" t="s">
        <v>36</v>
      </c>
      <c r="E62" s="2" t="str">
        <f t="shared" si="0"/>
        <v>22</v>
      </c>
      <c r="F62" s="2" t="str">
        <f t="shared" si="1"/>
        <v>23</v>
      </c>
      <c r="G62" s="5">
        <v>1200</v>
      </c>
      <c r="H62" s="5">
        <v>146</v>
      </c>
      <c r="I62" s="6">
        <v>4.72046E-4</v>
      </c>
      <c r="L62" s="3" t="s">
        <v>161</v>
      </c>
      <c r="M62" s="3" t="s">
        <v>71</v>
      </c>
      <c r="N62" s="3" t="s">
        <v>162</v>
      </c>
      <c r="O62" s="3"/>
      <c r="P62" s="3" t="s">
        <v>256</v>
      </c>
      <c r="Q62" s="3">
        <v>146</v>
      </c>
    </row>
    <row r="63" spans="1:17" ht="16" thickBot="1" x14ac:dyDescent="0.25">
      <c r="A63" s="2" t="s">
        <v>72</v>
      </c>
      <c r="B63" s="2" t="s">
        <v>8</v>
      </c>
      <c r="C63" s="2" t="s">
        <v>22</v>
      </c>
      <c r="D63" s="2" t="s">
        <v>73</v>
      </c>
      <c r="E63" s="2" t="str">
        <f t="shared" si="0"/>
        <v>46</v>
      </c>
      <c r="F63" s="2" t="str">
        <f t="shared" si="1"/>
        <v>47</v>
      </c>
      <c r="G63" s="5">
        <v>200</v>
      </c>
      <c r="H63" s="5">
        <v>90</v>
      </c>
      <c r="I63" s="6">
        <v>3.8255979999999999E-3</v>
      </c>
      <c r="L63" s="3" t="s">
        <v>161</v>
      </c>
      <c r="M63" s="3" t="s">
        <v>72</v>
      </c>
      <c r="N63" s="3" t="s">
        <v>162</v>
      </c>
      <c r="O63" s="3"/>
      <c r="P63" s="3" t="s">
        <v>257</v>
      </c>
      <c r="Q63" s="3">
        <v>90</v>
      </c>
    </row>
    <row r="64" spans="1:17" ht="16" thickBot="1" x14ac:dyDescent="0.25">
      <c r="A64" s="2" t="s">
        <v>74</v>
      </c>
      <c r="B64" s="2" t="s">
        <v>8</v>
      </c>
      <c r="C64" s="2" t="s">
        <v>22</v>
      </c>
      <c r="D64" s="2" t="s">
        <v>23</v>
      </c>
      <c r="E64" s="2" t="str">
        <f t="shared" si="0"/>
        <v>46</v>
      </c>
      <c r="F64" s="2" t="str">
        <f t="shared" si="1"/>
        <v>48</v>
      </c>
      <c r="G64" s="5">
        <v>510</v>
      </c>
      <c r="H64" s="5">
        <v>91</v>
      </c>
      <c r="I64" s="6">
        <v>4.8425179999999996E-3</v>
      </c>
      <c r="L64" s="3" t="s">
        <v>161</v>
      </c>
      <c r="M64" s="3" t="s">
        <v>74</v>
      </c>
      <c r="N64" s="3" t="s">
        <v>162</v>
      </c>
      <c r="O64" s="3"/>
      <c r="P64" s="3" t="s">
        <v>258</v>
      </c>
      <c r="Q64" s="3">
        <v>91</v>
      </c>
    </row>
    <row r="65" spans="1:17" ht="16" thickBot="1" x14ac:dyDescent="0.25">
      <c r="A65" s="2" t="s">
        <v>128</v>
      </c>
      <c r="B65" s="2" t="s">
        <v>8</v>
      </c>
      <c r="C65" s="2" t="s">
        <v>44</v>
      </c>
      <c r="D65" s="2" t="s">
        <v>139</v>
      </c>
      <c r="E65" s="2" t="str">
        <f t="shared" si="0"/>
        <v>18</v>
      </c>
      <c r="F65" s="2" t="str">
        <f t="shared" si="1"/>
        <v>25</v>
      </c>
      <c r="G65" s="5">
        <v>1500</v>
      </c>
      <c r="H65" s="5">
        <v>258</v>
      </c>
      <c r="I65" s="6">
        <v>2.4450000000000001E-3</v>
      </c>
      <c r="L65" s="3" t="s">
        <v>161</v>
      </c>
      <c r="M65" s="3" t="s">
        <v>259</v>
      </c>
      <c r="N65" s="3" t="s">
        <v>162</v>
      </c>
      <c r="O65" s="3"/>
      <c r="P65" s="3" t="s">
        <v>260</v>
      </c>
      <c r="Q65" s="3">
        <v>258</v>
      </c>
    </row>
    <row r="66" spans="1:17" ht="16" thickBot="1" x14ac:dyDescent="0.25">
      <c r="A66" s="2" t="s">
        <v>129</v>
      </c>
      <c r="B66" s="2" t="s">
        <v>8</v>
      </c>
      <c r="C66" s="2" t="s">
        <v>75</v>
      </c>
      <c r="D66" s="2" t="s">
        <v>45</v>
      </c>
      <c r="E66" s="2" t="str">
        <f t="shared" si="0"/>
        <v>33</v>
      </c>
      <c r="F66" s="2" t="str">
        <f t="shared" si="1"/>
        <v>32</v>
      </c>
      <c r="G66" s="5">
        <v>750</v>
      </c>
      <c r="H66" s="5">
        <v>132</v>
      </c>
      <c r="I66" s="6">
        <v>2.7100000000000002E-3</v>
      </c>
      <c r="L66" s="3" t="s">
        <v>161</v>
      </c>
      <c r="M66" s="3" t="s">
        <v>261</v>
      </c>
      <c r="N66" s="3" t="s">
        <v>162</v>
      </c>
      <c r="O66" s="3"/>
      <c r="P66" s="3" t="s">
        <v>262</v>
      </c>
      <c r="Q66" s="3">
        <v>132</v>
      </c>
    </row>
    <row r="67" spans="1:17" ht="16" thickBot="1" x14ac:dyDescent="0.25">
      <c r="A67" s="2" t="s">
        <v>76</v>
      </c>
      <c r="B67" s="2" t="s">
        <v>8</v>
      </c>
      <c r="C67" s="2" t="s">
        <v>75</v>
      </c>
      <c r="D67" s="2" t="s">
        <v>10</v>
      </c>
      <c r="E67" s="2" t="str">
        <f t="shared" ref="E67:E69" si="2">LEFT(C67,2)</f>
        <v>33</v>
      </c>
      <c r="F67" s="2" t="str">
        <f t="shared" ref="F67:F69" si="3">LEFT(D67,2)</f>
        <v>34</v>
      </c>
      <c r="G67" s="5">
        <v>1200</v>
      </c>
      <c r="H67" s="5">
        <v>211</v>
      </c>
      <c r="I67" s="6">
        <v>1.7372030000000001E-3</v>
      </c>
      <c r="L67" s="3" t="s">
        <v>161</v>
      </c>
      <c r="M67" s="3" t="s">
        <v>76</v>
      </c>
      <c r="N67" s="3" t="s">
        <v>162</v>
      </c>
      <c r="O67" s="3"/>
      <c r="P67" s="3" t="s">
        <v>263</v>
      </c>
      <c r="Q67" s="3">
        <v>211</v>
      </c>
    </row>
    <row r="68" spans="1:17" ht="16" thickBot="1" x14ac:dyDescent="0.25">
      <c r="A68" s="2" t="s">
        <v>77</v>
      </c>
      <c r="B68" s="2" t="s">
        <v>8</v>
      </c>
      <c r="C68" s="2" t="s">
        <v>75</v>
      </c>
      <c r="D68" s="2" t="s">
        <v>29</v>
      </c>
      <c r="E68" s="2" t="str">
        <f t="shared" si="2"/>
        <v>33</v>
      </c>
      <c r="F68" s="2" t="str">
        <f t="shared" si="3"/>
        <v>36</v>
      </c>
      <c r="G68" s="5">
        <v>440</v>
      </c>
      <c r="H68" s="5">
        <v>94</v>
      </c>
      <c r="I68" s="6">
        <v>3.2233040000000002E-3</v>
      </c>
      <c r="L68" s="3" t="s">
        <v>161</v>
      </c>
      <c r="M68" s="3" t="s">
        <v>77</v>
      </c>
      <c r="N68" s="3" t="s">
        <v>162</v>
      </c>
      <c r="O68" s="3"/>
      <c r="P68" s="3" t="s">
        <v>264</v>
      </c>
      <c r="Q68" s="3">
        <v>94</v>
      </c>
    </row>
    <row r="69" spans="1:17" ht="16" thickBot="1" x14ac:dyDescent="0.25">
      <c r="A69" s="2" t="s">
        <v>145</v>
      </c>
      <c r="B69" s="2" t="s">
        <v>8</v>
      </c>
      <c r="C69" s="2" t="s">
        <v>141</v>
      </c>
      <c r="D69" s="2" t="s">
        <v>51</v>
      </c>
      <c r="E69" s="2" t="str">
        <f t="shared" si="2"/>
        <v>50</v>
      </c>
      <c r="F69" s="2" t="str">
        <f t="shared" si="3"/>
        <v>51</v>
      </c>
      <c r="G69" s="5">
        <v>90</v>
      </c>
      <c r="H69" s="5">
        <v>232</v>
      </c>
      <c r="I69" s="6">
        <v>2.639E-2</v>
      </c>
      <c r="L69" s="3" t="s">
        <v>161</v>
      </c>
      <c r="M69" s="3" t="s">
        <v>265</v>
      </c>
      <c r="N69" s="3" t="s">
        <v>162</v>
      </c>
      <c r="O69" s="3"/>
      <c r="P69" s="3" t="s">
        <v>266</v>
      </c>
      <c r="Q69" s="3">
        <v>232</v>
      </c>
    </row>
    <row r="71" spans="1:17" x14ac:dyDescent="0.2">
      <c r="A71" s="11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J1" sqref="J1:O1"/>
    </sheetView>
  </sheetViews>
  <sheetFormatPr baseColWidth="10" defaultRowHeight="15" x14ac:dyDescent="0.2"/>
  <cols>
    <col min="1" max="1" width="34.6640625" bestFit="1" customWidth="1"/>
    <col min="2" max="2" width="10" customWidth="1"/>
    <col min="3" max="3" width="25.33203125" bestFit="1" customWidth="1"/>
    <col min="4" max="4" width="19.6640625" bestFit="1" customWidth="1"/>
    <col min="5" max="5" width="13.1640625" customWidth="1"/>
    <col min="6" max="6" width="13.83203125" customWidth="1"/>
    <col min="7" max="7" width="12" customWidth="1"/>
  </cols>
  <sheetData>
    <row r="1" spans="1:16" ht="2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315</v>
      </c>
      <c r="G1" s="7" t="s">
        <v>154</v>
      </c>
      <c r="J1" s="12" t="s">
        <v>155</v>
      </c>
      <c r="K1" s="12" t="s">
        <v>156</v>
      </c>
      <c r="L1" s="12" t="s">
        <v>157</v>
      </c>
      <c r="M1" s="12" t="s">
        <v>158</v>
      </c>
      <c r="N1" s="12" t="s">
        <v>159</v>
      </c>
      <c r="O1" s="12" t="s">
        <v>160</v>
      </c>
    </row>
    <row r="2" spans="1:16" ht="16" thickBot="1" x14ac:dyDescent="0.25">
      <c r="A2" s="2" t="s">
        <v>13</v>
      </c>
      <c r="B2" s="2" t="s">
        <v>91</v>
      </c>
      <c r="C2" s="2" t="s">
        <v>14</v>
      </c>
      <c r="D2" s="2" t="s">
        <v>15</v>
      </c>
      <c r="E2" s="5">
        <v>1075</v>
      </c>
      <c r="F2" s="6">
        <v>3.0699999999999998E-3</v>
      </c>
      <c r="G2" s="8">
        <v>2016</v>
      </c>
      <c r="J2" s="3" t="s">
        <v>161</v>
      </c>
      <c r="K2" s="3" t="s">
        <v>92</v>
      </c>
      <c r="L2" s="3" t="s">
        <v>267</v>
      </c>
      <c r="M2" s="3"/>
      <c r="N2" s="3"/>
      <c r="O2" s="3"/>
      <c r="P2" s="4"/>
    </row>
    <row r="3" spans="1:16" ht="16" thickBot="1" x14ac:dyDescent="0.25">
      <c r="A3" s="2" t="s">
        <v>99</v>
      </c>
      <c r="B3" s="2" t="s">
        <v>91</v>
      </c>
      <c r="C3" s="2" t="s">
        <v>130</v>
      </c>
      <c r="D3" s="2" t="s">
        <v>18</v>
      </c>
      <c r="E3" s="5">
        <v>194</v>
      </c>
      <c r="F3" s="6">
        <v>8.6400000000000001E-3</v>
      </c>
      <c r="G3" s="8">
        <v>2018</v>
      </c>
      <c r="J3" s="3" t="s">
        <v>161</v>
      </c>
      <c r="K3" s="3" t="s">
        <v>268</v>
      </c>
      <c r="L3" s="3" t="s">
        <v>267</v>
      </c>
      <c r="M3" s="3"/>
      <c r="N3" s="3"/>
      <c r="O3" s="3"/>
      <c r="P3" s="4"/>
    </row>
    <row r="4" spans="1:16" ht="16" thickBot="1" x14ac:dyDescent="0.25">
      <c r="A4" s="2" t="s">
        <v>100</v>
      </c>
      <c r="B4" s="2" t="s">
        <v>91</v>
      </c>
      <c r="C4" s="2" t="s">
        <v>30</v>
      </c>
      <c r="D4" s="2" t="s">
        <v>11</v>
      </c>
      <c r="E4" s="5">
        <v>360</v>
      </c>
      <c r="F4" s="6">
        <v>3.1699999999999999E-2</v>
      </c>
      <c r="G4" s="8">
        <v>2017</v>
      </c>
      <c r="J4" s="3" t="s">
        <v>161</v>
      </c>
      <c r="K4" s="3" t="s">
        <v>93</v>
      </c>
      <c r="L4" s="3" t="s">
        <v>267</v>
      </c>
      <c r="M4" s="3"/>
      <c r="N4" s="3"/>
      <c r="O4" s="3"/>
      <c r="P4" s="4"/>
    </row>
    <row r="5" spans="1:16" ht="16" thickBot="1" x14ac:dyDescent="0.25">
      <c r="A5" s="2" t="s">
        <v>31</v>
      </c>
      <c r="B5" s="2" t="s">
        <v>91</v>
      </c>
      <c r="C5" s="2" t="s">
        <v>32</v>
      </c>
      <c r="D5" s="2" t="s">
        <v>28</v>
      </c>
      <c r="E5" s="5">
        <v>2100</v>
      </c>
      <c r="F5" s="6">
        <v>1.1000000000000001E-3</v>
      </c>
      <c r="G5" s="8">
        <v>2017</v>
      </c>
      <c r="J5" s="3" t="s">
        <v>161</v>
      </c>
      <c r="K5" s="3" t="s">
        <v>78</v>
      </c>
      <c r="L5" s="3" t="s">
        <v>267</v>
      </c>
      <c r="M5" s="3"/>
      <c r="N5" s="3"/>
      <c r="O5" s="3"/>
      <c r="P5" s="4"/>
    </row>
    <row r="6" spans="1:16" ht="16" thickBot="1" x14ac:dyDescent="0.25">
      <c r="A6" s="2" t="s">
        <v>33</v>
      </c>
      <c r="B6" s="2" t="s">
        <v>91</v>
      </c>
      <c r="C6" s="2" t="s">
        <v>32</v>
      </c>
      <c r="D6" s="2" t="s">
        <v>34</v>
      </c>
      <c r="E6" s="5">
        <v>1200</v>
      </c>
      <c r="F6" s="6">
        <v>1.1000000000000001E-3</v>
      </c>
      <c r="G6" s="8">
        <v>2016</v>
      </c>
      <c r="J6" s="3" t="s">
        <v>161</v>
      </c>
      <c r="K6" s="3" t="s">
        <v>94</v>
      </c>
      <c r="L6" s="3" t="s">
        <v>267</v>
      </c>
      <c r="M6" s="3"/>
      <c r="N6" s="3"/>
      <c r="O6" s="3"/>
      <c r="P6" s="4"/>
    </row>
    <row r="7" spans="1:16" ht="16" thickBot="1" x14ac:dyDescent="0.25">
      <c r="A7" s="2" t="s">
        <v>147</v>
      </c>
      <c r="B7" s="2" t="s">
        <v>91</v>
      </c>
      <c r="C7" s="2" t="s">
        <v>148</v>
      </c>
      <c r="D7" s="2" t="s">
        <v>39</v>
      </c>
      <c r="E7" s="5">
        <v>1800</v>
      </c>
      <c r="F7" s="6">
        <v>1.2899999999999999E-3</v>
      </c>
      <c r="G7" s="8">
        <v>2016</v>
      </c>
      <c r="J7" s="3" t="s">
        <v>161</v>
      </c>
      <c r="K7" s="3" t="s">
        <v>269</v>
      </c>
      <c r="L7" s="3" t="s">
        <v>267</v>
      </c>
      <c r="M7" s="3"/>
      <c r="N7" s="3"/>
      <c r="O7" s="3"/>
      <c r="P7" s="4"/>
    </row>
    <row r="8" spans="1:16" ht="16" thickBot="1" x14ac:dyDescent="0.25">
      <c r="A8" s="2" t="s">
        <v>142</v>
      </c>
      <c r="B8" s="2" t="s">
        <v>91</v>
      </c>
      <c r="C8" s="2" t="s">
        <v>15</v>
      </c>
      <c r="D8" s="2" t="s">
        <v>146</v>
      </c>
      <c r="E8" s="5">
        <v>650</v>
      </c>
      <c r="F8" s="6">
        <v>1.1000000000000001E-3</v>
      </c>
      <c r="G8" s="8">
        <v>2021</v>
      </c>
      <c r="J8" s="3" t="s">
        <v>161</v>
      </c>
      <c r="K8" s="3" t="s">
        <v>270</v>
      </c>
      <c r="L8" s="3" t="s">
        <v>267</v>
      </c>
      <c r="M8" s="3"/>
      <c r="N8" s="3"/>
      <c r="O8" s="3"/>
      <c r="P8" s="4"/>
    </row>
    <row r="9" spans="1:16" ht="16" thickBot="1" x14ac:dyDescent="0.25">
      <c r="A9" s="2" t="s">
        <v>102</v>
      </c>
      <c r="B9" s="2" t="s">
        <v>91</v>
      </c>
      <c r="C9" s="2" t="s">
        <v>15</v>
      </c>
      <c r="D9" s="2" t="s">
        <v>137</v>
      </c>
      <c r="E9" s="5">
        <v>1260</v>
      </c>
      <c r="F9" s="6">
        <v>1.1999999999999999E-3</v>
      </c>
      <c r="G9" s="8">
        <v>2017</v>
      </c>
      <c r="J9" s="3" t="s">
        <v>161</v>
      </c>
      <c r="K9" s="3" t="s">
        <v>271</v>
      </c>
      <c r="L9" s="3" t="s">
        <v>267</v>
      </c>
      <c r="M9" s="3"/>
      <c r="N9" s="3"/>
      <c r="O9" s="3"/>
      <c r="P9" s="4"/>
    </row>
    <row r="10" spans="1:16" ht="16" thickBot="1" x14ac:dyDescent="0.25">
      <c r="A10" s="2" t="s">
        <v>143</v>
      </c>
      <c r="B10" s="2" t="s">
        <v>91</v>
      </c>
      <c r="C10" s="2" t="s">
        <v>15</v>
      </c>
      <c r="D10" s="2" t="s">
        <v>136</v>
      </c>
      <c r="E10" s="5">
        <v>1500</v>
      </c>
      <c r="F10" s="6">
        <v>1.1000000000000001E-3</v>
      </c>
      <c r="G10" s="8">
        <v>2021</v>
      </c>
      <c r="J10" s="3" t="s">
        <v>161</v>
      </c>
      <c r="K10" s="3" t="s">
        <v>272</v>
      </c>
      <c r="L10" s="3" t="s">
        <v>267</v>
      </c>
      <c r="M10" s="3"/>
      <c r="N10" s="3"/>
      <c r="O10" s="3"/>
      <c r="P10" s="4"/>
    </row>
    <row r="11" spans="1:16" ht="16" thickBot="1" x14ac:dyDescent="0.25">
      <c r="A11" s="2" t="s">
        <v>149</v>
      </c>
      <c r="B11" s="2" t="s">
        <v>91</v>
      </c>
      <c r="C11" s="2" t="s">
        <v>40</v>
      </c>
      <c r="D11" s="2" t="s">
        <v>148</v>
      </c>
      <c r="E11" s="5">
        <v>1800</v>
      </c>
      <c r="F11" s="6">
        <v>2.2139E-3</v>
      </c>
      <c r="G11" s="8">
        <v>2016</v>
      </c>
      <c r="J11" s="3" t="s">
        <v>161</v>
      </c>
      <c r="K11" s="3" t="s">
        <v>273</v>
      </c>
      <c r="L11" s="3" t="s">
        <v>267</v>
      </c>
      <c r="M11" s="3"/>
      <c r="N11" s="3"/>
      <c r="O11" s="3"/>
      <c r="P11" s="4"/>
    </row>
    <row r="12" spans="1:16" ht="16" thickBot="1" x14ac:dyDescent="0.25">
      <c r="A12" s="2" t="s">
        <v>95</v>
      </c>
      <c r="B12" s="2" t="s">
        <v>91</v>
      </c>
      <c r="C12" s="2" t="s">
        <v>47</v>
      </c>
      <c r="D12" s="2" t="s">
        <v>53</v>
      </c>
      <c r="E12" s="5">
        <v>3000</v>
      </c>
      <c r="F12" s="6">
        <v>2.4399999999999999E-3</v>
      </c>
      <c r="G12" s="8">
        <v>2019</v>
      </c>
      <c r="J12" s="3" t="s">
        <v>161</v>
      </c>
      <c r="K12" s="3" t="s">
        <v>95</v>
      </c>
      <c r="L12" s="3" t="s">
        <v>267</v>
      </c>
      <c r="M12" s="3" t="s">
        <v>274</v>
      </c>
      <c r="N12" s="3"/>
      <c r="O12" s="3"/>
      <c r="P12" s="4"/>
    </row>
    <row r="13" spans="1:16" ht="16" thickBot="1" x14ac:dyDescent="0.25">
      <c r="A13" s="2" t="s">
        <v>46</v>
      </c>
      <c r="B13" s="2" t="s">
        <v>91</v>
      </c>
      <c r="C13" s="2" t="s">
        <v>47</v>
      </c>
      <c r="D13" s="2" t="s">
        <v>29</v>
      </c>
      <c r="E13" s="5">
        <v>2800</v>
      </c>
      <c r="F13" s="6">
        <v>1.0999999999999999E-2</v>
      </c>
      <c r="G13" s="8">
        <v>2019</v>
      </c>
      <c r="J13" s="3" t="s">
        <v>161</v>
      </c>
      <c r="K13" s="3" t="s">
        <v>79</v>
      </c>
      <c r="L13" s="3" t="s">
        <v>267</v>
      </c>
      <c r="M13" s="3"/>
      <c r="N13" s="3"/>
      <c r="O13" s="3"/>
      <c r="P13" s="4"/>
    </row>
    <row r="14" spans="1:16" ht="16" thickBot="1" x14ac:dyDescent="0.25">
      <c r="A14" s="2" t="s">
        <v>104</v>
      </c>
      <c r="B14" s="2" t="s">
        <v>91</v>
      </c>
      <c r="C14" s="2" t="s">
        <v>132</v>
      </c>
      <c r="D14" s="2" t="s">
        <v>17</v>
      </c>
      <c r="E14" s="5">
        <v>965</v>
      </c>
      <c r="F14" s="6">
        <v>3.65E-3</v>
      </c>
      <c r="G14" s="8">
        <v>2018</v>
      </c>
      <c r="J14" s="3" t="s">
        <v>161</v>
      </c>
      <c r="K14" s="3" t="s">
        <v>275</v>
      </c>
      <c r="L14" s="3" t="s">
        <v>267</v>
      </c>
      <c r="M14" s="3"/>
      <c r="N14" s="3"/>
      <c r="O14" s="3"/>
      <c r="P14" s="4"/>
    </row>
    <row r="15" spans="1:16" ht="16" thickBot="1" x14ac:dyDescent="0.25">
      <c r="A15" s="2" t="s">
        <v>404</v>
      </c>
      <c r="B15" s="2" t="s">
        <v>91</v>
      </c>
      <c r="C15" s="2" t="s">
        <v>26</v>
      </c>
      <c r="D15" s="2" t="s">
        <v>11</v>
      </c>
      <c r="E15" s="5">
        <v>600</v>
      </c>
      <c r="F15" s="6">
        <v>4.7699999999999999E-3</v>
      </c>
      <c r="G15" s="8">
        <v>2019</v>
      </c>
      <c r="J15" s="3" t="s">
        <v>161</v>
      </c>
      <c r="K15" s="3" t="s">
        <v>80</v>
      </c>
      <c r="L15" s="3" t="s">
        <v>267</v>
      </c>
      <c r="M15" s="3"/>
      <c r="N15" s="3"/>
      <c r="O15" s="3"/>
      <c r="P15" s="4"/>
    </row>
    <row r="16" spans="1:16" ht="16" thickBot="1" x14ac:dyDescent="0.25">
      <c r="A16" s="2" t="s">
        <v>107</v>
      </c>
      <c r="B16" s="2" t="s">
        <v>91</v>
      </c>
      <c r="C16" s="2" t="s">
        <v>131</v>
      </c>
      <c r="D16" s="2" t="s">
        <v>53</v>
      </c>
      <c r="E16" s="5">
        <v>3000</v>
      </c>
      <c r="F16" s="6">
        <v>1.4300000000000001E-3</v>
      </c>
      <c r="G16" s="8">
        <v>2018</v>
      </c>
      <c r="J16" s="3" t="s">
        <v>161</v>
      </c>
      <c r="K16" s="3" t="s">
        <v>276</v>
      </c>
      <c r="L16" s="3" t="s">
        <v>267</v>
      </c>
      <c r="M16" s="3"/>
      <c r="N16" s="3"/>
      <c r="O16" s="3"/>
      <c r="P16" s="4"/>
    </row>
    <row r="17" spans="1:16" ht="16" thickBot="1" x14ac:dyDescent="0.25">
      <c r="A17" s="2" t="s">
        <v>321</v>
      </c>
      <c r="B17" s="2" t="s">
        <v>91</v>
      </c>
      <c r="C17" s="2" t="s">
        <v>54</v>
      </c>
      <c r="D17" s="2" t="s">
        <v>62</v>
      </c>
      <c r="E17" s="5">
        <v>206</v>
      </c>
      <c r="F17" s="6">
        <v>1.738E-2</v>
      </c>
      <c r="G17" s="8">
        <v>2017</v>
      </c>
      <c r="J17" s="3" t="s">
        <v>161</v>
      </c>
      <c r="K17" s="3" t="s">
        <v>81</v>
      </c>
      <c r="L17" s="3" t="s">
        <v>267</v>
      </c>
      <c r="M17" s="3"/>
      <c r="N17" s="3"/>
      <c r="O17" s="3"/>
      <c r="P17" s="4"/>
    </row>
    <row r="18" spans="1:16" ht="16" thickBot="1" x14ac:dyDescent="0.25">
      <c r="A18" s="2" t="s">
        <v>109</v>
      </c>
      <c r="B18" s="2" t="s">
        <v>91</v>
      </c>
      <c r="C18" s="2" t="s">
        <v>55</v>
      </c>
      <c r="D18" s="2" t="s">
        <v>134</v>
      </c>
      <c r="E18" s="5">
        <v>950</v>
      </c>
      <c r="F18" s="6">
        <v>1.8799999999999999E-3</v>
      </c>
      <c r="G18" s="8">
        <v>2017</v>
      </c>
      <c r="J18" s="3" t="s">
        <v>161</v>
      </c>
      <c r="K18" s="3" t="s">
        <v>277</v>
      </c>
      <c r="L18" s="3" t="s">
        <v>267</v>
      </c>
      <c r="M18" s="3"/>
      <c r="N18" s="3"/>
      <c r="O18" s="3"/>
      <c r="P18" s="4"/>
    </row>
    <row r="19" spans="1:16" ht="16" thickBot="1" x14ac:dyDescent="0.25">
      <c r="A19" s="2" t="s">
        <v>109</v>
      </c>
      <c r="B19" s="2" t="s">
        <v>91</v>
      </c>
      <c r="C19" s="2" t="s">
        <v>55</v>
      </c>
      <c r="D19" s="2" t="s">
        <v>134</v>
      </c>
      <c r="E19" s="5">
        <v>1700</v>
      </c>
      <c r="F19" s="6">
        <v>1.74E-3</v>
      </c>
      <c r="G19" s="8">
        <v>2019</v>
      </c>
      <c r="J19" s="3" t="s">
        <v>161</v>
      </c>
      <c r="K19" s="3" t="s">
        <v>278</v>
      </c>
      <c r="L19" s="3" t="s">
        <v>267</v>
      </c>
      <c r="M19" s="3"/>
      <c r="N19" s="3"/>
      <c r="O19" s="3"/>
      <c r="P19" s="4"/>
    </row>
    <row r="20" spans="1:16" ht="16" thickBot="1" x14ac:dyDescent="0.25">
      <c r="A20" s="2" t="s">
        <v>109</v>
      </c>
      <c r="B20" s="2" t="s">
        <v>91</v>
      </c>
      <c r="C20" s="2" t="s">
        <v>55</v>
      </c>
      <c r="D20" s="2" t="s">
        <v>134</v>
      </c>
      <c r="E20" s="5">
        <v>750</v>
      </c>
      <c r="F20" s="6">
        <v>1.74E-3</v>
      </c>
      <c r="G20" s="8">
        <v>2016</v>
      </c>
      <c r="J20" s="3" t="s">
        <v>161</v>
      </c>
      <c r="K20" s="3" t="s">
        <v>279</v>
      </c>
      <c r="L20" s="3" t="s">
        <v>267</v>
      </c>
      <c r="M20" s="3"/>
      <c r="N20" s="3"/>
      <c r="O20" s="3"/>
      <c r="P20" s="4"/>
    </row>
    <row r="21" spans="1:16" ht="16" thickBot="1" x14ac:dyDescent="0.25">
      <c r="A21" s="2" t="s">
        <v>112</v>
      </c>
      <c r="B21" s="2" t="s">
        <v>91</v>
      </c>
      <c r="C21" s="2" t="s">
        <v>135</v>
      </c>
      <c r="D21" s="2" t="s">
        <v>61</v>
      </c>
      <c r="E21" s="5">
        <v>1800</v>
      </c>
      <c r="F21" s="6">
        <v>1.5900000000000001E-3</v>
      </c>
      <c r="G21" s="8">
        <v>2020</v>
      </c>
      <c r="J21" s="3" t="s">
        <v>161</v>
      </c>
      <c r="K21" s="3" t="s">
        <v>280</v>
      </c>
      <c r="L21" s="3" t="s">
        <v>267</v>
      </c>
      <c r="M21" s="3"/>
      <c r="N21" s="3"/>
      <c r="O21" s="3"/>
      <c r="P21" s="4"/>
    </row>
    <row r="22" spans="1:16" ht="16" thickBot="1" x14ac:dyDescent="0.25">
      <c r="A22" s="2" t="s">
        <v>113</v>
      </c>
      <c r="B22" s="2" t="s">
        <v>91</v>
      </c>
      <c r="C22" s="2" t="s">
        <v>133</v>
      </c>
      <c r="D22" s="2" t="s">
        <v>130</v>
      </c>
      <c r="E22" s="5">
        <v>969</v>
      </c>
      <c r="F22" s="6">
        <v>1.2999999999999999E-3</v>
      </c>
      <c r="G22" s="8">
        <v>2020</v>
      </c>
      <c r="J22" s="3" t="s">
        <v>161</v>
      </c>
      <c r="K22" s="3" t="s">
        <v>89</v>
      </c>
      <c r="L22" s="3" t="s">
        <v>267</v>
      </c>
      <c r="M22" s="3"/>
      <c r="N22" s="3" t="s">
        <v>281</v>
      </c>
      <c r="O22" s="3"/>
      <c r="P22" s="4"/>
    </row>
    <row r="23" spans="1:16" ht="16" thickBot="1" x14ac:dyDescent="0.25">
      <c r="A23" s="2" t="s">
        <v>114</v>
      </c>
      <c r="B23" s="2" t="s">
        <v>91</v>
      </c>
      <c r="C23" s="2" t="s">
        <v>133</v>
      </c>
      <c r="D23" s="2" t="s">
        <v>62</v>
      </c>
      <c r="E23" s="5">
        <v>250</v>
      </c>
      <c r="F23" s="6">
        <v>0.15101000000000001</v>
      </c>
      <c r="G23" s="8">
        <v>2017</v>
      </c>
      <c r="J23" s="3" t="s">
        <v>161</v>
      </c>
      <c r="K23" s="3" t="s">
        <v>82</v>
      </c>
      <c r="L23" s="3" t="s">
        <v>267</v>
      </c>
      <c r="M23" s="3"/>
      <c r="N23" s="3"/>
      <c r="O23" s="3"/>
      <c r="P23" s="4"/>
    </row>
    <row r="24" spans="1:16" ht="16" thickBot="1" x14ac:dyDescent="0.25">
      <c r="A24" s="2" t="s">
        <v>89</v>
      </c>
      <c r="B24" s="2" t="s">
        <v>91</v>
      </c>
      <c r="C24" s="2" t="s">
        <v>23</v>
      </c>
      <c r="D24" s="2" t="s">
        <v>22</v>
      </c>
      <c r="E24" s="5">
        <v>1500</v>
      </c>
      <c r="F24" s="6">
        <v>1.1000000000000001E-3</v>
      </c>
      <c r="G24" s="8">
        <v>2021</v>
      </c>
      <c r="J24" s="3" t="s">
        <v>161</v>
      </c>
      <c r="K24" s="3" t="s">
        <v>83</v>
      </c>
      <c r="L24" s="3" t="s">
        <v>267</v>
      </c>
      <c r="M24" s="3"/>
      <c r="N24" s="3"/>
      <c r="O24" s="3"/>
      <c r="P24" s="4"/>
    </row>
    <row r="25" spans="1:16" ht="16" thickBot="1" x14ac:dyDescent="0.25">
      <c r="A25" s="2" t="s">
        <v>63</v>
      </c>
      <c r="B25" s="2" t="s">
        <v>91</v>
      </c>
      <c r="C25" s="2" t="s">
        <v>17</v>
      </c>
      <c r="D25" s="2" t="s">
        <v>25</v>
      </c>
      <c r="E25" s="5">
        <v>780</v>
      </c>
      <c r="F25" s="6">
        <v>1.97E-3</v>
      </c>
      <c r="G25" s="8">
        <v>2019</v>
      </c>
      <c r="J25" s="3" t="s">
        <v>161</v>
      </c>
      <c r="K25" s="3" t="s">
        <v>282</v>
      </c>
      <c r="L25" s="3" t="s">
        <v>267</v>
      </c>
      <c r="M25" s="3"/>
      <c r="N25" s="3"/>
      <c r="O25" s="3"/>
      <c r="P25" s="4"/>
    </row>
    <row r="26" spans="1:16" ht="16" thickBot="1" x14ac:dyDescent="0.25">
      <c r="A26" s="2" t="s">
        <v>64</v>
      </c>
      <c r="B26" s="2" t="s">
        <v>91</v>
      </c>
      <c r="C26" s="2" t="s">
        <v>39</v>
      </c>
      <c r="D26" s="2" t="s">
        <v>50</v>
      </c>
      <c r="E26" s="5">
        <v>1600</v>
      </c>
      <c r="F26" s="6">
        <v>2.0000000000000001E-4</v>
      </c>
      <c r="G26" s="8">
        <v>2017</v>
      </c>
      <c r="J26" s="3" t="s">
        <v>161</v>
      </c>
      <c r="K26" s="3" t="s">
        <v>283</v>
      </c>
      <c r="L26" s="3" t="s">
        <v>267</v>
      </c>
      <c r="M26" s="3"/>
      <c r="N26" s="3"/>
      <c r="O26" s="3"/>
      <c r="P26" s="4"/>
    </row>
    <row r="27" spans="1:16" ht="16" thickBot="1" x14ac:dyDescent="0.25">
      <c r="A27" s="2" t="s">
        <v>150</v>
      </c>
      <c r="B27" s="2" t="s">
        <v>91</v>
      </c>
      <c r="C27" s="2" t="s">
        <v>146</v>
      </c>
      <c r="D27" s="2" t="s">
        <v>141</v>
      </c>
      <c r="E27" s="5">
        <v>650</v>
      </c>
      <c r="F27" s="6">
        <v>1.1000000000000001E-3</v>
      </c>
      <c r="G27" s="8">
        <v>2021</v>
      </c>
      <c r="J27" s="3" t="s">
        <v>161</v>
      </c>
      <c r="K27" s="3" t="s">
        <v>284</v>
      </c>
      <c r="L27" s="3" t="s">
        <v>267</v>
      </c>
      <c r="M27" s="3"/>
      <c r="N27" s="3"/>
      <c r="O27" s="3"/>
      <c r="P27" s="4"/>
    </row>
    <row r="28" spans="1:16" ht="16" thickBot="1" x14ac:dyDescent="0.25">
      <c r="A28" s="2" t="s">
        <v>116</v>
      </c>
      <c r="B28" s="2" t="s">
        <v>91</v>
      </c>
      <c r="C28" s="2" t="s">
        <v>137</v>
      </c>
      <c r="D28" s="2" t="s">
        <v>55</v>
      </c>
      <c r="E28" s="5">
        <v>1060</v>
      </c>
      <c r="F28" s="6">
        <v>1.9599999999999999E-3</v>
      </c>
      <c r="G28" s="8">
        <v>2017</v>
      </c>
      <c r="J28" s="3" t="s">
        <v>161</v>
      </c>
      <c r="K28" s="3" t="s">
        <v>285</v>
      </c>
      <c r="L28" s="3" t="s">
        <v>267</v>
      </c>
      <c r="M28" s="3"/>
      <c r="N28" s="3"/>
      <c r="O28" s="3"/>
      <c r="P28" s="4"/>
    </row>
    <row r="29" spans="1:16" ht="16" thickBot="1" x14ac:dyDescent="0.25">
      <c r="A29" s="2" t="s">
        <v>116</v>
      </c>
      <c r="B29" s="2" t="s">
        <v>91</v>
      </c>
      <c r="C29" s="2" t="s">
        <v>137</v>
      </c>
      <c r="D29" s="2" t="s">
        <v>55</v>
      </c>
      <c r="E29" s="5">
        <v>1230</v>
      </c>
      <c r="F29" s="6">
        <v>1.9599999999999999E-3</v>
      </c>
      <c r="G29" s="8">
        <v>2019</v>
      </c>
      <c r="J29" s="3" t="s">
        <v>161</v>
      </c>
      <c r="K29" s="3" t="s">
        <v>84</v>
      </c>
      <c r="L29" s="3" t="s">
        <v>267</v>
      </c>
      <c r="M29" s="3"/>
      <c r="N29" s="3"/>
      <c r="O29" s="3"/>
      <c r="P29" s="4"/>
    </row>
    <row r="30" spans="1:16" ht="16" thickBot="1" x14ac:dyDescent="0.25">
      <c r="A30" s="2" t="s">
        <v>116</v>
      </c>
      <c r="B30" s="2" t="s">
        <v>91</v>
      </c>
      <c r="C30" s="2" t="s">
        <v>137</v>
      </c>
      <c r="D30" s="2" t="s">
        <v>55</v>
      </c>
      <c r="E30" s="5">
        <v>560</v>
      </c>
      <c r="F30" s="6">
        <v>1.9599999999999999E-3</v>
      </c>
      <c r="G30" s="8">
        <v>2016</v>
      </c>
      <c r="J30" s="3" t="s">
        <v>161</v>
      </c>
      <c r="K30" s="3" t="s">
        <v>286</v>
      </c>
      <c r="L30" s="3" t="s">
        <v>267</v>
      </c>
      <c r="M30" s="3"/>
      <c r="N30" s="3"/>
      <c r="O30" s="3"/>
      <c r="P30" s="4"/>
    </row>
    <row r="31" spans="1:16" ht="16" thickBot="1" x14ac:dyDescent="0.25">
      <c r="A31" s="2" t="s">
        <v>65</v>
      </c>
      <c r="B31" s="2" t="s">
        <v>91</v>
      </c>
      <c r="C31" s="2" t="s">
        <v>10</v>
      </c>
      <c r="D31" s="2" t="s">
        <v>53</v>
      </c>
      <c r="E31" s="5">
        <v>550</v>
      </c>
      <c r="F31" s="6">
        <v>5.0000000000000001E-4</v>
      </c>
      <c r="G31" s="8">
        <v>2019</v>
      </c>
      <c r="J31" s="3" t="s">
        <v>161</v>
      </c>
      <c r="K31" s="3" t="s">
        <v>85</v>
      </c>
      <c r="L31" s="3" t="s">
        <v>267</v>
      </c>
      <c r="M31" s="3"/>
      <c r="N31" s="3"/>
      <c r="O31" s="3"/>
      <c r="P31" s="4"/>
    </row>
    <row r="32" spans="1:16" ht="16" thickBot="1" x14ac:dyDescent="0.25">
      <c r="A32" s="2" t="s">
        <v>405</v>
      </c>
      <c r="B32" s="2" t="s">
        <v>91</v>
      </c>
      <c r="C32" s="2" t="s">
        <v>138</v>
      </c>
      <c r="D32" s="2" t="s">
        <v>53</v>
      </c>
      <c r="E32" s="5">
        <v>1500</v>
      </c>
      <c r="F32" s="6">
        <v>7.6999999999999996E-4</v>
      </c>
      <c r="G32" s="8">
        <v>2018</v>
      </c>
      <c r="J32" s="3" t="s">
        <v>161</v>
      </c>
      <c r="K32" s="3" t="s">
        <v>96</v>
      </c>
      <c r="L32" s="3" t="s">
        <v>267</v>
      </c>
      <c r="M32" s="3"/>
      <c r="N32" s="3"/>
      <c r="O32" s="3"/>
      <c r="P32" s="4"/>
    </row>
    <row r="33" spans="1:16" ht="16" thickBot="1" x14ac:dyDescent="0.25">
      <c r="A33" s="2" t="s">
        <v>66</v>
      </c>
      <c r="B33" s="2" t="s">
        <v>91</v>
      </c>
      <c r="C33" s="2" t="s">
        <v>60</v>
      </c>
      <c r="D33" s="2" t="s">
        <v>39</v>
      </c>
      <c r="E33" s="5">
        <v>2500</v>
      </c>
      <c r="F33" s="6">
        <v>9.3999999999999997E-4</v>
      </c>
      <c r="G33" s="8">
        <v>2020</v>
      </c>
      <c r="J33" s="3" t="s">
        <v>161</v>
      </c>
      <c r="K33" s="3" t="s">
        <v>287</v>
      </c>
      <c r="L33" s="3" t="s">
        <v>267</v>
      </c>
      <c r="M33" s="3"/>
      <c r="N33" s="3"/>
      <c r="O33" s="3"/>
      <c r="P33" s="4"/>
    </row>
    <row r="34" spans="1:16" ht="16" thickBot="1" x14ac:dyDescent="0.25">
      <c r="A34" s="2" t="s">
        <v>66</v>
      </c>
      <c r="B34" s="2" t="s">
        <v>91</v>
      </c>
      <c r="C34" s="2" t="s">
        <v>60</v>
      </c>
      <c r="D34" s="2" t="s">
        <v>39</v>
      </c>
      <c r="E34" s="5">
        <v>1810</v>
      </c>
      <c r="F34" s="6">
        <v>9.3999999999999997E-4</v>
      </c>
      <c r="G34" s="8">
        <v>2016</v>
      </c>
      <c r="J34" s="3" t="s">
        <v>161</v>
      </c>
      <c r="K34" s="3" t="s">
        <v>288</v>
      </c>
      <c r="L34" s="3" t="s">
        <v>267</v>
      </c>
      <c r="M34" s="3"/>
      <c r="N34" s="3"/>
      <c r="O34" s="3"/>
      <c r="P34" s="4"/>
    </row>
    <row r="35" spans="1:16" ht="16" thickBot="1" x14ac:dyDescent="0.25">
      <c r="A35" s="2" t="s">
        <v>124</v>
      </c>
      <c r="B35" s="2" t="s">
        <v>91</v>
      </c>
      <c r="C35" s="2" t="s">
        <v>12</v>
      </c>
      <c r="D35" s="2" t="s">
        <v>138</v>
      </c>
      <c r="E35" s="5">
        <v>1700</v>
      </c>
      <c r="F35" s="6">
        <v>4.2000000000000002E-4</v>
      </c>
      <c r="G35" s="8">
        <v>2017</v>
      </c>
      <c r="J35" s="3" t="s">
        <v>161</v>
      </c>
      <c r="K35" s="3" t="s">
        <v>289</v>
      </c>
      <c r="L35" s="3" t="s">
        <v>267</v>
      </c>
      <c r="M35" s="3"/>
      <c r="N35" s="3"/>
      <c r="O35" s="3"/>
      <c r="P35" s="4"/>
    </row>
    <row r="36" spans="1:16" ht="16" thickBot="1" x14ac:dyDescent="0.25">
      <c r="A36" s="2" t="s">
        <v>125</v>
      </c>
      <c r="B36" s="2" t="s">
        <v>91</v>
      </c>
      <c r="C36" s="2" t="s">
        <v>50</v>
      </c>
      <c r="D36" s="2" t="s">
        <v>11</v>
      </c>
      <c r="E36" s="5">
        <v>1500</v>
      </c>
      <c r="F36" s="6">
        <v>2.0049999999999998E-3</v>
      </c>
      <c r="G36" s="8">
        <v>2016</v>
      </c>
      <c r="J36" s="3" t="s">
        <v>161</v>
      </c>
      <c r="K36" s="3" t="s">
        <v>86</v>
      </c>
      <c r="L36" s="3" t="s">
        <v>267</v>
      </c>
      <c r="M36" s="3"/>
      <c r="N36" s="3"/>
      <c r="O36" s="3"/>
      <c r="P36" s="4"/>
    </row>
    <row r="37" spans="1:16" ht="16" thickBot="1" x14ac:dyDescent="0.25">
      <c r="A37" s="2" t="s">
        <v>144</v>
      </c>
      <c r="B37" s="2" t="s">
        <v>91</v>
      </c>
      <c r="C37" s="2" t="s">
        <v>136</v>
      </c>
      <c r="D37" s="2" t="s">
        <v>23</v>
      </c>
      <c r="E37" s="5">
        <v>1500</v>
      </c>
      <c r="F37" s="6">
        <v>1.1000000000000001E-3</v>
      </c>
      <c r="G37" s="8">
        <v>2021</v>
      </c>
      <c r="J37" s="3" t="s">
        <v>161</v>
      </c>
      <c r="K37" s="3" t="s">
        <v>87</v>
      </c>
      <c r="L37" s="3" t="s">
        <v>267</v>
      </c>
      <c r="M37" s="3"/>
      <c r="N37" s="3"/>
      <c r="O37" s="3"/>
      <c r="P37" s="4"/>
    </row>
    <row r="38" spans="1:16" ht="16" thickBot="1" x14ac:dyDescent="0.25">
      <c r="A38" s="2" t="s">
        <v>70</v>
      </c>
      <c r="B38" s="2" t="s">
        <v>91</v>
      </c>
      <c r="C38" s="2" t="s">
        <v>29</v>
      </c>
      <c r="D38" s="2" t="s">
        <v>10</v>
      </c>
      <c r="E38" s="5">
        <v>3200</v>
      </c>
      <c r="F38" s="6">
        <v>5.2999999999999998E-4</v>
      </c>
      <c r="G38" s="8">
        <v>2017</v>
      </c>
      <c r="J38" s="3" t="s">
        <v>161</v>
      </c>
      <c r="K38" s="3" t="s">
        <v>88</v>
      </c>
      <c r="L38" s="3" t="s">
        <v>267</v>
      </c>
      <c r="M38" s="3"/>
      <c r="N38" s="3"/>
      <c r="O38" s="3"/>
      <c r="P38" s="4"/>
    </row>
    <row r="39" spans="1:16" ht="16" thickBot="1" x14ac:dyDescent="0.25">
      <c r="A39" s="2" t="s">
        <v>71</v>
      </c>
      <c r="B39" s="2" t="s">
        <v>91</v>
      </c>
      <c r="C39" s="2" t="s">
        <v>61</v>
      </c>
      <c r="D39" s="2" t="s">
        <v>36</v>
      </c>
      <c r="E39" s="5">
        <v>1400</v>
      </c>
      <c r="F39" s="6">
        <v>4.7199999999999998E-4</v>
      </c>
      <c r="G39" s="8">
        <v>2019</v>
      </c>
      <c r="J39" s="3" t="s">
        <v>161</v>
      </c>
      <c r="K39" s="3" t="s">
        <v>97</v>
      </c>
      <c r="L39" s="3" t="s">
        <v>267</v>
      </c>
      <c r="M39" s="3"/>
      <c r="N39" s="3"/>
      <c r="O39" s="3"/>
      <c r="P39" s="4"/>
    </row>
    <row r="40" spans="1:16" ht="16" thickBot="1" x14ac:dyDescent="0.25">
      <c r="A40" s="2" t="s">
        <v>72</v>
      </c>
      <c r="B40" s="2" t="s">
        <v>91</v>
      </c>
      <c r="C40" s="2" t="s">
        <v>22</v>
      </c>
      <c r="D40" s="2" t="s">
        <v>73</v>
      </c>
      <c r="E40" s="5">
        <v>280</v>
      </c>
      <c r="F40" s="6">
        <v>3.0799999999999998E-3</v>
      </c>
      <c r="G40" s="8">
        <v>2019</v>
      </c>
      <c r="J40" s="3" t="s">
        <v>161</v>
      </c>
      <c r="K40" s="3" t="s">
        <v>290</v>
      </c>
      <c r="L40" s="3" t="s">
        <v>267</v>
      </c>
      <c r="M40" s="3"/>
      <c r="N40" s="3"/>
      <c r="O40" s="3"/>
      <c r="P40" s="4"/>
    </row>
    <row r="41" spans="1:16" ht="16" thickBot="1" x14ac:dyDescent="0.25">
      <c r="A41" s="2" t="s">
        <v>72</v>
      </c>
      <c r="B41" s="2" t="s">
        <v>91</v>
      </c>
      <c r="C41" s="2" t="s">
        <v>22</v>
      </c>
      <c r="D41" s="2" t="s">
        <v>73</v>
      </c>
      <c r="E41" s="5">
        <v>240</v>
      </c>
      <c r="F41" s="6">
        <v>3.0799999999999998E-3</v>
      </c>
      <c r="G41" s="8">
        <v>2016</v>
      </c>
    </row>
    <row r="42" spans="1:16" ht="16" thickBot="1" x14ac:dyDescent="0.25">
      <c r="A42" s="2" t="s">
        <v>145</v>
      </c>
      <c r="B42" s="2" t="s">
        <v>91</v>
      </c>
      <c r="C42" s="2" t="s">
        <v>141</v>
      </c>
      <c r="D42" s="2" t="s">
        <v>51</v>
      </c>
      <c r="E42" s="5">
        <v>650</v>
      </c>
      <c r="F42" s="6">
        <v>6.5700000000000003E-3</v>
      </c>
      <c r="G42" s="8">
        <v>2021</v>
      </c>
    </row>
    <row r="44" spans="1:16" x14ac:dyDescent="0.2">
      <c r="A44" s="11" t="s">
        <v>314</v>
      </c>
    </row>
  </sheetData>
  <autoFilter ref="A1:G4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4"/>
  <sheetViews>
    <sheetView workbookViewId="0">
      <selection activeCell="U17" sqref="U17"/>
    </sheetView>
  </sheetViews>
  <sheetFormatPr baseColWidth="10" defaultRowHeight="15" x14ac:dyDescent="0.2"/>
  <cols>
    <col min="1" max="1" width="44.83203125" bestFit="1" customWidth="1"/>
    <col min="2" max="2" width="52.1640625" bestFit="1" customWidth="1"/>
    <col min="3" max="3" width="19.1640625" bestFit="1" customWidth="1"/>
    <col min="4" max="4" width="25.33203125" bestFit="1" customWidth="1"/>
    <col min="5" max="6" width="13.83203125" customWidth="1"/>
    <col min="7" max="7" width="14" customWidth="1"/>
    <col min="8" max="8" width="9.6640625" customWidth="1"/>
    <col min="10" max="10" width="10.83203125" style="4"/>
    <col min="11" max="11" width="17.1640625" bestFit="1" customWidth="1"/>
    <col min="18" max="18" width="45.33203125" bestFit="1" customWidth="1"/>
  </cols>
  <sheetData>
    <row r="1" spans="1:22" ht="34" thickBot="1" x14ac:dyDescent="0.25">
      <c r="A1" s="1" t="s">
        <v>0</v>
      </c>
      <c r="B1" s="1" t="s">
        <v>402</v>
      </c>
      <c r="C1" s="1" t="s">
        <v>2</v>
      </c>
      <c r="D1" s="1" t="s">
        <v>3</v>
      </c>
      <c r="E1" s="1" t="s">
        <v>4</v>
      </c>
      <c r="F1" s="1" t="s">
        <v>315</v>
      </c>
      <c r="G1" s="1" t="s">
        <v>316</v>
      </c>
      <c r="H1" s="1" t="s">
        <v>5</v>
      </c>
      <c r="I1" s="1" t="s">
        <v>6</v>
      </c>
      <c r="J1" s="7" t="s">
        <v>403</v>
      </c>
      <c r="K1" s="7" t="s">
        <v>153</v>
      </c>
      <c r="Q1" s="3" t="s">
        <v>155</v>
      </c>
      <c r="R1" s="3" t="s">
        <v>156</v>
      </c>
      <c r="S1" s="3" t="s">
        <v>157</v>
      </c>
      <c r="T1" s="3" t="s">
        <v>158</v>
      </c>
      <c r="U1" s="3" t="s">
        <v>159</v>
      </c>
      <c r="V1" s="3" t="s">
        <v>160</v>
      </c>
    </row>
    <row r="2" spans="1:22" ht="16" thickBot="1" x14ac:dyDescent="0.25">
      <c r="A2" s="2" t="s">
        <v>7</v>
      </c>
      <c r="B2" s="2" t="s">
        <v>320</v>
      </c>
      <c r="C2" s="2" t="s">
        <v>9</v>
      </c>
      <c r="D2" s="2" t="s">
        <v>10</v>
      </c>
      <c r="E2" s="5">
        <v>733.12</v>
      </c>
      <c r="F2" s="6">
        <v>1.1000000000000001E-3</v>
      </c>
      <c r="G2" s="5">
        <v>785.02099999999996</v>
      </c>
      <c r="H2" s="5">
        <v>10</v>
      </c>
      <c r="I2" s="5">
        <v>40</v>
      </c>
      <c r="J2" s="5">
        <f t="shared" ref="J2:J19" si="0">VLOOKUP(A2,$R$2:$V$654,5,0)</f>
        <v>154</v>
      </c>
      <c r="K2" s="2" t="s">
        <v>312</v>
      </c>
      <c r="Q2" s="3" t="s">
        <v>161</v>
      </c>
      <c r="R2" s="3" t="s">
        <v>7</v>
      </c>
      <c r="S2" s="3" t="s">
        <v>162</v>
      </c>
      <c r="T2" s="3"/>
      <c r="U2" s="3" t="s">
        <v>163</v>
      </c>
      <c r="V2" s="3">
        <v>154</v>
      </c>
    </row>
    <row r="3" spans="1:22" ht="16" thickBot="1" x14ac:dyDescent="0.25">
      <c r="A3" s="2" t="s">
        <v>98</v>
      </c>
      <c r="B3" s="2" t="s">
        <v>320</v>
      </c>
      <c r="C3" s="2" t="s">
        <v>11</v>
      </c>
      <c r="D3" s="2" t="s">
        <v>12</v>
      </c>
      <c r="E3" s="5">
        <v>1058.3699999999999</v>
      </c>
      <c r="F3" s="6">
        <v>1.1000000000000001E-3</v>
      </c>
      <c r="G3" s="5">
        <v>1066.0424</v>
      </c>
      <c r="H3" s="5">
        <v>10</v>
      </c>
      <c r="I3" s="5">
        <v>40</v>
      </c>
      <c r="J3" s="5">
        <f t="shared" si="0"/>
        <v>56</v>
      </c>
      <c r="K3" s="2" t="s">
        <v>312</v>
      </c>
      <c r="Q3" s="3" t="s">
        <v>161</v>
      </c>
      <c r="R3" s="3" t="s">
        <v>164</v>
      </c>
      <c r="S3" s="3" t="s">
        <v>162</v>
      </c>
      <c r="T3" s="3"/>
      <c r="U3" s="3" t="s">
        <v>165</v>
      </c>
      <c r="V3" s="3">
        <v>56</v>
      </c>
    </row>
    <row r="4" spans="1:22" ht="16" thickBot="1" x14ac:dyDescent="0.25">
      <c r="A4" s="2" t="s">
        <v>321</v>
      </c>
      <c r="B4" s="2" t="s">
        <v>320</v>
      </c>
      <c r="C4" s="2" t="s">
        <v>54</v>
      </c>
      <c r="D4" s="2" t="s">
        <v>62</v>
      </c>
      <c r="E4" s="5">
        <v>868.87</v>
      </c>
      <c r="F4" s="6">
        <v>1.1000000000000001E-3</v>
      </c>
      <c r="G4" s="5">
        <v>847.17200000000003</v>
      </c>
      <c r="H4" s="5">
        <v>10</v>
      </c>
      <c r="I4" s="5">
        <v>40</v>
      </c>
      <c r="J4" s="5">
        <f t="shared" si="0"/>
        <v>105</v>
      </c>
      <c r="K4" s="2" t="s">
        <v>312</v>
      </c>
      <c r="Q4" s="3" t="s">
        <v>161</v>
      </c>
      <c r="R4" s="3" t="s">
        <v>13</v>
      </c>
      <c r="S4" s="3" t="s">
        <v>162</v>
      </c>
      <c r="T4" s="3"/>
      <c r="U4" s="3" t="s">
        <v>166</v>
      </c>
      <c r="V4" s="3">
        <v>152</v>
      </c>
    </row>
    <row r="5" spans="1:22" ht="16" thickBot="1" x14ac:dyDescent="0.25">
      <c r="A5" s="2" t="s">
        <v>207</v>
      </c>
      <c r="B5" s="2" t="s">
        <v>320</v>
      </c>
      <c r="C5" s="2" t="s">
        <v>54</v>
      </c>
      <c r="D5" s="2" t="s">
        <v>133</v>
      </c>
      <c r="E5" s="5">
        <v>691.5</v>
      </c>
      <c r="F5" s="6">
        <v>1.1000000000000001E-3</v>
      </c>
      <c r="G5" s="5">
        <v>847.17200000000003</v>
      </c>
      <c r="H5" s="5">
        <v>10</v>
      </c>
      <c r="I5" s="5">
        <v>40</v>
      </c>
      <c r="J5" s="5">
        <f t="shared" si="0"/>
        <v>176</v>
      </c>
      <c r="K5" s="2" t="s">
        <v>312</v>
      </c>
      <c r="Q5" s="3" t="s">
        <v>161</v>
      </c>
      <c r="R5" s="3" t="s">
        <v>16</v>
      </c>
      <c r="S5" s="3" t="s">
        <v>162</v>
      </c>
      <c r="T5" s="3"/>
      <c r="U5" s="3" t="s">
        <v>167</v>
      </c>
      <c r="V5" s="3">
        <v>216</v>
      </c>
    </row>
    <row r="6" spans="1:22" ht="16" thickBot="1" x14ac:dyDescent="0.25">
      <c r="A6" s="2" t="s">
        <v>19</v>
      </c>
      <c r="B6" s="2" t="s">
        <v>320</v>
      </c>
      <c r="C6" s="2" t="s">
        <v>20</v>
      </c>
      <c r="D6" s="2" t="s">
        <v>12</v>
      </c>
      <c r="E6" s="5">
        <v>832.37</v>
      </c>
      <c r="F6" s="6">
        <v>1.1000000000000001E-3</v>
      </c>
      <c r="G6" s="5">
        <v>1035.4105</v>
      </c>
      <c r="H6" s="5">
        <v>10</v>
      </c>
      <c r="I6" s="5">
        <v>40</v>
      </c>
      <c r="J6" s="5">
        <f t="shared" si="0"/>
        <v>116</v>
      </c>
      <c r="K6" s="2" t="s">
        <v>312</v>
      </c>
      <c r="Q6" s="3" t="s">
        <v>161</v>
      </c>
      <c r="R6" s="3" t="s">
        <v>168</v>
      </c>
      <c r="S6" s="3" t="s">
        <v>162</v>
      </c>
      <c r="T6" s="3"/>
      <c r="U6" s="3" t="s">
        <v>169</v>
      </c>
      <c r="V6" s="3">
        <v>59</v>
      </c>
    </row>
    <row r="7" spans="1:22" ht="16" thickBot="1" x14ac:dyDescent="0.25">
      <c r="A7" s="2" t="s">
        <v>24</v>
      </c>
      <c r="B7" s="2" t="s">
        <v>320</v>
      </c>
      <c r="C7" s="2" t="s">
        <v>25</v>
      </c>
      <c r="D7" s="2" t="s">
        <v>26</v>
      </c>
      <c r="E7" s="5">
        <v>557.63</v>
      </c>
      <c r="F7" s="6">
        <v>1.1000000000000001E-3</v>
      </c>
      <c r="G7" s="5">
        <v>1304.5205000000001</v>
      </c>
      <c r="H7" s="5">
        <v>10</v>
      </c>
      <c r="I7" s="5">
        <v>40</v>
      </c>
      <c r="J7" s="5">
        <f t="shared" si="0"/>
        <v>292</v>
      </c>
      <c r="K7" s="2" t="s">
        <v>312</v>
      </c>
      <c r="Q7" s="3" t="s">
        <v>161</v>
      </c>
      <c r="R7" s="3" t="s">
        <v>19</v>
      </c>
      <c r="S7" s="3" t="s">
        <v>162</v>
      </c>
      <c r="T7" s="3"/>
      <c r="U7" s="3" t="s">
        <v>170</v>
      </c>
      <c r="V7" s="3">
        <v>116</v>
      </c>
    </row>
    <row r="8" spans="1:22" ht="16" thickBot="1" x14ac:dyDescent="0.25">
      <c r="A8" s="2" t="s">
        <v>27</v>
      </c>
      <c r="B8" s="2" t="s">
        <v>320</v>
      </c>
      <c r="C8" s="2" t="s">
        <v>28</v>
      </c>
      <c r="D8" s="2" t="s">
        <v>29</v>
      </c>
      <c r="E8" s="5">
        <v>648.86</v>
      </c>
      <c r="F8" s="6">
        <v>1.1000000000000001E-3</v>
      </c>
      <c r="G8" s="5">
        <v>696.20150000000001</v>
      </c>
      <c r="H8" s="5">
        <v>10</v>
      </c>
      <c r="I8" s="5">
        <v>40</v>
      </c>
      <c r="J8" s="5">
        <f t="shared" si="0"/>
        <v>203</v>
      </c>
      <c r="K8" s="2" t="s">
        <v>312</v>
      </c>
      <c r="Q8" s="3" t="s">
        <v>161</v>
      </c>
      <c r="R8" s="3" t="s">
        <v>21</v>
      </c>
      <c r="S8" s="3" t="s">
        <v>162</v>
      </c>
      <c r="T8" s="3"/>
      <c r="U8" s="3" t="s">
        <v>171</v>
      </c>
      <c r="V8" s="3">
        <v>10</v>
      </c>
    </row>
    <row r="9" spans="1:22" ht="16" thickBot="1" x14ac:dyDescent="0.25">
      <c r="A9" s="2" t="s">
        <v>100</v>
      </c>
      <c r="B9" s="2" t="s">
        <v>320</v>
      </c>
      <c r="C9" s="2" t="s">
        <v>30</v>
      </c>
      <c r="D9" s="2" t="s">
        <v>11</v>
      </c>
      <c r="E9" s="5">
        <v>742.15</v>
      </c>
      <c r="F9" s="6">
        <v>1.1000000000000001E-3</v>
      </c>
      <c r="G9" s="5">
        <v>814.27814000000001</v>
      </c>
      <c r="H9" s="5">
        <v>10</v>
      </c>
      <c r="I9" s="5">
        <v>40</v>
      </c>
      <c r="J9" s="5">
        <f t="shared" si="0"/>
        <v>150</v>
      </c>
      <c r="K9" s="2" t="s">
        <v>312</v>
      </c>
      <c r="Q9" s="3" t="s">
        <v>161</v>
      </c>
      <c r="R9" s="3" t="s">
        <v>24</v>
      </c>
      <c r="S9" s="3" t="s">
        <v>162</v>
      </c>
      <c r="T9" s="3"/>
      <c r="U9" s="3" t="s">
        <v>172</v>
      </c>
      <c r="V9" s="3">
        <v>292</v>
      </c>
    </row>
    <row r="10" spans="1:22" ht="16" thickBot="1" x14ac:dyDescent="0.25">
      <c r="A10" s="2" t="s">
        <v>31</v>
      </c>
      <c r="B10" s="2" t="s">
        <v>320</v>
      </c>
      <c r="C10" s="2" t="s">
        <v>32</v>
      </c>
      <c r="D10" s="2" t="s">
        <v>28</v>
      </c>
      <c r="E10" s="5">
        <v>760.2</v>
      </c>
      <c r="F10" s="6">
        <v>1.1000000000000001E-3</v>
      </c>
      <c r="G10" s="5">
        <v>696.20150000000001</v>
      </c>
      <c r="H10" s="5">
        <v>10</v>
      </c>
      <c r="I10" s="5">
        <v>40</v>
      </c>
      <c r="J10" s="5">
        <f t="shared" si="0"/>
        <v>142</v>
      </c>
      <c r="K10" s="2" t="s">
        <v>312</v>
      </c>
      <c r="Q10" s="3" t="s">
        <v>161</v>
      </c>
      <c r="R10" s="3" t="s">
        <v>27</v>
      </c>
      <c r="S10" s="3" t="s">
        <v>162</v>
      </c>
      <c r="T10" s="3"/>
      <c r="U10" s="3" t="s">
        <v>173</v>
      </c>
      <c r="V10" s="3">
        <v>203</v>
      </c>
    </row>
    <row r="11" spans="1:22" ht="16" thickBot="1" x14ac:dyDescent="0.25">
      <c r="A11" s="2" t="s">
        <v>33</v>
      </c>
      <c r="B11" s="2" t="s">
        <v>320</v>
      </c>
      <c r="C11" s="2" t="s">
        <v>32</v>
      </c>
      <c r="D11" s="2" t="s">
        <v>34</v>
      </c>
      <c r="E11" s="5">
        <v>742.15</v>
      </c>
      <c r="F11" s="6">
        <v>1.1000000000000001E-3</v>
      </c>
      <c r="G11" s="5">
        <v>622.28449999999998</v>
      </c>
      <c r="H11" s="5">
        <v>10</v>
      </c>
      <c r="I11" s="5">
        <v>40</v>
      </c>
      <c r="J11" s="5">
        <f t="shared" si="0"/>
        <v>150</v>
      </c>
      <c r="K11" s="2" t="s">
        <v>312</v>
      </c>
      <c r="Q11" s="3" t="s">
        <v>161</v>
      </c>
      <c r="R11" s="3" t="s">
        <v>174</v>
      </c>
      <c r="S11" s="3" t="s">
        <v>162</v>
      </c>
      <c r="T11" s="3"/>
      <c r="U11" s="3" t="s">
        <v>175</v>
      </c>
      <c r="V11" s="3">
        <v>150</v>
      </c>
    </row>
    <row r="12" spans="1:22" ht="16" thickBot="1" x14ac:dyDescent="0.25">
      <c r="A12" s="2" t="s">
        <v>35</v>
      </c>
      <c r="B12" s="2" t="s">
        <v>320</v>
      </c>
      <c r="C12" s="2" t="s">
        <v>32</v>
      </c>
      <c r="D12" s="2" t="s">
        <v>29</v>
      </c>
      <c r="E12" s="5">
        <v>605.62</v>
      </c>
      <c r="F12" s="6">
        <v>1.1000000000000001E-3</v>
      </c>
      <c r="G12" s="5">
        <v>552.92399999999998</v>
      </c>
      <c r="H12" s="5">
        <v>10</v>
      </c>
      <c r="I12" s="5">
        <v>40</v>
      </c>
      <c r="J12" s="5">
        <f t="shared" si="0"/>
        <v>240</v>
      </c>
      <c r="K12" s="2" t="s">
        <v>312</v>
      </c>
      <c r="Q12" s="3" t="s">
        <v>161</v>
      </c>
      <c r="R12" s="3" t="s">
        <v>31</v>
      </c>
      <c r="S12" s="3" t="s">
        <v>162</v>
      </c>
      <c r="T12" s="3"/>
      <c r="U12" s="3" t="s">
        <v>176</v>
      </c>
      <c r="V12" s="3">
        <v>142</v>
      </c>
    </row>
    <row r="13" spans="1:22" ht="16" thickBot="1" x14ac:dyDescent="0.25">
      <c r="A13" s="2" t="s">
        <v>151</v>
      </c>
      <c r="B13" s="2" t="s">
        <v>320</v>
      </c>
      <c r="C13" s="2" t="s">
        <v>36</v>
      </c>
      <c r="D13" s="2" t="s">
        <v>11</v>
      </c>
      <c r="E13" s="5">
        <v>682.87</v>
      </c>
      <c r="F13" s="6">
        <v>1.1000000000000001E-3</v>
      </c>
      <c r="G13" s="5">
        <v>940.87850000000003</v>
      </c>
      <c r="H13" s="5">
        <v>10</v>
      </c>
      <c r="I13" s="5">
        <v>40</v>
      </c>
      <c r="J13" s="5">
        <f t="shared" si="0"/>
        <v>181</v>
      </c>
      <c r="K13" s="2" t="s">
        <v>312</v>
      </c>
      <c r="Q13" s="3" t="s">
        <v>161</v>
      </c>
      <c r="R13" s="3" t="s">
        <v>33</v>
      </c>
      <c r="S13" s="3" t="s">
        <v>162</v>
      </c>
      <c r="T13" s="3"/>
      <c r="U13" s="3" t="s">
        <v>177</v>
      </c>
      <c r="V13" s="3">
        <v>150</v>
      </c>
    </row>
    <row r="14" spans="1:22" ht="16" thickBot="1" x14ac:dyDescent="0.25">
      <c r="A14" s="2" t="s">
        <v>37</v>
      </c>
      <c r="B14" s="2" t="s">
        <v>320</v>
      </c>
      <c r="C14" s="2" t="s">
        <v>36</v>
      </c>
      <c r="D14" s="2" t="s">
        <v>20</v>
      </c>
      <c r="E14" s="5">
        <v>862.24</v>
      </c>
      <c r="F14" s="6">
        <v>1.1000000000000001E-3</v>
      </c>
      <c r="G14" s="5">
        <v>922.52049999999997</v>
      </c>
      <c r="H14" s="5">
        <v>10</v>
      </c>
      <c r="I14" s="5">
        <v>40</v>
      </c>
      <c r="J14" s="5">
        <f t="shared" si="0"/>
        <v>107</v>
      </c>
      <c r="K14" s="2" t="s">
        <v>312</v>
      </c>
      <c r="Q14" s="3" t="s">
        <v>161</v>
      </c>
      <c r="R14" s="3" t="s">
        <v>35</v>
      </c>
      <c r="S14" s="3" t="s">
        <v>162</v>
      </c>
      <c r="T14" s="3"/>
      <c r="U14" s="3" t="s">
        <v>178</v>
      </c>
      <c r="V14" s="3">
        <v>240</v>
      </c>
    </row>
    <row r="15" spans="1:22" ht="16" thickBot="1" x14ac:dyDescent="0.25">
      <c r="A15" s="2" t="s">
        <v>182</v>
      </c>
      <c r="B15" s="2" t="s">
        <v>320</v>
      </c>
      <c r="C15" s="2" t="s">
        <v>36</v>
      </c>
      <c r="D15" s="2" t="s">
        <v>131</v>
      </c>
      <c r="E15" s="5">
        <v>610.27</v>
      </c>
      <c r="F15" s="6">
        <v>1.1000000000000001E-3</v>
      </c>
      <c r="G15" s="5">
        <v>922.52049999999997</v>
      </c>
      <c r="H15" s="5">
        <v>10</v>
      </c>
      <c r="I15" s="5">
        <v>40</v>
      </c>
      <c r="J15" s="5">
        <f t="shared" si="0"/>
        <v>235</v>
      </c>
      <c r="K15" s="2" t="s">
        <v>312</v>
      </c>
      <c r="Q15" s="3" t="s">
        <v>161</v>
      </c>
      <c r="R15" s="3" t="s">
        <v>179</v>
      </c>
      <c r="S15" s="3" t="s">
        <v>162</v>
      </c>
      <c r="T15" s="3"/>
      <c r="U15" s="3" t="s">
        <v>180</v>
      </c>
      <c r="V15" s="3">
        <v>181</v>
      </c>
    </row>
    <row r="16" spans="1:22" ht="16" thickBot="1" x14ac:dyDescent="0.25">
      <c r="A16" s="2" t="s">
        <v>38</v>
      </c>
      <c r="B16" s="2" t="s">
        <v>320</v>
      </c>
      <c r="C16" s="2" t="s">
        <v>36</v>
      </c>
      <c r="D16" s="2" t="s">
        <v>12</v>
      </c>
      <c r="E16" s="5">
        <v>636.91999999999996</v>
      </c>
      <c r="F16" s="6">
        <v>1.1000000000000001E-3</v>
      </c>
      <c r="G16" s="5">
        <v>1220.3900000000001</v>
      </c>
      <c r="H16" s="5">
        <v>10</v>
      </c>
      <c r="I16" s="5">
        <v>40</v>
      </c>
      <c r="J16" s="5">
        <f t="shared" si="0"/>
        <v>212</v>
      </c>
      <c r="K16" s="2" t="s">
        <v>312</v>
      </c>
      <c r="Q16" s="3" t="s">
        <v>161</v>
      </c>
      <c r="R16" s="3" t="s">
        <v>37</v>
      </c>
      <c r="S16" s="3" t="s">
        <v>162</v>
      </c>
      <c r="T16" s="3"/>
      <c r="U16" s="3" t="s">
        <v>181</v>
      </c>
      <c r="V16" s="3">
        <v>107</v>
      </c>
    </row>
    <row r="17" spans="1:22" ht="16" thickBot="1" x14ac:dyDescent="0.25">
      <c r="A17" s="2" t="s">
        <v>41</v>
      </c>
      <c r="B17" s="2" t="s">
        <v>320</v>
      </c>
      <c r="C17" s="2" t="s">
        <v>40</v>
      </c>
      <c r="D17" s="2" t="s">
        <v>42</v>
      </c>
      <c r="E17" s="5">
        <v>698.4</v>
      </c>
      <c r="F17" s="6">
        <v>1.1000000000000001E-3</v>
      </c>
      <c r="G17" s="5">
        <v>817.07050000000004</v>
      </c>
      <c r="H17" s="5">
        <v>10</v>
      </c>
      <c r="I17" s="5">
        <v>40</v>
      </c>
      <c r="J17" s="5">
        <f t="shared" si="0"/>
        <v>172</v>
      </c>
      <c r="K17" s="2" t="s">
        <v>312</v>
      </c>
      <c r="Q17" s="3" t="s">
        <v>161</v>
      </c>
      <c r="R17" s="3" t="s">
        <v>185</v>
      </c>
      <c r="S17" s="3" t="s">
        <v>162</v>
      </c>
      <c r="T17" s="3"/>
      <c r="U17" s="3" t="s">
        <v>186</v>
      </c>
      <c r="V17" s="3">
        <v>237</v>
      </c>
    </row>
    <row r="18" spans="1:22" ht="16" thickBot="1" x14ac:dyDescent="0.25">
      <c r="A18" s="2" t="s">
        <v>43</v>
      </c>
      <c r="B18" s="2" t="s">
        <v>320</v>
      </c>
      <c r="C18" s="2" t="s">
        <v>40</v>
      </c>
      <c r="D18" s="2" t="s">
        <v>44</v>
      </c>
      <c r="E18" s="5">
        <v>872.19</v>
      </c>
      <c r="F18" s="6">
        <v>1.1000000000000001E-3</v>
      </c>
      <c r="G18" s="5">
        <v>817.07050000000004</v>
      </c>
      <c r="H18" s="5">
        <v>10</v>
      </c>
      <c r="I18" s="5">
        <v>40</v>
      </c>
      <c r="J18" s="5">
        <f t="shared" si="0"/>
        <v>104</v>
      </c>
      <c r="K18" s="2" t="s">
        <v>312</v>
      </c>
      <c r="Q18" s="3" t="s">
        <v>161</v>
      </c>
      <c r="R18" s="3" t="s">
        <v>187</v>
      </c>
      <c r="S18" s="3" t="s">
        <v>162</v>
      </c>
      <c r="T18" s="3"/>
      <c r="U18" s="3"/>
      <c r="V18" s="3"/>
    </row>
    <row r="19" spans="1:22" ht="16" thickBot="1" x14ac:dyDescent="0.25">
      <c r="A19" s="2" t="s">
        <v>322</v>
      </c>
      <c r="B19" s="2" t="s">
        <v>320</v>
      </c>
      <c r="C19" s="2" t="s">
        <v>40</v>
      </c>
      <c r="D19" s="2" t="s">
        <v>39</v>
      </c>
      <c r="E19" s="5">
        <v>707.03</v>
      </c>
      <c r="F19" s="6">
        <v>1.1000000000000001E-3</v>
      </c>
      <c r="G19" s="5">
        <v>792.88522999999998</v>
      </c>
      <c r="H19" s="5">
        <v>10</v>
      </c>
      <c r="I19" s="5">
        <v>40</v>
      </c>
      <c r="J19" s="5">
        <f t="shared" si="0"/>
        <v>167</v>
      </c>
      <c r="K19" s="2" t="s">
        <v>312</v>
      </c>
      <c r="Q19" s="3" t="s">
        <v>161</v>
      </c>
      <c r="R19" s="3" t="s">
        <v>188</v>
      </c>
      <c r="S19" s="3" t="s">
        <v>162</v>
      </c>
      <c r="T19" s="3"/>
      <c r="U19" s="3" t="s">
        <v>189</v>
      </c>
      <c r="V19" s="3">
        <v>201</v>
      </c>
    </row>
    <row r="20" spans="1:22" ht="16" thickBot="1" x14ac:dyDescent="0.25">
      <c r="A20" s="2" t="s">
        <v>103</v>
      </c>
      <c r="B20" s="2" t="s">
        <v>320</v>
      </c>
      <c r="C20" s="2" t="s">
        <v>40</v>
      </c>
      <c r="D20" s="2" t="s">
        <v>45</v>
      </c>
      <c r="E20" s="5">
        <v>651.52</v>
      </c>
      <c r="F20" s="6">
        <v>1.1000000000000001E-3</v>
      </c>
      <c r="G20" s="5">
        <v>839.47900000000004</v>
      </c>
      <c r="H20" s="5">
        <v>10</v>
      </c>
      <c r="I20" s="5">
        <v>40</v>
      </c>
      <c r="J20" s="5">
        <v>201</v>
      </c>
      <c r="K20" s="2" t="s">
        <v>312</v>
      </c>
      <c r="Q20" s="3" t="s">
        <v>161</v>
      </c>
      <c r="R20" s="3" t="s">
        <v>41</v>
      </c>
      <c r="S20" s="3" t="s">
        <v>162</v>
      </c>
      <c r="T20" s="3"/>
      <c r="U20" s="3" t="s">
        <v>190</v>
      </c>
      <c r="V20" s="3">
        <v>172</v>
      </c>
    </row>
    <row r="21" spans="1:22" ht="16" thickBot="1" x14ac:dyDescent="0.25">
      <c r="A21" s="2" t="s">
        <v>195</v>
      </c>
      <c r="B21" s="2" t="s">
        <v>320</v>
      </c>
      <c r="C21" s="2" t="s">
        <v>132</v>
      </c>
      <c r="D21" s="2" t="s">
        <v>17</v>
      </c>
      <c r="E21" s="5">
        <v>789.53</v>
      </c>
      <c r="F21" s="6">
        <v>1.1000000000000001E-3</v>
      </c>
      <c r="G21" s="5">
        <v>1704.8019999999999</v>
      </c>
      <c r="H21" s="5">
        <v>10</v>
      </c>
      <c r="I21" s="5">
        <v>40</v>
      </c>
      <c r="J21" s="5">
        <f t="shared" ref="J21:J27" si="1">VLOOKUP(A21,$R$2:$V$654,5,0)</f>
        <v>129</v>
      </c>
      <c r="K21" s="2" t="s">
        <v>312</v>
      </c>
      <c r="Q21" s="3" t="s">
        <v>161</v>
      </c>
      <c r="R21" s="3" t="s">
        <v>43</v>
      </c>
      <c r="S21" s="3" t="s">
        <v>162</v>
      </c>
      <c r="T21" s="3"/>
      <c r="U21" s="3" t="s">
        <v>191</v>
      </c>
      <c r="V21" s="3">
        <v>104</v>
      </c>
    </row>
    <row r="22" spans="1:22" ht="16" thickBot="1" x14ac:dyDescent="0.25">
      <c r="A22" s="2" t="s">
        <v>48</v>
      </c>
      <c r="B22" s="2" t="s">
        <v>320</v>
      </c>
      <c r="C22" s="2" t="s">
        <v>26</v>
      </c>
      <c r="D22" s="2" t="s">
        <v>30</v>
      </c>
      <c r="E22" s="5">
        <v>640.9</v>
      </c>
      <c r="F22" s="6">
        <v>1.1000000000000001E-3</v>
      </c>
      <c r="G22" s="5">
        <v>878.95799999999997</v>
      </c>
      <c r="H22" s="5">
        <v>10</v>
      </c>
      <c r="I22" s="5">
        <v>40</v>
      </c>
      <c r="J22" s="5">
        <f t="shared" si="1"/>
        <v>209</v>
      </c>
      <c r="K22" s="2" t="s">
        <v>312</v>
      </c>
      <c r="Q22" s="3" t="s">
        <v>161</v>
      </c>
      <c r="R22" s="3" t="s">
        <v>192</v>
      </c>
      <c r="S22" s="3" t="s">
        <v>162</v>
      </c>
      <c r="T22" s="3"/>
      <c r="U22" s="3" t="s">
        <v>193</v>
      </c>
      <c r="V22" s="3">
        <v>201</v>
      </c>
    </row>
    <row r="23" spans="1:22" ht="16" thickBot="1" x14ac:dyDescent="0.25">
      <c r="A23" s="2" t="s">
        <v>49</v>
      </c>
      <c r="B23" s="2" t="s">
        <v>320</v>
      </c>
      <c r="C23" s="2" t="s">
        <v>26</v>
      </c>
      <c r="D23" s="2" t="s">
        <v>50</v>
      </c>
      <c r="E23" s="5">
        <v>612.13</v>
      </c>
      <c r="F23" s="6">
        <v>1.1000000000000001E-3</v>
      </c>
      <c r="G23" s="5">
        <v>904.23900000000003</v>
      </c>
      <c r="H23" s="5">
        <v>10</v>
      </c>
      <c r="I23" s="5">
        <v>40</v>
      </c>
      <c r="J23" s="5">
        <f t="shared" si="1"/>
        <v>233</v>
      </c>
      <c r="K23" s="2" t="s">
        <v>312</v>
      </c>
      <c r="Q23" s="3" t="s">
        <v>161</v>
      </c>
      <c r="R23" s="3" t="s">
        <v>46</v>
      </c>
      <c r="S23" s="3" t="s">
        <v>162</v>
      </c>
      <c r="T23" s="3"/>
      <c r="U23" s="3" t="s">
        <v>194</v>
      </c>
      <c r="V23" s="3">
        <v>232</v>
      </c>
    </row>
    <row r="24" spans="1:22" ht="16" thickBot="1" x14ac:dyDescent="0.25">
      <c r="A24" s="2" t="s">
        <v>201</v>
      </c>
      <c r="B24" s="2" t="s">
        <v>320</v>
      </c>
      <c r="C24" s="2" t="s">
        <v>131</v>
      </c>
      <c r="D24" s="2" t="s">
        <v>9</v>
      </c>
      <c r="E24" s="5">
        <v>644.88</v>
      </c>
      <c r="F24" s="6">
        <v>1.1000000000000001E-3</v>
      </c>
      <c r="G24" s="5">
        <v>872.56399999999996</v>
      </c>
      <c r="H24" s="5">
        <v>10</v>
      </c>
      <c r="I24" s="5">
        <v>40</v>
      </c>
      <c r="J24" s="5">
        <f t="shared" si="1"/>
        <v>206</v>
      </c>
      <c r="K24" s="2" t="s">
        <v>312</v>
      </c>
      <c r="Q24" s="3" t="s">
        <v>161</v>
      </c>
      <c r="R24" s="3" t="s">
        <v>195</v>
      </c>
      <c r="S24" s="3" t="s">
        <v>162</v>
      </c>
      <c r="T24" s="3"/>
      <c r="U24" s="3" t="s">
        <v>196</v>
      </c>
      <c r="V24" s="3">
        <v>129</v>
      </c>
    </row>
    <row r="25" spans="1:22" ht="16" thickBot="1" x14ac:dyDescent="0.25">
      <c r="A25" s="2" t="s">
        <v>203</v>
      </c>
      <c r="B25" s="2" t="s">
        <v>320</v>
      </c>
      <c r="C25" s="2" t="s">
        <v>131</v>
      </c>
      <c r="D25" s="2" t="s">
        <v>20</v>
      </c>
      <c r="E25" s="5">
        <v>681.15</v>
      </c>
      <c r="F25" s="6">
        <v>1.1000000000000001E-3</v>
      </c>
      <c r="G25" s="5">
        <v>737.54100000000005</v>
      </c>
      <c r="H25" s="5">
        <v>10</v>
      </c>
      <c r="I25" s="5">
        <v>40</v>
      </c>
      <c r="J25" s="5">
        <f t="shared" si="1"/>
        <v>182</v>
      </c>
      <c r="K25" s="2" t="s">
        <v>312</v>
      </c>
      <c r="Q25" s="3" t="s">
        <v>161</v>
      </c>
      <c r="R25" s="3" t="s">
        <v>48</v>
      </c>
      <c r="S25" s="3" t="s">
        <v>162</v>
      </c>
      <c r="T25" s="3"/>
      <c r="U25" s="3" t="s">
        <v>197</v>
      </c>
      <c r="V25" s="3">
        <v>209</v>
      </c>
    </row>
    <row r="26" spans="1:22" ht="16" thickBot="1" x14ac:dyDescent="0.25">
      <c r="A26" s="2" t="s">
        <v>323</v>
      </c>
      <c r="B26" s="2" t="s">
        <v>320</v>
      </c>
      <c r="C26" s="2" t="s">
        <v>131</v>
      </c>
      <c r="D26" s="2" t="s">
        <v>12</v>
      </c>
      <c r="E26" s="5">
        <v>557.63</v>
      </c>
      <c r="F26" s="6">
        <v>1.1000000000000001E-3</v>
      </c>
      <c r="G26" s="5">
        <v>1035.4105</v>
      </c>
      <c r="H26" s="5">
        <v>10</v>
      </c>
      <c r="I26" s="5">
        <v>40</v>
      </c>
      <c r="J26" s="5">
        <f t="shared" si="1"/>
        <v>298</v>
      </c>
      <c r="K26" s="2" t="s">
        <v>312</v>
      </c>
      <c r="Q26" s="3" t="s">
        <v>161</v>
      </c>
      <c r="R26" s="3" t="s">
        <v>49</v>
      </c>
      <c r="S26" s="3" t="s">
        <v>162</v>
      </c>
      <c r="T26" s="3"/>
      <c r="U26" s="3" t="s">
        <v>198</v>
      </c>
      <c r="V26" s="3">
        <v>233</v>
      </c>
    </row>
    <row r="27" spans="1:22" ht="16" thickBot="1" x14ac:dyDescent="0.25">
      <c r="A27" s="2" t="s">
        <v>205</v>
      </c>
      <c r="B27" s="2" t="s">
        <v>320</v>
      </c>
      <c r="C27" s="2" t="s">
        <v>131</v>
      </c>
      <c r="D27" s="2" t="s">
        <v>53</v>
      </c>
      <c r="E27" s="5">
        <v>602.84</v>
      </c>
      <c r="F27" s="6">
        <v>1.1000000000000001E-3</v>
      </c>
      <c r="G27" s="5">
        <v>1167.9061400000001</v>
      </c>
      <c r="H27" s="5">
        <v>10</v>
      </c>
      <c r="I27" s="5">
        <v>40</v>
      </c>
      <c r="J27" s="5">
        <f t="shared" si="1"/>
        <v>243</v>
      </c>
      <c r="K27" s="2" t="s">
        <v>312</v>
      </c>
      <c r="Q27" s="3" t="s">
        <v>161</v>
      </c>
      <c r="R27" s="3" t="s">
        <v>199</v>
      </c>
      <c r="S27" s="3" t="s">
        <v>162</v>
      </c>
      <c r="T27" s="3"/>
      <c r="U27" s="3" t="s">
        <v>200</v>
      </c>
      <c r="V27" s="3">
        <v>145</v>
      </c>
    </row>
    <row r="28" spans="1:22" ht="16" thickBot="1" x14ac:dyDescent="0.25">
      <c r="A28" s="2" t="s">
        <v>324</v>
      </c>
      <c r="B28" s="2" t="s">
        <v>320</v>
      </c>
      <c r="C28" s="2" t="s">
        <v>55</v>
      </c>
      <c r="D28" s="2" t="s">
        <v>134</v>
      </c>
      <c r="E28" s="5">
        <v>604.69000000000005</v>
      </c>
      <c r="F28" s="6">
        <v>1.1000000000000001E-3</v>
      </c>
      <c r="G28" s="5">
        <v>630.75900000000001</v>
      </c>
      <c r="H28" s="5">
        <v>10</v>
      </c>
      <c r="I28" s="5">
        <v>40</v>
      </c>
      <c r="J28" s="5">
        <v>241</v>
      </c>
      <c r="K28" s="2" t="s">
        <v>312</v>
      </c>
      <c r="Q28" s="3" t="s">
        <v>161</v>
      </c>
      <c r="R28" s="3" t="s">
        <v>201</v>
      </c>
      <c r="S28" s="3" t="s">
        <v>162</v>
      </c>
      <c r="T28" s="3"/>
      <c r="U28" s="3" t="s">
        <v>202</v>
      </c>
      <c r="V28" s="3">
        <v>206</v>
      </c>
    </row>
    <row r="29" spans="1:22" ht="16" thickBot="1" x14ac:dyDescent="0.25">
      <c r="A29" s="2" t="s">
        <v>56</v>
      </c>
      <c r="B29" s="2" t="s">
        <v>320</v>
      </c>
      <c r="C29" s="2" t="s">
        <v>57</v>
      </c>
      <c r="D29" s="2" t="s">
        <v>36</v>
      </c>
      <c r="E29" s="5">
        <v>712.21</v>
      </c>
      <c r="F29" s="6">
        <v>1.1000000000000001E-3</v>
      </c>
      <c r="G29" s="5">
        <v>924.25900000000001</v>
      </c>
      <c r="H29" s="5">
        <v>10</v>
      </c>
      <c r="I29" s="5">
        <v>40</v>
      </c>
      <c r="J29" s="5">
        <f t="shared" ref="J29:J41" si="2">VLOOKUP(A29,$R$2:$V$654,5,0)</f>
        <v>164</v>
      </c>
      <c r="K29" s="2" t="s">
        <v>312</v>
      </c>
      <c r="Q29" s="3" t="s">
        <v>161</v>
      </c>
      <c r="R29" s="3" t="s">
        <v>203</v>
      </c>
      <c r="S29" s="3" t="s">
        <v>162</v>
      </c>
      <c r="T29" s="3"/>
      <c r="U29" s="3" t="s">
        <v>204</v>
      </c>
      <c r="V29" s="3">
        <v>182</v>
      </c>
    </row>
    <row r="30" spans="1:22" ht="16" thickBot="1" x14ac:dyDescent="0.25">
      <c r="A30" s="2" t="s">
        <v>58</v>
      </c>
      <c r="B30" s="2" t="s">
        <v>320</v>
      </c>
      <c r="C30" s="2" t="s">
        <v>59</v>
      </c>
      <c r="D30" s="2" t="s">
        <v>60</v>
      </c>
      <c r="E30" s="5">
        <v>1042.44</v>
      </c>
      <c r="F30" s="6">
        <v>1.1000000000000001E-3</v>
      </c>
      <c r="G30" s="5">
        <v>795.08</v>
      </c>
      <c r="H30" s="5">
        <v>10</v>
      </c>
      <c r="I30" s="5">
        <v>40</v>
      </c>
      <c r="J30" s="5">
        <f t="shared" si="2"/>
        <v>60</v>
      </c>
      <c r="K30" s="2" t="s">
        <v>312</v>
      </c>
      <c r="Q30" s="3" t="s">
        <v>161</v>
      </c>
      <c r="R30" s="3" t="s">
        <v>205</v>
      </c>
      <c r="S30" s="3" t="s">
        <v>162</v>
      </c>
      <c r="T30" s="3"/>
      <c r="U30" s="3" t="s">
        <v>206</v>
      </c>
      <c r="V30" s="3">
        <v>243</v>
      </c>
    </row>
    <row r="31" spans="1:22" ht="16" thickBot="1" x14ac:dyDescent="0.25">
      <c r="A31" s="2" t="s">
        <v>213</v>
      </c>
      <c r="B31" s="2" t="s">
        <v>320</v>
      </c>
      <c r="C31" s="2" t="s">
        <v>135</v>
      </c>
      <c r="D31" s="2" t="s">
        <v>134</v>
      </c>
      <c r="E31" s="5">
        <v>639.57000000000005</v>
      </c>
      <c r="F31" s="6">
        <v>1.1000000000000001E-3</v>
      </c>
      <c r="G31" s="5">
        <v>630.75900000000001</v>
      </c>
      <c r="H31" s="5">
        <v>10</v>
      </c>
      <c r="I31" s="5">
        <v>40</v>
      </c>
      <c r="J31" s="5">
        <f t="shared" si="2"/>
        <v>210</v>
      </c>
      <c r="K31" s="2" t="s">
        <v>312</v>
      </c>
      <c r="Q31" s="3" t="s">
        <v>161</v>
      </c>
      <c r="R31" s="3" t="s">
        <v>207</v>
      </c>
      <c r="S31" s="3" t="s">
        <v>162</v>
      </c>
      <c r="T31" s="3"/>
      <c r="U31" s="3" t="s">
        <v>208</v>
      </c>
      <c r="V31" s="3">
        <v>176</v>
      </c>
    </row>
    <row r="32" spans="1:22" ht="16" thickBot="1" x14ac:dyDescent="0.25">
      <c r="A32" s="2" t="s">
        <v>215</v>
      </c>
      <c r="B32" s="2" t="s">
        <v>320</v>
      </c>
      <c r="C32" s="2" t="s">
        <v>135</v>
      </c>
      <c r="D32" s="2" t="s">
        <v>30</v>
      </c>
      <c r="E32" s="5">
        <v>632.94000000000005</v>
      </c>
      <c r="F32" s="6">
        <v>1.1000000000000001E-3</v>
      </c>
      <c r="G32" s="5">
        <v>742.21799999999996</v>
      </c>
      <c r="H32" s="5">
        <v>10</v>
      </c>
      <c r="I32" s="5">
        <v>40</v>
      </c>
      <c r="J32" s="5">
        <f t="shared" si="2"/>
        <v>215</v>
      </c>
      <c r="K32" s="2" t="s">
        <v>312</v>
      </c>
      <c r="Q32" s="3" t="s">
        <v>161</v>
      </c>
      <c r="R32" s="3" t="s">
        <v>209</v>
      </c>
      <c r="S32" s="3" t="s">
        <v>162</v>
      </c>
      <c r="T32" s="3"/>
      <c r="U32" s="3" t="s">
        <v>210</v>
      </c>
      <c r="V32" s="3">
        <v>241</v>
      </c>
    </row>
    <row r="33" spans="1:22" ht="16" thickBot="1" x14ac:dyDescent="0.25">
      <c r="A33" s="2" t="s">
        <v>217</v>
      </c>
      <c r="B33" s="2" t="s">
        <v>320</v>
      </c>
      <c r="C33" s="2" t="s">
        <v>135</v>
      </c>
      <c r="D33" s="2" t="s">
        <v>61</v>
      </c>
      <c r="E33" s="5">
        <v>594.47</v>
      </c>
      <c r="F33" s="6">
        <v>1.1000000000000001E-3</v>
      </c>
      <c r="G33" s="5">
        <v>830.19</v>
      </c>
      <c r="H33" s="5">
        <v>10</v>
      </c>
      <c r="I33" s="5">
        <v>40</v>
      </c>
      <c r="J33" s="5">
        <f t="shared" si="2"/>
        <v>252</v>
      </c>
      <c r="K33" s="2" t="s">
        <v>312</v>
      </c>
      <c r="Q33" s="3" t="s">
        <v>161</v>
      </c>
      <c r="R33" s="3" t="s">
        <v>56</v>
      </c>
      <c r="S33" s="3" t="s">
        <v>162</v>
      </c>
      <c r="T33" s="3"/>
      <c r="U33" s="3" t="s">
        <v>211</v>
      </c>
      <c r="V33" s="3">
        <v>164</v>
      </c>
    </row>
    <row r="34" spans="1:22" ht="16" thickBot="1" x14ac:dyDescent="0.25">
      <c r="A34" s="2" t="s">
        <v>219</v>
      </c>
      <c r="B34" s="2" t="s">
        <v>320</v>
      </c>
      <c r="C34" s="2" t="s">
        <v>133</v>
      </c>
      <c r="D34" s="2" t="s">
        <v>130</v>
      </c>
      <c r="E34" s="5">
        <v>715.66</v>
      </c>
      <c r="F34" s="6">
        <v>1.1000000000000001E-3</v>
      </c>
      <c r="G34" s="5">
        <v>688.51900000000001</v>
      </c>
      <c r="H34" s="5">
        <v>10</v>
      </c>
      <c r="I34" s="5">
        <v>40</v>
      </c>
      <c r="J34" s="5">
        <f t="shared" si="2"/>
        <v>162</v>
      </c>
      <c r="K34" s="2" t="s">
        <v>312</v>
      </c>
      <c r="Q34" s="3" t="s">
        <v>161</v>
      </c>
      <c r="R34" s="3" t="s">
        <v>58</v>
      </c>
      <c r="S34" s="3" t="s">
        <v>162</v>
      </c>
      <c r="T34" s="3"/>
      <c r="U34" s="3" t="s">
        <v>212</v>
      </c>
      <c r="V34" s="3">
        <v>60</v>
      </c>
    </row>
    <row r="35" spans="1:22" ht="16" thickBot="1" x14ac:dyDescent="0.25">
      <c r="A35" s="2" t="s">
        <v>221</v>
      </c>
      <c r="B35" s="2" t="s">
        <v>320</v>
      </c>
      <c r="C35" s="2" t="s">
        <v>133</v>
      </c>
      <c r="D35" s="2" t="s">
        <v>62</v>
      </c>
      <c r="E35" s="5">
        <v>560.1</v>
      </c>
      <c r="F35" s="6">
        <v>1.1000000000000001E-3</v>
      </c>
      <c r="G35" s="5">
        <v>688.51900000000001</v>
      </c>
      <c r="H35" s="5">
        <v>10</v>
      </c>
      <c r="I35" s="5">
        <v>40</v>
      </c>
      <c r="J35" s="5">
        <f t="shared" si="2"/>
        <v>289</v>
      </c>
      <c r="K35" s="2" t="s">
        <v>312</v>
      </c>
      <c r="Q35" s="3" t="s">
        <v>161</v>
      </c>
      <c r="R35" s="3" t="s">
        <v>213</v>
      </c>
      <c r="S35" s="3" t="s">
        <v>162</v>
      </c>
      <c r="T35" s="3"/>
      <c r="U35" s="3" t="s">
        <v>214</v>
      </c>
      <c r="V35" s="3">
        <v>210</v>
      </c>
    </row>
    <row r="36" spans="1:22" ht="16" thickBot="1" x14ac:dyDescent="0.25">
      <c r="A36" s="2" t="s">
        <v>325</v>
      </c>
      <c r="B36" s="2" t="s">
        <v>320</v>
      </c>
      <c r="C36" s="2" t="s">
        <v>23</v>
      </c>
      <c r="D36" s="2" t="s">
        <v>73</v>
      </c>
      <c r="E36" s="5">
        <v>812.46</v>
      </c>
      <c r="F36" s="6">
        <v>1.1000000000000001E-3</v>
      </c>
      <c r="G36" s="5">
        <v>1058.809</v>
      </c>
      <c r="H36" s="5">
        <v>10</v>
      </c>
      <c r="I36" s="5">
        <v>40</v>
      </c>
      <c r="J36" s="5">
        <f t="shared" si="2"/>
        <v>120</v>
      </c>
      <c r="K36" s="2" t="s">
        <v>312</v>
      </c>
      <c r="Q36" s="3" t="s">
        <v>161</v>
      </c>
      <c r="R36" s="3" t="s">
        <v>215</v>
      </c>
      <c r="S36" s="3" t="s">
        <v>162</v>
      </c>
      <c r="T36" s="3"/>
      <c r="U36" s="3" t="s">
        <v>216</v>
      </c>
      <c r="V36" s="3">
        <v>215</v>
      </c>
    </row>
    <row r="37" spans="1:22" ht="16" thickBot="1" x14ac:dyDescent="0.25">
      <c r="A37" s="2" t="s">
        <v>223</v>
      </c>
      <c r="B37" s="2" t="s">
        <v>320</v>
      </c>
      <c r="C37" s="2" t="s">
        <v>23</v>
      </c>
      <c r="D37" s="2" t="s">
        <v>136</v>
      </c>
      <c r="E37" s="5">
        <v>1090.22</v>
      </c>
      <c r="F37" s="6">
        <v>1.1000000000000001E-3</v>
      </c>
      <c r="G37" s="5">
        <v>838.52149999999995</v>
      </c>
      <c r="H37" s="5">
        <v>10</v>
      </c>
      <c r="I37" s="5">
        <v>40</v>
      </c>
      <c r="J37" s="5">
        <f t="shared" si="2"/>
        <v>48</v>
      </c>
      <c r="K37" s="2" t="s">
        <v>312</v>
      </c>
      <c r="Q37" s="3" t="s">
        <v>161</v>
      </c>
      <c r="R37" s="3" t="s">
        <v>217</v>
      </c>
      <c r="S37" s="3" t="s">
        <v>162</v>
      </c>
      <c r="T37" s="3"/>
      <c r="U37" s="3" t="s">
        <v>218</v>
      </c>
      <c r="V37" s="3">
        <v>252</v>
      </c>
    </row>
    <row r="38" spans="1:22" ht="16" thickBot="1" x14ac:dyDescent="0.25">
      <c r="A38" s="2" t="s">
        <v>63</v>
      </c>
      <c r="B38" s="2" t="s">
        <v>320</v>
      </c>
      <c r="C38" s="2" t="s">
        <v>17</v>
      </c>
      <c r="D38" s="2" t="s">
        <v>25</v>
      </c>
      <c r="E38" s="5">
        <v>644.88</v>
      </c>
      <c r="F38" s="6">
        <v>1.1000000000000001E-3</v>
      </c>
      <c r="G38" s="5">
        <v>1704.8019999999999</v>
      </c>
      <c r="H38" s="5">
        <v>10</v>
      </c>
      <c r="I38" s="5">
        <v>40</v>
      </c>
      <c r="J38" s="5">
        <f t="shared" si="2"/>
        <v>206</v>
      </c>
      <c r="K38" s="2" t="s">
        <v>312</v>
      </c>
      <c r="Q38" s="3" t="s">
        <v>161</v>
      </c>
      <c r="R38" s="3" t="s">
        <v>219</v>
      </c>
      <c r="S38" s="3" t="s">
        <v>162</v>
      </c>
      <c r="T38" s="3"/>
      <c r="U38" s="3" t="s">
        <v>220</v>
      </c>
      <c r="V38" s="3">
        <v>162</v>
      </c>
    </row>
    <row r="39" spans="1:22" ht="16" thickBot="1" x14ac:dyDescent="0.25">
      <c r="A39" s="2" t="s">
        <v>64</v>
      </c>
      <c r="B39" s="2" t="s">
        <v>320</v>
      </c>
      <c r="C39" s="2" t="s">
        <v>39</v>
      </c>
      <c r="D39" s="2" t="s">
        <v>50</v>
      </c>
      <c r="E39" s="5">
        <v>1054.3800000000001</v>
      </c>
      <c r="F39" s="6">
        <v>1.1000000000000001E-3</v>
      </c>
      <c r="G39" s="5">
        <v>828.48400000000004</v>
      </c>
      <c r="H39" s="5">
        <v>10</v>
      </c>
      <c r="I39" s="5">
        <v>40</v>
      </c>
      <c r="J39" s="5">
        <f t="shared" si="2"/>
        <v>57</v>
      </c>
      <c r="K39" s="2" t="s">
        <v>312</v>
      </c>
      <c r="Q39" s="3" t="s">
        <v>161</v>
      </c>
      <c r="R39" s="3" t="s">
        <v>221</v>
      </c>
      <c r="S39" s="3" t="s">
        <v>162</v>
      </c>
      <c r="T39" s="3"/>
      <c r="U39" s="3" t="s">
        <v>222</v>
      </c>
      <c r="V39" s="3">
        <v>289</v>
      </c>
    </row>
    <row r="40" spans="1:22" ht="16" thickBot="1" x14ac:dyDescent="0.25">
      <c r="A40" s="2" t="s">
        <v>13</v>
      </c>
      <c r="B40" s="2" t="s">
        <v>320</v>
      </c>
      <c r="C40" s="2" t="s">
        <v>14</v>
      </c>
      <c r="D40" s="2" t="s">
        <v>15</v>
      </c>
      <c r="E40" s="5">
        <v>737.64</v>
      </c>
      <c r="F40" s="6">
        <v>1.1000000000000001E-3</v>
      </c>
      <c r="G40" s="5">
        <v>618.23400000000004</v>
      </c>
      <c r="H40" s="5">
        <v>10</v>
      </c>
      <c r="I40" s="5">
        <v>40</v>
      </c>
      <c r="J40" s="5">
        <f t="shared" si="2"/>
        <v>152</v>
      </c>
      <c r="K40" s="2" t="s">
        <v>312</v>
      </c>
      <c r="Q40" s="3" t="s">
        <v>161</v>
      </c>
      <c r="R40" s="3" t="s">
        <v>223</v>
      </c>
      <c r="S40" s="3" t="s">
        <v>162</v>
      </c>
      <c r="T40" s="3"/>
      <c r="U40" s="3" t="s">
        <v>224</v>
      </c>
      <c r="V40" s="3">
        <v>48</v>
      </c>
    </row>
    <row r="41" spans="1:22" ht="16" thickBot="1" x14ac:dyDescent="0.25">
      <c r="A41" s="2" t="s">
        <v>16</v>
      </c>
      <c r="B41" s="2" t="s">
        <v>320</v>
      </c>
      <c r="C41" s="2" t="s">
        <v>14</v>
      </c>
      <c r="D41" s="2" t="s">
        <v>17</v>
      </c>
      <c r="E41" s="5">
        <v>631.61</v>
      </c>
      <c r="F41" s="6">
        <v>1.1000000000000001E-3</v>
      </c>
      <c r="G41" s="5">
        <v>1161.518</v>
      </c>
      <c r="H41" s="5">
        <v>10</v>
      </c>
      <c r="I41" s="5">
        <v>40</v>
      </c>
      <c r="J41" s="5">
        <f t="shared" si="2"/>
        <v>216</v>
      </c>
      <c r="K41" s="2" t="s">
        <v>312</v>
      </c>
      <c r="Q41" s="3" t="s">
        <v>161</v>
      </c>
      <c r="R41" s="3" t="s">
        <v>63</v>
      </c>
      <c r="S41" s="3" t="s">
        <v>162</v>
      </c>
      <c r="T41" s="3"/>
      <c r="U41" s="3" t="s">
        <v>225</v>
      </c>
      <c r="V41" s="3">
        <v>206</v>
      </c>
    </row>
    <row r="42" spans="1:22" ht="16" thickBot="1" x14ac:dyDescent="0.25">
      <c r="A42" s="2" t="s">
        <v>326</v>
      </c>
      <c r="B42" s="2" t="s">
        <v>320</v>
      </c>
      <c r="C42" s="2" t="s">
        <v>137</v>
      </c>
      <c r="D42" s="2" t="s">
        <v>55</v>
      </c>
      <c r="E42" s="5">
        <v>667.34</v>
      </c>
      <c r="F42" s="6">
        <v>1.1000000000000001E-3</v>
      </c>
      <c r="G42" s="5">
        <v>624.49649999999997</v>
      </c>
      <c r="H42" s="5">
        <v>10</v>
      </c>
      <c r="I42" s="5">
        <v>40</v>
      </c>
      <c r="J42" s="5">
        <v>190</v>
      </c>
      <c r="K42" s="2" t="s">
        <v>312</v>
      </c>
      <c r="Q42" s="3" t="s">
        <v>161</v>
      </c>
      <c r="R42" s="3" t="s">
        <v>64</v>
      </c>
      <c r="S42" s="3" t="s">
        <v>162</v>
      </c>
      <c r="T42" s="3"/>
      <c r="U42" s="3" t="s">
        <v>226</v>
      </c>
      <c r="V42" s="3">
        <v>57</v>
      </c>
    </row>
    <row r="43" spans="1:22" ht="16" thickBot="1" x14ac:dyDescent="0.25">
      <c r="A43" s="2" t="s">
        <v>117</v>
      </c>
      <c r="B43" s="2" t="s">
        <v>320</v>
      </c>
      <c r="C43" s="2" t="s">
        <v>45</v>
      </c>
      <c r="D43" s="2" t="s">
        <v>53</v>
      </c>
      <c r="E43" s="5">
        <v>606.54999999999995</v>
      </c>
      <c r="F43" s="6">
        <v>1.1000000000000001E-3</v>
      </c>
      <c r="G43" s="5">
        <v>1047.027</v>
      </c>
      <c r="H43" s="5">
        <v>10</v>
      </c>
      <c r="I43" s="5">
        <v>40</v>
      </c>
      <c r="J43" s="5">
        <v>239</v>
      </c>
      <c r="K43" s="2" t="s">
        <v>312</v>
      </c>
      <c r="Q43" s="3" t="s">
        <v>161</v>
      </c>
      <c r="R43" s="3" t="s">
        <v>227</v>
      </c>
      <c r="S43" s="3" t="s">
        <v>162</v>
      </c>
      <c r="T43" s="3"/>
      <c r="U43" s="3" t="s">
        <v>228</v>
      </c>
      <c r="V43" s="3">
        <v>190</v>
      </c>
    </row>
    <row r="44" spans="1:22" ht="16" thickBot="1" x14ac:dyDescent="0.25">
      <c r="A44" s="2" t="s">
        <v>118</v>
      </c>
      <c r="B44" s="2" t="s">
        <v>320</v>
      </c>
      <c r="C44" s="2" t="s">
        <v>45</v>
      </c>
      <c r="D44" s="2" t="s">
        <v>10</v>
      </c>
      <c r="E44" s="5">
        <v>812.46</v>
      </c>
      <c r="F44" s="6">
        <v>1.1000000000000001E-3</v>
      </c>
      <c r="G44" s="5">
        <v>700.96699999999998</v>
      </c>
      <c r="H44" s="5">
        <v>10</v>
      </c>
      <c r="I44" s="5">
        <v>40</v>
      </c>
      <c r="J44" s="5">
        <v>122</v>
      </c>
      <c r="K44" s="2" t="s">
        <v>312</v>
      </c>
      <c r="Q44" s="3" t="s">
        <v>161</v>
      </c>
      <c r="R44" s="3" t="s">
        <v>229</v>
      </c>
      <c r="S44" s="3" t="s">
        <v>162</v>
      </c>
      <c r="T44" s="3"/>
      <c r="U44" s="3" t="s">
        <v>230</v>
      </c>
      <c r="V44" s="3">
        <v>239</v>
      </c>
    </row>
    <row r="45" spans="1:22" ht="16" thickBot="1" x14ac:dyDescent="0.25">
      <c r="A45" s="2" t="s">
        <v>65</v>
      </c>
      <c r="B45" s="2" t="s">
        <v>320</v>
      </c>
      <c r="C45" s="2" t="s">
        <v>10</v>
      </c>
      <c r="D45" s="2" t="s">
        <v>53</v>
      </c>
      <c r="E45" s="5">
        <v>1010.58</v>
      </c>
      <c r="F45" s="6">
        <v>1.1000000000000001E-3</v>
      </c>
      <c r="G45" s="5">
        <v>708.01099999999997</v>
      </c>
      <c r="H45" s="5">
        <v>10</v>
      </c>
      <c r="I45" s="5">
        <v>40</v>
      </c>
      <c r="J45" s="5">
        <f t="shared" ref="J45:J65" si="3">VLOOKUP(A45,$R$2:$V$654,5,0)</f>
        <v>68</v>
      </c>
      <c r="K45" s="2" t="s">
        <v>312</v>
      </c>
      <c r="Q45" s="3" t="s">
        <v>161</v>
      </c>
      <c r="R45" s="3" t="s">
        <v>231</v>
      </c>
      <c r="S45" s="3" t="s">
        <v>162</v>
      </c>
      <c r="T45" s="3"/>
      <c r="U45" s="3" t="s">
        <v>232</v>
      </c>
      <c r="V45" s="3">
        <v>122</v>
      </c>
    </row>
    <row r="46" spans="1:22" ht="16" thickBot="1" x14ac:dyDescent="0.25">
      <c r="A46" s="2" t="s">
        <v>234</v>
      </c>
      <c r="B46" s="2" t="s">
        <v>320</v>
      </c>
      <c r="C46" s="2" t="s">
        <v>138</v>
      </c>
      <c r="D46" s="2" t="s">
        <v>139</v>
      </c>
      <c r="E46" s="5">
        <v>787.28</v>
      </c>
      <c r="F46" s="6">
        <v>1.1000000000000001E-3</v>
      </c>
      <c r="G46" s="5">
        <v>807.81550000000004</v>
      </c>
      <c r="H46" s="5">
        <v>10</v>
      </c>
      <c r="I46" s="5">
        <v>40</v>
      </c>
      <c r="J46" s="5">
        <f t="shared" si="3"/>
        <v>130</v>
      </c>
      <c r="K46" s="2" t="s">
        <v>312</v>
      </c>
      <c r="Q46" s="3" t="s">
        <v>161</v>
      </c>
      <c r="R46" s="3" t="s">
        <v>65</v>
      </c>
      <c r="S46" s="3" t="s">
        <v>162</v>
      </c>
      <c r="T46" s="3"/>
      <c r="U46" s="3" t="s">
        <v>233</v>
      </c>
      <c r="V46" s="3">
        <v>68</v>
      </c>
    </row>
    <row r="47" spans="1:22" ht="16" thickBot="1" x14ac:dyDescent="0.25">
      <c r="A47" s="2" t="s">
        <v>236</v>
      </c>
      <c r="B47" s="2" t="s">
        <v>320</v>
      </c>
      <c r="C47" s="2" t="s">
        <v>138</v>
      </c>
      <c r="D47" s="2" t="s">
        <v>53</v>
      </c>
      <c r="E47" s="5">
        <v>915.02</v>
      </c>
      <c r="F47" s="6">
        <v>1.1000000000000001E-3</v>
      </c>
      <c r="G47" s="5">
        <v>837.26800000000003</v>
      </c>
      <c r="H47" s="5">
        <v>10</v>
      </c>
      <c r="I47" s="5">
        <v>40</v>
      </c>
      <c r="J47" s="5">
        <f t="shared" si="3"/>
        <v>92</v>
      </c>
      <c r="K47" s="2" t="s">
        <v>312</v>
      </c>
      <c r="Q47" s="3" t="s">
        <v>161</v>
      </c>
      <c r="R47" s="3" t="s">
        <v>234</v>
      </c>
      <c r="S47" s="3" t="s">
        <v>162</v>
      </c>
      <c r="T47" s="3"/>
      <c r="U47" s="3" t="s">
        <v>235</v>
      </c>
      <c r="V47" s="3">
        <v>130</v>
      </c>
    </row>
    <row r="48" spans="1:22" ht="16" thickBot="1" x14ac:dyDescent="0.25">
      <c r="A48" s="2" t="s">
        <v>66</v>
      </c>
      <c r="B48" s="2" t="s">
        <v>320</v>
      </c>
      <c r="C48" s="2" t="s">
        <v>60</v>
      </c>
      <c r="D48" s="2" t="s">
        <v>39</v>
      </c>
      <c r="E48" s="5">
        <v>620.99</v>
      </c>
      <c r="F48" s="6">
        <v>1.1000000000000001E-3</v>
      </c>
      <c r="G48" s="5">
        <v>773.90449999999998</v>
      </c>
      <c r="H48" s="5">
        <v>10</v>
      </c>
      <c r="I48" s="5">
        <v>40</v>
      </c>
      <c r="J48" s="5">
        <f t="shared" si="3"/>
        <v>224</v>
      </c>
      <c r="K48" s="2" t="s">
        <v>312</v>
      </c>
      <c r="Q48" s="3" t="s">
        <v>161</v>
      </c>
      <c r="R48" s="3" t="s">
        <v>236</v>
      </c>
      <c r="S48" s="3" t="s">
        <v>162</v>
      </c>
      <c r="T48" s="3"/>
      <c r="U48" s="3" t="s">
        <v>237</v>
      </c>
      <c r="V48" s="3">
        <v>92</v>
      </c>
    </row>
    <row r="49" spans="1:22" ht="16" thickBot="1" x14ac:dyDescent="0.25">
      <c r="A49" s="2" t="s">
        <v>67</v>
      </c>
      <c r="B49" s="2" t="s">
        <v>320</v>
      </c>
      <c r="C49" s="2" t="s">
        <v>60</v>
      </c>
      <c r="D49" s="2" t="s">
        <v>68</v>
      </c>
      <c r="E49" s="5">
        <v>1022.53</v>
      </c>
      <c r="F49" s="6">
        <v>1.1000000000000001E-3</v>
      </c>
      <c r="G49" s="5">
        <v>795.08</v>
      </c>
      <c r="H49" s="5">
        <v>10</v>
      </c>
      <c r="I49" s="5">
        <v>40</v>
      </c>
      <c r="J49" s="5">
        <f t="shared" si="3"/>
        <v>65</v>
      </c>
      <c r="K49" s="2" t="s">
        <v>312</v>
      </c>
      <c r="Q49" s="3" t="s">
        <v>161</v>
      </c>
      <c r="R49" s="3" t="s">
        <v>66</v>
      </c>
      <c r="S49" s="3" t="s">
        <v>162</v>
      </c>
      <c r="T49" s="3"/>
      <c r="U49" s="3" t="s">
        <v>238</v>
      </c>
      <c r="V49" s="3">
        <v>224</v>
      </c>
    </row>
    <row r="50" spans="1:22" ht="16" thickBot="1" x14ac:dyDescent="0.25">
      <c r="A50" s="2" t="s">
        <v>240</v>
      </c>
      <c r="B50" s="2" t="s">
        <v>320</v>
      </c>
      <c r="C50" s="2" t="s">
        <v>140</v>
      </c>
      <c r="D50" s="2" t="s">
        <v>25</v>
      </c>
      <c r="E50" s="5">
        <v>510.39</v>
      </c>
      <c r="F50" s="6">
        <v>1.1000000000000001E-3</v>
      </c>
      <c r="G50" s="5">
        <v>1704.8019999999999</v>
      </c>
      <c r="H50" s="5">
        <v>10</v>
      </c>
      <c r="I50" s="5">
        <v>40</v>
      </c>
      <c r="J50" s="5">
        <f t="shared" si="3"/>
        <v>354</v>
      </c>
      <c r="K50" s="2" t="s">
        <v>312</v>
      </c>
      <c r="Q50" s="3" t="s">
        <v>161</v>
      </c>
      <c r="R50" s="3" t="s">
        <v>67</v>
      </c>
      <c r="S50" s="3" t="s">
        <v>162</v>
      </c>
      <c r="T50" s="3"/>
      <c r="U50" s="3" t="s">
        <v>239</v>
      </c>
      <c r="V50" s="3">
        <v>65</v>
      </c>
    </row>
    <row r="51" spans="1:22" ht="16" thickBot="1" x14ac:dyDescent="0.25">
      <c r="A51" s="2" t="s">
        <v>242</v>
      </c>
      <c r="B51" s="2" t="s">
        <v>320</v>
      </c>
      <c r="C51" s="2" t="s">
        <v>140</v>
      </c>
      <c r="D51" s="2" t="s">
        <v>39</v>
      </c>
      <c r="E51" s="5">
        <v>703.58</v>
      </c>
      <c r="F51" s="6">
        <v>1.1000000000000001E-3</v>
      </c>
      <c r="G51" s="5">
        <v>1114.4642899999999</v>
      </c>
      <c r="H51" s="5">
        <v>10</v>
      </c>
      <c r="I51" s="5">
        <v>40</v>
      </c>
      <c r="J51" s="5">
        <f t="shared" si="3"/>
        <v>169</v>
      </c>
      <c r="K51" s="2" t="s">
        <v>312</v>
      </c>
      <c r="Q51" s="3" t="s">
        <v>161</v>
      </c>
      <c r="R51" s="3" t="s">
        <v>240</v>
      </c>
      <c r="S51" s="3" t="s">
        <v>162</v>
      </c>
      <c r="T51" s="3"/>
      <c r="U51" s="3" t="s">
        <v>241</v>
      </c>
      <c r="V51" s="3">
        <v>354</v>
      </c>
    </row>
    <row r="52" spans="1:22" ht="16" thickBot="1" x14ac:dyDescent="0.25">
      <c r="A52" s="2" t="s">
        <v>244</v>
      </c>
      <c r="B52" s="2" t="s">
        <v>320</v>
      </c>
      <c r="C52" s="2" t="s">
        <v>140</v>
      </c>
      <c r="D52" s="2" t="s">
        <v>68</v>
      </c>
      <c r="E52" s="5">
        <v>698.4</v>
      </c>
      <c r="F52" s="6">
        <v>1.1000000000000001E-3</v>
      </c>
      <c r="G52" s="5">
        <v>1039.2125000000001</v>
      </c>
      <c r="H52" s="5">
        <v>10</v>
      </c>
      <c r="I52" s="5">
        <v>40</v>
      </c>
      <c r="J52" s="5">
        <f t="shared" si="3"/>
        <v>172</v>
      </c>
      <c r="K52" s="2" t="s">
        <v>312</v>
      </c>
      <c r="Q52" s="3" t="s">
        <v>161</v>
      </c>
      <c r="R52" s="3" t="s">
        <v>242</v>
      </c>
      <c r="S52" s="3" t="s">
        <v>162</v>
      </c>
      <c r="T52" s="3"/>
      <c r="U52" s="3" t="s">
        <v>243</v>
      </c>
      <c r="V52" s="3">
        <v>169</v>
      </c>
    </row>
    <row r="53" spans="1:22" ht="16" thickBot="1" x14ac:dyDescent="0.25">
      <c r="A53" s="2" t="s">
        <v>327</v>
      </c>
      <c r="B53" s="2" t="s">
        <v>320</v>
      </c>
      <c r="C53" s="2" t="s">
        <v>12</v>
      </c>
      <c r="D53" s="2" t="s">
        <v>53</v>
      </c>
      <c r="E53" s="5">
        <v>701.85</v>
      </c>
      <c r="F53" s="6">
        <v>1.1000000000000001E-3</v>
      </c>
      <c r="G53" s="5">
        <v>1235.1057499999999</v>
      </c>
      <c r="H53" s="5">
        <v>10</v>
      </c>
      <c r="I53" s="5">
        <v>40</v>
      </c>
      <c r="J53" s="5">
        <f t="shared" si="3"/>
        <v>170</v>
      </c>
      <c r="K53" s="2" t="s">
        <v>312</v>
      </c>
      <c r="Q53" s="3" t="s">
        <v>161</v>
      </c>
      <c r="R53" s="3" t="s">
        <v>244</v>
      </c>
      <c r="S53" s="3" t="s">
        <v>162</v>
      </c>
      <c r="T53" s="3"/>
      <c r="U53" s="3" t="s">
        <v>245</v>
      </c>
      <c r="V53" s="3">
        <v>172</v>
      </c>
    </row>
    <row r="54" spans="1:22" ht="16" thickBot="1" x14ac:dyDescent="0.25">
      <c r="A54" s="2" t="s">
        <v>246</v>
      </c>
      <c r="B54" s="2" t="s">
        <v>320</v>
      </c>
      <c r="C54" s="2" t="s">
        <v>12</v>
      </c>
      <c r="D54" s="2" t="s">
        <v>138</v>
      </c>
      <c r="E54" s="5">
        <v>1042.44</v>
      </c>
      <c r="F54" s="6">
        <v>1.1000000000000001E-3</v>
      </c>
      <c r="G54" s="5">
        <v>1077.1244999999999</v>
      </c>
      <c r="H54" s="5">
        <v>10</v>
      </c>
      <c r="I54" s="5">
        <v>40</v>
      </c>
      <c r="J54" s="5">
        <f t="shared" si="3"/>
        <v>60</v>
      </c>
      <c r="K54" s="2" t="s">
        <v>312</v>
      </c>
      <c r="Q54" s="3" t="s">
        <v>161</v>
      </c>
      <c r="R54" s="3" t="s">
        <v>246</v>
      </c>
      <c r="S54" s="3" t="s">
        <v>162</v>
      </c>
      <c r="T54" s="3"/>
      <c r="U54" s="3" t="s">
        <v>247</v>
      </c>
      <c r="V54" s="3">
        <v>60</v>
      </c>
    </row>
    <row r="55" spans="1:22" ht="16" thickBot="1" x14ac:dyDescent="0.25">
      <c r="A55" s="2" t="s">
        <v>125</v>
      </c>
      <c r="B55" s="2" t="s">
        <v>320</v>
      </c>
      <c r="C55" s="2" t="s">
        <v>50</v>
      </c>
      <c r="D55" s="2" t="s">
        <v>11</v>
      </c>
      <c r="E55" s="5">
        <v>454.16</v>
      </c>
      <c r="F55" s="6">
        <v>1.1000000000000001E-3</v>
      </c>
      <c r="G55" s="5">
        <v>822.72613999999999</v>
      </c>
      <c r="H55" s="5">
        <v>10</v>
      </c>
      <c r="I55" s="5">
        <v>40</v>
      </c>
      <c r="J55" s="5">
        <f t="shared" si="3"/>
        <v>441</v>
      </c>
      <c r="K55" s="2" t="s">
        <v>312</v>
      </c>
      <c r="Q55" s="3" t="s">
        <v>161</v>
      </c>
      <c r="R55" s="3" t="s">
        <v>248</v>
      </c>
      <c r="S55" s="3" t="s">
        <v>162</v>
      </c>
      <c r="T55" s="3"/>
      <c r="U55" s="3" t="s">
        <v>249</v>
      </c>
      <c r="V55" s="3">
        <v>441</v>
      </c>
    </row>
    <row r="56" spans="1:22" ht="16" thickBot="1" x14ac:dyDescent="0.25">
      <c r="A56" s="2" t="s">
        <v>328</v>
      </c>
      <c r="B56" s="2" t="s">
        <v>320</v>
      </c>
      <c r="C56" s="2" t="s">
        <v>139</v>
      </c>
      <c r="D56" s="2" t="s">
        <v>11</v>
      </c>
      <c r="E56" s="5">
        <v>753.43</v>
      </c>
      <c r="F56" s="6">
        <v>1.1000000000000001E-3</v>
      </c>
      <c r="G56" s="5">
        <v>786.56573000000003</v>
      </c>
      <c r="H56" s="5">
        <v>10</v>
      </c>
      <c r="I56" s="5">
        <v>40</v>
      </c>
      <c r="J56" s="5">
        <f t="shared" si="3"/>
        <v>145</v>
      </c>
      <c r="K56" s="2" t="s">
        <v>312</v>
      </c>
      <c r="Q56" s="3" t="s">
        <v>161</v>
      </c>
      <c r="R56" s="3" t="s">
        <v>250</v>
      </c>
      <c r="S56" s="3" t="s">
        <v>162</v>
      </c>
      <c r="T56" s="3"/>
      <c r="U56" s="3" t="s">
        <v>251</v>
      </c>
      <c r="V56" s="3">
        <v>145</v>
      </c>
    </row>
    <row r="57" spans="1:22" ht="16" thickBot="1" x14ac:dyDescent="0.25">
      <c r="A57" s="2" t="s">
        <v>69</v>
      </c>
      <c r="B57" s="2" t="s">
        <v>320</v>
      </c>
      <c r="C57" s="2" t="s">
        <v>34</v>
      </c>
      <c r="D57" s="2" t="s">
        <v>54</v>
      </c>
      <c r="E57" s="5">
        <v>552.85</v>
      </c>
      <c r="F57" s="6">
        <v>1.1000000000000001E-3</v>
      </c>
      <c r="G57" s="5">
        <v>828.75900000000001</v>
      </c>
      <c r="H57" s="5">
        <v>10</v>
      </c>
      <c r="I57" s="5">
        <v>40</v>
      </c>
      <c r="J57" s="5">
        <f t="shared" si="3"/>
        <v>298</v>
      </c>
      <c r="K57" s="2" t="s">
        <v>312</v>
      </c>
      <c r="Q57" s="3" t="s">
        <v>161</v>
      </c>
      <c r="R57" s="3" t="s">
        <v>69</v>
      </c>
      <c r="S57" s="3" t="s">
        <v>162</v>
      </c>
      <c r="T57" s="3"/>
      <c r="U57" s="3" t="s">
        <v>252</v>
      </c>
      <c r="V57" s="3">
        <v>298</v>
      </c>
    </row>
    <row r="58" spans="1:22" ht="16" thickBot="1" x14ac:dyDescent="0.25">
      <c r="A58" s="2" t="s">
        <v>399</v>
      </c>
      <c r="B58" s="2" t="s">
        <v>320</v>
      </c>
      <c r="C58" s="2" t="s">
        <v>42</v>
      </c>
      <c r="D58" s="2" t="s">
        <v>53</v>
      </c>
      <c r="E58" s="5">
        <v>552.85</v>
      </c>
      <c r="F58" s="6">
        <v>1.1000000000000001E-3</v>
      </c>
      <c r="G58" s="5">
        <v>1168.2760000000001</v>
      </c>
      <c r="H58" s="5">
        <v>10</v>
      </c>
      <c r="I58" s="5">
        <v>40</v>
      </c>
      <c r="J58" s="5">
        <f t="shared" si="3"/>
        <v>289</v>
      </c>
      <c r="K58" s="2" t="s">
        <v>312</v>
      </c>
      <c r="Q58" s="3" t="s">
        <v>161</v>
      </c>
      <c r="R58" s="3" t="s">
        <v>253</v>
      </c>
      <c r="S58" s="3" t="s">
        <v>162</v>
      </c>
      <c r="T58" s="3"/>
      <c r="U58" s="3" t="s">
        <v>254</v>
      </c>
      <c r="V58" s="3">
        <v>197</v>
      </c>
    </row>
    <row r="59" spans="1:22" ht="16" thickBot="1" x14ac:dyDescent="0.25">
      <c r="A59" s="2" t="s">
        <v>253</v>
      </c>
      <c r="B59" s="2" t="s">
        <v>320</v>
      </c>
      <c r="C59" s="2" t="s">
        <v>42</v>
      </c>
      <c r="D59" s="2" t="s">
        <v>138</v>
      </c>
      <c r="E59" s="5">
        <v>656.83</v>
      </c>
      <c r="F59" s="6">
        <v>1.1000000000000001E-3</v>
      </c>
      <c r="G59" s="5">
        <v>807.81550000000004</v>
      </c>
      <c r="H59" s="5">
        <v>10</v>
      </c>
      <c r="I59" s="5">
        <v>40</v>
      </c>
      <c r="J59" s="5">
        <f t="shared" si="3"/>
        <v>197</v>
      </c>
      <c r="K59" s="2" t="s">
        <v>312</v>
      </c>
      <c r="Q59" s="3" t="s">
        <v>161</v>
      </c>
      <c r="R59" s="3" t="s">
        <v>70</v>
      </c>
      <c r="S59" s="3" t="s">
        <v>162</v>
      </c>
      <c r="T59" s="3"/>
      <c r="U59" s="3" t="s">
        <v>255</v>
      </c>
      <c r="V59" s="3">
        <v>225</v>
      </c>
    </row>
    <row r="60" spans="1:22" ht="16" thickBot="1" x14ac:dyDescent="0.25">
      <c r="A60" s="2" t="s">
        <v>329</v>
      </c>
      <c r="B60" s="2" t="s">
        <v>320</v>
      </c>
      <c r="C60" s="2" t="s">
        <v>29</v>
      </c>
      <c r="D60" s="2" t="s">
        <v>9</v>
      </c>
      <c r="E60" s="5">
        <v>626.29999999999995</v>
      </c>
      <c r="F60" s="6">
        <v>1.1000000000000001E-3</v>
      </c>
      <c r="G60" s="5">
        <v>780.25549999999998</v>
      </c>
      <c r="H60" s="5">
        <v>10</v>
      </c>
      <c r="I60" s="5">
        <v>40</v>
      </c>
      <c r="J60" s="5">
        <f t="shared" si="3"/>
        <v>220</v>
      </c>
      <c r="K60" s="2" t="s">
        <v>312</v>
      </c>
      <c r="Q60" s="3" t="s">
        <v>161</v>
      </c>
      <c r="R60" s="3" t="s">
        <v>71</v>
      </c>
      <c r="S60" s="3" t="s">
        <v>162</v>
      </c>
      <c r="T60" s="3"/>
      <c r="U60" s="3" t="s">
        <v>256</v>
      </c>
      <c r="V60" s="3">
        <v>146</v>
      </c>
    </row>
    <row r="61" spans="1:22" ht="16" thickBot="1" x14ac:dyDescent="0.25">
      <c r="A61" s="2" t="s">
        <v>70</v>
      </c>
      <c r="B61" s="2" t="s">
        <v>320</v>
      </c>
      <c r="C61" s="2" t="s">
        <v>29</v>
      </c>
      <c r="D61" s="2" t="s">
        <v>10</v>
      </c>
      <c r="E61" s="5">
        <v>619.66</v>
      </c>
      <c r="F61" s="6">
        <v>1.1000000000000001E-3</v>
      </c>
      <c r="G61" s="5">
        <v>557.68949999999995</v>
      </c>
      <c r="H61" s="5">
        <v>10</v>
      </c>
      <c r="I61" s="5">
        <v>40</v>
      </c>
      <c r="J61" s="5">
        <f t="shared" si="3"/>
        <v>225</v>
      </c>
      <c r="K61" s="2" t="s">
        <v>312</v>
      </c>
      <c r="Q61" s="3" t="s">
        <v>161</v>
      </c>
      <c r="R61" s="3" t="s">
        <v>72</v>
      </c>
      <c r="S61" s="3" t="s">
        <v>162</v>
      </c>
      <c r="T61" s="3"/>
      <c r="U61" s="3" t="s">
        <v>257</v>
      </c>
      <c r="V61" s="3">
        <v>90</v>
      </c>
    </row>
    <row r="62" spans="1:22" ht="16" thickBot="1" x14ac:dyDescent="0.25">
      <c r="A62" s="2" t="s">
        <v>71</v>
      </c>
      <c r="B62" s="2" t="s">
        <v>320</v>
      </c>
      <c r="C62" s="2" t="s">
        <v>61</v>
      </c>
      <c r="D62" s="2" t="s">
        <v>36</v>
      </c>
      <c r="E62" s="5">
        <v>751.17</v>
      </c>
      <c r="F62" s="6">
        <v>1.1000000000000001E-3</v>
      </c>
      <c r="G62" s="5">
        <v>1068.5605</v>
      </c>
      <c r="H62" s="5">
        <v>10</v>
      </c>
      <c r="I62" s="5">
        <v>40</v>
      </c>
      <c r="J62" s="5">
        <f t="shared" si="3"/>
        <v>146</v>
      </c>
      <c r="K62" s="2" t="s">
        <v>312</v>
      </c>
      <c r="Q62" s="3" t="s">
        <v>161</v>
      </c>
      <c r="R62" s="3" t="s">
        <v>74</v>
      </c>
      <c r="S62" s="3" t="s">
        <v>162</v>
      </c>
      <c r="T62" s="3"/>
      <c r="U62" s="3" t="s">
        <v>258</v>
      </c>
      <c r="V62" s="3">
        <v>91</v>
      </c>
    </row>
    <row r="63" spans="1:22" ht="16" thickBot="1" x14ac:dyDescent="0.25">
      <c r="A63" s="2" t="s">
        <v>72</v>
      </c>
      <c r="B63" s="2" t="s">
        <v>320</v>
      </c>
      <c r="C63" s="2" t="s">
        <v>22</v>
      </c>
      <c r="D63" s="2" t="s">
        <v>73</v>
      </c>
      <c r="E63" s="5">
        <v>922.98</v>
      </c>
      <c r="F63" s="6">
        <v>1.1000000000000001E-3</v>
      </c>
      <c r="G63" s="5">
        <v>1058.809</v>
      </c>
      <c r="H63" s="5">
        <v>10</v>
      </c>
      <c r="I63" s="5">
        <v>40</v>
      </c>
      <c r="J63" s="5">
        <f t="shared" si="3"/>
        <v>90</v>
      </c>
      <c r="K63" s="2" t="s">
        <v>312</v>
      </c>
      <c r="Q63" s="3" t="s">
        <v>161</v>
      </c>
      <c r="R63" s="3" t="s">
        <v>259</v>
      </c>
      <c r="S63" s="3" t="s">
        <v>162</v>
      </c>
      <c r="T63" s="3"/>
      <c r="U63" s="3" t="s">
        <v>260</v>
      </c>
      <c r="V63" s="3">
        <v>258</v>
      </c>
    </row>
    <row r="64" spans="1:22" ht="16" thickBot="1" x14ac:dyDescent="0.25">
      <c r="A64" s="2" t="s">
        <v>74</v>
      </c>
      <c r="B64" s="2" t="s">
        <v>320</v>
      </c>
      <c r="C64" s="2" t="s">
        <v>22</v>
      </c>
      <c r="D64" s="2" t="s">
        <v>23</v>
      </c>
      <c r="E64" s="5">
        <v>919</v>
      </c>
      <c r="F64" s="6">
        <v>1.1000000000000001E-3</v>
      </c>
      <c r="G64" s="5">
        <v>1058.809</v>
      </c>
      <c r="H64" s="5">
        <v>10</v>
      </c>
      <c r="I64" s="5">
        <v>40</v>
      </c>
      <c r="J64" s="5">
        <f t="shared" si="3"/>
        <v>91</v>
      </c>
      <c r="K64" s="2" t="s">
        <v>312</v>
      </c>
      <c r="Q64" s="3" t="s">
        <v>161</v>
      </c>
      <c r="R64" s="3" t="s">
        <v>261</v>
      </c>
      <c r="S64" s="3" t="s">
        <v>162</v>
      </c>
      <c r="T64" s="3"/>
      <c r="U64" s="3" t="s">
        <v>262</v>
      </c>
      <c r="V64" s="3">
        <v>132</v>
      </c>
    </row>
    <row r="65" spans="1:22" ht="16" thickBot="1" x14ac:dyDescent="0.25">
      <c r="A65" s="2" t="s">
        <v>259</v>
      </c>
      <c r="B65" s="2" t="s">
        <v>320</v>
      </c>
      <c r="C65" s="2" t="s">
        <v>44</v>
      </c>
      <c r="D65" s="2" t="s">
        <v>139</v>
      </c>
      <c r="E65" s="5">
        <v>588.9</v>
      </c>
      <c r="F65" s="6">
        <v>1.1000000000000001E-3</v>
      </c>
      <c r="G65" s="5">
        <v>794.66200000000003</v>
      </c>
      <c r="H65" s="5">
        <v>10</v>
      </c>
      <c r="I65" s="5">
        <v>40</v>
      </c>
      <c r="J65" s="5">
        <f t="shared" si="3"/>
        <v>258</v>
      </c>
      <c r="K65" s="2" t="s">
        <v>312</v>
      </c>
      <c r="Q65" s="3" t="s">
        <v>161</v>
      </c>
      <c r="R65" s="3" t="s">
        <v>76</v>
      </c>
      <c r="S65" s="3" t="s">
        <v>162</v>
      </c>
      <c r="T65" s="3"/>
      <c r="U65" s="3" t="s">
        <v>263</v>
      </c>
      <c r="V65" s="3">
        <v>211</v>
      </c>
    </row>
    <row r="66" spans="1:22" ht="16" thickBot="1" x14ac:dyDescent="0.25">
      <c r="A66" s="2" t="s">
        <v>129</v>
      </c>
      <c r="B66" s="2" t="s">
        <v>320</v>
      </c>
      <c r="C66" s="2" t="s">
        <v>75</v>
      </c>
      <c r="D66" s="2" t="s">
        <v>45</v>
      </c>
      <c r="E66" s="5">
        <v>782.76</v>
      </c>
      <c r="F66" s="6">
        <v>1.1000000000000001E-3</v>
      </c>
      <c r="G66" s="5">
        <v>839.47900000000004</v>
      </c>
      <c r="H66" s="5">
        <v>10</v>
      </c>
      <c r="I66" s="5">
        <v>40</v>
      </c>
      <c r="J66" s="5">
        <v>132</v>
      </c>
      <c r="K66" s="2" t="s">
        <v>312</v>
      </c>
      <c r="Q66" s="3" t="s">
        <v>161</v>
      </c>
      <c r="R66" s="3" t="s">
        <v>77</v>
      </c>
      <c r="S66" s="3" t="s">
        <v>162</v>
      </c>
      <c r="T66" s="3"/>
      <c r="U66" s="3" t="s">
        <v>264</v>
      </c>
      <c r="V66" s="3">
        <v>94</v>
      </c>
    </row>
    <row r="67" spans="1:22" ht="16" thickBot="1" x14ac:dyDescent="0.25">
      <c r="A67" s="2" t="s">
        <v>76</v>
      </c>
      <c r="B67" s="2" t="s">
        <v>320</v>
      </c>
      <c r="C67" s="2" t="s">
        <v>75</v>
      </c>
      <c r="D67" s="2" t="s">
        <v>10</v>
      </c>
      <c r="E67" s="5">
        <v>638.25</v>
      </c>
      <c r="F67" s="6">
        <v>1.1000000000000001E-3</v>
      </c>
      <c r="G67" s="5">
        <v>700.96699999999998</v>
      </c>
      <c r="H67" s="5">
        <v>10</v>
      </c>
      <c r="I67" s="5">
        <v>40</v>
      </c>
      <c r="J67" s="5">
        <f t="shared" ref="J67:J86" si="4">VLOOKUP(A67,$R$2:$V$654,5,0)</f>
        <v>211</v>
      </c>
      <c r="K67" s="2" t="s">
        <v>312</v>
      </c>
      <c r="Q67" s="3" t="s">
        <v>161</v>
      </c>
      <c r="R67" s="3" t="s">
        <v>265</v>
      </c>
      <c r="S67" s="3" t="s">
        <v>162</v>
      </c>
      <c r="T67" s="3"/>
      <c r="U67" s="3" t="s">
        <v>266</v>
      </c>
      <c r="V67" s="3">
        <v>232</v>
      </c>
    </row>
    <row r="68" spans="1:22" ht="16" thickBot="1" x14ac:dyDescent="0.25">
      <c r="A68" s="2" t="s">
        <v>77</v>
      </c>
      <c r="B68" s="2" t="s">
        <v>320</v>
      </c>
      <c r="C68" s="2" t="s">
        <v>75</v>
      </c>
      <c r="D68" s="2" t="s">
        <v>29</v>
      </c>
      <c r="E68" s="5">
        <v>907.06</v>
      </c>
      <c r="F68" s="6">
        <v>1.1000000000000001E-3</v>
      </c>
      <c r="G68" s="5">
        <v>696.20150000000001</v>
      </c>
      <c r="H68" s="5">
        <v>10</v>
      </c>
      <c r="I68" s="5">
        <v>40</v>
      </c>
      <c r="J68" s="5">
        <f t="shared" si="4"/>
        <v>94</v>
      </c>
      <c r="K68" s="2" t="s">
        <v>312</v>
      </c>
      <c r="Q68" s="3" t="s">
        <v>161</v>
      </c>
      <c r="R68" s="3" t="s">
        <v>92</v>
      </c>
      <c r="S68" s="3" t="s">
        <v>267</v>
      </c>
      <c r="T68" s="3"/>
      <c r="U68" s="3"/>
      <c r="V68" s="3"/>
    </row>
    <row r="69" spans="1:22" ht="16" thickBot="1" x14ac:dyDescent="0.25">
      <c r="A69" s="2" t="s">
        <v>7</v>
      </c>
      <c r="B69" s="2" t="s">
        <v>319</v>
      </c>
      <c r="C69" s="2" t="s">
        <v>9</v>
      </c>
      <c r="D69" s="2" t="s">
        <v>10</v>
      </c>
      <c r="E69" s="5">
        <v>660.4</v>
      </c>
      <c r="F69" s="6">
        <v>2E-3</v>
      </c>
      <c r="G69" s="5">
        <v>646.1</v>
      </c>
      <c r="H69" s="5">
        <v>10</v>
      </c>
      <c r="I69" s="5">
        <v>40</v>
      </c>
      <c r="J69" s="5">
        <f t="shared" si="4"/>
        <v>154</v>
      </c>
      <c r="K69" s="2" t="s">
        <v>312</v>
      </c>
      <c r="Q69" s="3" t="s">
        <v>161</v>
      </c>
      <c r="R69" s="3" t="s">
        <v>268</v>
      </c>
      <c r="S69" s="3" t="s">
        <v>267</v>
      </c>
      <c r="T69" s="3"/>
      <c r="U69" s="3"/>
      <c r="V69" s="3"/>
    </row>
    <row r="70" spans="1:22" ht="16" thickBot="1" x14ac:dyDescent="0.25">
      <c r="A70" s="2" t="s">
        <v>98</v>
      </c>
      <c r="B70" s="2" t="s">
        <v>319</v>
      </c>
      <c r="C70" s="2" t="s">
        <v>11</v>
      </c>
      <c r="D70" s="2" t="s">
        <v>12</v>
      </c>
      <c r="E70" s="5">
        <v>953.38</v>
      </c>
      <c r="F70" s="6">
        <v>2E-3</v>
      </c>
      <c r="G70" s="5">
        <v>927.1</v>
      </c>
      <c r="H70" s="5">
        <v>10</v>
      </c>
      <c r="I70" s="5">
        <v>40</v>
      </c>
      <c r="J70" s="5">
        <f t="shared" si="4"/>
        <v>56</v>
      </c>
      <c r="K70" s="2" t="s">
        <v>312</v>
      </c>
      <c r="Q70" s="3" t="s">
        <v>161</v>
      </c>
      <c r="R70" s="3" t="s">
        <v>93</v>
      </c>
      <c r="S70" s="3" t="s">
        <v>267</v>
      </c>
      <c r="T70" s="3"/>
      <c r="U70" s="3"/>
      <c r="V70" s="3"/>
    </row>
    <row r="71" spans="1:22" ht="16" thickBot="1" x14ac:dyDescent="0.25">
      <c r="A71" s="2" t="s">
        <v>321</v>
      </c>
      <c r="B71" s="2" t="s">
        <v>319</v>
      </c>
      <c r="C71" s="2" t="s">
        <v>54</v>
      </c>
      <c r="D71" s="2" t="s">
        <v>62</v>
      </c>
      <c r="E71" s="5">
        <v>782.69</v>
      </c>
      <c r="F71" s="6">
        <v>2E-3</v>
      </c>
      <c r="G71" s="5">
        <v>708.3</v>
      </c>
      <c r="H71" s="5">
        <v>10</v>
      </c>
      <c r="I71" s="5">
        <v>40</v>
      </c>
      <c r="J71" s="5">
        <f t="shared" si="4"/>
        <v>105</v>
      </c>
      <c r="K71" s="2" t="s">
        <v>312</v>
      </c>
      <c r="Q71" s="3" t="s">
        <v>161</v>
      </c>
      <c r="R71" s="3" t="s">
        <v>78</v>
      </c>
      <c r="S71" s="3" t="s">
        <v>267</v>
      </c>
      <c r="T71" s="3"/>
      <c r="U71" s="3"/>
      <c r="V71" s="3"/>
    </row>
    <row r="72" spans="1:22" ht="16" thickBot="1" x14ac:dyDescent="0.25">
      <c r="A72" s="2" t="s">
        <v>207</v>
      </c>
      <c r="B72" s="2" t="s">
        <v>319</v>
      </c>
      <c r="C72" s="2" t="s">
        <v>54</v>
      </c>
      <c r="D72" s="2" t="s">
        <v>133</v>
      </c>
      <c r="E72" s="5">
        <v>622.91</v>
      </c>
      <c r="F72" s="6">
        <v>2E-3</v>
      </c>
      <c r="G72" s="5">
        <v>708.3</v>
      </c>
      <c r="H72" s="5">
        <v>10</v>
      </c>
      <c r="I72" s="5">
        <v>40</v>
      </c>
      <c r="J72" s="5">
        <f t="shared" si="4"/>
        <v>176</v>
      </c>
      <c r="K72" s="2" t="s">
        <v>312</v>
      </c>
      <c r="Q72" s="3" t="s">
        <v>161</v>
      </c>
      <c r="R72" s="3" t="s">
        <v>94</v>
      </c>
      <c r="S72" s="3" t="s">
        <v>267</v>
      </c>
      <c r="T72" s="3"/>
      <c r="U72" s="3"/>
      <c r="V72" s="3"/>
    </row>
    <row r="73" spans="1:22" ht="16" thickBot="1" x14ac:dyDescent="0.25">
      <c r="A73" s="2" t="s">
        <v>19</v>
      </c>
      <c r="B73" s="2" t="s">
        <v>319</v>
      </c>
      <c r="C73" s="2" t="s">
        <v>20</v>
      </c>
      <c r="D73" s="2" t="s">
        <v>12</v>
      </c>
      <c r="E73" s="5">
        <v>749.81</v>
      </c>
      <c r="F73" s="6">
        <v>2E-3</v>
      </c>
      <c r="G73" s="5">
        <v>896.5</v>
      </c>
      <c r="H73" s="5">
        <v>10</v>
      </c>
      <c r="I73" s="5">
        <v>40</v>
      </c>
      <c r="J73" s="5">
        <f t="shared" si="4"/>
        <v>116</v>
      </c>
      <c r="K73" s="2" t="s">
        <v>312</v>
      </c>
      <c r="Q73" s="3" t="s">
        <v>161</v>
      </c>
      <c r="R73" s="3" t="s">
        <v>269</v>
      </c>
      <c r="S73" s="3" t="s">
        <v>267</v>
      </c>
      <c r="T73" s="3"/>
      <c r="U73" s="3"/>
      <c r="V73" s="3"/>
    </row>
    <row r="74" spans="1:22" ht="16" thickBot="1" x14ac:dyDescent="0.25">
      <c r="A74" s="2" t="s">
        <v>24</v>
      </c>
      <c r="B74" s="2" t="s">
        <v>319</v>
      </c>
      <c r="C74" s="2" t="s">
        <v>25</v>
      </c>
      <c r="D74" s="2" t="s">
        <v>26</v>
      </c>
      <c r="E74" s="5">
        <v>502.31</v>
      </c>
      <c r="F74" s="6">
        <v>2E-3</v>
      </c>
      <c r="G74" s="5">
        <v>1165.5999999999999</v>
      </c>
      <c r="H74" s="5">
        <v>10</v>
      </c>
      <c r="I74" s="5">
        <v>40</v>
      </c>
      <c r="J74" s="5">
        <f t="shared" si="4"/>
        <v>292</v>
      </c>
      <c r="K74" s="2" t="s">
        <v>312</v>
      </c>
      <c r="Q74" s="3" t="s">
        <v>161</v>
      </c>
      <c r="R74" s="3" t="s">
        <v>270</v>
      </c>
      <c r="S74" s="3" t="s">
        <v>267</v>
      </c>
      <c r="T74" s="3"/>
      <c r="U74" s="3"/>
      <c r="V74" s="3"/>
    </row>
    <row r="75" spans="1:22" ht="16" thickBot="1" x14ac:dyDescent="0.25">
      <c r="A75" s="2" t="s">
        <v>27</v>
      </c>
      <c r="B75" s="2" t="s">
        <v>319</v>
      </c>
      <c r="C75" s="2" t="s">
        <v>28</v>
      </c>
      <c r="D75" s="2" t="s">
        <v>29</v>
      </c>
      <c r="E75" s="5">
        <v>2E-3</v>
      </c>
      <c r="F75" s="6">
        <v>2.4E-2</v>
      </c>
      <c r="G75" s="5">
        <v>557.29999999999995</v>
      </c>
      <c r="H75" s="5">
        <v>10</v>
      </c>
      <c r="I75" s="5">
        <v>40</v>
      </c>
      <c r="J75" s="5">
        <f t="shared" si="4"/>
        <v>203</v>
      </c>
      <c r="K75" s="2" t="s">
        <v>312</v>
      </c>
      <c r="Q75" s="3" t="s">
        <v>161</v>
      </c>
      <c r="R75" s="3" t="s">
        <v>271</v>
      </c>
      <c r="S75" s="3" t="s">
        <v>267</v>
      </c>
      <c r="T75" s="3"/>
      <c r="U75" s="3"/>
      <c r="V75" s="3"/>
    </row>
    <row r="76" spans="1:22" ht="16" thickBot="1" x14ac:dyDescent="0.25">
      <c r="A76" s="2" t="s">
        <v>100</v>
      </c>
      <c r="B76" s="2" t="s">
        <v>319</v>
      </c>
      <c r="C76" s="2" t="s">
        <v>30</v>
      </c>
      <c r="D76" s="2" t="s">
        <v>11</v>
      </c>
      <c r="E76" s="5">
        <v>668.53</v>
      </c>
      <c r="F76" s="6">
        <v>2E-3</v>
      </c>
      <c r="G76" s="5">
        <v>675.4</v>
      </c>
      <c r="H76" s="5">
        <v>10</v>
      </c>
      <c r="I76" s="5">
        <v>40</v>
      </c>
      <c r="J76" s="5">
        <f t="shared" si="4"/>
        <v>150</v>
      </c>
      <c r="K76" s="2" t="s">
        <v>312</v>
      </c>
      <c r="Q76" s="3" t="s">
        <v>161</v>
      </c>
      <c r="R76" s="3" t="s">
        <v>272</v>
      </c>
      <c r="S76" s="3" t="s">
        <v>267</v>
      </c>
      <c r="T76" s="3"/>
      <c r="U76" s="3"/>
      <c r="V76" s="3"/>
    </row>
    <row r="77" spans="1:22" ht="16" thickBot="1" x14ac:dyDescent="0.25">
      <c r="A77" s="2" t="s">
        <v>31</v>
      </c>
      <c r="B77" s="2" t="s">
        <v>319</v>
      </c>
      <c r="C77" s="2" t="s">
        <v>32</v>
      </c>
      <c r="D77" s="2" t="s">
        <v>28</v>
      </c>
      <c r="E77" s="5">
        <v>684.79</v>
      </c>
      <c r="F77" s="6">
        <v>2E-3</v>
      </c>
      <c r="G77" s="5">
        <v>557.29999999999995</v>
      </c>
      <c r="H77" s="5">
        <v>10</v>
      </c>
      <c r="I77" s="5">
        <v>40</v>
      </c>
      <c r="J77" s="5">
        <f t="shared" si="4"/>
        <v>142</v>
      </c>
      <c r="K77" s="2" t="s">
        <v>312</v>
      </c>
      <c r="Q77" s="3" t="s">
        <v>161</v>
      </c>
      <c r="R77" s="3" t="s">
        <v>273</v>
      </c>
      <c r="S77" s="3" t="s">
        <v>267</v>
      </c>
      <c r="T77" s="3"/>
      <c r="U77" s="3"/>
      <c r="V77" s="3"/>
    </row>
    <row r="78" spans="1:22" ht="16" thickBot="1" x14ac:dyDescent="0.25">
      <c r="A78" s="2" t="s">
        <v>33</v>
      </c>
      <c r="B78" s="2" t="s">
        <v>319</v>
      </c>
      <c r="C78" s="2" t="s">
        <v>32</v>
      </c>
      <c r="D78" s="2" t="s">
        <v>34</v>
      </c>
      <c r="E78" s="5">
        <v>668.53</v>
      </c>
      <c r="F78" s="6">
        <v>2E-3</v>
      </c>
      <c r="G78" s="5">
        <v>483.4</v>
      </c>
      <c r="H78" s="5">
        <v>10</v>
      </c>
      <c r="I78" s="5">
        <v>40</v>
      </c>
      <c r="J78" s="5">
        <f t="shared" si="4"/>
        <v>150</v>
      </c>
      <c r="K78" s="2" t="s">
        <v>312</v>
      </c>
      <c r="Q78" s="3" t="s">
        <v>161</v>
      </c>
      <c r="R78" s="3" t="s">
        <v>95</v>
      </c>
      <c r="S78" s="3" t="s">
        <v>267</v>
      </c>
      <c r="T78" s="3" t="s">
        <v>274</v>
      </c>
      <c r="U78" s="3"/>
      <c r="V78" s="3"/>
    </row>
    <row r="79" spans="1:22" ht="16" thickBot="1" x14ac:dyDescent="0.25">
      <c r="A79" s="2" t="s">
        <v>35</v>
      </c>
      <c r="B79" s="2" t="s">
        <v>319</v>
      </c>
      <c r="C79" s="2" t="s">
        <v>32</v>
      </c>
      <c r="D79" s="2" t="s">
        <v>29</v>
      </c>
      <c r="E79" s="5">
        <v>545.54999999999995</v>
      </c>
      <c r="F79" s="6">
        <v>2E-3</v>
      </c>
      <c r="G79" s="5">
        <v>414</v>
      </c>
      <c r="H79" s="5">
        <v>10</v>
      </c>
      <c r="I79" s="5">
        <v>40</v>
      </c>
      <c r="J79" s="5">
        <f t="shared" si="4"/>
        <v>240</v>
      </c>
      <c r="K79" s="2" t="s">
        <v>312</v>
      </c>
      <c r="Q79" s="3" t="s">
        <v>161</v>
      </c>
      <c r="R79" s="3" t="s">
        <v>79</v>
      </c>
      <c r="S79" s="3" t="s">
        <v>267</v>
      </c>
      <c r="T79" s="3"/>
      <c r="U79" s="3"/>
      <c r="V79" s="3"/>
    </row>
    <row r="80" spans="1:22" ht="16" thickBot="1" x14ac:dyDescent="0.25">
      <c r="A80" s="2" t="s">
        <v>151</v>
      </c>
      <c r="B80" s="2" t="s">
        <v>319</v>
      </c>
      <c r="C80" s="2" t="s">
        <v>36</v>
      </c>
      <c r="D80" s="2" t="s">
        <v>11</v>
      </c>
      <c r="E80" s="5">
        <v>615.14</v>
      </c>
      <c r="F80" s="6">
        <v>2E-3</v>
      </c>
      <c r="G80" s="5">
        <v>802</v>
      </c>
      <c r="H80" s="5">
        <v>10</v>
      </c>
      <c r="I80" s="5">
        <v>40</v>
      </c>
      <c r="J80" s="5">
        <f t="shared" si="4"/>
        <v>181</v>
      </c>
      <c r="K80" s="2" t="s">
        <v>312</v>
      </c>
      <c r="Q80" s="3" t="s">
        <v>161</v>
      </c>
      <c r="R80" s="3" t="s">
        <v>275</v>
      </c>
      <c r="S80" s="3" t="s">
        <v>267</v>
      </c>
      <c r="T80" s="3"/>
      <c r="U80" s="3"/>
      <c r="V80" s="3"/>
    </row>
    <row r="81" spans="1:22" ht="16" thickBot="1" x14ac:dyDescent="0.25">
      <c r="A81" s="2" t="s">
        <v>37</v>
      </c>
      <c r="B81" s="2" t="s">
        <v>319</v>
      </c>
      <c r="C81" s="2" t="s">
        <v>36</v>
      </c>
      <c r="D81" s="2" t="s">
        <v>20</v>
      </c>
      <c r="E81" s="5">
        <v>776.71</v>
      </c>
      <c r="F81" s="6">
        <v>2E-3</v>
      </c>
      <c r="G81" s="5">
        <v>783.6</v>
      </c>
      <c r="H81" s="5">
        <v>10</v>
      </c>
      <c r="I81" s="5">
        <v>40</v>
      </c>
      <c r="J81" s="5">
        <f t="shared" si="4"/>
        <v>107</v>
      </c>
      <c r="K81" s="2" t="s">
        <v>312</v>
      </c>
      <c r="Q81" s="3" t="s">
        <v>161</v>
      </c>
      <c r="R81" s="3" t="s">
        <v>80</v>
      </c>
      <c r="S81" s="3" t="s">
        <v>267</v>
      </c>
      <c r="T81" s="3"/>
      <c r="U81" s="3"/>
      <c r="V81" s="3"/>
    </row>
    <row r="82" spans="1:22" ht="16" thickBot="1" x14ac:dyDescent="0.25">
      <c r="A82" s="2" t="s">
        <v>182</v>
      </c>
      <c r="B82" s="2" t="s">
        <v>319</v>
      </c>
      <c r="C82" s="2" t="s">
        <v>36</v>
      </c>
      <c r="D82" s="2" t="s">
        <v>131</v>
      </c>
      <c r="E82" s="5">
        <v>549.73</v>
      </c>
      <c r="F82" s="6">
        <v>2E-3</v>
      </c>
      <c r="G82" s="5">
        <v>783.6</v>
      </c>
      <c r="H82" s="5">
        <v>10</v>
      </c>
      <c r="I82" s="5">
        <v>40</v>
      </c>
      <c r="J82" s="5">
        <f t="shared" si="4"/>
        <v>235</v>
      </c>
      <c r="K82" s="2" t="s">
        <v>312</v>
      </c>
      <c r="Q82" s="3" t="s">
        <v>161</v>
      </c>
      <c r="R82" s="3" t="s">
        <v>276</v>
      </c>
      <c r="S82" s="3" t="s">
        <v>267</v>
      </c>
      <c r="T82" s="3"/>
      <c r="U82" s="3"/>
      <c r="V82" s="3"/>
    </row>
    <row r="83" spans="1:22" ht="16" thickBot="1" x14ac:dyDescent="0.25">
      <c r="A83" s="2" t="s">
        <v>38</v>
      </c>
      <c r="B83" s="2" t="s">
        <v>319</v>
      </c>
      <c r="C83" s="2" t="s">
        <v>36</v>
      </c>
      <c r="D83" s="2" t="s">
        <v>12</v>
      </c>
      <c r="E83" s="5">
        <v>573.74</v>
      </c>
      <c r="F83" s="6">
        <v>2E-3</v>
      </c>
      <c r="G83" s="5">
        <v>1081.5</v>
      </c>
      <c r="H83" s="5">
        <v>10</v>
      </c>
      <c r="I83" s="5">
        <v>40</v>
      </c>
      <c r="J83" s="5">
        <f t="shared" si="4"/>
        <v>212</v>
      </c>
      <c r="K83" s="2" t="s">
        <v>312</v>
      </c>
      <c r="Q83" s="3" t="s">
        <v>161</v>
      </c>
      <c r="R83" s="3" t="s">
        <v>81</v>
      </c>
      <c r="S83" s="3" t="s">
        <v>267</v>
      </c>
      <c r="T83" s="3"/>
      <c r="U83" s="3"/>
      <c r="V83" s="3"/>
    </row>
    <row r="84" spans="1:22" ht="16" thickBot="1" x14ac:dyDescent="0.25">
      <c r="A84" s="2" t="s">
        <v>41</v>
      </c>
      <c r="B84" s="2" t="s">
        <v>319</v>
      </c>
      <c r="C84" s="2" t="s">
        <v>40</v>
      </c>
      <c r="D84" s="2" t="s">
        <v>42</v>
      </c>
      <c r="E84" s="5">
        <v>629.13</v>
      </c>
      <c r="F84" s="6">
        <v>2E-3</v>
      </c>
      <c r="G84" s="5">
        <v>678.2</v>
      </c>
      <c r="H84" s="5">
        <v>10</v>
      </c>
      <c r="I84" s="5">
        <v>40</v>
      </c>
      <c r="J84" s="5">
        <f t="shared" si="4"/>
        <v>172</v>
      </c>
      <c r="K84" s="2" t="s">
        <v>312</v>
      </c>
      <c r="Q84" s="3" t="s">
        <v>161</v>
      </c>
      <c r="R84" s="3" t="s">
        <v>277</v>
      </c>
      <c r="S84" s="3" t="s">
        <v>267</v>
      </c>
      <c r="T84" s="3"/>
      <c r="U84" s="3"/>
      <c r="V84" s="3"/>
    </row>
    <row r="85" spans="1:22" ht="16" thickBot="1" x14ac:dyDescent="0.25">
      <c r="A85" s="2" t="s">
        <v>43</v>
      </c>
      <c r="B85" s="2" t="s">
        <v>319</v>
      </c>
      <c r="C85" s="2" t="s">
        <v>40</v>
      </c>
      <c r="D85" s="2" t="s">
        <v>44</v>
      </c>
      <c r="E85" s="5">
        <v>785.67</v>
      </c>
      <c r="F85" s="6">
        <v>2E-3</v>
      </c>
      <c r="G85" s="5">
        <v>678.2</v>
      </c>
      <c r="H85" s="5">
        <v>10</v>
      </c>
      <c r="I85" s="5">
        <v>40</v>
      </c>
      <c r="J85" s="5">
        <f t="shared" si="4"/>
        <v>104</v>
      </c>
      <c r="K85" s="2" t="s">
        <v>312</v>
      </c>
      <c r="Q85" s="3" t="s">
        <v>161</v>
      </c>
      <c r="R85" s="3" t="s">
        <v>278</v>
      </c>
      <c r="S85" s="3" t="s">
        <v>267</v>
      </c>
      <c r="T85" s="3"/>
      <c r="U85" s="3"/>
      <c r="V85" s="3"/>
    </row>
    <row r="86" spans="1:22" ht="16" thickBot="1" x14ac:dyDescent="0.25">
      <c r="A86" s="2" t="s">
        <v>322</v>
      </c>
      <c r="B86" s="2" t="s">
        <v>319</v>
      </c>
      <c r="C86" s="2" t="s">
        <v>40</v>
      </c>
      <c r="D86" s="2" t="s">
        <v>39</v>
      </c>
      <c r="E86" s="5">
        <v>636.9</v>
      </c>
      <c r="F86" s="6">
        <v>2E-3</v>
      </c>
      <c r="G86" s="5">
        <v>654</v>
      </c>
      <c r="H86" s="5">
        <v>10</v>
      </c>
      <c r="I86" s="5">
        <v>40</v>
      </c>
      <c r="J86" s="5">
        <f t="shared" si="4"/>
        <v>167</v>
      </c>
      <c r="K86" s="2" t="s">
        <v>312</v>
      </c>
      <c r="Q86" s="3" t="s">
        <v>161</v>
      </c>
      <c r="R86" s="3" t="s">
        <v>279</v>
      </c>
      <c r="S86" s="3" t="s">
        <v>267</v>
      </c>
      <c r="T86" s="3"/>
      <c r="U86" s="3"/>
      <c r="V86" s="3"/>
    </row>
    <row r="87" spans="1:22" ht="16" thickBot="1" x14ac:dyDescent="0.25">
      <c r="A87" s="2" t="s">
        <v>103</v>
      </c>
      <c r="B87" s="2" t="s">
        <v>319</v>
      </c>
      <c r="C87" s="2" t="s">
        <v>40</v>
      </c>
      <c r="D87" s="2" t="s">
        <v>45</v>
      </c>
      <c r="E87" s="5">
        <v>586.89</v>
      </c>
      <c r="F87" s="6">
        <v>2E-3</v>
      </c>
      <c r="G87" s="5">
        <v>700.6</v>
      </c>
      <c r="H87" s="5">
        <v>10</v>
      </c>
      <c r="I87" s="5">
        <v>40</v>
      </c>
      <c r="J87" s="5">
        <v>201</v>
      </c>
      <c r="K87" s="2" t="s">
        <v>312</v>
      </c>
      <c r="Q87" s="3" t="s">
        <v>161</v>
      </c>
      <c r="R87" s="3" t="s">
        <v>280</v>
      </c>
      <c r="S87" s="3" t="s">
        <v>267</v>
      </c>
      <c r="T87" s="3"/>
      <c r="U87" s="3"/>
      <c r="V87" s="3"/>
    </row>
    <row r="88" spans="1:22" ht="16" thickBot="1" x14ac:dyDescent="0.25">
      <c r="A88" s="2" t="s">
        <v>195</v>
      </c>
      <c r="B88" s="2" t="s">
        <v>319</v>
      </c>
      <c r="C88" s="2" t="s">
        <v>132</v>
      </c>
      <c r="D88" s="2" t="s">
        <v>17</v>
      </c>
      <c r="E88" s="5">
        <v>711.22</v>
      </c>
      <c r="F88" s="6">
        <v>2E-3</v>
      </c>
      <c r="G88" s="5">
        <v>1565.9</v>
      </c>
      <c r="H88" s="5">
        <v>10</v>
      </c>
      <c r="I88" s="5">
        <v>40</v>
      </c>
      <c r="J88" s="5">
        <f t="shared" ref="J88:J94" si="5">VLOOKUP(A88,$R$2:$V$654,5,0)</f>
        <v>129</v>
      </c>
      <c r="K88" s="2" t="s">
        <v>312</v>
      </c>
      <c r="Q88" s="3" t="s">
        <v>161</v>
      </c>
      <c r="R88" s="3" t="s">
        <v>89</v>
      </c>
      <c r="S88" s="3" t="s">
        <v>267</v>
      </c>
      <c r="T88" s="3"/>
      <c r="U88" s="3" t="s">
        <v>281</v>
      </c>
      <c r="V88" s="3"/>
    </row>
    <row r="89" spans="1:22" ht="16" thickBot="1" x14ac:dyDescent="0.25">
      <c r="A89" s="2" t="s">
        <v>48</v>
      </c>
      <c r="B89" s="2" t="s">
        <v>319</v>
      </c>
      <c r="C89" s="2" t="s">
        <v>26</v>
      </c>
      <c r="D89" s="2" t="s">
        <v>30</v>
      </c>
      <c r="E89" s="5">
        <v>577.33000000000004</v>
      </c>
      <c r="F89" s="6">
        <v>2E-3</v>
      </c>
      <c r="G89" s="5">
        <v>740</v>
      </c>
      <c r="H89" s="5">
        <v>10</v>
      </c>
      <c r="I89" s="5">
        <v>40</v>
      </c>
      <c r="J89" s="5">
        <f t="shared" si="5"/>
        <v>209</v>
      </c>
      <c r="K89" s="2" t="s">
        <v>312</v>
      </c>
      <c r="Q89" s="3" t="s">
        <v>161</v>
      </c>
      <c r="R89" s="3" t="s">
        <v>82</v>
      </c>
      <c r="S89" s="3" t="s">
        <v>267</v>
      </c>
      <c r="T89" s="3"/>
      <c r="U89" s="3"/>
      <c r="V89" s="3"/>
    </row>
    <row r="90" spans="1:22" ht="16" thickBot="1" x14ac:dyDescent="0.25">
      <c r="A90" s="2" t="s">
        <v>49</v>
      </c>
      <c r="B90" s="2" t="s">
        <v>319</v>
      </c>
      <c r="C90" s="2" t="s">
        <v>26</v>
      </c>
      <c r="D90" s="2" t="s">
        <v>50</v>
      </c>
      <c r="E90" s="5">
        <v>551.41</v>
      </c>
      <c r="F90" s="6">
        <v>2E-3</v>
      </c>
      <c r="G90" s="5">
        <v>765.3</v>
      </c>
      <c r="H90" s="5">
        <v>10</v>
      </c>
      <c r="I90" s="5">
        <v>40</v>
      </c>
      <c r="J90" s="5">
        <f t="shared" si="5"/>
        <v>233</v>
      </c>
      <c r="K90" s="2" t="s">
        <v>312</v>
      </c>
      <c r="Q90" s="3" t="s">
        <v>161</v>
      </c>
      <c r="R90" s="3" t="s">
        <v>83</v>
      </c>
      <c r="S90" s="3" t="s">
        <v>267</v>
      </c>
      <c r="T90" s="3"/>
      <c r="U90" s="3"/>
      <c r="V90" s="3"/>
    </row>
    <row r="91" spans="1:22" ht="16" thickBot="1" x14ac:dyDescent="0.25">
      <c r="A91" s="2" t="s">
        <v>201</v>
      </c>
      <c r="B91" s="2" t="s">
        <v>319</v>
      </c>
      <c r="C91" s="2" t="s">
        <v>131</v>
      </c>
      <c r="D91" s="2" t="s">
        <v>9</v>
      </c>
      <c r="E91" s="5">
        <v>580.91</v>
      </c>
      <c r="F91" s="6">
        <v>2E-3</v>
      </c>
      <c r="G91" s="5">
        <v>733.7</v>
      </c>
      <c r="H91" s="5">
        <v>10</v>
      </c>
      <c r="I91" s="5">
        <v>40</v>
      </c>
      <c r="J91" s="5">
        <f t="shared" si="5"/>
        <v>206</v>
      </c>
      <c r="K91" s="2" t="s">
        <v>312</v>
      </c>
      <c r="Q91" s="3" t="s">
        <v>161</v>
      </c>
      <c r="R91" s="3" t="s">
        <v>282</v>
      </c>
      <c r="S91" s="3" t="s">
        <v>267</v>
      </c>
      <c r="T91" s="3"/>
      <c r="U91" s="3"/>
      <c r="V91" s="3"/>
    </row>
    <row r="92" spans="1:22" ht="16" thickBot="1" x14ac:dyDescent="0.25">
      <c r="A92" s="2" t="s">
        <v>203</v>
      </c>
      <c r="B92" s="2" t="s">
        <v>319</v>
      </c>
      <c r="C92" s="2" t="s">
        <v>131</v>
      </c>
      <c r="D92" s="2" t="s">
        <v>20</v>
      </c>
      <c r="E92" s="5">
        <v>613.58000000000004</v>
      </c>
      <c r="F92" s="6">
        <v>2E-3</v>
      </c>
      <c r="G92" s="5">
        <v>598.6</v>
      </c>
      <c r="H92" s="5">
        <v>10</v>
      </c>
      <c r="I92" s="5">
        <v>40</v>
      </c>
      <c r="J92" s="5">
        <f t="shared" si="5"/>
        <v>182</v>
      </c>
      <c r="K92" s="2" t="s">
        <v>312</v>
      </c>
      <c r="Q92" s="3" t="s">
        <v>161</v>
      </c>
      <c r="R92" s="3" t="s">
        <v>283</v>
      </c>
      <c r="S92" s="3" t="s">
        <v>267</v>
      </c>
      <c r="T92" s="3"/>
      <c r="U92" s="3"/>
      <c r="V92" s="3"/>
    </row>
    <row r="93" spans="1:22" ht="16" thickBot="1" x14ac:dyDescent="0.25">
      <c r="A93" s="2" t="s">
        <v>323</v>
      </c>
      <c r="B93" s="2" t="s">
        <v>319</v>
      </c>
      <c r="C93" s="2" t="s">
        <v>131</v>
      </c>
      <c r="D93" s="2" t="s">
        <v>12</v>
      </c>
      <c r="E93" s="5">
        <v>502.31</v>
      </c>
      <c r="F93" s="6">
        <v>2E-3</v>
      </c>
      <c r="G93" s="5">
        <v>896.5</v>
      </c>
      <c r="H93" s="5">
        <v>10</v>
      </c>
      <c r="I93" s="5">
        <v>40</v>
      </c>
      <c r="J93" s="5">
        <f t="shared" si="5"/>
        <v>298</v>
      </c>
      <c r="K93" s="2" t="s">
        <v>312</v>
      </c>
      <c r="Q93" s="3" t="s">
        <v>161</v>
      </c>
      <c r="R93" s="3" t="s">
        <v>284</v>
      </c>
      <c r="S93" s="3" t="s">
        <v>267</v>
      </c>
      <c r="T93" s="3"/>
      <c r="U93" s="3"/>
      <c r="V93" s="3"/>
    </row>
    <row r="94" spans="1:22" ht="16" thickBot="1" x14ac:dyDescent="0.25">
      <c r="A94" s="2" t="s">
        <v>205</v>
      </c>
      <c r="B94" s="2" t="s">
        <v>319</v>
      </c>
      <c r="C94" s="2" t="s">
        <v>131</v>
      </c>
      <c r="D94" s="2" t="s">
        <v>53</v>
      </c>
      <c r="E94" s="5">
        <v>543.04</v>
      </c>
      <c r="F94" s="6">
        <v>2E-3</v>
      </c>
      <c r="G94" s="5">
        <v>1029</v>
      </c>
      <c r="H94" s="5">
        <v>10</v>
      </c>
      <c r="I94" s="5">
        <v>40</v>
      </c>
      <c r="J94" s="5">
        <f t="shared" si="5"/>
        <v>243</v>
      </c>
      <c r="K94" s="2" t="s">
        <v>312</v>
      </c>
      <c r="Q94" s="3" t="s">
        <v>161</v>
      </c>
      <c r="R94" s="3" t="s">
        <v>285</v>
      </c>
      <c r="S94" s="3" t="s">
        <v>267</v>
      </c>
      <c r="T94" s="3"/>
      <c r="U94" s="3"/>
      <c r="V94" s="3"/>
    </row>
    <row r="95" spans="1:22" ht="16" thickBot="1" x14ac:dyDescent="0.25">
      <c r="A95" s="2" t="s">
        <v>324</v>
      </c>
      <c r="B95" s="2" t="s">
        <v>319</v>
      </c>
      <c r="C95" s="2" t="s">
        <v>55</v>
      </c>
      <c r="D95" s="2" t="s">
        <v>134</v>
      </c>
      <c r="E95" s="5">
        <v>544.71</v>
      </c>
      <c r="F95" s="6">
        <v>2E-3</v>
      </c>
      <c r="G95" s="5">
        <v>491.8</v>
      </c>
      <c r="H95" s="5">
        <v>10</v>
      </c>
      <c r="I95" s="5">
        <v>40</v>
      </c>
      <c r="J95" s="5">
        <v>241</v>
      </c>
      <c r="K95" s="2" t="s">
        <v>312</v>
      </c>
      <c r="Q95" s="3" t="s">
        <v>161</v>
      </c>
      <c r="R95" s="3" t="s">
        <v>84</v>
      </c>
      <c r="S95" s="3" t="s">
        <v>267</v>
      </c>
      <c r="T95" s="3"/>
      <c r="U95" s="3"/>
      <c r="V95" s="3"/>
    </row>
    <row r="96" spans="1:22" ht="16" thickBot="1" x14ac:dyDescent="0.25">
      <c r="A96" s="2" t="s">
        <v>56</v>
      </c>
      <c r="B96" s="2" t="s">
        <v>319</v>
      </c>
      <c r="C96" s="2" t="s">
        <v>57</v>
      </c>
      <c r="D96" s="2" t="s">
        <v>36</v>
      </c>
      <c r="E96" s="5">
        <v>641.55999999999995</v>
      </c>
      <c r="F96" s="6">
        <v>2E-3</v>
      </c>
      <c r="G96" s="5">
        <v>785.3</v>
      </c>
      <c r="H96" s="5">
        <v>10</v>
      </c>
      <c r="I96" s="5">
        <v>40</v>
      </c>
      <c r="J96" s="5">
        <f t="shared" ref="J96:J108" si="6">VLOOKUP(A96,$R$2:$V$654,5,0)</f>
        <v>164</v>
      </c>
      <c r="K96" s="2" t="s">
        <v>312</v>
      </c>
      <c r="Q96" s="3" t="s">
        <v>161</v>
      </c>
      <c r="R96" s="3" t="s">
        <v>286</v>
      </c>
      <c r="S96" s="3" t="s">
        <v>267</v>
      </c>
      <c r="T96" s="3"/>
      <c r="U96" s="3"/>
      <c r="V96" s="3"/>
    </row>
    <row r="97" spans="1:22" ht="16" thickBot="1" x14ac:dyDescent="0.25">
      <c r="A97" s="2" t="s">
        <v>58</v>
      </c>
      <c r="B97" s="2" t="s">
        <v>319</v>
      </c>
      <c r="C97" s="2" t="s">
        <v>59</v>
      </c>
      <c r="D97" s="2" t="s">
        <v>60</v>
      </c>
      <c r="E97" s="5">
        <v>939.04</v>
      </c>
      <c r="F97" s="6">
        <v>2E-3</v>
      </c>
      <c r="G97" s="5">
        <v>656.2</v>
      </c>
      <c r="H97" s="5">
        <v>10</v>
      </c>
      <c r="I97" s="5">
        <v>40</v>
      </c>
      <c r="J97" s="5">
        <f t="shared" si="6"/>
        <v>60</v>
      </c>
      <c r="K97" s="2" t="s">
        <v>312</v>
      </c>
      <c r="Q97" s="3" t="s">
        <v>161</v>
      </c>
      <c r="R97" s="3" t="s">
        <v>85</v>
      </c>
      <c r="S97" s="3" t="s">
        <v>267</v>
      </c>
      <c r="T97" s="3"/>
      <c r="U97" s="3"/>
      <c r="V97" s="3"/>
    </row>
    <row r="98" spans="1:22" ht="16" thickBot="1" x14ac:dyDescent="0.25">
      <c r="A98" s="2" t="s">
        <v>213</v>
      </c>
      <c r="B98" s="2" t="s">
        <v>319</v>
      </c>
      <c r="C98" s="2" t="s">
        <v>135</v>
      </c>
      <c r="D98" s="2" t="s">
        <v>134</v>
      </c>
      <c r="E98" s="5">
        <v>576.13</v>
      </c>
      <c r="F98" s="6">
        <v>2E-3</v>
      </c>
      <c r="G98" s="5">
        <v>491.8</v>
      </c>
      <c r="H98" s="5">
        <v>10</v>
      </c>
      <c r="I98" s="5">
        <v>40</v>
      </c>
      <c r="J98" s="5">
        <f t="shared" si="6"/>
        <v>210</v>
      </c>
      <c r="K98" s="2" t="s">
        <v>312</v>
      </c>
      <c r="Q98" s="3" t="s">
        <v>161</v>
      </c>
      <c r="R98" s="3" t="s">
        <v>96</v>
      </c>
      <c r="S98" s="3" t="s">
        <v>267</v>
      </c>
      <c r="T98" s="3"/>
      <c r="U98" s="3"/>
      <c r="V98" s="3"/>
    </row>
    <row r="99" spans="1:22" ht="16" thickBot="1" x14ac:dyDescent="0.25">
      <c r="A99" s="2" t="s">
        <v>215</v>
      </c>
      <c r="B99" s="2" t="s">
        <v>319</v>
      </c>
      <c r="C99" s="2" t="s">
        <v>135</v>
      </c>
      <c r="D99" s="2" t="s">
        <v>30</v>
      </c>
      <c r="E99" s="5">
        <v>570.15</v>
      </c>
      <c r="F99" s="6">
        <v>2E-3</v>
      </c>
      <c r="G99" s="5">
        <v>603.29999999999995</v>
      </c>
      <c r="H99" s="5">
        <v>10</v>
      </c>
      <c r="I99" s="5">
        <v>40</v>
      </c>
      <c r="J99" s="5">
        <f t="shared" si="6"/>
        <v>215</v>
      </c>
      <c r="K99" s="2" t="s">
        <v>312</v>
      </c>
      <c r="Q99" s="3" t="s">
        <v>161</v>
      </c>
      <c r="R99" s="3" t="s">
        <v>287</v>
      </c>
      <c r="S99" s="3" t="s">
        <v>267</v>
      </c>
      <c r="T99" s="3"/>
      <c r="U99" s="3"/>
      <c r="V99" s="3"/>
    </row>
    <row r="100" spans="1:22" ht="16" thickBot="1" x14ac:dyDescent="0.25">
      <c r="A100" s="2" t="s">
        <v>217</v>
      </c>
      <c r="B100" s="2" t="s">
        <v>319</v>
      </c>
      <c r="C100" s="2" t="s">
        <v>135</v>
      </c>
      <c r="D100" s="2" t="s">
        <v>61</v>
      </c>
      <c r="E100" s="5">
        <v>535.51</v>
      </c>
      <c r="F100" s="6">
        <v>2E-3</v>
      </c>
      <c r="G100" s="5">
        <v>691.3</v>
      </c>
      <c r="H100" s="5">
        <v>10</v>
      </c>
      <c r="I100" s="5">
        <v>40</v>
      </c>
      <c r="J100" s="5">
        <f t="shared" si="6"/>
        <v>252</v>
      </c>
      <c r="K100" s="2" t="s">
        <v>312</v>
      </c>
      <c r="Q100" s="3" t="s">
        <v>161</v>
      </c>
      <c r="R100" s="3" t="s">
        <v>288</v>
      </c>
      <c r="S100" s="3" t="s">
        <v>267</v>
      </c>
      <c r="T100" s="3"/>
      <c r="U100" s="3"/>
      <c r="V100" s="3"/>
    </row>
    <row r="101" spans="1:22" ht="16" thickBot="1" x14ac:dyDescent="0.25">
      <c r="A101" s="2" t="s">
        <v>219</v>
      </c>
      <c r="B101" s="2" t="s">
        <v>319</v>
      </c>
      <c r="C101" s="2" t="s">
        <v>133</v>
      </c>
      <c r="D101" s="2" t="s">
        <v>130</v>
      </c>
      <c r="E101" s="5">
        <v>644.66999999999996</v>
      </c>
      <c r="F101" s="6">
        <v>2E-3</v>
      </c>
      <c r="G101" s="5">
        <v>549.6</v>
      </c>
      <c r="H101" s="5">
        <v>10</v>
      </c>
      <c r="I101" s="5">
        <v>40</v>
      </c>
      <c r="J101" s="5">
        <f t="shared" si="6"/>
        <v>162</v>
      </c>
      <c r="K101" s="2" t="s">
        <v>312</v>
      </c>
      <c r="Q101" s="3" t="s">
        <v>161</v>
      </c>
      <c r="R101" s="3" t="s">
        <v>289</v>
      </c>
      <c r="S101" s="3" t="s">
        <v>267</v>
      </c>
      <c r="T101" s="3"/>
      <c r="U101" s="3"/>
      <c r="V101" s="3"/>
    </row>
    <row r="102" spans="1:22" ht="16" thickBot="1" x14ac:dyDescent="0.25">
      <c r="A102" s="2" t="s">
        <v>221</v>
      </c>
      <c r="B102" s="2" t="s">
        <v>319</v>
      </c>
      <c r="C102" s="2" t="s">
        <v>133</v>
      </c>
      <c r="D102" s="2" t="s">
        <v>62</v>
      </c>
      <c r="E102" s="5">
        <v>504.54</v>
      </c>
      <c r="F102" s="6">
        <v>2E-3</v>
      </c>
      <c r="G102" s="5">
        <v>549.6</v>
      </c>
      <c r="H102" s="5">
        <v>10</v>
      </c>
      <c r="I102" s="5">
        <v>40</v>
      </c>
      <c r="J102" s="5">
        <f t="shared" si="6"/>
        <v>289</v>
      </c>
      <c r="K102" s="2" t="s">
        <v>312</v>
      </c>
      <c r="Q102" s="3" t="s">
        <v>161</v>
      </c>
      <c r="R102" s="3" t="s">
        <v>86</v>
      </c>
      <c r="S102" s="3" t="s">
        <v>267</v>
      </c>
      <c r="T102" s="3"/>
      <c r="U102" s="3"/>
      <c r="V102" s="3"/>
    </row>
    <row r="103" spans="1:22" ht="16" thickBot="1" x14ac:dyDescent="0.25">
      <c r="A103" s="2" t="s">
        <v>325</v>
      </c>
      <c r="B103" s="2" t="s">
        <v>319</v>
      </c>
      <c r="C103" s="2" t="s">
        <v>23</v>
      </c>
      <c r="D103" s="2" t="s">
        <v>73</v>
      </c>
      <c r="E103" s="5">
        <v>731.87</v>
      </c>
      <c r="F103" s="6">
        <v>2E-3</v>
      </c>
      <c r="G103" s="5">
        <v>919.9</v>
      </c>
      <c r="H103" s="5">
        <v>10</v>
      </c>
      <c r="I103" s="5">
        <v>40</v>
      </c>
      <c r="J103" s="5">
        <f t="shared" si="6"/>
        <v>120</v>
      </c>
      <c r="K103" s="2" t="s">
        <v>312</v>
      </c>
      <c r="Q103" s="3" t="s">
        <v>161</v>
      </c>
      <c r="R103" s="3" t="s">
        <v>87</v>
      </c>
      <c r="S103" s="3" t="s">
        <v>267</v>
      </c>
      <c r="T103" s="3"/>
      <c r="U103" s="3"/>
      <c r="V103" s="3"/>
    </row>
    <row r="104" spans="1:22" ht="16" thickBot="1" x14ac:dyDescent="0.25">
      <c r="A104" s="2" t="s">
        <v>223</v>
      </c>
      <c r="B104" s="2" t="s">
        <v>319</v>
      </c>
      <c r="C104" s="2" t="s">
        <v>23</v>
      </c>
      <c r="D104" s="2" t="s">
        <v>136</v>
      </c>
      <c r="E104" s="5">
        <v>982.08</v>
      </c>
      <c r="F104" s="6">
        <v>2E-3</v>
      </c>
      <c r="G104" s="5">
        <v>699.6</v>
      </c>
      <c r="H104" s="5">
        <v>10</v>
      </c>
      <c r="I104" s="5">
        <v>40</v>
      </c>
      <c r="J104" s="5">
        <f t="shared" si="6"/>
        <v>48</v>
      </c>
      <c r="K104" s="2" t="s">
        <v>312</v>
      </c>
      <c r="Q104" s="3" t="s">
        <v>161</v>
      </c>
      <c r="R104" s="3" t="s">
        <v>88</v>
      </c>
      <c r="S104" s="3" t="s">
        <v>267</v>
      </c>
      <c r="T104" s="3"/>
      <c r="U104" s="3"/>
      <c r="V104" s="3"/>
    </row>
    <row r="105" spans="1:22" ht="16" thickBot="1" x14ac:dyDescent="0.25">
      <c r="A105" s="2" t="s">
        <v>63</v>
      </c>
      <c r="B105" s="2" t="s">
        <v>319</v>
      </c>
      <c r="C105" s="2" t="s">
        <v>17</v>
      </c>
      <c r="D105" s="2" t="s">
        <v>25</v>
      </c>
      <c r="E105" s="5">
        <v>580.91</v>
      </c>
      <c r="F105" s="6">
        <v>2E-3</v>
      </c>
      <c r="G105" s="5">
        <v>1565.9</v>
      </c>
      <c r="H105" s="5">
        <v>10</v>
      </c>
      <c r="I105" s="5">
        <v>40</v>
      </c>
      <c r="J105" s="5">
        <f t="shared" si="6"/>
        <v>206</v>
      </c>
      <c r="K105" s="2" t="s">
        <v>312</v>
      </c>
      <c r="Q105" s="3" t="s">
        <v>161</v>
      </c>
      <c r="R105" s="3" t="s">
        <v>97</v>
      </c>
      <c r="S105" s="3" t="s">
        <v>267</v>
      </c>
      <c r="T105" s="3"/>
      <c r="U105" s="3"/>
      <c r="V105" s="3"/>
    </row>
    <row r="106" spans="1:22" ht="16" thickBot="1" x14ac:dyDescent="0.25">
      <c r="A106" s="2" t="s">
        <v>64</v>
      </c>
      <c r="B106" s="2" t="s">
        <v>319</v>
      </c>
      <c r="C106" s="2" t="s">
        <v>39</v>
      </c>
      <c r="D106" s="2" t="s">
        <v>50</v>
      </c>
      <c r="E106" s="5">
        <v>949.8</v>
      </c>
      <c r="F106" s="6">
        <v>2E-3</v>
      </c>
      <c r="G106" s="5">
        <v>689.6</v>
      </c>
      <c r="H106" s="5">
        <v>10</v>
      </c>
      <c r="I106" s="5">
        <v>40</v>
      </c>
      <c r="J106" s="5">
        <f t="shared" si="6"/>
        <v>57</v>
      </c>
      <c r="K106" s="2" t="s">
        <v>312</v>
      </c>
      <c r="Q106" s="3" t="s">
        <v>161</v>
      </c>
      <c r="R106" s="3" t="s">
        <v>290</v>
      </c>
      <c r="S106" s="3" t="s">
        <v>267</v>
      </c>
      <c r="T106" s="3"/>
      <c r="U106" s="3"/>
      <c r="V106" s="3"/>
    </row>
    <row r="107" spans="1:22" ht="16" thickBot="1" x14ac:dyDescent="0.25">
      <c r="A107" s="2" t="s">
        <v>13</v>
      </c>
      <c r="B107" s="2" t="s">
        <v>319</v>
      </c>
      <c r="C107" s="2" t="s">
        <v>14</v>
      </c>
      <c r="D107" s="2" t="s">
        <v>15</v>
      </c>
      <c r="E107" s="5">
        <v>664.47</v>
      </c>
      <c r="F107" s="6">
        <v>2E-3</v>
      </c>
      <c r="G107" s="5">
        <v>479.3</v>
      </c>
      <c r="H107" s="5">
        <v>10</v>
      </c>
      <c r="I107" s="5">
        <v>40</v>
      </c>
      <c r="J107" s="5">
        <f t="shared" si="6"/>
        <v>152</v>
      </c>
      <c r="K107" s="2" t="s">
        <v>312</v>
      </c>
      <c r="Q107" s="3" t="s">
        <v>161</v>
      </c>
      <c r="R107" s="3" t="s">
        <v>7</v>
      </c>
      <c r="S107" s="3" t="s">
        <v>291</v>
      </c>
      <c r="T107" s="3"/>
      <c r="U107" s="3" t="s">
        <v>163</v>
      </c>
      <c r="V107" s="3">
        <v>154</v>
      </c>
    </row>
    <row r="108" spans="1:22" ht="16" thickBot="1" x14ac:dyDescent="0.25">
      <c r="A108" s="2" t="s">
        <v>16</v>
      </c>
      <c r="B108" s="2" t="s">
        <v>319</v>
      </c>
      <c r="C108" s="2" t="s">
        <v>14</v>
      </c>
      <c r="D108" s="2" t="s">
        <v>17</v>
      </c>
      <c r="E108" s="5">
        <v>568.96</v>
      </c>
      <c r="F108" s="6">
        <v>2E-3</v>
      </c>
      <c r="G108" s="5">
        <v>1022.6</v>
      </c>
      <c r="H108" s="5">
        <v>10</v>
      </c>
      <c r="I108" s="5">
        <v>40</v>
      </c>
      <c r="J108" s="5">
        <f t="shared" si="6"/>
        <v>216</v>
      </c>
      <c r="K108" s="2" t="s">
        <v>312</v>
      </c>
      <c r="Q108" s="3" t="s">
        <v>161</v>
      </c>
      <c r="R108" s="3" t="s">
        <v>164</v>
      </c>
      <c r="S108" s="3" t="s">
        <v>291</v>
      </c>
      <c r="T108" s="3"/>
      <c r="U108" s="3" t="s">
        <v>165</v>
      </c>
      <c r="V108" s="3">
        <v>56</v>
      </c>
    </row>
    <row r="109" spans="1:22" ht="16" thickBot="1" x14ac:dyDescent="0.25">
      <c r="A109" s="2" t="s">
        <v>326</v>
      </c>
      <c r="B109" s="2" t="s">
        <v>319</v>
      </c>
      <c r="C109" s="2" t="s">
        <v>137</v>
      </c>
      <c r="D109" s="2" t="s">
        <v>55</v>
      </c>
      <c r="E109" s="5">
        <v>601.15</v>
      </c>
      <c r="F109" s="6">
        <v>2E-3</v>
      </c>
      <c r="G109" s="5">
        <v>485.6</v>
      </c>
      <c r="H109" s="5">
        <v>10</v>
      </c>
      <c r="I109" s="5">
        <v>40</v>
      </c>
      <c r="J109" s="5">
        <v>190</v>
      </c>
      <c r="K109" s="2" t="s">
        <v>312</v>
      </c>
      <c r="Q109" s="3" t="s">
        <v>161</v>
      </c>
      <c r="R109" s="3" t="s">
        <v>321</v>
      </c>
      <c r="S109" s="3" t="s">
        <v>291</v>
      </c>
      <c r="T109" s="3"/>
      <c r="U109" s="3" t="s">
        <v>292</v>
      </c>
      <c r="V109" s="3">
        <v>105</v>
      </c>
    </row>
    <row r="110" spans="1:22" ht="16" thickBot="1" x14ac:dyDescent="0.25">
      <c r="A110" s="2" t="s">
        <v>117</v>
      </c>
      <c r="B110" s="2" t="s">
        <v>319</v>
      </c>
      <c r="C110" s="2" t="s">
        <v>45</v>
      </c>
      <c r="D110" s="2" t="s">
        <v>53</v>
      </c>
      <c r="E110" s="5">
        <v>546.39</v>
      </c>
      <c r="F110" s="6">
        <v>2E-3</v>
      </c>
      <c r="G110" s="5">
        <v>908.1</v>
      </c>
      <c r="H110" s="5">
        <v>10</v>
      </c>
      <c r="I110" s="5">
        <v>40</v>
      </c>
      <c r="J110" s="5">
        <v>239</v>
      </c>
      <c r="K110" s="2" t="s">
        <v>312</v>
      </c>
      <c r="Q110" s="3" t="s">
        <v>161</v>
      </c>
      <c r="R110" s="3" t="s">
        <v>207</v>
      </c>
      <c r="S110" s="3" t="s">
        <v>291</v>
      </c>
      <c r="T110" s="3"/>
      <c r="U110" s="3" t="s">
        <v>208</v>
      </c>
      <c r="V110" s="3">
        <v>176</v>
      </c>
    </row>
    <row r="111" spans="1:22" ht="16" thickBot="1" x14ac:dyDescent="0.25">
      <c r="A111" s="2" t="s">
        <v>118</v>
      </c>
      <c r="B111" s="2" t="s">
        <v>319</v>
      </c>
      <c r="C111" s="2" t="s">
        <v>45</v>
      </c>
      <c r="D111" s="2" t="s">
        <v>10</v>
      </c>
      <c r="E111" s="5">
        <v>731.87</v>
      </c>
      <c r="F111" s="6">
        <v>2E-3</v>
      </c>
      <c r="G111" s="5">
        <v>562.1</v>
      </c>
      <c r="H111" s="5">
        <v>10</v>
      </c>
      <c r="I111" s="5">
        <v>40</v>
      </c>
      <c r="J111" s="5">
        <v>122</v>
      </c>
      <c r="K111" s="2" t="s">
        <v>312</v>
      </c>
      <c r="Q111" s="3" t="s">
        <v>161</v>
      </c>
      <c r="R111" s="3" t="s">
        <v>19</v>
      </c>
      <c r="S111" s="3" t="s">
        <v>291</v>
      </c>
      <c r="T111" s="3"/>
      <c r="U111" s="3" t="s">
        <v>170</v>
      </c>
      <c r="V111" s="3">
        <v>116</v>
      </c>
    </row>
    <row r="112" spans="1:22" ht="16" thickBot="1" x14ac:dyDescent="0.25">
      <c r="A112" s="2" t="s">
        <v>65</v>
      </c>
      <c r="B112" s="2" t="s">
        <v>319</v>
      </c>
      <c r="C112" s="2" t="s">
        <v>10</v>
      </c>
      <c r="D112" s="2" t="s">
        <v>53</v>
      </c>
      <c r="E112" s="5">
        <v>910.34</v>
      </c>
      <c r="F112" s="6">
        <v>2E-3</v>
      </c>
      <c r="G112" s="5">
        <v>569.1</v>
      </c>
      <c r="H112" s="5">
        <v>10</v>
      </c>
      <c r="I112" s="5">
        <v>40</v>
      </c>
      <c r="J112" s="5">
        <f t="shared" ref="J112:J132" si="7">VLOOKUP(A112,$R$2:$V$654,5,0)</f>
        <v>68</v>
      </c>
      <c r="K112" s="2" t="s">
        <v>312</v>
      </c>
      <c r="Q112" s="3" t="s">
        <v>161</v>
      </c>
      <c r="R112" s="3" t="s">
        <v>24</v>
      </c>
      <c r="S112" s="3" t="s">
        <v>291</v>
      </c>
      <c r="T112" s="3"/>
      <c r="U112" s="3" t="s">
        <v>172</v>
      </c>
      <c r="V112" s="3">
        <v>292</v>
      </c>
    </row>
    <row r="113" spans="1:22" ht="16" thickBot="1" x14ac:dyDescent="0.25">
      <c r="A113" s="2" t="s">
        <v>234</v>
      </c>
      <c r="B113" s="2" t="s">
        <v>319</v>
      </c>
      <c r="C113" s="2" t="s">
        <v>138</v>
      </c>
      <c r="D113" s="2" t="s">
        <v>139</v>
      </c>
      <c r="E113" s="5">
        <v>709.18</v>
      </c>
      <c r="F113" s="6">
        <v>2E-3</v>
      </c>
      <c r="G113" s="5">
        <v>668.9</v>
      </c>
      <c r="H113" s="5">
        <v>10</v>
      </c>
      <c r="I113" s="5">
        <v>40</v>
      </c>
      <c r="J113" s="5">
        <f t="shared" si="7"/>
        <v>130</v>
      </c>
      <c r="K113" s="2" t="s">
        <v>312</v>
      </c>
      <c r="Q113" s="3" t="s">
        <v>161</v>
      </c>
      <c r="R113" s="3" t="s">
        <v>27</v>
      </c>
      <c r="S113" s="3" t="s">
        <v>291</v>
      </c>
      <c r="T113" s="3"/>
      <c r="U113" s="3" t="s">
        <v>173</v>
      </c>
      <c r="V113" s="3">
        <v>203</v>
      </c>
    </row>
    <row r="114" spans="1:22" ht="16" thickBot="1" x14ac:dyDescent="0.25">
      <c r="A114" s="2" t="s">
        <v>236</v>
      </c>
      <c r="B114" s="2" t="s">
        <v>319</v>
      </c>
      <c r="C114" s="2" t="s">
        <v>138</v>
      </c>
      <c r="D114" s="2" t="s">
        <v>53</v>
      </c>
      <c r="E114" s="5">
        <v>824.26</v>
      </c>
      <c r="F114" s="6">
        <v>2E-3</v>
      </c>
      <c r="G114" s="5">
        <v>698.4</v>
      </c>
      <c r="H114" s="5">
        <v>10</v>
      </c>
      <c r="I114" s="5">
        <v>40</v>
      </c>
      <c r="J114" s="5">
        <f t="shared" si="7"/>
        <v>92</v>
      </c>
      <c r="K114" s="2" t="s">
        <v>312</v>
      </c>
      <c r="Q114" s="3" t="s">
        <v>161</v>
      </c>
      <c r="R114" s="3" t="s">
        <v>174</v>
      </c>
      <c r="S114" s="3" t="s">
        <v>291</v>
      </c>
      <c r="T114" s="3"/>
      <c r="U114" s="3" t="s">
        <v>175</v>
      </c>
      <c r="V114" s="3">
        <v>150</v>
      </c>
    </row>
    <row r="115" spans="1:22" ht="16" thickBot="1" x14ac:dyDescent="0.25">
      <c r="A115" s="2" t="s">
        <v>66</v>
      </c>
      <c r="B115" s="2" t="s">
        <v>319</v>
      </c>
      <c r="C115" s="2" t="s">
        <v>60</v>
      </c>
      <c r="D115" s="2" t="s">
        <v>39</v>
      </c>
      <c r="E115" s="5">
        <v>559.39</v>
      </c>
      <c r="F115" s="6">
        <v>2E-3</v>
      </c>
      <c r="G115" s="5">
        <v>635</v>
      </c>
      <c r="H115" s="5">
        <v>10</v>
      </c>
      <c r="I115" s="5">
        <v>40</v>
      </c>
      <c r="J115" s="5">
        <f t="shared" si="7"/>
        <v>224</v>
      </c>
      <c r="K115" s="2" t="s">
        <v>312</v>
      </c>
      <c r="Q115" s="3" t="s">
        <v>161</v>
      </c>
      <c r="R115" s="3" t="s">
        <v>31</v>
      </c>
      <c r="S115" s="3" t="s">
        <v>291</v>
      </c>
      <c r="T115" s="3"/>
      <c r="U115" s="3" t="s">
        <v>176</v>
      </c>
      <c r="V115" s="3">
        <v>142</v>
      </c>
    </row>
    <row r="116" spans="1:22" ht="16" thickBot="1" x14ac:dyDescent="0.25">
      <c r="A116" s="2" t="s">
        <v>67</v>
      </c>
      <c r="B116" s="2" t="s">
        <v>319</v>
      </c>
      <c r="C116" s="2" t="s">
        <v>60</v>
      </c>
      <c r="D116" s="2" t="s">
        <v>68</v>
      </c>
      <c r="E116" s="5">
        <v>921.1</v>
      </c>
      <c r="F116" s="6">
        <v>2E-3</v>
      </c>
      <c r="G116" s="5">
        <v>656.2</v>
      </c>
      <c r="H116" s="5">
        <v>10</v>
      </c>
      <c r="I116" s="5">
        <v>40</v>
      </c>
      <c r="J116" s="5">
        <f t="shared" si="7"/>
        <v>65</v>
      </c>
      <c r="K116" s="2" t="s">
        <v>312</v>
      </c>
      <c r="Q116" s="3" t="s">
        <v>161</v>
      </c>
      <c r="R116" s="3" t="s">
        <v>33</v>
      </c>
      <c r="S116" s="3" t="s">
        <v>291</v>
      </c>
      <c r="T116" s="3"/>
      <c r="U116" s="3" t="s">
        <v>177</v>
      </c>
      <c r="V116" s="3">
        <v>150</v>
      </c>
    </row>
    <row r="117" spans="1:22" ht="16" thickBot="1" x14ac:dyDescent="0.25">
      <c r="A117" s="2" t="s">
        <v>240</v>
      </c>
      <c r="B117" s="2" t="s">
        <v>319</v>
      </c>
      <c r="C117" s="2" t="s">
        <v>140</v>
      </c>
      <c r="D117" s="2" t="s">
        <v>25</v>
      </c>
      <c r="E117" s="5">
        <v>459.76</v>
      </c>
      <c r="F117" s="6">
        <v>2E-3</v>
      </c>
      <c r="G117" s="5">
        <v>1565.9</v>
      </c>
      <c r="H117" s="5">
        <v>10</v>
      </c>
      <c r="I117" s="5">
        <v>40</v>
      </c>
      <c r="J117" s="5">
        <f t="shared" si="7"/>
        <v>354</v>
      </c>
      <c r="K117" s="2" t="s">
        <v>312</v>
      </c>
      <c r="Q117" s="3" t="s">
        <v>161</v>
      </c>
      <c r="R117" s="3" t="s">
        <v>35</v>
      </c>
      <c r="S117" s="3" t="s">
        <v>291</v>
      </c>
      <c r="T117" s="3"/>
      <c r="U117" s="3" t="s">
        <v>178</v>
      </c>
      <c r="V117" s="3">
        <v>240</v>
      </c>
    </row>
    <row r="118" spans="1:22" ht="16" thickBot="1" x14ac:dyDescent="0.25">
      <c r="A118" s="2" t="s">
        <v>242</v>
      </c>
      <c r="B118" s="2" t="s">
        <v>319</v>
      </c>
      <c r="C118" s="2" t="s">
        <v>140</v>
      </c>
      <c r="D118" s="2" t="s">
        <v>39</v>
      </c>
      <c r="E118" s="5">
        <v>633.79</v>
      </c>
      <c r="F118" s="6">
        <v>2E-3</v>
      </c>
      <c r="G118" s="5">
        <v>975.6</v>
      </c>
      <c r="H118" s="5">
        <v>10</v>
      </c>
      <c r="I118" s="5">
        <v>40</v>
      </c>
      <c r="J118" s="5">
        <f t="shared" si="7"/>
        <v>169</v>
      </c>
      <c r="K118" s="2" t="s">
        <v>312</v>
      </c>
      <c r="Q118" s="3" t="s">
        <v>161</v>
      </c>
      <c r="R118" s="3" t="s">
        <v>179</v>
      </c>
      <c r="S118" s="3" t="s">
        <v>291</v>
      </c>
      <c r="T118" s="3"/>
      <c r="U118" s="3" t="s">
        <v>180</v>
      </c>
      <c r="V118" s="3">
        <v>181</v>
      </c>
    </row>
    <row r="119" spans="1:22" ht="16" thickBot="1" x14ac:dyDescent="0.25">
      <c r="A119" s="2" t="s">
        <v>244</v>
      </c>
      <c r="B119" s="2" t="s">
        <v>319</v>
      </c>
      <c r="C119" s="2" t="s">
        <v>140</v>
      </c>
      <c r="D119" s="2" t="s">
        <v>68</v>
      </c>
      <c r="E119" s="5">
        <v>629.13</v>
      </c>
      <c r="F119" s="6">
        <v>2E-3</v>
      </c>
      <c r="G119" s="5">
        <v>900.3</v>
      </c>
      <c r="H119" s="5">
        <v>10</v>
      </c>
      <c r="I119" s="5">
        <v>40</v>
      </c>
      <c r="J119" s="5">
        <f t="shared" si="7"/>
        <v>172</v>
      </c>
      <c r="K119" s="2" t="s">
        <v>312</v>
      </c>
      <c r="Q119" s="3" t="s">
        <v>161</v>
      </c>
      <c r="R119" s="3" t="s">
        <v>37</v>
      </c>
      <c r="S119" s="3" t="s">
        <v>291</v>
      </c>
      <c r="T119" s="3"/>
      <c r="U119" s="3" t="s">
        <v>181</v>
      </c>
      <c r="V119" s="3">
        <v>107</v>
      </c>
    </row>
    <row r="120" spans="1:22" ht="16" thickBot="1" x14ac:dyDescent="0.25">
      <c r="A120" s="2" t="s">
        <v>327</v>
      </c>
      <c r="B120" s="2" t="s">
        <v>319</v>
      </c>
      <c r="C120" s="2" t="s">
        <v>12</v>
      </c>
      <c r="D120" s="2" t="s">
        <v>53</v>
      </c>
      <c r="E120" s="5">
        <v>632.23</v>
      </c>
      <c r="F120" s="6">
        <v>2E-3</v>
      </c>
      <c r="G120" s="5">
        <v>1096.2</v>
      </c>
      <c r="H120" s="5">
        <v>10</v>
      </c>
      <c r="I120" s="5">
        <v>40</v>
      </c>
      <c r="J120" s="5">
        <f t="shared" si="7"/>
        <v>170</v>
      </c>
      <c r="K120" s="2" t="s">
        <v>312</v>
      </c>
      <c r="Q120" s="3" t="s">
        <v>161</v>
      </c>
      <c r="R120" s="3" t="s">
        <v>182</v>
      </c>
      <c r="S120" s="3" t="s">
        <v>291</v>
      </c>
      <c r="T120" s="3"/>
      <c r="U120" s="3" t="s">
        <v>183</v>
      </c>
      <c r="V120" s="3">
        <v>235</v>
      </c>
    </row>
    <row r="121" spans="1:22" ht="16" thickBot="1" x14ac:dyDescent="0.25">
      <c r="A121" s="2" t="s">
        <v>246</v>
      </c>
      <c r="B121" s="2" t="s">
        <v>319</v>
      </c>
      <c r="C121" s="2" t="s">
        <v>12</v>
      </c>
      <c r="D121" s="2" t="s">
        <v>138</v>
      </c>
      <c r="E121" s="5">
        <v>939.04</v>
      </c>
      <c r="F121" s="6">
        <v>2E-3</v>
      </c>
      <c r="G121" s="5">
        <v>938.2</v>
      </c>
      <c r="H121" s="5">
        <v>10</v>
      </c>
      <c r="I121" s="5">
        <v>40</v>
      </c>
      <c r="J121" s="5">
        <f t="shared" si="7"/>
        <v>60</v>
      </c>
      <c r="K121" s="2" t="s">
        <v>312</v>
      </c>
      <c r="Q121" s="3" t="s">
        <v>161</v>
      </c>
      <c r="R121" s="3" t="s">
        <v>38</v>
      </c>
      <c r="S121" s="3" t="s">
        <v>291</v>
      </c>
      <c r="T121" s="3"/>
      <c r="U121" s="3" t="s">
        <v>184</v>
      </c>
      <c r="V121" s="3">
        <v>212</v>
      </c>
    </row>
    <row r="122" spans="1:22" ht="16" thickBot="1" x14ac:dyDescent="0.25">
      <c r="A122" s="2" t="s">
        <v>125</v>
      </c>
      <c r="B122" s="2" t="s">
        <v>319</v>
      </c>
      <c r="C122" s="2" t="s">
        <v>50</v>
      </c>
      <c r="D122" s="2" t="s">
        <v>11</v>
      </c>
      <c r="E122" s="5">
        <v>409.11</v>
      </c>
      <c r="F122" s="6">
        <v>2E-3</v>
      </c>
      <c r="G122" s="5">
        <v>683.8</v>
      </c>
      <c r="H122" s="5">
        <v>10</v>
      </c>
      <c r="I122" s="5">
        <v>40</v>
      </c>
      <c r="J122" s="5">
        <f t="shared" si="7"/>
        <v>441</v>
      </c>
      <c r="K122" s="2" t="s">
        <v>312</v>
      </c>
      <c r="Q122" s="3" t="s">
        <v>161</v>
      </c>
      <c r="R122" s="3" t="s">
        <v>330</v>
      </c>
      <c r="S122" s="3" t="s">
        <v>291</v>
      </c>
      <c r="T122" s="3"/>
      <c r="U122" s="3" t="s">
        <v>293</v>
      </c>
      <c r="V122" s="3">
        <v>550</v>
      </c>
    </row>
    <row r="123" spans="1:22" ht="16" thickBot="1" x14ac:dyDescent="0.25">
      <c r="A123" s="2" t="s">
        <v>328</v>
      </c>
      <c r="B123" s="2" t="s">
        <v>319</v>
      </c>
      <c r="C123" s="2" t="s">
        <v>139</v>
      </c>
      <c r="D123" s="2" t="s">
        <v>11</v>
      </c>
      <c r="E123" s="5">
        <v>678.7</v>
      </c>
      <c r="F123" s="6">
        <v>2E-3</v>
      </c>
      <c r="G123" s="5">
        <v>647.70000000000005</v>
      </c>
      <c r="H123" s="5">
        <v>10</v>
      </c>
      <c r="I123" s="5">
        <v>40</v>
      </c>
      <c r="J123" s="5">
        <f t="shared" si="7"/>
        <v>145</v>
      </c>
      <c r="K123" s="2" t="s">
        <v>312</v>
      </c>
      <c r="Q123" s="3" t="s">
        <v>161</v>
      </c>
      <c r="R123" s="3" t="s">
        <v>187</v>
      </c>
      <c r="S123" s="3" t="s">
        <v>291</v>
      </c>
      <c r="T123" s="3"/>
      <c r="U123" s="3" t="s">
        <v>294</v>
      </c>
      <c r="V123" s="3">
        <v>127</v>
      </c>
    </row>
    <row r="124" spans="1:22" ht="16" thickBot="1" x14ac:dyDescent="0.25">
      <c r="A124" s="2" t="s">
        <v>69</v>
      </c>
      <c r="B124" s="2" t="s">
        <v>319</v>
      </c>
      <c r="C124" s="2" t="s">
        <v>34</v>
      </c>
      <c r="D124" s="2" t="s">
        <v>54</v>
      </c>
      <c r="E124" s="5">
        <v>498.01</v>
      </c>
      <c r="F124" s="6">
        <v>2E-3</v>
      </c>
      <c r="G124" s="5">
        <v>689.8</v>
      </c>
      <c r="H124" s="5">
        <v>10</v>
      </c>
      <c r="I124" s="5">
        <v>40</v>
      </c>
      <c r="J124" s="5">
        <f t="shared" si="7"/>
        <v>298</v>
      </c>
      <c r="K124" s="2" t="s">
        <v>312</v>
      </c>
      <c r="Q124" s="3" t="s">
        <v>161</v>
      </c>
      <c r="R124" s="3" t="s">
        <v>41</v>
      </c>
      <c r="S124" s="3" t="s">
        <v>291</v>
      </c>
      <c r="T124" s="3"/>
      <c r="U124" s="3" t="s">
        <v>190</v>
      </c>
      <c r="V124" s="3">
        <v>172</v>
      </c>
    </row>
    <row r="125" spans="1:22" ht="16" thickBot="1" x14ac:dyDescent="0.25">
      <c r="A125" s="2" t="s">
        <v>399</v>
      </c>
      <c r="B125" s="2" t="s">
        <v>319</v>
      </c>
      <c r="C125" s="2" t="s">
        <v>42</v>
      </c>
      <c r="D125" s="2" t="s">
        <v>53</v>
      </c>
      <c r="E125" s="5">
        <v>498.01</v>
      </c>
      <c r="F125" s="6">
        <v>2E-3</v>
      </c>
      <c r="G125" s="5">
        <v>1029.4000000000001</v>
      </c>
      <c r="H125" s="5">
        <v>10</v>
      </c>
      <c r="I125" s="5">
        <v>40</v>
      </c>
      <c r="J125" s="5">
        <f t="shared" si="7"/>
        <v>289</v>
      </c>
      <c r="K125" s="2" t="s">
        <v>312</v>
      </c>
      <c r="Q125" s="3" t="s">
        <v>161</v>
      </c>
      <c r="R125" s="3" t="s">
        <v>43</v>
      </c>
      <c r="S125" s="3" t="s">
        <v>291</v>
      </c>
      <c r="T125" s="3"/>
      <c r="U125" s="3" t="s">
        <v>191</v>
      </c>
      <c r="V125" s="3">
        <v>104</v>
      </c>
    </row>
    <row r="126" spans="1:22" ht="16" thickBot="1" x14ac:dyDescent="0.25">
      <c r="A126" s="2" t="s">
        <v>253</v>
      </c>
      <c r="B126" s="2" t="s">
        <v>319</v>
      </c>
      <c r="C126" s="2" t="s">
        <v>42</v>
      </c>
      <c r="D126" s="2" t="s">
        <v>138</v>
      </c>
      <c r="E126" s="5">
        <v>591.66999999999996</v>
      </c>
      <c r="F126" s="6">
        <v>2E-3</v>
      </c>
      <c r="G126" s="5">
        <v>668.9</v>
      </c>
      <c r="H126" s="5">
        <v>10</v>
      </c>
      <c r="I126" s="5">
        <v>40</v>
      </c>
      <c r="J126" s="5">
        <f t="shared" si="7"/>
        <v>197</v>
      </c>
      <c r="K126" s="2" t="s">
        <v>312</v>
      </c>
      <c r="Q126" s="3" t="s">
        <v>161</v>
      </c>
      <c r="R126" s="3" t="s">
        <v>322</v>
      </c>
      <c r="S126" s="3" t="s">
        <v>291</v>
      </c>
      <c r="T126" s="3"/>
      <c r="U126" s="3" t="s">
        <v>295</v>
      </c>
      <c r="V126" s="3">
        <v>167</v>
      </c>
    </row>
    <row r="127" spans="1:22" ht="16" thickBot="1" x14ac:dyDescent="0.25">
      <c r="A127" s="2" t="s">
        <v>329</v>
      </c>
      <c r="B127" s="2" t="s">
        <v>319</v>
      </c>
      <c r="C127" s="2" t="s">
        <v>29</v>
      </c>
      <c r="D127" s="2" t="s">
        <v>9</v>
      </c>
      <c r="E127" s="5">
        <v>564.16999999999996</v>
      </c>
      <c r="F127" s="6">
        <v>2E-3</v>
      </c>
      <c r="G127" s="5">
        <v>641.29999999999995</v>
      </c>
      <c r="H127" s="5">
        <v>10</v>
      </c>
      <c r="I127" s="5">
        <v>40</v>
      </c>
      <c r="J127" s="5">
        <f t="shared" si="7"/>
        <v>220</v>
      </c>
      <c r="K127" s="2" t="s">
        <v>312</v>
      </c>
      <c r="Q127" s="3" t="s">
        <v>161</v>
      </c>
      <c r="R127" s="3" t="s">
        <v>192</v>
      </c>
      <c r="S127" s="3" t="s">
        <v>291</v>
      </c>
      <c r="T127" s="3"/>
      <c r="U127" s="3" t="s">
        <v>193</v>
      </c>
      <c r="V127" s="3">
        <v>201</v>
      </c>
    </row>
    <row r="128" spans="1:22" ht="16" thickBot="1" x14ac:dyDescent="0.25">
      <c r="A128" s="2" t="s">
        <v>70</v>
      </c>
      <c r="B128" s="2" t="s">
        <v>319</v>
      </c>
      <c r="C128" s="2" t="s">
        <v>29</v>
      </c>
      <c r="D128" s="2" t="s">
        <v>10</v>
      </c>
      <c r="E128" s="5">
        <v>558.20000000000005</v>
      </c>
      <c r="F128" s="6">
        <v>2E-3</v>
      </c>
      <c r="G128" s="5">
        <v>418.8</v>
      </c>
      <c r="H128" s="5">
        <v>10</v>
      </c>
      <c r="I128" s="5">
        <v>40</v>
      </c>
      <c r="J128" s="5">
        <f t="shared" si="7"/>
        <v>225</v>
      </c>
      <c r="K128" s="2" t="s">
        <v>312</v>
      </c>
      <c r="Q128" s="3" t="s">
        <v>161</v>
      </c>
      <c r="R128" s="3" t="s">
        <v>195</v>
      </c>
      <c r="S128" s="3" t="s">
        <v>291</v>
      </c>
      <c r="T128" s="3"/>
      <c r="U128" s="3" t="s">
        <v>196</v>
      </c>
      <c r="V128" s="3">
        <v>129</v>
      </c>
    </row>
    <row r="129" spans="1:22" ht="16" thickBot="1" x14ac:dyDescent="0.25">
      <c r="A129" s="2" t="s">
        <v>71</v>
      </c>
      <c r="B129" s="2" t="s">
        <v>319</v>
      </c>
      <c r="C129" s="2" t="s">
        <v>61</v>
      </c>
      <c r="D129" s="2" t="s">
        <v>36</v>
      </c>
      <c r="E129" s="5">
        <v>676.66</v>
      </c>
      <c r="F129" s="6">
        <v>2E-3</v>
      </c>
      <c r="G129" s="5">
        <v>929.6</v>
      </c>
      <c r="H129" s="5">
        <v>10</v>
      </c>
      <c r="I129" s="5">
        <v>40</v>
      </c>
      <c r="J129" s="5">
        <f t="shared" si="7"/>
        <v>146</v>
      </c>
      <c r="K129" s="2" t="s">
        <v>312</v>
      </c>
      <c r="Q129" s="3" t="s">
        <v>161</v>
      </c>
      <c r="R129" s="3" t="s">
        <v>48</v>
      </c>
      <c r="S129" s="3" t="s">
        <v>291</v>
      </c>
      <c r="T129" s="3"/>
      <c r="U129" s="3" t="s">
        <v>197</v>
      </c>
      <c r="V129" s="3">
        <v>209</v>
      </c>
    </row>
    <row r="130" spans="1:22" ht="16" thickBot="1" x14ac:dyDescent="0.25">
      <c r="A130" s="2" t="s">
        <v>72</v>
      </c>
      <c r="B130" s="2" t="s">
        <v>319</v>
      </c>
      <c r="C130" s="2" t="s">
        <v>22</v>
      </c>
      <c r="D130" s="2" t="s">
        <v>73</v>
      </c>
      <c r="E130" s="5">
        <v>831.43</v>
      </c>
      <c r="F130" s="6">
        <v>2E-3</v>
      </c>
      <c r="G130" s="5">
        <v>919.9</v>
      </c>
      <c r="H130" s="5">
        <v>10</v>
      </c>
      <c r="I130" s="5">
        <v>40</v>
      </c>
      <c r="J130" s="5">
        <f t="shared" si="7"/>
        <v>90</v>
      </c>
      <c r="K130" s="2" t="s">
        <v>312</v>
      </c>
      <c r="Q130" s="3" t="s">
        <v>161</v>
      </c>
      <c r="R130" s="3" t="s">
        <v>49</v>
      </c>
      <c r="S130" s="3" t="s">
        <v>291</v>
      </c>
      <c r="T130" s="3"/>
      <c r="U130" s="3" t="s">
        <v>198</v>
      </c>
      <c r="V130" s="3">
        <v>233</v>
      </c>
    </row>
    <row r="131" spans="1:22" ht="16" thickBot="1" x14ac:dyDescent="0.25">
      <c r="A131" s="2" t="s">
        <v>74</v>
      </c>
      <c r="B131" s="2" t="s">
        <v>319</v>
      </c>
      <c r="C131" s="2" t="s">
        <v>22</v>
      </c>
      <c r="D131" s="2" t="s">
        <v>23</v>
      </c>
      <c r="E131" s="5">
        <v>827.84</v>
      </c>
      <c r="F131" s="6">
        <v>2E-3</v>
      </c>
      <c r="G131" s="5">
        <v>919.9</v>
      </c>
      <c r="H131" s="5">
        <v>10</v>
      </c>
      <c r="I131" s="5">
        <v>40</v>
      </c>
      <c r="J131" s="5">
        <f t="shared" si="7"/>
        <v>91</v>
      </c>
      <c r="K131" s="2" t="s">
        <v>312</v>
      </c>
      <c r="Q131" s="3" t="s">
        <v>161</v>
      </c>
      <c r="R131" s="3" t="s">
        <v>201</v>
      </c>
      <c r="S131" s="3" t="s">
        <v>291</v>
      </c>
      <c r="T131" s="3"/>
      <c r="U131" s="3" t="s">
        <v>202</v>
      </c>
      <c r="V131" s="3">
        <v>206</v>
      </c>
    </row>
    <row r="132" spans="1:22" ht="16" thickBot="1" x14ac:dyDescent="0.25">
      <c r="A132" s="2" t="s">
        <v>259</v>
      </c>
      <c r="B132" s="2" t="s">
        <v>319</v>
      </c>
      <c r="C132" s="2" t="s">
        <v>44</v>
      </c>
      <c r="D132" s="2" t="s">
        <v>139</v>
      </c>
      <c r="E132" s="5">
        <v>530.48</v>
      </c>
      <c r="F132" s="6">
        <v>2E-3</v>
      </c>
      <c r="G132" s="5">
        <v>655.7</v>
      </c>
      <c r="H132" s="5">
        <v>10</v>
      </c>
      <c r="I132" s="5">
        <v>40</v>
      </c>
      <c r="J132" s="5">
        <f t="shared" si="7"/>
        <v>258</v>
      </c>
      <c r="K132" s="2" t="s">
        <v>312</v>
      </c>
      <c r="Q132" s="3" t="s">
        <v>161</v>
      </c>
      <c r="R132" s="3" t="s">
        <v>203</v>
      </c>
      <c r="S132" s="3" t="s">
        <v>291</v>
      </c>
      <c r="T132" s="3"/>
      <c r="U132" s="3" t="s">
        <v>204</v>
      </c>
      <c r="V132" s="3">
        <v>182</v>
      </c>
    </row>
    <row r="133" spans="1:22" ht="16" thickBot="1" x14ac:dyDescent="0.25">
      <c r="A133" s="2" t="s">
        <v>129</v>
      </c>
      <c r="B133" s="2" t="s">
        <v>319</v>
      </c>
      <c r="C133" s="2" t="s">
        <v>75</v>
      </c>
      <c r="D133" s="2" t="s">
        <v>45</v>
      </c>
      <c r="E133" s="5">
        <v>705.12</v>
      </c>
      <c r="F133" s="6">
        <v>2E-3</v>
      </c>
      <c r="G133" s="5">
        <v>700.6</v>
      </c>
      <c r="H133" s="5">
        <v>10</v>
      </c>
      <c r="I133" s="5">
        <v>40</v>
      </c>
      <c r="J133" s="5">
        <v>132</v>
      </c>
      <c r="K133" s="2" t="s">
        <v>312</v>
      </c>
      <c r="Q133" s="3" t="s">
        <v>161</v>
      </c>
      <c r="R133" s="3" t="s">
        <v>323</v>
      </c>
      <c r="S133" s="3" t="s">
        <v>291</v>
      </c>
      <c r="T133" s="3" t="s">
        <v>296</v>
      </c>
      <c r="U133" s="3" t="s">
        <v>297</v>
      </c>
      <c r="V133" s="3">
        <v>298</v>
      </c>
    </row>
    <row r="134" spans="1:22" ht="16" thickBot="1" x14ac:dyDescent="0.25">
      <c r="A134" s="2" t="s">
        <v>76</v>
      </c>
      <c r="B134" s="2" t="s">
        <v>319</v>
      </c>
      <c r="C134" s="2" t="s">
        <v>75</v>
      </c>
      <c r="D134" s="2" t="s">
        <v>10</v>
      </c>
      <c r="E134" s="5">
        <v>574.94000000000005</v>
      </c>
      <c r="F134" s="6">
        <v>2E-3</v>
      </c>
      <c r="G134" s="5">
        <v>562.1</v>
      </c>
      <c r="H134" s="5">
        <v>10</v>
      </c>
      <c r="I134" s="5">
        <v>40</v>
      </c>
      <c r="J134" s="5">
        <f t="shared" ref="J134:J153" si="8">VLOOKUP(A134,$R$2:$V$654,5,0)</f>
        <v>211</v>
      </c>
      <c r="K134" s="2" t="s">
        <v>312</v>
      </c>
      <c r="Q134" s="3" t="s">
        <v>161</v>
      </c>
      <c r="R134" s="3" t="s">
        <v>205</v>
      </c>
      <c r="S134" s="3" t="s">
        <v>291</v>
      </c>
      <c r="T134" s="3"/>
      <c r="U134" s="3" t="s">
        <v>206</v>
      </c>
      <c r="V134" s="3">
        <v>243</v>
      </c>
    </row>
    <row r="135" spans="1:22" ht="16" thickBot="1" x14ac:dyDescent="0.25">
      <c r="A135" s="2" t="s">
        <v>77</v>
      </c>
      <c r="B135" s="2" t="s">
        <v>319</v>
      </c>
      <c r="C135" s="2" t="s">
        <v>75</v>
      </c>
      <c r="D135" s="2" t="s">
        <v>29</v>
      </c>
      <c r="E135" s="5">
        <v>817.08</v>
      </c>
      <c r="F135" s="6">
        <v>2E-3</v>
      </c>
      <c r="G135" s="5">
        <v>557.29999999999995</v>
      </c>
      <c r="H135" s="5">
        <v>10</v>
      </c>
      <c r="I135" s="5">
        <v>40</v>
      </c>
      <c r="J135" s="5">
        <f t="shared" si="8"/>
        <v>94</v>
      </c>
      <c r="K135" s="2" t="s">
        <v>312</v>
      </c>
      <c r="Q135" s="3" t="s">
        <v>161</v>
      </c>
      <c r="R135" s="3" t="s">
        <v>209</v>
      </c>
      <c r="S135" s="3" t="s">
        <v>291</v>
      </c>
      <c r="T135" s="3"/>
      <c r="U135" s="3" t="s">
        <v>210</v>
      </c>
      <c r="V135" s="3">
        <v>241</v>
      </c>
    </row>
    <row r="136" spans="1:22" ht="16" thickBot="1" x14ac:dyDescent="0.25">
      <c r="A136" s="2" t="s">
        <v>7</v>
      </c>
      <c r="B136" s="2" t="s">
        <v>318</v>
      </c>
      <c r="C136" s="2" t="s">
        <v>9</v>
      </c>
      <c r="D136" s="2" t="s">
        <v>10</v>
      </c>
      <c r="E136" s="5">
        <v>218.35</v>
      </c>
      <c r="F136" s="6">
        <v>6.5700000000000003E-3</v>
      </c>
      <c r="G136" s="5">
        <v>455.6</v>
      </c>
      <c r="H136" s="5">
        <v>10</v>
      </c>
      <c r="I136" s="5">
        <v>40</v>
      </c>
      <c r="J136" s="5">
        <f t="shared" si="8"/>
        <v>154</v>
      </c>
      <c r="K136" s="2" t="s">
        <v>312</v>
      </c>
      <c r="Q136" s="3" t="s">
        <v>161</v>
      </c>
      <c r="R136" s="3" t="s">
        <v>56</v>
      </c>
      <c r="S136" s="3" t="s">
        <v>291</v>
      </c>
      <c r="T136" s="3"/>
      <c r="U136" s="3" t="s">
        <v>211</v>
      </c>
      <c r="V136" s="3">
        <v>164</v>
      </c>
    </row>
    <row r="137" spans="1:22" ht="16" thickBot="1" x14ac:dyDescent="0.25">
      <c r="A137" s="2" t="s">
        <v>98</v>
      </c>
      <c r="B137" s="2" t="s">
        <v>318</v>
      </c>
      <c r="C137" s="2" t="s">
        <v>11</v>
      </c>
      <c r="D137" s="2" t="s">
        <v>12</v>
      </c>
      <c r="E137" s="5">
        <v>315.20999999999998</v>
      </c>
      <c r="F137" s="6">
        <v>6.5700000000000003E-3</v>
      </c>
      <c r="G137" s="5">
        <v>408.9</v>
      </c>
      <c r="H137" s="5">
        <v>10</v>
      </c>
      <c r="I137" s="5">
        <v>40</v>
      </c>
      <c r="J137" s="5">
        <f t="shared" si="8"/>
        <v>56</v>
      </c>
      <c r="K137" s="2" t="s">
        <v>312</v>
      </c>
      <c r="Q137" s="3" t="s">
        <v>161</v>
      </c>
      <c r="R137" s="3" t="s">
        <v>58</v>
      </c>
      <c r="S137" s="3" t="s">
        <v>291</v>
      </c>
      <c r="T137" s="3"/>
      <c r="U137" s="3" t="s">
        <v>212</v>
      </c>
      <c r="V137" s="3">
        <v>60</v>
      </c>
    </row>
    <row r="138" spans="1:22" ht="16" thickBot="1" x14ac:dyDescent="0.25">
      <c r="A138" s="2" t="s">
        <v>321</v>
      </c>
      <c r="B138" s="2" t="s">
        <v>318</v>
      </c>
      <c r="C138" s="2" t="s">
        <v>54</v>
      </c>
      <c r="D138" s="2" t="s">
        <v>62</v>
      </c>
      <c r="E138" s="5">
        <v>258.77999999999997</v>
      </c>
      <c r="F138" s="6">
        <v>6.5700000000000003E-3</v>
      </c>
      <c r="G138" s="5">
        <v>423.9</v>
      </c>
      <c r="H138" s="5">
        <v>10</v>
      </c>
      <c r="I138" s="5">
        <v>40</v>
      </c>
      <c r="J138" s="5">
        <f t="shared" si="8"/>
        <v>105</v>
      </c>
      <c r="K138" s="2" t="s">
        <v>312</v>
      </c>
      <c r="Q138" s="3" t="s">
        <v>161</v>
      </c>
      <c r="R138" s="3" t="s">
        <v>213</v>
      </c>
      <c r="S138" s="3" t="s">
        <v>291</v>
      </c>
      <c r="T138" s="3"/>
      <c r="U138" s="3" t="s">
        <v>214</v>
      </c>
      <c r="V138" s="3">
        <v>210</v>
      </c>
    </row>
    <row r="139" spans="1:22" ht="16" thickBot="1" x14ac:dyDescent="0.25">
      <c r="A139" s="2" t="s">
        <v>207</v>
      </c>
      <c r="B139" s="2" t="s">
        <v>318</v>
      </c>
      <c r="C139" s="2" t="s">
        <v>54</v>
      </c>
      <c r="D139" s="2" t="s">
        <v>133</v>
      </c>
      <c r="E139" s="5">
        <v>205.95</v>
      </c>
      <c r="F139" s="6">
        <v>6.5700000000000003E-3</v>
      </c>
      <c r="G139" s="5">
        <v>456.3</v>
      </c>
      <c r="H139" s="5">
        <v>10</v>
      </c>
      <c r="I139" s="5">
        <v>40</v>
      </c>
      <c r="J139" s="5">
        <f t="shared" si="8"/>
        <v>176</v>
      </c>
      <c r="K139" s="2" t="s">
        <v>312</v>
      </c>
      <c r="Q139" s="3" t="s">
        <v>161</v>
      </c>
      <c r="R139" s="3" t="s">
        <v>215</v>
      </c>
      <c r="S139" s="3" t="s">
        <v>291</v>
      </c>
      <c r="T139" s="3"/>
      <c r="U139" s="3" t="s">
        <v>216</v>
      </c>
      <c r="V139" s="3">
        <v>215</v>
      </c>
    </row>
    <row r="140" spans="1:22" ht="16" thickBot="1" x14ac:dyDescent="0.25">
      <c r="A140" s="2" t="s">
        <v>19</v>
      </c>
      <c r="B140" s="2" t="s">
        <v>318</v>
      </c>
      <c r="C140" s="2" t="s">
        <v>20</v>
      </c>
      <c r="D140" s="2" t="s">
        <v>12</v>
      </c>
      <c r="E140" s="5">
        <v>247.9</v>
      </c>
      <c r="F140" s="6">
        <v>6.5700000000000003E-3</v>
      </c>
      <c r="G140" s="5">
        <v>424.2</v>
      </c>
      <c r="H140" s="5">
        <v>10</v>
      </c>
      <c r="I140" s="5">
        <v>40</v>
      </c>
      <c r="J140" s="5">
        <f t="shared" si="8"/>
        <v>116</v>
      </c>
      <c r="K140" s="2" t="s">
        <v>312</v>
      </c>
      <c r="Q140" s="3" t="s">
        <v>161</v>
      </c>
      <c r="R140" s="3" t="s">
        <v>217</v>
      </c>
      <c r="S140" s="3" t="s">
        <v>291</v>
      </c>
      <c r="T140" s="3"/>
      <c r="U140" s="3" t="s">
        <v>218</v>
      </c>
      <c r="V140" s="3">
        <v>252</v>
      </c>
    </row>
    <row r="141" spans="1:22" ht="16" thickBot="1" x14ac:dyDescent="0.25">
      <c r="A141" s="2" t="s">
        <v>24</v>
      </c>
      <c r="B141" s="2" t="s">
        <v>318</v>
      </c>
      <c r="C141" s="2" t="s">
        <v>25</v>
      </c>
      <c r="D141" s="2" t="s">
        <v>26</v>
      </c>
      <c r="E141" s="5">
        <v>166.08</v>
      </c>
      <c r="F141" s="6">
        <v>6.5700000000000003E-3</v>
      </c>
      <c r="G141" s="5">
        <v>347.2</v>
      </c>
      <c r="H141" s="5">
        <v>10</v>
      </c>
      <c r="I141" s="5">
        <v>40</v>
      </c>
      <c r="J141" s="5">
        <f t="shared" si="8"/>
        <v>292</v>
      </c>
      <c r="K141" s="2" t="s">
        <v>312</v>
      </c>
      <c r="Q141" s="3" t="s">
        <v>161</v>
      </c>
      <c r="R141" s="3" t="s">
        <v>219</v>
      </c>
      <c r="S141" s="3" t="s">
        <v>291</v>
      </c>
      <c r="T141" s="3"/>
      <c r="U141" s="3" t="s">
        <v>220</v>
      </c>
      <c r="V141" s="3">
        <v>162</v>
      </c>
    </row>
    <row r="142" spans="1:22" ht="16" thickBot="1" x14ac:dyDescent="0.25">
      <c r="A142" s="2" t="s">
        <v>27</v>
      </c>
      <c r="B142" s="2" t="s">
        <v>318</v>
      </c>
      <c r="C142" s="2" t="s">
        <v>28</v>
      </c>
      <c r="D142" s="2" t="s">
        <v>29</v>
      </c>
      <c r="E142" s="5">
        <v>193.25</v>
      </c>
      <c r="F142" s="6">
        <v>6.5700000000000003E-3</v>
      </c>
      <c r="G142" s="5">
        <v>382.6</v>
      </c>
      <c r="H142" s="5">
        <v>10</v>
      </c>
      <c r="I142" s="5">
        <v>40</v>
      </c>
      <c r="J142" s="5">
        <f t="shared" si="8"/>
        <v>203</v>
      </c>
      <c r="K142" s="2" t="s">
        <v>312</v>
      </c>
      <c r="Q142" s="3" t="s">
        <v>161</v>
      </c>
      <c r="R142" s="3" t="s">
        <v>221</v>
      </c>
      <c r="S142" s="3" t="s">
        <v>291</v>
      </c>
      <c r="T142" s="3"/>
      <c r="U142" s="3" t="s">
        <v>222</v>
      </c>
      <c r="V142" s="3">
        <v>289</v>
      </c>
    </row>
    <row r="143" spans="1:22" ht="16" thickBot="1" x14ac:dyDescent="0.25">
      <c r="A143" s="2" t="s">
        <v>100</v>
      </c>
      <c r="B143" s="2" t="s">
        <v>318</v>
      </c>
      <c r="C143" s="2" t="s">
        <v>30</v>
      </c>
      <c r="D143" s="2" t="s">
        <v>11</v>
      </c>
      <c r="E143" s="5">
        <v>221.03</v>
      </c>
      <c r="F143" s="6">
        <v>6.5700000000000003E-3</v>
      </c>
      <c r="G143" s="5">
        <v>305.5</v>
      </c>
      <c r="H143" s="5">
        <v>10</v>
      </c>
      <c r="I143" s="5">
        <v>40</v>
      </c>
      <c r="J143" s="5">
        <f t="shared" si="8"/>
        <v>150</v>
      </c>
      <c r="K143" s="2" t="s">
        <v>312</v>
      </c>
      <c r="Q143" s="3" t="s">
        <v>161</v>
      </c>
      <c r="R143" s="3" t="s">
        <v>325</v>
      </c>
      <c r="S143" s="3" t="s">
        <v>291</v>
      </c>
      <c r="T143" s="3"/>
      <c r="U143" s="3" t="s">
        <v>298</v>
      </c>
      <c r="V143" s="3">
        <v>120</v>
      </c>
    </row>
    <row r="144" spans="1:22" ht="16" thickBot="1" x14ac:dyDescent="0.25">
      <c r="A144" s="2" t="s">
        <v>31</v>
      </c>
      <c r="B144" s="2" t="s">
        <v>318</v>
      </c>
      <c r="C144" s="2" t="s">
        <v>32</v>
      </c>
      <c r="D144" s="2" t="s">
        <v>28</v>
      </c>
      <c r="E144" s="5">
        <v>226.41</v>
      </c>
      <c r="F144" s="6">
        <v>6.5700000000000003E-3</v>
      </c>
      <c r="G144" s="5">
        <v>480.1</v>
      </c>
      <c r="H144" s="5">
        <v>10</v>
      </c>
      <c r="I144" s="5">
        <v>40</v>
      </c>
      <c r="J144" s="5">
        <f t="shared" si="8"/>
        <v>142</v>
      </c>
      <c r="K144" s="2" t="s">
        <v>312</v>
      </c>
      <c r="Q144" s="3" t="s">
        <v>161</v>
      </c>
      <c r="R144" s="3" t="s">
        <v>223</v>
      </c>
      <c r="S144" s="3" t="s">
        <v>291</v>
      </c>
      <c r="T144" s="3"/>
      <c r="U144" s="3" t="s">
        <v>224</v>
      </c>
      <c r="V144" s="3">
        <v>48</v>
      </c>
    </row>
    <row r="145" spans="1:22" ht="16" thickBot="1" x14ac:dyDescent="0.25">
      <c r="A145" s="2" t="s">
        <v>33</v>
      </c>
      <c r="B145" s="2" t="s">
        <v>318</v>
      </c>
      <c r="C145" s="2" t="s">
        <v>32</v>
      </c>
      <c r="D145" s="2" t="s">
        <v>34</v>
      </c>
      <c r="E145" s="5">
        <v>221.03</v>
      </c>
      <c r="F145" s="6">
        <v>6.5700000000000003E-3</v>
      </c>
      <c r="G145" s="5">
        <v>693.7</v>
      </c>
      <c r="H145" s="5">
        <v>10</v>
      </c>
      <c r="I145" s="5">
        <v>40</v>
      </c>
      <c r="J145" s="5">
        <f t="shared" si="8"/>
        <v>150</v>
      </c>
      <c r="K145" s="2" t="s">
        <v>312</v>
      </c>
      <c r="Q145" s="3" t="s">
        <v>161</v>
      </c>
      <c r="R145" s="3" t="s">
        <v>63</v>
      </c>
      <c r="S145" s="3" t="s">
        <v>291</v>
      </c>
      <c r="T145" s="3"/>
      <c r="U145" s="3" t="s">
        <v>225</v>
      </c>
      <c r="V145" s="3">
        <v>206</v>
      </c>
    </row>
    <row r="146" spans="1:22" ht="16" thickBot="1" x14ac:dyDescent="0.25">
      <c r="A146" s="2" t="s">
        <v>35</v>
      </c>
      <c r="B146" s="2" t="s">
        <v>318</v>
      </c>
      <c r="C146" s="2" t="s">
        <v>32</v>
      </c>
      <c r="D146" s="2" t="s">
        <v>29</v>
      </c>
      <c r="E146" s="5">
        <v>180.37</v>
      </c>
      <c r="F146" s="6">
        <v>6.5700000000000003E-3</v>
      </c>
      <c r="G146" s="5">
        <v>422.6</v>
      </c>
      <c r="H146" s="5">
        <v>10</v>
      </c>
      <c r="I146" s="5">
        <v>40</v>
      </c>
      <c r="J146" s="5">
        <f t="shared" si="8"/>
        <v>240</v>
      </c>
      <c r="K146" s="2" t="s">
        <v>312</v>
      </c>
      <c r="Q146" s="3" t="s">
        <v>161</v>
      </c>
      <c r="R146" s="3" t="s">
        <v>64</v>
      </c>
      <c r="S146" s="3" t="s">
        <v>291</v>
      </c>
      <c r="T146" s="3"/>
      <c r="U146" s="3" t="s">
        <v>226</v>
      </c>
      <c r="V146" s="3">
        <v>57</v>
      </c>
    </row>
    <row r="147" spans="1:22" ht="16" thickBot="1" x14ac:dyDescent="0.25">
      <c r="A147" s="2" t="s">
        <v>151</v>
      </c>
      <c r="B147" s="2" t="s">
        <v>318</v>
      </c>
      <c r="C147" s="2" t="s">
        <v>36</v>
      </c>
      <c r="D147" s="2" t="s">
        <v>11</v>
      </c>
      <c r="E147" s="5">
        <v>203.38</v>
      </c>
      <c r="F147" s="6">
        <v>6.5700000000000003E-3</v>
      </c>
      <c r="G147" s="5">
        <v>418</v>
      </c>
      <c r="H147" s="5">
        <v>10</v>
      </c>
      <c r="I147" s="5">
        <v>40</v>
      </c>
      <c r="J147" s="5">
        <f t="shared" si="8"/>
        <v>181</v>
      </c>
      <c r="K147" s="2" t="s">
        <v>312</v>
      </c>
      <c r="Q147" s="3" t="s">
        <v>161</v>
      </c>
      <c r="R147" s="3" t="s">
        <v>13</v>
      </c>
      <c r="S147" s="3" t="s">
        <v>291</v>
      </c>
      <c r="T147" s="3"/>
      <c r="U147" s="3" t="s">
        <v>166</v>
      </c>
      <c r="V147" s="3">
        <v>152</v>
      </c>
    </row>
    <row r="148" spans="1:22" ht="16" thickBot="1" x14ac:dyDescent="0.25">
      <c r="A148" s="2" t="s">
        <v>37</v>
      </c>
      <c r="B148" s="2" t="s">
        <v>318</v>
      </c>
      <c r="C148" s="2" t="s">
        <v>36</v>
      </c>
      <c r="D148" s="2" t="s">
        <v>20</v>
      </c>
      <c r="E148" s="5">
        <v>256.8</v>
      </c>
      <c r="F148" s="6">
        <v>6.5700000000000003E-3</v>
      </c>
      <c r="G148" s="5">
        <v>444.2</v>
      </c>
      <c r="H148" s="5">
        <v>10</v>
      </c>
      <c r="I148" s="5">
        <v>40</v>
      </c>
      <c r="J148" s="5">
        <f t="shared" si="8"/>
        <v>107</v>
      </c>
      <c r="K148" s="2" t="s">
        <v>312</v>
      </c>
      <c r="Q148" s="3" t="s">
        <v>161</v>
      </c>
      <c r="R148" s="3" t="s">
        <v>16</v>
      </c>
      <c r="S148" s="3" t="s">
        <v>291</v>
      </c>
      <c r="T148" s="3"/>
      <c r="U148" s="3" t="s">
        <v>167</v>
      </c>
      <c r="V148" s="3">
        <v>216</v>
      </c>
    </row>
    <row r="149" spans="1:22" ht="16" thickBot="1" x14ac:dyDescent="0.25">
      <c r="A149" s="2" t="s">
        <v>182</v>
      </c>
      <c r="B149" s="2" t="s">
        <v>318</v>
      </c>
      <c r="C149" s="2" t="s">
        <v>36</v>
      </c>
      <c r="D149" s="2" t="s">
        <v>131</v>
      </c>
      <c r="E149" s="5">
        <v>181.76</v>
      </c>
      <c r="F149" s="6">
        <v>6.5700000000000003E-3</v>
      </c>
      <c r="G149" s="5">
        <v>627.9</v>
      </c>
      <c r="H149" s="5">
        <v>10</v>
      </c>
      <c r="I149" s="5">
        <v>40</v>
      </c>
      <c r="J149" s="5">
        <f t="shared" si="8"/>
        <v>235</v>
      </c>
      <c r="K149" s="2" t="s">
        <v>312</v>
      </c>
      <c r="Q149" s="3" t="s">
        <v>161</v>
      </c>
      <c r="R149" s="3" t="s">
        <v>227</v>
      </c>
      <c r="S149" s="3" t="s">
        <v>291</v>
      </c>
      <c r="T149" s="3"/>
      <c r="U149" s="3" t="s">
        <v>228</v>
      </c>
      <c r="V149" s="3">
        <v>190</v>
      </c>
    </row>
    <row r="150" spans="1:22" ht="16" thickBot="1" x14ac:dyDescent="0.25">
      <c r="A150" s="2" t="s">
        <v>38</v>
      </c>
      <c r="B150" s="2" t="s">
        <v>318</v>
      </c>
      <c r="C150" s="2" t="s">
        <v>36</v>
      </c>
      <c r="D150" s="2" t="s">
        <v>12</v>
      </c>
      <c r="E150" s="5">
        <v>189.69</v>
      </c>
      <c r="F150" s="6">
        <v>6.5700000000000003E-3</v>
      </c>
      <c r="G150" s="5">
        <v>433.4</v>
      </c>
      <c r="H150" s="5">
        <v>10</v>
      </c>
      <c r="I150" s="5">
        <v>40</v>
      </c>
      <c r="J150" s="5">
        <f t="shared" si="8"/>
        <v>212</v>
      </c>
      <c r="K150" s="2" t="s">
        <v>312</v>
      </c>
      <c r="Q150" s="3" t="s">
        <v>161</v>
      </c>
      <c r="R150" s="3" t="s">
        <v>229</v>
      </c>
      <c r="S150" s="3" t="s">
        <v>291</v>
      </c>
      <c r="T150" s="3"/>
      <c r="U150" s="3" t="s">
        <v>230</v>
      </c>
      <c r="V150" s="3">
        <v>239</v>
      </c>
    </row>
    <row r="151" spans="1:22" ht="16" thickBot="1" x14ac:dyDescent="0.25">
      <c r="A151" s="2" t="s">
        <v>41</v>
      </c>
      <c r="B151" s="2" t="s">
        <v>318</v>
      </c>
      <c r="C151" s="2" t="s">
        <v>40</v>
      </c>
      <c r="D151" s="2" t="s">
        <v>42</v>
      </c>
      <c r="E151" s="5">
        <v>208</v>
      </c>
      <c r="F151" s="6">
        <v>6.5700000000000003E-3</v>
      </c>
      <c r="G151" s="5">
        <v>597.79999999999995</v>
      </c>
      <c r="H151" s="5">
        <v>10</v>
      </c>
      <c r="I151" s="5">
        <v>40</v>
      </c>
      <c r="J151" s="5">
        <f t="shared" si="8"/>
        <v>172</v>
      </c>
      <c r="K151" s="2" t="s">
        <v>312</v>
      </c>
      <c r="Q151" s="3" t="s">
        <v>161</v>
      </c>
      <c r="R151" s="3" t="s">
        <v>234</v>
      </c>
      <c r="S151" s="3" t="s">
        <v>291</v>
      </c>
      <c r="T151" s="3"/>
      <c r="U151" s="3" t="s">
        <v>235</v>
      </c>
      <c r="V151" s="3">
        <v>130</v>
      </c>
    </row>
    <row r="152" spans="1:22" ht="16" thickBot="1" x14ac:dyDescent="0.25">
      <c r="A152" s="2" t="s">
        <v>43</v>
      </c>
      <c r="B152" s="2" t="s">
        <v>318</v>
      </c>
      <c r="C152" s="2" t="s">
        <v>40</v>
      </c>
      <c r="D152" s="2" t="s">
        <v>44</v>
      </c>
      <c r="E152" s="5">
        <v>259.76</v>
      </c>
      <c r="F152" s="6">
        <v>6.5700000000000003E-3</v>
      </c>
      <c r="G152" s="5">
        <v>693.5</v>
      </c>
      <c r="H152" s="5">
        <v>10</v>
      </c>
      <c r="I152" s="5">
        <v>40</v>
      </c>
      <c r="J152" s="5">
        <f t="shared" si="8"/>
        <v>104</v>
      </c>
      <c r="K152" s="2" t="s">
        <v>312</v>
      </c>
      <c r="Q152" s="3" t="s">
        <v>161</v>
      </c>
      <c r="R152" s="3" t="s">
        <v>236</v>
      </c>
      <c r="S152" s="3" t="s">
        <v>291</v>
      </c>
      <c r="T152" s="3"/>
      <c r="U152" s="3" t="s">
        <v>237</v>
      </c>
      <c r="V152" s="3">
        <v>92</v>
      </c>
    </row>
    <row r="153" spans="1:22" ht="16" thickBot="1" x14ac:dyDescent="0.25">
      <c r="A153" s="2" t="s">
        <v>322</v>
      </c>
      <c r="B153" s="2" t="s">
        <v>318</v>
      </c>
      <c r="C153" s="2" t="s">
        <v>40</v>
      </c>
      <c r="D153" s="2" t="s">
        <v>39</v>
      </c>
      <c r="E153" s="5">
        <v>210.57</v>
      </c>
      <c r="F153" s="6">
        <v>6.5700000000000003E-3</v>
      </c>
      <c r="G153" s="5">
        <v>252.7</v>
      </c>
      <c r="H153" s="5">
        <v>10</v>
      </c>
      <c r="I153" s="5">
        <v>40</v>
      </c>
      <c r="J153" s="5">
        <f t="shared" si="8"/>
        <v>167</v>
      </c>
      <c r="K153" s="2" t="s">
        <v>312</v>
      </c>
      <c r="Q153" s="3" t="s">
        <v>161</v>
      </c>
      <c r="R153" s="3" t="s">
        <v>66</v>
      </c>
      <c r="S153" s="3" t="s">
        <v>291</v>
      </c>
      <c r="T153" s="3"/>
      <c r="U153" s="3" t="s">
        <v>238</v>
      </c>
      <c r="V153" s="3">
        <v>224</v>
      </c>
    </row>
    <row r="154" spans="1:22" ht="16" thickBot="1" x14ac:dyDescent="0.25">
      <c r="A154" s="2" t="s">
        <v>103</v>
      </c>
      <c r="B154" s="2" t="s">
        <v>318</v>
      </c>
      <c r="C154" s="2" t="s">
        <v>40</v>
      </c>
      <c r="D154" s="2" t="s">
        <v>45</v>
      </c>
      <c r="E154" s="5">
        <v>194.04</v>
      </c>
      <c r="F154" s="6">
        <v>6.5700000000000003E-3</v>
      </c>
      <c r="G154" s="5">
        <v>619.9</v>
      </c>
      <c r="H154" s="5">
        <v>10</v>
      </c>
      <c r="I154" s="5">
        <v>40</v>
      </c>
      <c r="J154" s="5">
        <v>201</v>
      </c>
      <c r="K154" s="2" t="s">
        <v>312</v>
      </c>
      <c r="Q154" s="3" t="s">
        <v>161</v>
      </c>
      <c r="R154" s="3" t="s">
        <v>67</v>
      </c>
      <c r="S154" s="3" t="s">
        <v>291</v>
      </c>
      <c r="T154" s="3"/>
      <c r="U154" s="3" t="s">
        <v>239</v>
      </c>
      <c r="V154" s="3">
        <v>65</v>
      </c>
    </row>
    <row r="155" spans="1:22" ht="16" thickBot="1" x14ac:dyDescent="0.25">
      <c r="A155" s="2" t="s">
        <v>195</v>
      </c>
      <c r="B155" s="2" t="s">
        <v>318</v>
      </c>
      <c r="C155" s="2" t="s">
        <v>132</v>
      </c>
      <c r="D155" s="2" t="s">
        <v>17</v>
      </c>
      <c r="E155" s="5">
        <v>235.15</v>
      </c>
      <c r="F155" s="6">
        <v>6.5700000000000003E-3</v>
      </c>
      <c r="G155" s="5">
        <v>352.8</v>
      </c>
      <c r="H155" s="5">
        <v>10</v>
      </c>
      <c r="I155" s="5">
        <v>40</v>
      </c>
      <c r="J155" s="5">
        <f t="shared" ref="J155:J161" si="9">VLOOKUP(A155,$R$2:$V$654,5,0)</f>
        <v>129</v>
      </c>
      <c r="K155" s="2" t="s">
        <v>312</v>
      </c>
      <c r="Q155" s="3" t="s">
        <v>161</v>
      </c>
      <c r="R155" s="3" t="s">
        <v>240</v>
      </c>
      <c r="S155" s="3" t="s">
        <v>291</v>
      </c>
      <c r="T155" s="3"/>
      <c r="U155" s="3" t="s">
        <v>241</v>
      </c>
      <c r="V155" s="3">
        <v>354</v>
      </c>
    </row>
    <row r="156" spans="1:22" ht="16" thickBot="1" x14ac:dyDescent="0.25">
      <c r="A156" s="2" t="s">
        <v>48</v>
      </c>
      <c r="B156" s="2" t="s">
        <v>318</v>
      </c>
      <c r="C156" s="2" t="s">
        <v>26</v>
      </c>
      <c r="D156" s="2" t="s">
        <v>30</v>
      </c>
      <c r="E156" s="5">
        <v>190.88</v>
      </c>
      <c r="F156" s="6">
        <v>6.5700000000000003E-3</v>
      </c>
      <c r="G156" s="5">
        <v>1081.2</v>
      </c>
      <c r="H156" s="5">
        <v>10</v>
      </c>
      <c r="I156" s="5">
        <v>40</v>
      </c>
      <c r="J156" s="5">
        <f t="shared" si="9"/>
        <v>209</v>
      </c>
      <c r="K156" s="2" t="s">
        <v>312</v>
      </c>
      <c r="Q156" s="3" t="s">
        <v>161</v>
      </c>
      <c r="R156" s="3" t="s">
        <v>242</v>
      </c>
      <c r="S156" s="3" t="s">
        <v>291</v>
      </c>
      <c r="T156" s="3"/>
      <c r="U156" s="3" t="s">
        <v>243</v>
      </c>
      <c r="V156" s="3">
        <v>169</v>
      </c>
    </row>
    <row r="157" spans="1:22" ht="16" thickBot="1" x14ac:dyDescent="0.25">
      <c r="A157" s="2" t="s">
        <v>49</v>
      </c>
      <c r="B157" s="2" t="s">
        <v>318</v>
      </c>
      <c r="C157" s="2" t="s">
        <v>26</v>
      </c>
      <c r="D157" s="2" t="s">
        <v>50</v>
      </c>
      <c r="E157" s="5">
        <v>182.31</v>
      </c>
      <c r="F157" s="6">
        <v>6.5700000000000003E-3</v>
      </c>
      <c r="G157" s="5">
        <v>597.79999999999995</v>
      </c>
      <c r="H157" s="5">
        <v>10</v>
      </c>
      <c r="I157" s="5">
        <v>40</v>
      </c>
      <c r="J157" s="5">
        <f t="shared" si="9"/>
        <v>233</v>
      </c>
      <c r="K157" s="2" t="s">
        <v>312</v>
      </c>
      <c r="Q157" s="3" t="s">
        <v>161</v>
      </c>
      <c r="R157" s="3" t="s">
        <v>244</v>
      </c>
      <c r="S157" s="3" t="s">
        <v>291</v>
      </c>
      <c r="T157" s="3"/>
      <c r="U157" s="3" t="s">
        <v>245</v>
      </c>
      <c r="V157" s="3">
        <v>172</v>
      </c>
    </row>
    <row r="158" spans="1:22" ht="16" thickBot="1" x14ac:dyDescent="0.25">
      <c r="A158" s="2" t="s">
        <v>201</v>
      </c>
      <c r="B158" s="2" t="s">
        <v>318</v>
      </c>
      <c r="C158" s="2" t="s">
        <v>131</v>
      </c>
      <c r="D158" s="2" t="s">
        <v>9</v>
      </c>
      <c r="E158" s="5">
        <v>192.06</v>
      </c>
      <c r="F158" s="6">
        <v>6.5700000000000003E-3</v>
      </c>
      <c r="G158" s="5">
        <v>356.2</v>
      </c>
      <c r="H158" s="5">
        <v>10</v>
      </c>
      <c r="I158" s="5">
        <v>40</v>
      </c>
      <c r="J158" s="5">
        <f t="shared" si="9"/>
        <v>206</v>
      </c>
      <c r="K158" s="2" t="s">
        <v>312</v>
      </c>
      <c r="Q158" s="3" t="s">
        <v>161</v>
      </c>
      <c r="R158" s="3" t="s">
        <v>327</v>
      </c>
      <c r="S158" s="3" t="s">
        <v>291</v>
      </c>
      <c r="T158" s="3"/>
      <c r="U158" s="3" t="s">
        <v>299</v>
      </c>
      <c r="V158" s="3">
        <v>170</v>
      </c>
    </row>
    <row r="159" spans="1:22" ht="16" thickBot="1" x14ac:dyDescent="0.25">
      <c r="A159" s="2" t="s">
        <v>203</v>
      </c>
      <c r="B159" s="2" t="s">
        <v>318</v>
      </c>
      <c r="C159" s="2" t="s">
        <v>131</v>
      </c>
      <c r="D159" s="2" t="s">
        <v>20</v>
      </c>
      <c r="E159" s="5">
        <v>202.87</v>
      </c>
      <c r="F159" s="6">
        <v>6.5700000000000003E-3</v>
      </c>
      <c r="G159" s="5">
        <v>438.1</v>
      </c>
      <c r="H159" s="5">
        <v>10</v>
      </c>
      <c r="I159" s="5">
        <v>40</v>
      </c>
      <c r="J159" s="5">
        <f t="shared" si="9"/>
        <v>182</v>
      </c>
      <c r="K159" s="2" t="s">
        <v>312</v>
      </c>
      <c r="Q159" s="3" t="s">
        <v>161</v>
      </c>
      <c r="R159" s="3" t="s">
        <v>246</v>
      </c>
      <c r="S159" s="3" t="s">
        <v>291</v>
      </c>
      <c r="T159" s="3"/>
      <c r="U159" s="3" t="s">
        <v>247</v>
      </c>
      <c r="V159" s="3">
        <v>60</v>
      </c>
    </row>
    <row r="160" spans="1:22" ht="16" thickBot="1" x14ac:dyDescent="0.25">
      <c r="A160" s="2" t="s">
        <v>323</v>
      </c>
      <c r="B160" s="2" t="s">
        <v>318</v>
      </c>
      <c r="C160" s="2" t="s">
        <v>131</v>
      </c>
      <c r="D160" s="2" t="s">
        <v>12</v>
      </c>
      <c r="E160" s="5">
        <v>166.08</v>
      </c>
      <c r="F160" s="6">
        <v>6.5700000000000003E-3</v>
      </c>
      <c r="G160" s="5">
        <v>600.5</v>
      </c>
      <c r="H160" s="5">
        <v>10</v>
      </c>
      <c r="I160" s="5">
        <v>40</v>
      </c>
      <c r="J160" s="5">
        <f t="shared" si="9"/>
        <v>298</v>
      </c>
      <c r="K160" s="2" t="s">
        <v>312</v>
      </c>
      <c r="Q160" s="3" t="s">
        <v>161</v>
      </c>
      <c r="R160" s="3" t="s">
        <v>248</v>
      </c>
      <c r="S160" s="3" t="s">
        <v>291</v>
      </c>
      <c r="T160" s="3"/>
      <c r="U160" s="3" t="s">
        <v>249</v>
      </c>
      <c r="V160" s="3">
        <v>441</v>
      </c>
    </row>
    <row r="161" spans="1:22" ht="16" thickBot="1" x14ac:dyDescent="0.25">
      <c r="A161" s="2" t="s">
        <v>401</v>
      </c>
      <c r="B161" s="2" t="s">
        <v>318</v>
      </c>
      <c r="C161" s="2" t="s">
        <v>131</v>
      </c>
      <c r="D161" s="2" t="s">
        <v>53</v>
      </c>
      <c r="E161" s="5">
        <v>179.54</v>
      </c>
      <c r="F161" s="6">
        <v>6.5700000000000003E-3</v>
      </c>
      <c r="G161" s="5">
        <v>742</v>
      </c>
      <c r="H161" s="5">
        <v>10</v>
      </c>
      <c r="I161" s="5">
        <v>40</v>
      </c>
      <c r="J161" s="5" t="e">
        <f t="shared" si="9"/>
        <v>#N/A</v>
      </c>
      <c r="K161" s="2" t="s">
        <v>312</v>
      </c>
      <c r="Q161" s="3" t="s">
        <v>161</v>
      </c>
      <c r="R161" s="3" t="s">
        <v>250</v>
      </c>
      <c r="S161" s="3" t="s">
        <v>291</v>
      </c>
      <c r="T161" s="3"/>
      <c r="U161" s="3" t="s">
        <v>251</v>
      </c>
      <c r="V161" s="3">
        <v>145</v>
      </c>
    </row>
    <row r="162" spans="1:22" ht="16" thickBot="1" x14ac:dyDescent="0.25">
      <c r="A162" s="2" t="s">
        <v>324</v>
      </c>
      <c r="B162" s="2" t="s">
        <v>318</v>
      </c>
      <c r="C162" s="2" t="s">
        <v>55</v>
      </c>
      <c r="D162" s="2" t="s">
        <v>134</v>
      </c>
      <c r="E162" s="5">
        <v>180.1</v>
      </c>
      <c r="F162" s="6">
        <v>6.5700000000000003E-3</v>
      </c>
      <c r="G162" s="5">
        <v>299.39999999999998</v>
      </c>
      <c r="H162" s="5">
        <v>10</v>
      </c>
      <c r="I162" s="5">
        <v>40</v>
      </c>
      <c r="J162" s="5">
        <v>241</v>
      </c>
      <c r="K162" s="2" t="s">
        <v>312</v>
      </c>
      <c r="Q162" s="3" t="s">
        <v>161</v>
      </c>
      <c r="R162" s="3" t="s">
        <v>69</v>
      </c>
      <c r="S162" s="3" t="s">
        <v>291</v>
      </c>
      <c r="T162" s="3"/>
      <c r="U162" s="3" t="s">
        <v>252</v>
      </c>
      <c r="V162" s="3">
        <v>298</v>
      </c>
    </row>
    <row r="163" spans="1:22" ht="16" thickBot="1" x14ac:dyDescent="0.25">
      <c r="A163" s="2" t="s">
        <v>56</v>
      </c>
      <c r="B163" s="2" t="s">
        <v>318</v>
      </c>
      <c r="C163" s="2" t="s">
        <v>57</v>
      </c>
      <c r="D163" s="2" t="s">
        <v>36</v>
      </c>
      <c r="E163" s="5">
        <v>212.12</v>
      </c>
      <c r="F163" s="6">
        <v>6.5700000000000003E-3</v>
      </c>
      <c r="G163" s="5">
        <v>448.5</v>
      </c>
      <c r="H163" s="5">
        <v>10</v>
      </c>
      <c r="I163" s="5">
        <v>40</v>
      </c>
      <c r="J163" s="5">
        <f t="shared" ref="J163:J175" si="10">VLOOKUP(A163,$R$2:$V$654,5,0)</f>
        <v>164</v>
      </c>
      <c r="K163" s="2" t="s">
        <v>312</v>
      </c>
      <c r="Q163" s="3" t="s">
        <v>161</v>
      </c>
      <c r="R163" s="3" t="s">
        <v>399</v>
      </c>
      <c r="S163" s="3" t="s">
        <v>291</v>
      </c>
      <c r="T163" s="3" t="s">
        <v>300</v>
      </c>
      <c r="U163" s="3" t="s">
        <v>301</v>
      </c>
      <c r="V163" s="3">
        <v>289</v>
      </c>
    </row>
    <row r="164" spans="1:22" ht="16" thickBot="1" x14ac:dyDescent="0.25">
      <c r="A164" s="2" t="s">
        <v>58</v>
      </c>
      <c r="B164" s="2" t="s">
        <v>318</v>
      </c>
      <c r="C164" s="2" t="s">
        <v>59</v>
      </c>
      <c r="D164" s="2" t="s">
        <v>60</v>
      </c>
      <c r="E164" s="5">
        <v>310.47000000000003</v>
      </c>
      <c r="F164" s="6">
        <v>6.5700000000000003E-3</v>
      </c>
      <c r="G164" s="5">
        <v>249.3</v>
      </c>
      <c r="H164" s="5">
        <v>10</v>
      </c>
      <c r="I164" s="5">
        <v>40</v>
      </c>
      <c r="J164" s="5">
        <f t="shared" si="10"/>
        <v>60</v>
      </c>
      <c r="K164" s="2" t="s">
        <v>312</v>
      </c>
      <c r="Q164" s="3" t="s">
        <v>161</v>
      </c>
      <c r="R164" s="3" t="s">
        <v>253</v>
      </c>
      <c r="S164" s="3" t="s">
        <v>291</v>
      </c>
      <c r="T164" s="3"/>
      <c r="U164" s="3" t="s">
        <v>254</v>
      </c>
      <c r="V164" s="3">
        <v>197</v>
      </c>
    </row>
    <row r="165" spans="1:22" ht="16" thickBot="1" x14ac:dyDescent="0.25">
      <c r="A165" s="2" t="s">
        <v>213</v>
      </c>
      <c r="B165" s="2" t="s">
        <v>318</v>
      </c>
      <c r="C165" s="2" t="s">
        <v>135</v>
      </c>
      <c r="D165" s="2" t="s">
        <v>134</v>
      </c>
      <c r="E165" s="5">
        <v>190.48</v>
      </c>
      <c r="F165" s="6">
        <v>6.5700000000000003E-3</v>
      </c>
      <c r="G165" s="5">
        <v>529.5</v>
      </c>
      <c r="H165" s="5">
        <v>10</v>
      </c>
      <c r="I165" s="5">
        <v>40</v>
      </c>
      <c r="J165" s="5">
        <f t="shared" si="10"/>
        <v>210</v>
      </c>
      <c r="K165" s="2" t="s">
        <v>312</v>
      </c>
      <c r="Q165" s="3" t="s">
        <v>161</v>
      </c>
      <c r="R165" s="3" t="s">
        <v>329</v>
      </c>
      <c r="S165" s="3" t="s">
        <v>291</v>
      </c>
      <c r="T165" s="3"/>
      <c r="U165" s="3" t="s">
        <v>302</v>
      </c>
      <c r="V165" s="3">
        <v>220</v>
      </c>
    </row>
    <row r="166" spans="1:22" ht="16" thickBot="1" x14ac:dyDescent="0.25">
      <c r="A166" s="2" t="s">
        <v>215</v>
      </c>
      <c r="B166" s="2" t="s">
        <v>318</v>
      </c>
      <c r="C166" s="2" t="s">
        <v>135</v>
      </c>
      <c r="D166" s="2" t="s">
        <v>30</v>
      </c>
      <c r="E166" s="5">
        <v>188.51</v>
      </c>
      <c r="F166" s="6">
        <v>6.5700000000000003E-3</v>
      </c>
      <c r="G166" s="5">
        <v>1081.2</v>
      </c>
      <c r="H166" s="5">
        <v>10</v>
      </c>
      <c r="I166" s="5">
        <v>40</v>
      </c>
      <c r="J166" s="5">
        <f t="shared" si="10"/>
        <v>215</v>
      </c>
      <c r="K166" s="2" t="s">
        <v>312</v>
      </c>
      <c r="Q166" s="3" t="s">
        <v>161</v>
      </c>
      <c r="R166" s="3" t="s">
        <v>70</v>
      </c>
      <c r="S166" s="3" t="s">
        <v>291</v>
      </c>
      <c r="T166" s="3"/>
      <c r="U166" s="3" t="s">
        <v>255</v>
      </c>
      <c r="V166" s="3">
        <v>225</v>
      </c>
    </row>
    <row r="167" spans="1:22" ht="16" thickBot="1" x14ac:dyDescent="0.25">
      <c r="A167" s="2" t="s">
        <v>217</v>
      </c>
      <c r="B167" s="2" t="s">
        <v>318</v>
      </c>
      <c r="C167" s="2" t="s">
        <v>135</v>
      </c>
      <c r="D167" s="2" t="s">
        <v>61</v>
      </c>
      <c r="E167" s="5">
        <v>177.05</v>
      </c>
      <c r="F167" s="6">
        <v>6.5700000000000003E-3</v>
      </c>
      <c r="G167" s="5">
        <v>614.70000000000005</v>
      </c>
      <c r="H167" s="5">
        <v>10</v>
      </c>
      <c r="I167" s="5">
        <v>40</v>
      </c>
      <c r="J167" s="5">
        <f t="shared" si="10"/>
        <v>252</v>
      </c>
      <c r="K167" s="2" t="s">
        <v>312</v>
      </c>
      <c r="Q167" s="3" t="s">
        <v>161</v>
      </c>
      <c r="R167" s="3" t="s">
        <v>71</v>
      </c>
      <c r="S167" s="3" t="s">
        <v>291</v>
      </c>
      <c r="T167" s="3"/>
      <c r="U167" s="3" t="s">
        <v>256</v>
      </c>
      <c r="V167" s="3">
        <v>146</v>
      </c>
    </row>
    <row r="168" spans="1:22" ht="16" thickBot="1" x14ac:dyDescent="0.25">
      <c r="A168" s="2" t="s">
        <v>219</v>
      </c>
      <c r="B168" s="2" t="s">
        <v>318</v>
      </c>
      <c r="C168" s="2" t="s">
        <v>133</v>
      </c>
      <c r="D168" s="2" t="s">
        <v>130</v>
      </c>
      <c r="E168" s="5">
        <v>213.14</v>
      </c>
      <c r="F168" s="6">
        <v>6.5700000000000003E-3</v>
      </c>
      <c r="G168" s="5">
        <v>352.8</v>
      </c>
      <c r="H168" s="5">
        <v>10</v>
      </c>
      <c r="I168" s="5">
        <v>40</v>
      </c>
      <c r="J168" s="5">
        <f t="shared" si="10"/>
        <v>162</v>
      </c>
      <c r="K168" s="2" t="s">
        <v>312</v>
      </c>
      <c r="Q168" s="3" t="s">
        <v>161</v>
      </c>
      <c r="R168" s="3" t="s">
        <v>72</v>
      </c>
      <c r="S168" s="3" t="s">
        <v>291</v>
      </c>
      <c r="T168" s="3"/>
      <c r="U168" s="3" t="s">
        <v>257</v>
      </c>
      <c r="V168" s="3">
        <v>90</v>
      </c>
    </row>
    <row r="169" spans="1:22" ht="16" thickBot="1" x14ac:dyDescent="0.25">
      <c r="A169" s="2" t="s">
        <v>221</v>
      </c>
      <c r="B169" s="2" t="s">
        <v>318</v>
      </c>
      <c r="C169" s="2" t="s">
        <v>133</v>
      </c>
      <c r="D169" s="2" t="s">
        <v>62</v>
      </c>
      <c r="E169" s="5">
        <v>166.81</v>
      </c>
      <c r="F169" s="6">
        <v>6.5700000000000003E-3</v>
      </c>
      <c r="G169" s="5">
        <v>356.2</v>
      </c>
      <c r="H169" s="5">
        <v>10</v>
      </c>
      <c r="I169" s="5">
        <v>40</v>
      </c>
      <c r="J169" s="5">
        <f t="shared" si="10"/>
        <v>289</v>
      </c>
      <c r="K169" s="2" t="s">
        <v>312</v>
      </c>
      <c r="Q169" s="3" t="s">
        <v>161</v>
      </c>
      <c r="R169" s="3" t="s">
        <v>74</v>
      </c>
      <c r="S169" s="3" t="s">
        <v>291</v>
      </c>
      <c r="T169" s="3"/>
      <c r="U169" s="3" t="s">
        <v>258</v>
      </c>
      <c r="V169" s="3">
        <v>91</v>
      </c>
    </row>
    <row r="170" spans="1:22" ht="16" thickBot="1" x14ac:dyDescent="0.25">
      <c r="A170" s="2" t="s">
        <v>325</v>
      </c>
      <c r="B170" s="2" t="s">
        <v>318</v>
      </c>
      <c r="C170" s="2" t="s">
        <v>23</v>
      </c>
      <c r="D170" s="2" t="s">
        <v>73</v>
      </c>
      <c r="E170" s="5">
        <v>241.98</v>
      </c>
      <c r="F170" s="6">
        <v>6.5700000000000003E-3</v>
      </c>
      <c r="G170" s="5">
        <v>416.9</v>
      </c>
      <c r="H170" s="5">
        <v>10</v>
      </c>
      <c r="I170" s="5">
        <v>40</v>
      </c>
      <c r="J170" s="5">
        <f t="shared" si="10"/>
        <v>120</v>
      </c>
      <c r="K170" s="2" t="s">
        <v>312</v>
      </c>
      <c r="Q170" s="3" t="s">
        <v>161</v>
      </c>
      <c r="R170" s="3" t="s">
        <v>259</v>
      </c>
      <c r="S170" s="3" t="s">
        <v>291</v>
      </c>
      <c r="T170" s="3"/>
      <c r="U170" s="3" t="s">
        <v>260</v>
      </c>
      <c r="V170" s="3">
        <v>258</v>
      </c>
    </row>
    <row r="171" spans="1:22" ht="16" thickBot="1" x14ac:dyDescent="0.25">
      <c r="A171" s="2" t="s">
        <v>223</v>
      </c>
      <c r="B171" s="2" t="s">
        <v>318</v>
      </c>
      <c r="C171" s="2" t="s">
        <v>23</v>
      </c>
      <c r="D171" s="2" t="s">
        <v>136</v>
      </c>
      <c r="E171" s="5">
        <v>324.7</v>
      </c>
      <c r="F171" s="6">
        <v>6.5700000000000003E-3</v>
      </c>
      <c r="G171" s="5">
        <v>688.8</v>
      </c>
      <c r="H171" s="5">
        <v>10</v>
      </c>
      <c r="I171" s="5">
        <v>40</v>
      </c>
      <c r="J171" s="5">
        <f t="shared" si="10"/>
        <v>48</v>
      </c>
      <c r="K171" s="2" t="s">
        <v>312</v>
      </c>
      <c r="Q171" s="3" t="s">
        <v>161</v>
      </c>
      <c r="R171" s="3" t="s">
        <v>261</v>
      </c>
      <c r="S171" s="3" t="s">
        <v>291</v>
      </c>
      <c r="T171" s="3"/>
      <c r="U171" s="3" t="s">
        <v>262</v>
      </c>
      <c r="V171" s="3">
        <v>132</v>
      </c>
    </row>
    <row r="172" spans="1:22" ht="16" thickBot="1" x14ac:dyDescent="0.25">
      <c r="A172" s="2" t="s">
        <v>63</v>
      </c>
      <c r="B172" s="2" t="s">
        <v>318</v>
      </c>
      <c r="C172" s="2" t="s">
        <v>17</v>
      </c>
      <c r="D172" s="2" t="s">
        <v>25</v>
      </c>
      <c r="E172" s="5">
        <v>192.06</v>
      </c>
      <c r="F172" s="6">
        <v>6.5700000000000003E-3</v>
      </c>
      <c r="G172" s="5">
        <v>461.8</v>
      </c>
      <c r="H172" s="5">
        <v>10</v>
      </c>
      <c r="I172" s="5">
        <v>40</v>
      </c>
      <c r="J172" s="5">
        <f t="shared" si="10"/>
        <v>206</v>
      </c>
      <c r="K172" s="2" t="s">
        <v>312</v>
      </c>
      <c r="Q172" s="3" t="s">
        <v>161</v>
      </c>
      <c r="R172" s="3" t="s">
        <v>76</v>
      </c>
      <c r="S172" s="3" t="s">
        <v>291</v>
      </c>
      <c r="T172" s="3"/>
      <c r="U172" s="3" t="s">
        <v>263</v>
      </c>
      <c r="V172" s="3">
        <v>211</v>
      </c>
    </row>
    <row r="173" spans="1:22" ht="16" thickBot="1" x14ac:dyDescent="0.25">
      <c r="A173" s="2" t="s">
        <v>64</v>
      </c>
      <c r="B173" s="2" t="s">
        <v>318</v>
      </c>
      <c r="C173" s="2" t="s">
        <v>39</v>
      </c>
      <c r="D173" s="2" t="s">
        <v>50</v>
      </c>
      <c r="E173" s="5">
        <v>314.02999999999997</v>
      </c>
      <c r="F173" s="6">
        <v>6.5700000000000003E-3</v>
      </c>
      <c r="G173" s="5">
        <v>614.70000000000005</v>
      </c>
      <c r="H173" s="5">
        <v>10</v>
      </c>
      <c r="I173" s="5">
        <v>40</v>
      </c>
      <c r="J173" s="5">
        <f t="shared" si="10"/>
        <v>57</v>
      </c>
      <c r="K173" s="2" t="s">
        <v>312</v>
      </c>
      <c r="Q173" s="3" t="s">
        <v>161</v>
      </c>
      <c r="R173" s="3" t="s">
        <v>77</v>
      </c>
      <c r="S173" s="3" t="s">
        <v>291</v>
      </c>
      <c r="T173" s="3"/>
      <c r="U173" s="3" t="s">
        <v>264</v>
      </c>
      <c r="V173" s="3">
        <v>94</v>
      </c>
    </row>
    <row r="174" spans="1:22" ht="16" thickBot="1" x14ac:dyDescent="0.25">
      <c r="A174" s="2" t="s">
        <v>13</v>
      </c>
      <c r="B174" s="2" t="s">
        <v>318</v>
      </c>
      <c r="C174" s="2" t="s">
        <v>14</v>
      </c>
      <c r="D174" s="2" t="s">
        <v>15</v>
      </c>
      <c r="E174" s="5">
        <v>219.69</v>
      </c>
      <c r="F174" s="6">
        <v>6.5700000000000003E-3</v>
      </c>
      <c r="G174" s="5">
        <v>516.20000000000005</v>
      </c>
      <c r="H174" s="5">
        <v>10</v>
      </c>
      <c r="I174" s="5">
        <v>40</v>
      </c>
      <c r="J174" s="5">
        <f t="shared" si="10"/>
        <v>152</v>
      </c>
      <c r="K174" s="2" t="s">
        <v>312</v>
      </c>
      <c r="Q174" s="3" t="s">
        <v>161</v>
      </c>
      <c r="R174" s="3" t="s">
        <v>7</v>
      </c>
      <c r="S174" s="3" t="s">
        <v>303</v>
      </c>
      <c r="T174" s="3"/>
      <c r="U174" s="3" t="s">
        <v>163</v>
      </c>
      <c r="V174" s="3">
        <v>154</v>
      </c>
    </row>
    <row r="175" spans="1:22" ht="16" thickBot="1" x14ac:dyDescent="0.25">
      <c r="A175" s="2" t="s">
        <v>16</v>
      </c>
      <c r="B175" s="2" t="s">
        <v>318</v>
      </c>
      <c r="C175" s="2" t="s">
        <v>14</v>
      </c>
      <c r="D175" s="2" t="s">
        <v>17</v>
      </c>
      <c r="E175" s="5">
        <v>188.11</v>
      </c>
      <c r="F175" s="6">
        <v>6.5700000000000003E-3</v>
      </c>
      <c r="G175" s="5">
        <v>456.3</v>
      </c>
      <c r="H175" s="5">
        <v>10</v>
      </c>
      <c r="I175" s="5">
        <v>40</v>
      </c>
      <c r="J175" s="5">
        <f t="shared" si="10"/>
        <v>216</v>
      </c>
      <c r="K175" s="2" t="s">
        <v>312</v>
      </c>
      <c r="Q175" s="3" t="s">
        <v>161</v>
      </c>
      <c r="R175" s="3" t="s">
        <v>164</v>
      </c>
      <c r="S175" s="3" t="s">
        <v>303</v>
      </c>
      <c r="T175" s="3"/>
      <c r="U175" s="3" t="s">
        <v>165</v>
      </c>
      <c r="V175" s="3">
        <v>56</v>
      </c>
    </row>
    <row r="176" spans="1:22" ht="16" thickBot="1" x14ac:dyDescent="0.25">
      <c r="A176" s="2" t="s">
        <v>326</v>
      </c>
      <c r="B176" s="2" t="s">
        <v>318</v>
      </c>
      <c r="C176" s="2" t="s">
        <v>137</v>
      </c>
      <c r="D176" s="2" t="s">
        <v>55</v>
      </c>
      <c r="E176" s="5">
        <v>198.75</v>
      </c>
      <c r="F176" s="6">
        <v>6.5700000000000003E-3</v>
      </c>
      <c r="G176" s="5">
        <v>386</v>
      </c>
      <c r="H176" s="5">
        <v>10</v>
      </c>
      <c r="I176" s="5">
        <v>40</v>
      </c>
      <c r="J176" s="5">
        <v>190</v>
      </c>
      <c r="K176" s="2" t="s">
        <v>312</v>
      </c>
      <c r="Q176" s="3" t="s">
        <v>161</v>
      </c>
      <c r="R176" s="3" t="s">
        <v>321</v>
      </c>
      <c r="S176" s="3" t="s">
        <v>303</v>
      </c>
      <c r="T176" s="3"/>
      <c r="U176" s="3" t="s">
        <v>292</v>
      </c>
      <c r="V176" s="3">
        <v>105</v>
      </c>
    </row>
    <row r="177" spans="1:22" ht="16" thickBot="1" x14ac:dyDescent="0.25">
      <c r="A177" s="2" t="s">
        <v>117</v>
      </c>
      <c r="B177" s="2" t="s">
        <v>318</v>
      </c>
      <c r="C177" s="2" t="s">
        <v>45</v>
      </c>
      <c r="D177" s="2" t="s">
        <v>53</v>
      </c>
      <c r="E177" s="5">
        <v>180.65</v>
      </c>
      <c r="F177" s="6">
        <v>6.5700000000000003E-3</v>
      </c>
      <c r="G177" s="5">
        <v>433.4</v>
      </c>
      <c r="H177" s="5">
        <v>10</v>
      </c>
      <c r="I177" s="5">
        <v>40</v>
      </c>
      <c r="J177" s="5">
        <v>239</v>
      </c>
      <c r="K177" s="2" t="s">
        <v>312</v>
      </c>
      <c r="Q177" s="3" t="s">
        <v>161</v>
      </c>
      <c r="R177" s="3" t="s">
        <v>207</v>
      </c>
      <c r="S177" s="3" t="s">
        <v>303</v>
      </c>
      <c r="T177" s="3"/>
      <c r="U177" s="3" t="s">
        <v>208</v>
      </c>
      <c r="V177" s="3">
        <v>176</v>
      </c>
    </row>
    <row r="178" spans="1:22" ht="16" thickBot="1" x14ac:dyDescent="0.25">
      <c r="A178" s="2" t="s">
        <v>118</v>
      </c>
      <c r="B178" s="2" t="s">
        <v>318</v>
      </c>
      <c r="C178" s="2" t="s">
        <v>45</v>
      </c>
      <c r="D178" s="2" t="s">
        <v>10</v>
      </c>
      <c r="E178" s="5">
        <v>241.98</v>
      </c>
      <c r="F178" s="6">
        <v>6.5700000000000003E-3</v>
      </c>
      <c r="G178" s="5">
        <v>449.5</v>
      </c>
      <c r="H178" s="5">
        <v>10</v>
      </c>
      <c r="I178" s="5">
        <v>40</v>
      </c>
      <c r="J178" s="5">
        <v>122</v>
      </c>
      <c r="K178" s="2" t="s">
        <v>312</v>
      </c>
      <c r="Q178" s="3" t="s">
        <v>161</v>
      </c>
      <c r="R178" s="3" t="s">
        <v>19</v>
      </c>
      <c r="S178" s="3" t="s">
        <v>303</v>
      </c>
      <c r="T178" s="3"/>
      <c r="U178" s="3" t="s">
        <v>170</v>
      </c>
      <c r="V178" s="3">
        <v>116</v>
      </c>
    </row>
    <row r="179" spans="1:22" ht="16" thickBot="1" x14ac:dyDescent="0.25">
      <c r="A179" s="2" t="s">
        <v>65</v>
      </c>
      <c r="B179" s="2" t="s">
        <v>318</v>
      </c>
      <c r="C179" s="2" t="s">
        <v>10</v>
      </c>
      <c r="D179" s="2" t="s">
        <v>53</v>
      </c>
      <c r="E179" s="5">
        <v>300.98</v>
      </c>
      <c r="F179" s="6">
        <v>6.5700000000000003E-3</v>
      </c>
      <c r="G179" s="5">
        <v>361.3</v>
      </c>
      <c r="H179" s="5">
        <v>10</v>
      </c>
      <c r="I179" s="5">
        <v>40</v>
      </c>
      <c r="J179" s="5">
        <f t="shared" ref="J179:J199" si="11">VLOOKUP(A179,$R$2:$V$654,5,0)</f>
        <v>68</v>
      </c>
      <c r="K179" s="2" t="s">
        <v>312</v>
      </c>
      <c r="Q179" s="3" t="s">
        <v>161</v>
      </c>
      <c r="R179" s="3" t="s">
        <v>24</v>
      </c>
      <c r="S179" s="3" t="s">
        <v>303</v>
      </c>
      <c r="T179" s="3"/>
      <c r="U179" s="3" t="s">
        <v>172</v>
      </c>
      <c r="V179" s="3">
        <v>292</v>
      </c>
    </row>
    <row r="180" spans="1:22" ht="16" thickBot="1" x14ac:dyDescent="0.25">
      <c r="A180" s="2" t="s">
        <v>234</v>
      </c>
      <c r="B180" s="2" t="s">
        <v>318</v>
      </c>
      <c r="C180" s="2" t="s">
        <v>138</v>
      </c>
      <c r="D180" s="2" t="s">
        <v>139</v>
      </c>
      <c r="E180" s="5">
        <v>234.47</v>
      </c>
      <c r="F180" s="6">
        <v>6.5700000000000003E-3</v>
      </c>
      <c r="G180" s="5">
        <v>440.1</v>
      </c>
      <c r="H180" s="5">
        <v>10</v>
      </c>
      <c r="I180" s="5">
        <v>40</v>
      </c>
      <c r="J180" s="5">
        <f t="shared" si="11"/>
        <v>130</v>
      </c>
      <c r="K180" s="2" t="s">
        <v>312</v>
      </c>
      <c r="Q180" s="3" t="s">
        <v>161</v>
      </c>
      <c r="R180" s="3" t="s">
        <v>27</v>
      </c>
      <c r="S180" s="3" t="s">
        <v>303</v>
      </c>
      <c r="T180" s="3"/>
      <c r="U180" s="3" t="s">
        <v>173</v>
      </c>
      <c r="V180" s="3">
        <v>203</v>
      </c>
    </row>
    <row r="181" spans="1:22" ht="16" thickBot="1" x14ac:dyDescent="0.25">
      <c r="A181" s="2" t="s">
        <v>236</v>
      </c>
      <c r="B181" s="2" t="s">
        <v>318</v>
      </c>
      <c r="C181" s="2" t="s">
        <v>138</v>
      </c>
      <c r="D181" s="2" t="s">
        <v>53</v>
      </c>
      <c r="E181" s="5">
        <v>272.52</v>
      </c>
      <c r="F181" s="6">
        <v>6.5700000000000003E-3</v>
      </c>
      <c r="G181" s="5">
        <v>296.5</v>
      </c>
      <c r="H181" s="5">
        <v>10</v>
      </c>
      <c r="I181" s="5">
        <v>40</v>
      </c>
      <c r="J181" s="5">
        <f t="shared" si="11"/>
        <v>92</v>
      </c>
      <c r="K181" s="2" t="s">
        <v>312</v>
      </c>
      <c r="Q181" s="3" t="s">
        <v>161</v>
      </c>
      <c r="R181" s="3" t="s">
        <v>174</v>
      </c>
      <c r="S181" s="3" t="s">
        <v>303</v>
      </c>
      <c r="T181" s="3"/>
      <c r="U181" s="3" t="s">
        <v>175</v>
      </c>
      <c r="V181" s="3">
        <v>150</v>
      </c>
    </row>
    <row r="182" spans="1:22" ht="16" thickBot="1" x14ac:dyDescent="0.25">
      <c r="A182" s="2" t="s">
        <v>66</v>
      </c>
      <c r="B182" s="2" t="s">
        <v>318</v>
      </c>
      <c r="C182" s="2" t="s">
        <v>60</v>
      </c>
      <c r="D182" s="2" t="s">
        <v>39</v>
      </c>
      <c r="E182" s="5">
        <v>184.95</v>
      </c>
      <c r="F182" s="6">
        <v>6.5700000000000003E-3</v>
      </c>
      <c r="G182" s="5">
        <v>614.70000000000005</v>
      </c>
      <c r="H182" s="5">
        <v>10</v>
      </c>
      <c r="I182" s="5">
        <v>40</v>
      </c>
      <c r="J182" s="5">
        <f t="shared" si="11"/>
        <v>224</v>
      </c>
      <c r="K182" s="2" t="s">
        <v>312</v>
      </c>
      <c r="Q182" s="3" t="s">
        <v>161</v>
      </c>
      <c r="R182" s="3" t="s">
        <v>31</v>
      </c>
      <c r="S182" s="3" t="s">
        <v>303</v>
      </c>
      <c r="T182" s="3"/>
      <c r="U182" s="3" t="s">
        <v>176</v>
      </c>
      <c r="V182" s="3">
        <v>142</v>
      </c>
    </row>
    <row r="183" spans="1:22" ht="16" thickBot="1" x14ac:dyDescent="0.25">
      <c r="A183" s="2" t="s">
        <v>67</v>
      </c>
      <c r="B183" s="2" t="s">
        <v>318</v>
      </c>
      <c r="C183" s="2" t="s">
        <v>60</v>
      </c>
      <c r="D183" s="2" t="s">
        <v>68</v>
      </c>
      <c r="E183" s="5">
        <v>304.54000000000002</v>
      </c>
      <c r="F183" s="6">
        <v>6.5700000000000003E-3</v>
      </c>
      <c r="G183" s="5">
        <v>461.8</v>
      </c>
      <c r="H183" s="5">
        <v>10</v>
      </c>
      <c r="I183" s="5">
        <v>40</v>
      </c>
      <c r="J183" s="5">
        <f t="shared" si="11"/>
        <v>65</v>
      </c>
      <c r="K183" s="2" t="s">
        <v>312</v>
      </c>
      <c r="Q183" s="3" t="s">
        <v>161</v>
      </c>
      <c r="R183" s="3" t="s">
        <v>33</v>
      </c>
      <c r="S183" s="3" t="s">
        <v>303</v>
      </c>
      <c r="T183" s="3"/>
      <c r="U183" s="3" t="s">
        <v>177</v>
      </c>
      <c r="V183" s="3">
        <v>150</v>
      </c>
    </row>
    <row r="184" spans="1:22" ht="16" thickBot="1" x14ac:dyDescent="0.25">
      <c r="A184" s="2" t="s">
        <v>240</v>
      </c>
      <c r="B184" s="2" t="s">
        <v>318</v>
      </c>
      <c r="C184" s="2" t="s">
        <v>140</v>
      </c>
      <c r="D184" s="2" t="s">
        <v>25</v>
      </c>
      <c r="E184" s="5">
        <v>152.01</v>
      </c>
      <c r="F184" s="6">
        <v>6.5700000000000003E-3</v>
      </c>
      <c r="G184" s="5">
        <v>352.8</v>
      </c>
      <c r="H184" s="5">
        <v>10</v>
      </c>
      <c r="I184" s="5">
        <v>40</v>
      </c>
      <c r="J184" s="5">
        <f t="shared" si="11"/>
        <v>354</v>
      </c>
      <c r="K184" s="2" t="s">
        <v>312</v>
      </c>
      <c r="Q184" s="3" t="s">
        <v>161</v>
      </c>
      <c r="R184" s="3" t="s">
        <v>35</v>
      </c>
      <c r="S184" s="3" t="s">
        <v>303</v>
      </c>
      <c r="T184" s="3"/>
      <c r="U184" s="3" t="s">
        <v>178</v>
      </c>
      <c r="V184" s="3">
        <v>240</v>
      </c>
    </row>
    <row r="185" spans="1:22" ht="16" thickBot="1" x14ac:dyDescent="0.25">
      <c r="A185" s="2" t="s">
        <v>242</v>
      </c>
      <c r="B185" s="2" t="s">
        <v>318</v>
      </c>
      <c r="C185" s="2" t="s">
        <v>140</v>
      </c>
      <c r="D185" s="2" t="s">
        <v>39</v>
      </c>
      <c r="E185" s="5">
        <v>209.55</v>
      </c>
      <c r="F185" s="6">
        <v>6.5700000000000003E-3</v>
      </c>
      <c r="G185" s="5">
        <v>413.5</v>
      </c>
      <c r="H185" s="5">
        <v>10</v>
      </c>
      <c r="I185" s="5">
        <v>40</v>
      </c>
      <c r="J185" s="5">
        <f t="shared" si="11"/>
        <v>169</v>
      </c>
      <c r="K185" s="2" t="s">
        <v>312</v>
      </c>
      <c r="Q185" s="3" t="s">
        <v>161</v>
      </c>
      <c r="R185" s="3" t="s">
        <v>179</v>
      </c>
      <c r="S185" s="3" t="s">
        <v>303</v>
      </c>
      <c r="T185" s="3"/>
      <c r="U185" s="3" t="s">
        <v>180</v>
      </c>
      <c r="V185" s="3">
        <v>181</v>
      </c>
    </row>
    <row r="186" spans="1:22" ht="16" thickBot="1" x14ac:dyDescent="0.25">
      <c r="A186" s="2" t="s">
        <v>244</v>
      </c>
      <c r="B186" s="2" t="s">
        <v>318</v>
      </c>
      <c r="C186" s="2" t="s">
        <v>140</v>
      </c>
      <c r="D186" s="2" t="s">
        <v>68</v>
      </c>
      <c r="E186" s="5">
        <v>208</v>
      </c>
      <c r="F186" s="6">
        <v>6.5700000000000003E-3</v>
      </c>
      <c r="G186" s="5">
        <v>654.9</v>
      </c>
      <c r="H186" s="5">
        <v>10</v>
      </c>
      <c r="I186" s="5">
        <v>40</v>
      </c>
      <c r="J186" s="5">
        <f t="shared" si="11"/>
        <v>172</v>
      </c>
      <c r="K186" s="2" t="s">
        <v>312</v>
      </c>
      <c r="Q186" s="3" t="s">
        <v>161</v>
      </c>
      <c r="R186" s="3" t="s">
        <v>37</v>
      </c>
      <c r="S186" s="3" t="s">
        <v>303</v>
      </c>
      <c r="T186" s="3"/>
      <c r="U186" s="3" t="s">
        <v>181</v>
      </c>
      <c r="V186" s="3">
        <v>107</v>
      </c>
    </row>
    <row r="187" spans="1:22" ht="16" thickBot="1" x14ac:dyDescent="0.25">
      <c r="A187" s="2" t="s">
        <v>327</v>
      </c>
      <c r="B187" s="2" t="s">
        <v>318</v>
      </c>
      <c r="C187" s="2" t="s">
        <v>12</v>
      </c>
      <c r="D187" s="2" t="s">
        <v>53</v>
      </c>
      <c r="E187" s="5">
        <v>209.03</v>
      </c>
      <c r="F187" s="6">
        <v>6.5700000000000003E-3</v>
      </c>
      <c r="G187" s="5">
        <v>454.7</v>
      </c>
      <c r="H187" s="5">
        <v>10</v>
      </c>
      <c r="I187" s="5">
        <v>40</v>
      </c>
      <c r="J187" s="5">
        <f t="shared" si="11"/>
        <v>170</v>
      </c>
      <c r="K187" s="2" t="s">
        <v>312</v>
      </c>
      <c r="Q187" s="3" t="s">
        <v>161</v>
      </c>
      <c r="R187" s="3" t="s">
        <v>182</v>
      </c>
      <c r="S187" s="3" t="s">
        <v>303</v>
      </c>
      <c r="T187" s="3"/>
      <c r="U187" s="3" t="s">
        <v>183</v>
      </c>
      <c r="V187" s="3">
        <v>235</v>
      </c>
    </row>
    <row r="188" spans="1:22" ht="16" thickBot="1" x14ac:dyDescent="0.25">
      <c r="A188" s="2" t="s">
        <v>246</v>
      </c>
      <c r="B188" s="2" t="s">
        <v>318</v>
      </c>
      <c r="C188" s="2" t="s">
        <v>12</v>
      </c>
      <c r="D188" s="2" t="s">
        <v>138</v>
      </c>
      <c r="E188" s="5">
        <v>310.47000000000003</v>
      </c>
      <c r="F188" s="6">
        <v>6.5700000000000003E-3</v>
      </c>
      <c r="G188" s="5">
        <v>448.3</v>
      </c>
      <c r="H188" s="5">
        <v>10</v>
      </c>
      <c r="I188" s="5">
        <v>40</v>
      </c>
      <c r="J188" s="5">
        <f t="shared" si="11"/>
        <v>60</v>
      </c>
      <c r="K188" s="2" t="s">
        <v>312</v>
      </c>
      <c r="Q188" s="3" t="s">
        <v>161</v>
      </c>
      <c r="R188" s="3" t="s">
        <v>38</v>
      </c>
      <c r="S188" s="3" t="s">
        <v>303</v>
      </c>
      <c r="T188" s="3"/>
      <c r="U188" s="3" t="s">
        <v>184</v>
      </c>
      <c r="V188" s="3">
        <v>212</v>
      </c>
    </row>
    <row r="189" spans="1:22" ht="16" thickBot="1" x14ac:dyDescent="0.25">
      <c r="A189" s="2" t="s">
        <v>125</v>
      </c>
      <c r="B189" s="2" t="s">
        <v>318</v>
      </c>
      <c r="C189" s="2" t="s">
        <v>50</v>
      </c>
      <c r="D189" s="2" t="s">
        <v>11</v>
      </c>
      <c r="E189" s="5">
        <v>135.26</v>
      </c>
      <c r="F189" s="6">
        <v>6.5700000000000003E-3</v>
      </c>
      <c r="G189" s="5">
        <v>517.5</v>
      </c>
      <c r="H189" s="5">
        <v>10</v>
      </c>
      <c r="I189" s="5">
        <v>40</v>
      </c>
      <c r="J189" s="5">
        <f t="shared" si="11"/>
        <v>441</v>
      </c>
      <c r="K189" s="2" t="s">
        <v>312</v>
      </c>
      <c r="Q189" s="3" t="s">
        <v>161</v>
      </c>
      <c r="R189" s="3" t="s">
        <v>330</v>
      </c>
      <c r="S189" s="3" t="s">
        <v>303</v>
      </c>
      <c r="T189" s="3"/>
      <c r="U189" s="3" t="s">
        <v>293</v>
      </c>
      <c r="V189" s="3">
        <v>550</v>
      </c>
    </row>
    <row r="190" spans="1:22" ht="16" thickBot="1" x14ac:dyDescent="0.25">
      <c r="A190" s="2" t="s">
        <v>328</v>
      </c>
      <c r="B190" s="2" t="s">
        <v>318</v>
      </c>
      <c r="C190" s="2" t="s">
        <v>139</v>
      </c>
      <c r="D190" s="2" t="s">
        <v>11</v>
      </c>
      <c r="E190" s="5">
        <v>224.39</v>
      </c>
      <c r="F190" s="6">
        <v>6.5700000000000003E-3</v>
      </c>
      <c r="G190" s="5">
        <v>305.5</v>
      </c>
      <c r="H190" s="5">
        <v>10</v>
      </c>
      <c r="I190" s="5">
        <v>40</v>
      </c>
      <c r="J190" s="5">
        <f t="shared" si="11"/>
        <v>145</v>
      </c>
      <c r="K190" s="2" t="s">
        <v>312</v>
      </c>
      <c r="Q190" s="3" t="s">
        <v>161</v>
      </c>
      <c r="R190" s="3" t="s">
        <v>187</v>
      </c>
      <c r="S190" s="3" t="s">
        <v>303</v>
      </c>
      <c r="T190" s="3"/>
      <c r="U190" s="3" t="s">
        <v>294</v>
      </c>
      <c r="V190" s="3">
        <v>127</v>
      </c>
    </row>
    <row r="191" spans="1:22" ht="16" thickBot="1" x14ac:dyDescent="0.25">
      <c r="A191" s="2" t="s">
        <v>69</v>
      </c>
      <c r="B191" s="2" t="s">
        <v>318</v>
      </c>
      <c r="C191" s="2" t="s">
        <v>34</v>
      </c>
      <c r="D191" s="2" t="s">
        <v>54</v>
      </c>
      <c r="E191" s="5">
        <v>164.65</v>
      </c>
      <c r="F191" s="6">
        <v>6.5700000000000003E-3</v>
      </c>
      <c r="G191" s="5">
        <v>621.70000000000005</v>
      </c>
      <c r="H191" s="5">
        <v>10</v>
      </c>
      <c r="I191" s="5">
        <v>40</v>
      </c>
      <c r="J191" s="5">
        <f t="shared" si="11"/>
        <v>298</v>
      </c>
      <c r="K191" s="2" t="s">
        <v>312</v>
      </c>
      <c r="Q191" s="3" t="s">
        <v>161</v>
      </c>
      <c r="R191" s="3" t="s">
        <v>41</v>
      </c>
      <c r="S191" s="3" t="s">
        <v>303</v>
      </c>
      <c r="T191" s="3"/>
      <c r="U191" s="3" t="s">
        <v>190</v>
      </c>
      <c r="V191" s="3">
        <v>172</v>
      </c>
    </row>
    <row r="192" spans="1:22" ht="16" thickBot="1" x14ac:dyDescent="0.25">
      <c r="A192" s="2" t="s">
        <v>399</v>
      </c>
      <c r="B192" s="2" t="s">
        <v>318</v>
      </c>
      <c r="C192" s="2" t="s">
        <v>42</v>
      </c>
      <c r="D192" s="2" t="s">
        <v>53</v>
      </c>
      <c r="E192" s="5">
        <v>164.65</v>
      </c>
      <c r="F192" s="6">
        <v>6.5700000000000003E-3</v>
      </c>
      <c r="G192" s="5">
        <v>1081.2</v>
      </c>
      <c r="H192" s="5">
        <v>10</v>
      </c>
      <c r="I192" s="5">
        <v>40</v>
      </c>
      <c r="J192" s="5">
        <f t="shared" si="11"/>
        <v>289</v>
      </c>
      <c r="K192" s="2" t="s">
        <v>312</v>
      </c>
      <c r="Q192" s="3" t="s">
        <v>161</v>
      </c>
      <c r="R192" s="3" t="s">
        <v>43</v>
      </c>
      <c r="S192" s="3" t="s">
        <v>303</v>
      </c>
      <c r="T192" s="3"/>
      <c r="U192" s="3" t="s">
        <v>191</v>
      </c>
      <c r="V192" s="3">
        <v>104</v>
      </c>
    </row>
    <row r="193" spans="1:22" ht="16" thickBot="1" x14ac:dyDescent="0.25">
      <c r="A193" s="2" t="s">
        <v>253</v>
      </c>
      <c r="B193" s="2" t="s">
        <v>318</v>
      </c>
      <c r="C193" s="2" t="s">
        <v>42</v>
      </c>
      <c r="D193" s="2" t="s">
        <v>138</v>
      </c>
      <c r="E193" s="5">
        <v>195.62</v>
      </c>
      <c r="F193" s="6">
        <v>6.5700000000000003E-3</v>
      </c>
      <c r="G193" s="5">
        <v>440.1</v>
      </c>
      <c r="H193" s="5">
        <v>10</v>
      </c>
      <c r="I193" s="5">
        <v>40</v>
      </c>
      <c r="J193" s="5">
        <f t="shared" si="11"/>
        <v>197</v>
      </c>
      <c r="K193" s="2" t="s">
        <v>312</v>
      </c>
      <c r="Q193" s="3" t="s">
        <v>161</v>
      </c>
      <c r="R193" s="3" t="s">
        <v>322</v>
      </c>
      <c r="S193" s="3" t="s">
        <v>303</v>
      </c>
      <c r="T193" s="3"/>
      <c r="U193" s="3" t="s">
        <v>295</v>
      </c>
      <c r="V193" s="3">
        <v>167</v>
      </c>
    </row>
    <row r="194" spans="1:22" ht="16" thickBot="1" x14ac:dyDescent="0.25">
      <c r="A194" s="2" t="s">
        <v>329</v>
      </c>
      <c r="B194" s="2" t="s">
        <v>318</v>
      </c>
      <c r="C194" s="2" t="s">
        <v>29</v>
      </c>
      <c r="D194" s="2" t="s">
        <v>9</v>
      </c>
      <c r="E194" s="5">
        <v>186.53</v>
      </c>
      <c r="F194" s="6">
        <v>6.5700000000000003E-3</v>
      </c>
      <c r="G194" s="5">
        <v>424.2</v>
      </c>
      <c r="H194" s="5">
        <v>10</v>
      </c>
      <c r="I194" s="5">
        <v>40</v>
      </c>
      <c r="J194" s="5">
        <f t="shared" si="11"/>
        <v>220</v>
      </c>
      <c r="K194" s="2" t="s">
        <v>312</v>
      </c>
      <c r="Q194" s="3" t="s">
        <v>161</v>
      </c>
      <c r="R194" s="3" t="s">
        <v>192</v>
      </c>
      <c r="S194" s="3" t="s">
        <v>303</v>
      </c>
      <c r="T194" s="3"/>
      <c r="U194" s="3" t="s">
        <v>193</v>
      </c>
      <c r="V194" s="3">
        <v>201</v>
      </c>
    </row>
    <row r="195" spans="1:22" ht="16" thickBot="1" x14ac:dyDescent="0.25">
      <c r="A195" s="2" t="s">
        <v>70</v>
      </c>
      <c r="B195" s="2" t="s">
        <v>318</v>
      </c>
      <c r="C195" s="2" t="s">
        <v>29</v>
      </c>
      <c r="D195" s="2" t="s">
        <v>10</v>
      </c>
      <c r="E195" s="5">
        <v>184.55</v>
      </c>
      <c r="F195" s="6">
        <v>6.5700000000000003E-3</v>
      </c>
      <c r="G195" s="5">
        <v>484.8</v>
      </c>
      <c r="H195" s="5">
        <v>10</v>
      </c>
      <c r="I195" s="5">
        <v>40</v>
      </c>
      <c r="J195" s="5">
        <f t="shared" si="11"/>
        <v>225</v>
      </c>
      <c r="K195" s="2" t="s">
        <v>312</v>
      </c>
      <c r="Q195" s="3" t="s">
        <v>161</v>
      </c>
      <c r="R195" s="3" t="s">
        <v>195</v>
      </c>
      <c r="S195" s="3" t="s">
        <v>303</v>
      </c>
      <c r="T195" s="3"/>
      <c r="U195" s="3" t="s">
        <v>196</v>
      </c>
      <c r="V195" s="3">
        <v>129</v>
      </c>
    </row>
    <row r="196" spans="1:22" ht="16" thickBot="1" x14ac:dyDescent="0.25">
      <c r="A196" s="2" t="s">
        <v>71</v>
      </c>
      <c r="B196" s="2" t="s">
        <v>318</v>
      </c>
      <c r="C196" s="2" t="s">
        <v>61</v>
      </c>
      <c r="D196" s="2" t="s">
        <v>36</v>
      </c>
      <c r="E196" s="5">
        <v>223.72</v>
      </c>
      <c r="F196" s="6">
        <v>6.5700000000000003E-3</v>
      </c>
      <c r="G196" s="5">
        <v>606.1</v>
      </c>
      <c r="H196" s="5">
        <v>10</v>
      </c>
      <c r="I196" s="5">
        <v>40</v>
      </c>
      <c r="J196" s="5">
        <f t="shared" si="11"/>
        <v>146</v>
      </c>
      <c r="K196" s="2" t="s">
        <v>312</v>
      </c>
      <c r="Q196" s="3" t="s">
        <v>161</v>
      </c>
      <c r="R196" s="3" t="s">
        <v>48</v>
      </c>
      <c r="S196" s="3" t="s">
        <v>303</v>
      </c>
      <c r="T196" s="3"/>
      <c r="U196" s="3" t="s">
        <v>197</v>
      </c>
      <c r="V196" s="3">
        <v>209</v>
      </c>
    </row>
    <row r="197" spans="1:22" ht="16" thickBot="1" x14ac:dyDescent="0.25">
      <c r="A197" s="2" t="s">
        <v>72</v>
      </c>
      <c r="B197" s="2" t="s">
        <v>318</v>
      </c>
      <c r="C197" s="2" t="s">
        <v>22</v>
      </c>
      <c r="D197" s="2" t="s">
        <v>73</v>
      </c>
      <c r="E197" s="5">
        <v>274.89</v>
      </c>
      <c r="F197" s="6">
        <v>6.5700000000000003E-3</v>
      </c>
      <c r="G197" s="5">
        <v>516.20000000000005</v>
      </c>
      <c r="H197" s="5">
        <v>10</v>
      </c>
      <c r="I197" s="5">
        <v>40</v>
      </c>
      <c r="J197" s="5">
        <f t="shared" si="11"/>
        <v>90</v>
      </c>
      <c r="K197" s="2" t="s">
        <v>312</v>
      </c>
      <c r="Q197" s="3" t="s">
        <v>161</v>
      </c>
      <c r="R197" s="3" t="s">
        <v>49</v>
      </c>
      <c r="S197" s="3" t="s">
        <v>303</v>
      </c>
      <c r="T197" s="3"/>
      <c r="U197" s="3" t="s">
        <v>198</v>
      </c>
      <c r="V197" s="3">
        <v>233</v>
      </c>
    </row>
    <row r="198" spans="1:22" ht="16" thickBot="1" x14ac:dyDescent="0.25">
      <c r="A198" s="2" t="s">
        <v>74</v>
      </c>
      <c r="B198" s="2" t="s">
        <v>318</v>
      </c>
      <c r="C198" s="2" t="s">
        <v>22</v>
      </c>
      <c r="D198" s="2" t="s">
        <v>23</v>
      </c>
      <c r="E198" s="5">
        <v>273.70999999999998</v>
      </c>
      <c r="F198" s="6">
        <v>6.5700000000000003E-3</v>
      </c>
      <c r="G198" s="5">
        <v>731.4</v>
      </c>
      <c r="H198" s="5">
        <v>10</v>
      </c>
      <c r="I198" s="5">
        <v>40</v>
      </c>
      <c r="J198" s="5">
        <f t="shared" si="11"/>
        <v>91</v>
      </c>
      <c r="K198" s="2" t="s">
        <v>312</v>
      </c>
      <c r="Q198" s="3" t="s">
        <v>161</v>
      </c>
      <c r="R198" s="3" t="s">
        <v>201</v>
      </c>
      <c r="S198" s="3" t="s">
        <v>303</v>
      </c>
      <c r="T198" s="3"/>
      <c r="U198" s="3" t="s">
        <v>202</v>
      </c>
      <c r="V198" s="3">
        <v>206</v>
      </c>
    </row>
    <row r="199" spans="1:22" ht="16" thickBot="1" x14ac:dyDescent="0.25">
      <c r="A199" s="2" t="s">
        <v>259</v>
      </c>
      <c r="B199" s="2" t="s">
        <v>318</v>
      </c>
      <c r="C199" s="2" t="s">
        <v>44</v>
      </c>
      <c r="D199" s="2" t="s">
        <v>139</v>
      </c>
      <c r="E199" s="5">
        <v>175.39</v>
      </c>
      <c r="F199" s="6">
        <v>6.5700000000000003E-3</v>
      </c>
      <c r="G199" s="5">
        <v>455.6</v>
      </c>
      <c r="H199" s="5">
        <v>10</v>
      </c>
      <c r="I199" s="5">
        <v>40</v>
      </c>
      <c r="J199" s="5">
        <f t="shared" si="11"/>
        <v>258</v>
      </c>
      <c r="K199" s="2" t="s">
        <v>312</v>
      </c>
      <c r="Q199" s="3" t="s">
        <v>161</v>
      </c>
      <c r="R199" s="3" t="s">
        <v>203</v>
      </c>
      <c r="S199" s="3" t="s">
        <v>303</v>
      </c>
      <c r="T199" s="3"/>
      <c r="U199" s="3" t="s">
        <v>204</v>
      </c>
      <c r="V199" s="3">
        <v>182</v>
      </c>
    </row>
    <row r="200" spans="1:22" ht="16" thickBot="1" x14ac:dyDescent="0.25">
      <c r="A200" s="2" t="s">
        <v>129</v>
      </c>
      <c r="B200" s="2" t="s">
        <v>318</v>
      </c>
      <c r="C200" s="2" t="s">
        <v>75</v>
      </c>
      <c r="D200" s="2" t="s">
        <v>45</v>
      </c>
      <c r="E200" s="5">
        <v>233.13</v>
      </c>
      <c r="F200" s="6">
        <v>6.5700000000000003E-3</v>
      </c>
      <c r="G200" s="5">
        <v>296.5</v>
      </c>
      <c r="H200" s="5">
        <v>10</v>
      </c>
      <c r="I200" s="5">
        <v>40</v>
      </c>
      <c r="J200" s="5">
        <v>132</v>
      </c>
      <c r="K200" s="2" t="s">
        <v>312</v>
      </c>
      <c r="Q200" s="3" t="s">
        <v>161</v>
      </c>
      <c r="R200" s="3" t="s">
        <v>323</v>
      </c>
      <c r="S200" s="3" t="s">
        <v>303</v>
      </c>
      <c r="T200" s="3" t="s">
        <v>296</v>
      </c>
      <c r="U200" s="3" t="s">
        <v>297</v>
      </c>
      <c r="V200" s="3">
        <v>298</v>
      </c>
    </row>
    <row r="201" spans="1:22" ht="16" thickBot="1" x14ac:dyDescent="0.25">
      <c r="A201" s="2" t="s">
        <v>76</v>
      </c>
      <c r="B201" s="2" t="s">
        <v>318</v>
      </c>
      <c r="C201" s="2" t="s">
        <v>75</v>
      </c>
      <c r="D201" s="2" t="s">
        <v>10</v>
      </c>
      <c r="E201" s="5">
        <v>190.09</v>
      </c>
      <c r="F201" s="6">
        <v>6.5700000000000003E-3</v>
      </c>
      <c r="G201" s="5">
        <v>347.2</v>
      </c>
      <c r="H201" s="5">
        <v>10</v>
      </c>
      <c r="I201" s="5">
        <v>40</v>
      </c>
      <c r="J201" s="5">
        <f t="shared" ref="J201:J220" si="12">VLOOKUP(A201,$R$2:$V$654,5,0)</f>
        <v>211</v>
      </c>
      <c r="K201" s="2" t="s">
        <v>312</v>
      </c>
      <c r="Q201" s="3" t="s">
        <v>161</v>
      </c>
      <c r="R201" s="3" t="s">
        <v>205</v>
      </c>
      <c r="S201" s="3" t="s">
        <v>303</v>
      </c>
      <c r="T201" s="3"/>
      <c r="U201" s="3" t="s">
        <v>206</v>
      </c>
      <c r="V201" s="3">
        <v>243</v>
      </c>
    </row>
    <row r="202" spans="1:22" ht="16" thickBot="1" x14ac:dyDescent="0.25">
      <c r="A202" s="2" t="s">
        <v>77</v>
      </c>
      <c r="B202" s="2" t="s">
        <v>318</v>
      </c>
      <c r="C202" s="2" t="s">
        <v>75</v>
      </c>
      <c r="D202" s="2" t="s">
        <v>29</v>
      </c>
      <c r="E202" s="5">
        <v>270.14999999999998</v>
      </c>
      <c r="F202" s="6">
        <v>6.5700000000000003E-3</v>
      </c>
      <c r="G202" s="5">
        <v>503</v>
      </c>
      <c r="H202" s="5">
        <v>10</v>
      </c>
      <c r="I202" s="5">
        <v>40</v>
      </c>
      <c r="J202" s="5">
        <f t="shared" si="12"/>
        <v>94</v>
      </c>
      <c r="K202" s="2" t="s">
        <v>312</v>
      </c>
      <c r="Q202" s="3" t="s">
        <v>161</v>
      </c>
      <c r="R202" s="3" t="s">
        <v>209</v>
      </c>
      <c r="S202" s="3" t="s">
        <v>303</v>
      </c>
      <c r="T202" s="3"/>
      <c r="U202" s="3" t="s">
        <v>210</v>
      </c>
      <c r="V202" s="3">
        <v>241</v>
      </c>
    </row>
    <row r="203" spans="1:22" ht="16" thickBot="1" x14ac:dyDescent="0.25">
      <c r="A203" s="2" t="s">
        <v>7</v>
      </c>
      <c r="B203" s="2" t="s">
        <v>317</v>
      </c>
      <c r="C203" s="2" t="s">
        <v>9</v>
      </c>
      <c r="D203" s="2" t="s">
        <v>10</v>
      </c>
      <c r="E203" s="5">
        <v>173.6</v>
      </c>
      <c r="F203" s="6">
        <v>1.2999999999999999E-2</v>
      </c>
      <c r="G203" s="5">
        <v>389.43799999999999</v>
      </c>
      <c r="H203" s="5">
        <v>10</v>
      </c>
      <c r="I203" s="5">
        <v>40</v>
      </c>
      <c r="J203" s="5">
        <f t="shared" si="12"/>
        <v>154</v>
      </c>
      <c r="K203" s="2" t="s">
        <v>312</v>
      </c>
      <c r="Q203" s="3" t="s">
        <v>161</v>
      </c>
      <c r="R203" s="3" t="s">
        <v>56</v>
      </c>
      <c r="S203" s="3" t="s">
        <v>303</v>
      </c>
      <c r="T203" s="3"/>
      <c r="U203" s="3" t="s">
        <v>211</v>
      </c>
      <c r="V203" s="3">
        <v>164</v>
      </c>
    </row>
    <row r="204" spans="1:22" ht="16" thickBot="1" x14ac:dyDescent="0.25">
      <c r="A204" s="2" t="s">
        <v>98</v>
      </c>
      <c r="B204" s="2" t="s">
        <v>317</v>
      </c>
      <c r="C204" s="2" t="s">
        <v>11</v>
      </c>
      <c r="D204" s="2" t="s">
        <v>12</v>
      </c>
      <c r="E204" s="5">
        <v>250.62</v>
      </c>
      <c r="F204" s="6">
        <v>1.2999999999999999E-2</v>
      </c>
      <c r="G204" s="5">
        <v>592.39778999999999</v>
      </c>
      <c r="H204" s="5">
        <v>10</v>
      </c>
      <c r="I204" s="5">
        <v>40</v>
      </c>
      <c r="J204" s="5">
        <f t="shared" si="12"/>
        <v>56</v>
      </c>
      <c r="K204" s="2" t="s">
        <v>312</v>
      </c>
      <c r="Q204" s="3" t="s">
        <v>161</v>
      </c>
      <c r="R204" s="3" t="s">
        <v>58</v>
      </c>
      <c r="S204" s="3" t="s">
        <v>303</v>
      </c>
      <c r="T204" s="3"/>
      <c r="U204" s="3" t="s">
        <v>212</v>
      </c>
      <c r="V204" s="3">
        <v>60</v>
      </c>
    </row>
    <row r="205" spans="1:22" ht="16" thickBot="1" x14ac:dyDescent="0.25">
      <c r="A205" s="2" t="s">
        <v>321</v>
      </c>
      <c r="B205" s="2" t="s">
        <v>317</v>
      </c>
      <c r="C205" s="2" t="s">
        <v>54</v>
      </c>
      <c r="D205" s="2" t="s">
        <v>62</v>
      </c>
      <c r="E205" s="5">
        <v>205.75</v>
      </c>
      <c r="F205" s="6">
        <v>1.2999999999999999E-2</v>
      </c>
      <c r="G205" s="5">
        <v>434.32549999999998</v>
      </c>
      <c r="H205" s="5">
        <v>10</v>
      </c>
      <c r="I205" s="5">
        <v>40</v>
      </c>
      <c r="J205" s="5">
        <f t="shared" si="12"/>
        <v>105</v>
      </c>
      <c r="K205" s="2" t="s">
        <v>312</v>
      </c>
      <c r="Q205" s="3" t="s">
        <v>161</v>
      </c>
      <c r="R205" s="3" t="s">
        <v>213</v>
      </c>
      <c r="S205" s="3" t="s">
        <v>303</v>
      </c>
      <c r="T205" s="3"/>
      <c r="U205" s="3" t="s">
        <v>214</v>
      </c>
      <c r="V205" s="3">
        <v>210</v>
      </c>
    </row>
    <row r="206" spans="1:22" ht="16" thickBot="1" x14ac:dyDescent="0.25">
      <c r="A206" s="2" t="s">
        <v>207</v>
      </c>
      <c r="B206" s="2" t="s">
        <v>317</v>
      </c>
      <c r="C206" s="2" t="s">
        <v>54</v>
      </c>
      <c r="D206" s="2" t="s">
        <v>133</v>
      </c>
      <c r="E206" s="5">
        <v>163.75</v>
      </c>
      <c r="F206" s="6">
        <v>1.2999999999999999E-2</v>
      </c>
      <c r="G206" s="5">
        <v>434.32549999999998</v>
      </c>
      <c r="H206" s="5">
        <v>10</v>
      </c>
      <c r="I206" s="5">
        <v>40</v>
      </c>
      <c r="J206" s="5">
        <f t="shared" si="12"/>
        <v>176</v>
      </c>
      <c r="K206" s="2" t="s">
        <v>312</v>
      </c>
      <c r="Q206" s="3" t="s">
        <v>161</v>
      </c>
      <c r="R206" s="3" t="s">
        <v>215</v>
      </c>
      <c r="S206" s="3" t="s">
        <v>303</v>
      </c>
      <c r="T206" s="3"/>
      <c r="U206" s="3" t="s">
        <v>216</v>
      </c>
      <c r="V206" s="3">
        <v>215</v>
      </c>
    </row>
    <row r="207" spans="1:22" ht="16" thickBot="1" x14ac:dyDescent="0.25">
      <c r="A207" s="2" t="s">
        <v>19</v>
      </c>
      <c r="B207" s="2" t="s">
        <v>317</v>
      </c>
      <c r="C207" s="2" t="s">
        <v>20</v>
      </c>
      <c r="D207" s="2" t="s">
        <v>12</v>
      </c>
      <c r="E207" s="5">
        <v>197.11</v>
      </c>
      <c r="F207" s="6">
        <v>1.2999999999999999E-2</v>
      </c>
      <c r="G207" s="5">
        <v>570.27449999999999</v>
      </c>
      <c r="H207" s="5">
        <v>10</v>
      </c>
      <c r="I207" s="5">
        <v>40</v>
      </c>
      <c r="J207" s="5">
        <f t="shared" si="12"/>
        <v>116</v>
      </c>
      <c r="K207" s="2" t="s">
        <v>312</v>
      </c>
      <c r="Q207" s="3" t="s">
        <v>161</v>
      </c>
      <c r="R207" s="3" t="s">
        <v>217</v>
      </c>
      <c r="S207" s="3" t="s">
        <v>303</v>
      </c>
      <c r="T207" s="3"/>
      <c r="U207" s="3" t="s">
        <v>218</v>
      </c>
      <c r="V207" s="3">
        <v>252</v>
      </c>
    </row>
    <row r="208" spans="1:22" ht="16" thickBot="1" x14ac:dyDescent="0.25">
      <c r="A208" s="2" t="s">
        <v>24</v>
      </c>
      <c r="B208" s="2" t="s">
        <v>317</v>
      </c>
      <c r="C208" s="2" t="s">
        <v>25</v>
      </c>
      <c r="D208" s="2" t="s">
        <v>26</v>
      </c>
      <c r="E208" s="5">
        <v>132.05000000000001</v>
      </c>
      <c r="F208" s="6">
        <v>1.2999999999999999E-2</v>
      </c>
      <c r="G208" s="5">
        <v>764.63199999999995</v>
      </c>
      <c r="H208" s="5">
        <v>10</v>
      </c>
      <c r="I208" s="5">
        <v>40</v>
      </c>
      <c r="J208" s="5">
        <f t="shared" si="12"/>
        <v>292</v>
      </c>
      <c r="K208" s="2" t="s">
        <v>312</v>
      </c>
      <c r="Q208" s="3" t="s">
        <v>161</v>
      </c>
      <c r="R208" s="3" t="s">
        <v>219</v>
      </c>
      <c r="S208" s="3" t="s">
        <v>303</v>
      </c>
      <c r="T208" s="3"/>
      <c r="U208" s="3" t="s">
        <v>220</v>
      </c>
      <c r="V208" s="3">
        <v>162</v>
      </c>
    </row>
    <row r="209" spans="1:22" ht="16" thickBot="1" x14ac:dyDescent="0.25">
      <c r="A209" s="2" t="s">
        <v>27</v>
      </c>
      <c r="B209" s="2" t="s">
        <v>317</v>
      </c>
      <c r="C209" s="2" t="s">
        <v>28</v>
      </c>
      <c r="D209" s="2" t="s">
        <v>29</v>
      </c>
      <c r="E209" s="5">
        <v>153.65</v>
      </c>
      <c r="F209" s="6">
        <v>1.2999999999999999E-2</v>
      </c>
      <c r="G209" s="5">
        <v>325.29050000000001</v>
      </c>
      <c r="H209" s="5">
        <v>10</v>
      </c>
      <c r="I209" s="5">
        <v>40</v>
      </c>
      <c r="J209" s="5">
        <f t="shared" si="12"/>
        <v>203</v>
      </c>
      <c r="K209" s="2" t="s">
        <v>312</v>
      </c>
      <c r="Q209" s="3" t="s">
        <v>161</v>
      </c>
      <c r="R209" s="3" t="s">
        <v>221</v>
      </c>
      <c r="S209" s="3" t="s">
        <v>303</v>
      </c>
      <c r="T209" s="3"/>
      <c r="U209" s="3" t="s">
        <v>222</v>
      </c>
      <c r="V209" s="3">
        <v>289</v>
      </c>
    </row>
    <row r="210" spans="1:22" ht="16" thickBot="1" x14ac:dyDescent="0.25">
      <c r="A210" s="2" t="s">
        <v>100</v>
      </c>
      <c r="B210" s="2" t="s">
        <v>317</v>
      </c>
      <c r="C210" s="2" t="s">
        <v>30</v>
      </c>
      <c r="D210" s="2" t="s">
        <v>11</v>
      </c>
      <c r="E210" s="5">
        <v>175.74</v>
      </c>
      <c r="F210" s="6">
        <v>1.2999999999999999E-2</v>
      </c>
      <c r="G210" s="5">
        <v>410.56812000000002</v>
      </c>
      <c r="H210" s="5">
        <v>10</v>
      </c>
      <c r="I210" s="5">
        <v>40</v>
      </c>
      <c r="J210" s="5">
        <f t="shared" si="12"/>
        <v>150</v>
      </c>
      <c r="K210" s="2" t="s">
        <v>312</v>
      </c>
      <c r="Q210" s="3" t="s">
        <v>161</v>
      </c>
      <c r="R210" s="3" t="s">
        <v>325</v>
      </c>
      <c r="S210" s="3" t="s">
        <v>303</v>
      </c>
      <c r="T210" s="3"/>
      <c r="U210" s="3" t="s">
        <v>298</v>
      </c>
      <c r="V210" s="3">
        <v>120</v>
      </c>
    </row>
    <row r="211" spans="1:22" ht="16" thickBot="1" x14ac:dyDescent="0.25">
      <c r="A211" s="2" t="s">
        <v>31</v>
      </c>
      <c r="B211" s="2" t="s">
        <v>317</v>
      </c>
      <c r="C211" s="2" t="s">
        <v>32</v>
      </c>
      <c r="D211" s="2" t="s">
        <v>28</v>
      </c>
      <c r="E211" s="5">
        <v>180.02</v>
      </c>
      <c r="F211" s="6">
        <v>1.2999999999999999E-2</v>
      </c>
      <c r="G211" s="5">
        <v>325.29050000000001</v>
      </c>
      <c r="H211" s="5">
        <v>10</v>
      </c>
      <c r="I211" s="5">
        <v>40</v>
      </c>
      <c r="J211" s="5">
        <f t="shared" si="12"/>
        <v>142</v>
      </c>
      <c r="K211" s="2" t="s">
        <v>312</v>
      </c>
      <c r="Q211" s="3" t="s">
        <v>161</v>
      </c>
      <c r="R211" s="3" t="s">
        <v>223</v>
      </c>
      <c r="S211" s="3" t="s">
        <v>303</v>
      </c>
      <c r="T211" s="3"/>
      <c r="U211" s="3" t="s">
        <v>224</v>
      </c>
      <c r="V211" s="3">
        <v>48</v>
      </c>
    </row>
    <row r="212" spans="1:22" ht="16" thickBot="1" x14ac:dyDescent="0.25">
      <c r="A212" s="2" t="s">
        <v>33</v>
      </c>
      <c r="B212" s="2" t="s">
        <v>317</v>
      </c>
      <c r="C212" s="2" t="s">
        <v>32</v>
      </c>
      <c r="D212" s="2" t="s">
        <v>34</v>
      </c>
      <c r="E212" s="5">
        <v>175.74</v>
      </c>
      <c r="F212" s="6">
        <v>1.2999999999999999E-2</v>
      </c>
      <c r="G212" s="5">
        <v>271.90600000000001</v>
      </c>
      <c r="H212" s="5">
        <v>10</v>
      </c>
      <c r="I212" s="5">
        <v>40</v>
      </c>
      <c r="J212" s="5">
        <f t="shared" si="12"/>
        <v>150</v>
      </c>
      <c r="K212" s="2" t="s">
        <v>312</v>
      </c>
      <c r="Q212" s="3" t="s">
        <v>161</v>
      </c>
      <c r="R212" s="3" t="s">
        <v>63</v>
      </c>
      <c r="S212" s="3" t="s">
        <v>303</v>
      </c>
      <c r="T212" s="3"/>
      <c r="U212" s="3" t="s">
        <v>225</v>
      </c>
      <c r="V212" s="3">
        <v>206</v>
      </c>
    </row>
    <row r="213" spans="1:22" ht="16" thickBot="1" x14ac:dyDescent="0.25">
      <c r="A213" s="2" t="s">
        <v>35</v>
      </c>
      <c r="B213" s="2" t="s">
        <v>317</v>
      </c>
      <c r="C213" s="2" t="s">
        <v>32</v>
      </c>
      <c r="D213" s="2" t="s">
        <v>29</v>
      </c>
      <c r="E213" s="5">
        <v>143.41</v>
      </c>
      <c r="F213" s="6">
        <v>1.2999999999999999E-2</v>
      </c>
      <c r="G213" s="5">
        <v>221.81200000000001</v>
      </c>
      <c r="H213" s="5">
        <v>10</v>
      </c>
      <c r="I213" s="5">
        <v>40</v>
      </c>
      <c r="J213" s="5">
        <f t="shared" si="12"/>
        <v>240</v>
      </c>
      <c r="K213" s="2" t="s">
        <v>312</v>
      </c>
      <c r="Q213" s="3" t="s">
        <v>161</v>
      </c>
      <c r="R213" s="3" t="s">
        <v>64</v>
      </c>
      <c r="S213" s="3" t="s">
        <v>303</v>
      </c>
      <c r="T213" s="3"/>
      <c r="U213" s="3" t="s">
        <v>226</v>
      </c>
      <c r="V213" s="3">
        <v>57</v>
      </c>
    </row>
    <row r="214" spans="1:22" ht="16" thickBot="1" x14ac:dyDescent="0.25">
      <c r="A214" s="2" t="s">
        <v>151</v>
      </c>
      <c r="B214" s="2" t="s">
        <v>317</v>
      </c>
      <c r="C214" s="2" t="s">
        <v>36</v>
      </c>
      <c r="D214" s="2" t="s">
        <v>11</v>
      </c>
      <c r="E214" s="5">
        <v>161.69999999999999</v>
      </c>
      <c r="F214" s="6">
        <v>1.2999999999999999E-2</v>
      </c>
      <c r="G214" s="5">
        <v>502.00200000000001</v>
      </c>
      <c r="H214" s="5">
        <v>10</v>
      </c>
      <c r="I214" s="5">
        <v>40</v>
      </c>
      <c r="J214" s="5">
        <f t="shared" si="12"/>
        <v>181</v>
      </c>
      <c r="K214" s="2" t="s">
        <v>312</v>
      </c>
      <c r="Q214" s="3" t="s">
        <v>161</v>
      </c>
      <c r="R214" s="3" t="s">
        <v>13</v>
      </c>
      <c r="S214" s="3" t="s">
        <v>303</v>
      </c>
      <c r="T214" s="3"/>
      <c r="U214" s="3" t="s">
        <v>166</v>
      </c>
      <c r="V214" s="3">
        <v>152</v>
      </c>
    </row>
    <row r="215" spans="1:22" ht="16" thickBot="1" x14ac:dyDescent="0.25">
      <c r="A215" s="2" t="s">
        <v>37</v>
      </c>
      <c r="B215" s="2" t="s">
        <v>317</v>
      </c>
      <c r="C215" s="2" t="s">
        <v>36</v>
      </c>
      <c r="D215" s="2" t="s">
        <v>20</v>
      </c>
      <c r="E215" s="5">
        <v>204.18</v>
      </c>
      <c r="F215" s="6">
        <v>1.2999999999999999E-2</v>
      </c>
      <c r="G215" s="5">
        <v>488.74349999999998</v>
      </c>
      <c r="H215" s="5">
        <v>10</v>
      </c>
      <c r="I215" s="5">
        <v>40</v>
      </c>
      <c r="J215" s="5">
        <f t="shared" si="12"/>
        <v>107</v>
      </c>
      <c r="K215" s="2" t="s">
        <v>312</v>
      </c>
      <c r="Q215" s="3" t="s">
        <v>161</v>
      </c>
      <c r="R215" s="3" t="s">
        <v>16</v>
      </c>
      <c r="S215" s="3" t="s">
        <v>303</v>
      </c>
      <c r="T215" s="3"/>
      <c r="U215" s="3" t="s">
        <v>167</v>
      </c>
      <c r="V215" s="3">
        <v>216</v>
      </c>
    </row>
    <row r="216" spans="1:22" ht="16" thickBot="1" x14ac:dyDescent="0.25">
      <c r="A216" s="2" t="s">
        <v>182</v>
      </c>
      <c r="B216" s="2" t="s">
        <v>317</v>
      </c>
      <c r="C216" s="2" t="s">
        <v>36</v>
      </c>
      <c r="D216" s="2" t="s">
        <v>131</v>
      </c>
      <c r="E216" s="5">
        <v>144.51</v>
      </c>
      <c r="F216" s="6">
        <v>1.2999999999999999E-2</v>
      </c>
      <c r="G216" s="5">
        <v>488.74349999999998</v>
      </c>
      <c r="H216" s="5">
        <v>10</v>
      </c>
      <c r="I216" s="5">
        <v>40</v>
      </c>
      <c r="J216" s="5">
        <f t="shared" si="12"/>
        <v>235</v>
      </c>
      <c r="K216" s="2" t="s">
        <v>312</v>
      </c>
      <c r="Q216" s="3" t="s">
        <v>161</v>
      </c>
      <c r="R216" s="3" t="s">
        <v>227</v>
      </c>
      <c r="S216" s="3" t="s">
        <v>303</v>
      </c>
      <c r="T216" s="3"/>
      <c r="U216" s="3" t="s">
        <v>228</v>
      </c>
      <c r="V216" s="3">
        <v>190</v>
      </c>
    </row>
    <row r="217" spans="1:22" ht="16" thickBot="1" x14ac:dyDescent="0.25">
      <c r="A217" s="2" t="s">
        <v>38</v>
      </c>
      <c r="B217" s="2" t="s">
        <v>317</v>
      </c>
      <c r="C217" s="2" t="s">
        <v>36</v>
      </c>
      <c r="D217" s="2" t="s">
        <v>12</v>
      </c>
      <c r="E217" s="5">
        <v>150.82</v>
      </c>
      <c r="F217" s="6">
        <v>1.2999999999999999E-2</v>
      </c>
      <c r="G217" s="5">
        <v>703.87099999999998</v>
      </c>
      <c r="H217" s="5">
        <v>10</v>
      </c>
      <c r="I217" s="5">
        <v>40</v>
      </c>
      <c r="J217" s="5">
        <f t="shared" si="12"/>
        <v>212</v>
      </c>
      <c r="K217" s="2" t="s">
        <v>312</v>
      </c>
      <c r="Q217" s="3" t="s">
        <v>161</v>
      </c>
      <c r="R217" s="3" t="s">
        <v>229</v>
      </c>
      <c r="S217" s="3" t="s">
        <v>303</v>
      </c>
      <c r="T217" s="3"/>
      <c r="U217" s="3" t="s">
        <v>230</v>
      </c>
      <c r="V217" s="3">
        <v>239</v>
      </c>
    </row>
    <row r="218" spans="1:22" ht="16" thickBot="1" x14ac:dyDescent="0.25">
      <c r="A218" s="2" t="s">
        <v>41</v>
      </c>
      <c r="B218" s="2" t="s">
        <v>317</v>
      </c>
      <c r="C218" s="2" t="s">
        <v>40</v>
      </c>
      <c r="D218" s="2" t="s">
        <v>42</v>
      </c>
      <c r="E218" s="5">
        <v>165.38</v>
      </c>
      <c r="F218" s="6">
        <v>1.2999999999999999E-2</v>
      </c>
      <c r="G218" s="5">
        <v>412.58499999999998</v>
      </c>
      <c r="H218" s="5">
        <v>10</v>
      </c>
      <c r="I218" s="5">
        <v>40</v>
      </c>
      <c r="J218" s="5">
        <f t="shared" si="12"/>
        <v>172</v>
      </c>
      <c r="K218" s="2" t="s">
        <v>312</v>
      </c>
      <c r="Q218" s="3" t="s">
        <v>161</v>
      </c>
      <c r="R218" s="3" t="s">
        <v>234</v>
      </c>
      <c r="S218" s="3" t="s">
        <v>303</v>
      </c>
      <c r="T218" s="3"/>
      <c r="U218" s="3" t="s">
        <v>235</v>
      </c>
      <c r="V218" s="3">
        <v>130</v>
      </c>
    </row>
    <row r="219" spans="1:22" ht="16" thickBot="1" x14ac:dyDescent="0.25">
      <c r="A219" s="2" t="s">
        <v>43</v>
      </c>
      <c r="B219" s="2" t="s">
        <v>317</v>
      </c>
      <c r="C219" s="2" t="s">
        <v>40</v>
      </c>
      <c r="D219" s="2" t="s">
        <v>44</v>
      </c>
      <c r="E219" s="5">
        <v>206.53</v>
      </c>
      <c r="F219" s="6">
        <v>1.2999999999999999E-2</v>
      </c>
      <c r="G219" s="5">
        <v>412.58499999999998</v>
      </c>
      <c r="H219" s="5">
        <v>10</v>
      </c>
      <c r="I219" s="5">
        <v>40</v>
      </c>
      <c r="J219" s="5">
        <f t="shared" si="12"/>
        <v>104</v>
      </c>
      <c r="K219" s="2" t="s">
        <v>312</v>
      </c>
      <c r="Q219" s="3" t="s">
        <v>161</v>
      </c>
      <c r="R219" s="3" t="s">
        <v>236</v>
      </c>
      <c r="S219" s="3" t="s">
        <v>303</v>
      </c>
      <c r="T219" s="3"/>
      <c r="U219" s="3" t="s">
        <v>237</v>
      </c>
      <c r="V219" s="3">
        <v>92</v>
      </c>
    </row>
    <row r="220" spans="1:22" ht="16" thickBot="1" x14ac:dyDescent="0.25">
      <c r="A220" s="2" t="s">
        <v>322</v>
      </c>
      <c r="B220" s="2" t="s">
        <v>317</v>
      </c>
      <c r="C220" s="2" t="s">
        <v>40</v>
      </c>
      <c r="D220" s="2" t="s">
        <v>39</v>
      </c>
      <c r="E220" s="5">
        <v>167.42</v>
      </c>
      <c r="F220" s="6">
        <v>1.2999999999999999E-2</v>
      </c>
      <c r="G220" s="5">
        <v>395.11784999999998</v>
      </c>
      <c r="H220" s="5">
        <v>10</v>
      </c>
      <c r="I220" s="5">
        <v>40</v>
      </c>
      <c r="J220" s="5">
        <f t="shared" si="12"/>
        <v>167</v>
      </c>
      <c r="K220" s="2" t="s">
        <v>312</v>
      </c>
      <c r="Q220" s="3" t="s">
        <v>161</v>
      </c>
      <c r="R220" s="3" t="s">
        <v>66</v>
      </c>
      <c r="S220" s="3" t="s">
        <v>303</v>
      </c>
      <c r="T220" s="3"/>
      <c r="U220" s="3" t="s">
        <v>238</v>
      </c>
      <c r="V220" s="3">
        <v>224</v>
      </c>
    </row>
    <row r="221" spans="1:22" ht="16" thickBot="1" x14ac:dyDescent="0.25">
      <c r="A221" s="2" t="s">
        <v>103</v>
      </c>
      <c r="B221" s="2" t="s">
        <v>317</v>
      </c>
      <c r="C221" s="2" t="s">
        <v>40</v>
      </c>
      <c r="D221" s="2" t="s">
        <v>45</v>
      </c>
      <c r="E221" s="5">
        <v>154.28</v>
      </c>
      <c r="F221" s="6">
        <v>1.2999999999999999E-2</v>
      </c>
      <c r="G221" s="5">
        <v>428.76900000000001</v>
      </c>
      <c r="H221" s="5">
        <v>10</v>
      </c>
      <c r="I221" s="5">
        <v>40</v>
      </c>
      <c r="J221" s="5">
        <v>201</v>
      </c>
      <c r="K221" s="2" t="s">
        <v>312</v>
      </c>
      <c r="Q221" s="3" t="s">
        <v>161</v>
      </c>
      <c r="R221" s="3" t="s">
        <v>67</v>
      </c>
      <c r="S221" s="3" t="s">
        <v>303</v>
      </c>
      <c r="T221" s="3"/>
      <c r="U221" s="3" t="s">
        <v>239</v>
      </c>
      <c r="V221" s="3">
        <v>65</v>
      </c>
    </row>
    <row r="222" spans="1:22" ht="16" thickBot="1" x14ac:dyDescent="0.25">
      <c r="A222" s="2" t="s">
        <v>195</v>
      </c>
      <c r="B222" s="2" t="s">
        <v>317</v>
      </c>
      <c r="C222" s="2" t="s">
        <v>132</v>
      </c>
      <c r="D222" s="2" t="s">
        <v>17</v>
      </c>
      <c r="E222" s="5">
        <v>186.96</v>
      </c>
      <c r="F222" s="6">
        <v>1.2999999999999999E-2</v>
      </c>
      <c r="G222" s="5">
        <v>1053.7239999999999</v>
      </c>
      <c r="H222" s="5">
        <v>10</v>
      </c>
      <c r="I222" s="5">
        <v>40</v>
      </c>
      <c r="J222" s="10">
        <f t="shared" ref="J222:J228" si="13">VLOOKUP(A222,$R$2:$V$654,5,0)</f>
        <v>129</v>
      </c>
      <c r="K222" s="2" t="s">
        <v>312</v>
      </c>
      <c r="Q222" s="3" t="s">
        <v>161</v>
      </c>
      <c r="R222" s="3" t="s">
        <v>240</v>
      </c>
      <c r="S222" s="3" t="s">
        <v>303</v>
      </c>
      <c r="T222" s="3"/>
      <c r="U222" s="3" t="s">
        <v>241</v>
      </c>
      <c r="V222" s="3">
        <v>354</v>
      </c>
    </row>
    <row r="223" spans="1:22" ht="16" thickBot="1" x14ac:dyDescent="0.25">
      <c r="A223" s="2" t="s">
        <v>48</v>
      </c>
      <c r="B223" s="2" t="s">
        <v>317</v>
      </c>
      <c r="C223" s="2" t="s">
        <v>26</v>
      </c>
      <c r="D223" s="2" t="s">
        <v>30</v>
      </c>
      <c r="E223" s="5">
        <v>151.76</v>
      </c>
      <c r="F223" s="6">
        <v>1.2999999999999999E-2</v>
      </c>
      <c r="G223" s="5">
        <v>457.28149999999999</v>
      </c>
      <c r="H223" s="5">
        <v>10</v>
      </c>
      <c r="I223" s="5">
        <v>40</v>
      </c>
      <c r="J223" s="10">
        <f t="shared" si="13"/>
        <v>209</v>
      </c>
      <c r="K223" s="2" t="s">
        <v>312</v>
      </c>
      <c r="Q223" s="3" t="s">
        <v>161</v>
      </c>
      <c r="R223" s="3" t="s">
        <v>242</v>
      </c>
      <c r="S223" s="3" t="s">
        <v>303</v>
      </c>
      <c r="T223" s="3"/>
      <c r="U223" s="3" t="s">
        <v>243</v>
      </c>
      <c r="V223" s="3">
        <v>169</v>
      </c>
    </row>
    <row r="224" spans="1:22" ht="16" thickBot="1" x14ac:dyDescent="0.25">
      <c r="A224" s="2" t="s">
        <v>49</v>
      </c>
      <c r="B224" s="2" t="s">
        <v>317</v>
      </c>
      <c r="C224" s="2" t="s">
        <v>26</v>
      </c>
      <c r="D224" s="2" t="s">
        <v>50</v>
      </c>
      <c r="E224" s="5">
        <v>144.94999999999999</v>
      </c>
      <c r="F224" s="6">
        <v>1.2999999999999999E-2</v>
      </c>
      <c r="G224" s="5">
        <v>475.54</v>
      </c>
      <c r="H224" s="5">
        <v>10</v>
      </c>
      <c r="I224" s="5">
        <v>40</v>
      </c>
      <c r="J224" s="10">
        <f t="shared" si="13"/>
        <v>233</v>
      </c>
      <c r="K224" s="2" t="s">
        <v>312</v>
      </c>
      <c r="Q224" s="3" t="s">
        <v>161</v>
      </c>
      <c r="R224" s="3" t="s">
        <v>244</v>
      </c>
      <c r="S224" s="3" t="s">
        <v>303</v>
      </c>
      <c r="T224" s="3"/>
      <c r="U224" s="3" t="s">
        <v>245</v>
      </c>
      <c r="V224" s="3">
        <v>172</v>
      </c>
    </row>
    <row r="225" spans="1:22" ht="16" thickBot="1" x14ac:dyDescent="0.25">
      <c r="A225" s="2" t="s">
        <v>201</v>
      </c>
      <c r="B225" s="2" t="s">
        <v>317</v>
      </c>
      <c r="C225" s="2" t="s">
        <v>131</v>
      </c>
      <c r="D225" s="2" t="s">
        <v>9</v>
      </c>
      <c r="E225" s="5">
        <v>152.71</v>
      </c>
      <c r="F225" s="6">
        <v>1.2999999999999999E-2</v>
      </c>
      <c r="G225" s="5">
        <v>452.6635</v>
      </c>
      <c r="H225" s="5">
        <v>10</v>
      </c>
      <c r="I225" s="5">
        <v>40</v>
      </c>
      <c r="J225" s="10">
        <f t="shared" si="13"/>
        <v>206</v>
      </c>
      <c r="K225" s="2" t="s">
        <v>312</v>
      </c>
      <c r="Q225" s="3" t="s">
        <v>161</v>
      </c>
      <c r="R225" s="3" t="s">
        <v>327</v>
      </c>
      <c r="S225" s="3" t="s">
        <v>303</v>
      </c>
      <c r="T225" s="3"/>
      <c r="U225" s="3" t="s">
        <v>299</v>
      </c>
      <c r="V225" s="3">
        <v>170</v>
      </c>
    </row>
    <row r="226" spans="1:22" ht="16" thickBot="1" x14ac:dyDescent="0.25">
      <c r="A226" s="2" t="s">
        <v>203</v>
      </c>
      <c r="B226" s="2" t="s">
        <v>317</v>
      </c>
      <c r="C226" s="2" t="s">
        <v>131</v>
      </c>
      <c r="D226" s="2" t="s">
        <v>20</v>
      </c>
      <c r="E226" s="5">
        <v>161.30000000000001</v>
      </c>
      <c r="F226" s="6">
        <v>1.2999999999999999E-2</v>
      </c>
      <c r="G226" s="5">
        <v>355.14699999999999</v>
      </c>
      <c r="H226" s="5">
        <v>10</v>
      </c>
      <c r="I226" s="5">
        <v>40</v>
      </c>
      <c r="J226" s="10">
        <f t="shared" si="13"/>
        <v>182</v>
      </c>
      <c r="K226" s="2" t="s">
        <v>312</v>
      </c>
      <c r="Q226" s="3" t="s">
        <v>161</v>
      </c>
      <c r="R226" s="3" t="s">
        <v>246</v>
      </c>
      <c r="S226" s="3" t="s">
        <v>303</v>
      </c>
      <c r="T226" s="3"/>
      <c r="U226" s="3" t="s">
        <v>247</v>
      </c>
      <c r="V226" s="3">
        <v>60</v>
      </c>
    </row>
    <row r="227" spans="1:22" ht="16" thickBot="1" x14ac:dyDescent="0.25">
      <c r="A227" s="2" t="s">
        <v>323</v>
      </c>
      <c r="B227" s="2" t="s">
        <v>317</v>
      </c>
      <c r="C227" s="2" t="s">
        <v>131</v>
      </c>
      <c r="D227" s="2" t="s">
        <v>12</v>
      </c>
      <c r="E227" s="5">
        <v>132.05000000000001</v>
      </c>
      <c r="F227" s="6">
        <v>1.2999999999999999E-2</v>
      </c>
      <c r="G227" s="5">
        <v>570.27449999999999</v>
      </c>
      <c r="H227" s="5">
        <v>10</v>
      </c>
      <c r="I227" s="5">
        <v>40</v>
      </c>
      <c r="J227" s="10">
        <f t="shared" si="13"/>
        <v>298</v>
      </c>
      <c r="K227" s="2" t="s">
        <v>312</v>
      </c>
      <c r="Q227" s="3" t="s">
        <v>161</v>
      </c>
      <c r="R227" s="3" t="s">
        <v>248</v>
      </c>
      <c r="S227" s="3" t="s">
        <v>303</v>
      </c>
      <c r="T227" s="3"/>
      <c r="U227" s="3" t="s">
        <v>249</v>
      </c>
      <c r="V227" s="3">
        <v>441</v>
      </c>
    </row>
    <row r="228" spans="1:22" ht="16" thickBot="1" x14ac:dyDescent="0.25">
      <c r="A228" s="2" t="s">
        <v>205</v>
      </c>
      <c r="B228" s="2" t="s">
        <v>317</v>
      </c>
      <c r="C228" s="2" t="s">
        <v>131</v>
      </c>
      <c r="D228" s="2" t="s">
        <v>53</v>
      </c>
      <c r="E228" s="5">
        <v>142.75</v>
      </c>
      <c r="F228" s="6">
        <v>1.2999999999999999E-2</v>
      </c>
      <c r="G228" s="5">
        <v>665.96600999999998</v>
      </c>
      <c r="H228" s="5">
        <v>10</v>
      </c>
      <c r="I228" s="5">
        <v>40</v>
      </c>
      <c r="J228" s="10">
        <f t="shared" si="13"/>
        <v>243</v>
      </c>
      <c r="K228" s="2" t="s">
        <v>312</v>
      </c>
      <c r="Q228" s="3" t="s">
        <v>161</v>
      </c>
      <c r="R228" s="3" t="s">
        <v>250</v>
      </c>
      <c r="S228" s="3" t="s">
        <v>303</v>
      </c>
      <c r="T228" s="3"/>
      <c r="U228" s="3" t="s">
        <v>251</v>
      </c>
      <c r="V228" s="3">
        <v>145</v>
      </c>
    </row>
    <row r="229" spans="1:22" ht="16" thickBot="1" x14ac:dyDescent="0.25">
      <c r="A229" s="2" t="s">
        <v>324</v>
      </c>
      <c r="B229" s="2" t="s">
        <v>317</v>
      </c>
      <c r="C229" s="2" t="s">
        <v>55</v>
      </c>
      <c r="D229" s="2" t="s">
        <v>134</v>
      </c>
      <c r="E229" s="5">
        <v>143.19</v>
      </c>
      <c r="F229" s="6">
        <v>1.2999999999999999E-2</v>
      </c>
      <c r="G229" s="5">
        <v>278.02699999999999</v>
      </c>
      <c r="H229" s="5">
        <v>10</v>
      </c>
      <c r="I229" s="5">
        <v>40</v>
      </c>
      <c r="J229" s="5">
        <v>241</v>
      </c>
      <c r="K229" s="2" t="s">
        <v>312</v>
      </c>
      <c r="Q229" s="3" t="s">
        <v>161</v>
      </c>
      <c r="R229" s="3" t="s">
        <v>69</v>
      </c>
      <c r="S229" s="3" t="s">
        <v>303</v>
      </c>
      <c r="T229" s="3"/>
      <c r="U229" s="3" t="s">
        <v>252</v>
      </c>
      <c r="V229" s="3">
        <v>298</v>
      </c>
    </row>
    <row r="230" spans="1:22" ht="16" thickBot="1" x14ac:dyDescent="0.25">
      <c r="A230" s="2" t="s">
        <v>56</v>
      </c>
      <c r="B230" s="2" t="s">
        <v>317</v>
      </c>
      <c r="C230" s="2" t="s">
        <v>57</v>
      </c>
      <c r="D230" s="2" t="s">
        <v>36</v>
      </c>
      <c r="E230" s="5">
        <v>168.65</v>
      </c>
      <c r="F230" s="6">
        <v>1.2999999999999999E-2</v>
      </c>
      <c r="G230" s="5">
        <v>489.99900000000002</v>
      </c>
      <c r="H230" s="5">
        <v>10</v>
      </c>
      <c r="I230" s="5">
        <v>40</v>
      </c>
      <c r="J230" s="10">
        <f t="shared" ref="J230:J242" si="14">VLOOKUP(A230,$R$2:$V$654,5,0)</f>
        <v>164</v>
      </c>
      <c r="K230" s="2" t="s">
        <v>312</v>
      </c>
      <c r="Q230" s="3" t="s">
        <v>161</v>
      </c>
      <c r="R230" s="3" t="s">
        <v>399</v>
      </c>
      <c r="S230" s="3" t="s">
        <v>303</v>
      </c>
      <c r="T230" s="3" t="s">
        <v>300</v>
      </c>
      <c r="U230" s="3" t="s">
        <v>301</v>
      </c>
      <c r="V230" s="3">
        <v>289</v>
      </c>
    </row>
    <row r="231" spans="1:22" ht="16" thickBot="1" x14ac:dyDescent="0.25">
      <c r="A231" s="2" t="s">
        <v>58</v>
      </c>
      <c r="B231" s="2" t="s">
        <v>317</v>
      </c>
      <c r="C231" s="2" t="s">
        <v>59</v>
      </c>
      <c r="D231" s="2" t="s">
        <v>60</v>
      </c>
      <c r="E231" s="5">
        <v>246.85</v>
      </c>
      <c r="F231" s="6">
        <v>1.2999999999999999E-2</v>
      </c>
      <c r="G231" s="5">
        <v>396.70299999999997</v>
      </c>
      <c r="H231" s="5">
        <v>10</v>
      </c>
      <c r="I231" s="5">
        <v>40</v>
      </c>
      <c r="J231" s="10">
        <f t="shared" si="14"/>
        <v>60</v>
      </c>
      <c r="K231" s="2" t="s">
        <v>312</v>
      </c>
      <c r="Q231" s="3" t="s">
        <v>161</v>
      </c>
      <c r="R231" s="3" t="s">
        <v>253</v>
      </c>
      <c r="S231" s="3" t="s">
        <v>303</v>
      </c>
      <c r="T231" s="3"/>
      <c r="U231" s="3" t="s">
        <v>254</v>
      </c>
      <c r="V231" s="3">
        <v>197</v>
      </c>
    </row>
    <row r="232" spans="1:22" ht="16" thickBot="1" x14ac:dyDescent="0.25">
      <c r="A232" s="2" t="s">
        <v>213</v>
      </c>
      <c r="B232" s="2" t="s">
        <v>317</v>
      </c>
      <c r="C232" s="2" t="s">
        <v>135</v>
      </c>
      <c r="D232" s="2" t="s">
        <v>134</v>
      </c>
      <c r="E232" s="5">
        <v>151.44999999999999</v>
      </c>
      <c r="F232" s="6">
        <v>1.2999999999999999E-2</v>
      </c>
      <c r="G232" s="5">
        <v>278.02699999999999</v>
      </c>
      <c r="H232" s="5">
        <v>10</v>
      </c>
      <c r="I232" s="5">
        <v>40</v>
      </c>
      <c r="J232" s="10">
        <f t="shared" si="14"/>
        <v>210</v>
      </c>
      <c r="K232" s="2" t="s">
        <v>312</v>
      </c>
      <c r="Q232" s="3" t="s">
        <v>161</v>
      </c>
      <c r="R232" s="3" t="s">
        <v>329</v>
      </c>
      <c r="S232" s="3" t="s">
        <v>303</v>
      </c>
      <c r="T232" s="3"/>
      <c r="U232" s="3" t="s">
        <v>302</v>
      </c>
      <c r="V232" s="3">
        <v>220</v>
      </c>
    </row>
    <row r="233" spans="1:22" ht="16" thickBot="1" x14ac:dyDescent="0.25">
      <c r="A233" s="2" t="s">
        <v>215</v>
      </c>
      <c r="B233" s="2" t="s">
        <v>317</v>
      </c>
      <c r="C233" s="2" t="s">
        <v>135</v>
      </c>
      <c r="D233" s="2" t="s">
        <v>30</v>
      </c>
      <c r="E233" s="5">
        <v>149.88</v>
      </c>
      <c r="F233" s="6">
        <v>1.2999999999999999E-2</v>
      </c>
      <c r="G233" s="5">
        <v>358.52499999999998</v>
      </c>
      <c r="H233" s="5">
        <v>10</v>
      </c>
      <c r="I233" s="5">
        <v>40</v>
      </c>
      <c r="J233" s="10">
        <f t="shared" si="14"/>
        <v>215</v>
      </c>
      <c r="K233" s="2" t="s">
        <v>312</v>
      </c>
      <c r="Q233" s="3" t="s">
        <v>161</v>
      </c>
      <c r="R233" s="3" t="s">
        <v>70</v>
      </c>
      <c r="S233" s="3" t="s">
        <v>303</v>
      </c>
      <c r="T233" s="3"/>
      <c r="U233" s="3" t="s">
        <v>255</v>
      </c>
      <c r="V233" s="3">
        <v>225</v>
      </c>
    </row>
    <row r="234" spans="1:22" ht="16" thickBot="1" x14ac:dyDescent="0.25">
      <c r="A234" s="2" t="s">
        <v>217</v>
      </c>
      <c r="B234" s="2" t="s">
        <v>317</v>
      </c>
      <c r="C234" s="2" t="s">
        <v>135</v>
      </c>
      <c r="D234" s="2" t="s">
        <v>61</v>
      </c>
      <c r="E234" s="5">
        <v>140.77000000000001</v>
      </c>
      <c r="F234" s="6">
        <v>1.2999999999999999E-2</v>
      </c>
      <c r="G234" s="5">
        <v>422.06</v>
      </c>
      <c r="H234" s="5">
        <v>10</v>
      </c>
      <c r="I234" s="5">
        <v>40</v>
      </c>
      <c r="J234" s="10">
        <f t="shared" si="14"/>
        <v>252</v>
      </c>
      <c r="K234" s="2" t="s">
        <v>312</v>
      </c>
      <c r="Q234" s="3" t="s">
        <v>161</v>
      </c>
      <c r="R234" s="3" t="s">
        <v>71</v>
      </c>
      <c r="S234" s="3" t="s">
        <v>303</v>
      </c>
      <c r="T234" s="3"/>
      <c r="U234" s="3" t="s">
        <v>256</v>
      </c>
      <c r="V234" s="3">
        <v>146</v>
      </c>
    </row>
    <row r="235" spans="1:22" ht="16" thickBot="1" x14ac:dyDescent="0.25">
      <c r="A235" s="2" t="s">
        <v>219</v>
      </c>
      <c r="B235" s="2" t="s">
        <v>317</v>
      </c>
      <c r="C235" s="2" t="s">
        <v>133</v>
      </c>
      <c r="D235" s="2" t="s">
        <v>130</v>
      </c>
      <c r="E235" s="5">
        <v>169.47</v>
      </c>
      <c r="F235" s="6">
        <v>1.2999999999999999E-2</v>
      </c>
      <c r="G235" s="5">
        <v>319.74250000000001</v>
      </c>
      <c r="H235" s="5">
        <v>10</v>
      </c>
      <c r="I235" s="5">
        <v>40</v>
      </c>
      <c r="J235" s="10">
        <f t="shared" si="14"/>
        <v>162</v>
      </c>
      <c r="K235" s="2" t="s">
        <v>312</v>
      </c>
      <c r="Q235" s="3" t="s">
        <v>161</v>
      </c>
      <c r="R235" s="3" t="s">
        <v>72</v>
      </c>
      <c r="S235" s="3" t="s">
        <v>303</v>
      </c>
      <c r="T235" s="3"/>
      <c r="U235" s="3" t="s">
        <v>257</v>
      </c>
      <c r="V235" s="3">
        <v>90</v>
      </c>
    </row>
    <row r="236" spans="1:22" ht="16" thickBot="1" x14ac:dyDescent="0.25">
      <c r="A236" s="2" t="s">
        <v>221</v>
      </c>
      <c r="B236" s="2" t="s">
        <v>317</v>
      </c>
      <c r="C236" s="2" t="s">
        <v>133</v>
      </c>
      <c r="D236" s="2" t="s">
        <v>62</v>
      </c>
      <c r="E236" s="5">
        <v>132.63</v>
      </c>
      <c r="F236" s="6">
        <v>1.2999999999999999E-2</v>
      </c>
      <c r="G236" s="5">
        <v>319.74250000000001</v>
      </c>
      <c r="H236" s="5">
        <v>10</v>
      </c>
      <c r="I236" s="5">
        <v>40</v>
      </c>
      <c r="J236" s="10">
        <f t="shared" si="14"/>
        <v>289</v>
      </c>
      <c r="K236" s="2" t="s">
        <v>312</v>
      </c>
      <c r="Q236" s="3" t="s">
        <v>161</v>
      </c>
      <c r="R236" s="3" t="s">
        <v>74</v>
      </c>
      <c r="S236" s="3" t="s">
        <v>303</v>
      </c>
      <c r="T236" s="3"/>
      <c r="U236" s="3" t="s">
        <v>258</v>
      </c>
      <c r="V236" s="3">
        <v>91</v>
      </c>
    </row>
    <row r="237" spans="1:22" ht="16" thickBot="1" x14ac:dyDescent="0.25">
      <c r="A237" s="2" t="s">
        <v>325</v>
      </c>
      <c r="B237" s="2" t="s">
        <v>317</v>
      </c>
      <c r="C237" s="2" t="s">
        <v>23</v>
      </c>
      <c r="D237" s="2" t="s">
        <v>73</v>
      </c>
      <c r="E237" s="5">
        <v>192.39</v>
      </c>
      <c r="F237" s="6">
        <v>1.2999999999999999E-2</v>
      </c>
      <c r="G237" s="5">
        <v>587.17399999999998</v>
      </c>
      <c r="H237" s="5">
        <v>10</v>
      </c>
      <c r="I237" s="5">
        <v>40</v>
      </c>
      <c r="J237" s="10">
        <f t="shared" si="14"/>
        <v>120</v>
      </c>
      <c r="K237" s="2" t="s">
        <v>312</v>
      </c>
      <c r="Q237" s="3" t="s">
        <v>161</v>
      </c>
      <c r="R237" s="3" t="s">
        <v>259</v>
      </c>
      <c r="S237" s="3" t="s">
        <v>303</v>
      </c>
      <c r="T237" s="3"/>
      <c r="U237" s="3" t="s">
        <v>260</v>
      </c>
      <c r="V237" s="3">
        <v>258</v>
      </c>
    </row>
    <row r="238" spans="1:22" ht="16" thickBot="1" x14ac:dyDescent="0.25">
      <c r="A238" s="2" t="s">
        <v>223</v>
      </c>
      <c r="B238" s="2" t="s">
        <v>317</v>
      </c>
      <c r="C238" s="2" t="s">
        <v>23</v>
      </c>
      <c r="D238" s="2" t="s">
        <v>136</v>
      </c>
      <c r="E238" s="5">
        <v>258.16000000000003</v>
      </c>
      <c r="F238" s="6">
        <v>1.2999999999999999E-2</v>
      </c>
      <c r="G238" s="5">
        <v>428.07749999999999</v>
      </c>
      <c r="H238" s="5">
        <v>10</v>
      </c>
      <c r="I238" s="5">
        <v>40</v>
      </c>
      <c r="J238" s="10">
        <f t="shared" si="14"/>
        <v>48</v>
      </c>
      <c r="K238" s="2" t="s">
        <v>312</v>
      </c>
      <c r="Q238" s="3" t="s">
        <v>161</v>
      </c>
      <c r="R238" s="3" t="s">
        <v>261</v>
      </c>
      <c r="S238" s="3" t="s">
        <v>303</v>
      </c>
      <c r="T238" s="3"/>
      <c r="U238" s="3" t="s">
        <v>262</v>
      </c>
      <c r="V238" s="3">
        <v>132</v>
      </c>
    </row>
    <row r="239" spans="1:22" ht="16" thickBot="1" x14ac:dyDescent="0.25">
      <c r="A239" s="2" t="s">
        <v>63</v>
      </c>
      <c r="B239" s="2" t="s">
        <v>317</v>
      </c>
      <c r="C239" s="2" t="s">
        <v>17</v>
      </c>
      <c r="D239" s="2" t="s">
        <v>25</v>
      </c>
      <c r="E239" s="5">
        <v>152.71</v>
      </c>
      <c r="F239" s="6">
        <v>1.2999999999999999E-2</v>
      </c>
      <c r="G239" s="5">
        <v>1053.7239999999999</v>
      </c>
      <c r="H239" s="5">
        <v>10</v>
      </c>
      <c r="I239" s="5">
        <v>40</v>
      </c>
      <c r="J239" s="10">
        <f t="shared" si="14"/>
        <v>206</v>
      </c>
      <c r="K239" s="2" t="s">
        <v>312</v>
      </c>
      <c r="Q239" s="3" t="s">
        <v>161</v>
      </c>
      <c r="R239" s="3" t="s">
        <v>76</v>
      </c>
      <c r="S239" s="3" t="s">
        <v>303</v>
      </c>
      <c r="T239" s="3"/>
      <c r="U239" s="3" t="s">
        <v>263</v>
      </c>
      <c r="V239" s="3">
        <v>211</v>
      </c>
    </row>
    <row r="240" spans="1:22" ht="16" thickBot="1" x14ac:dyDescent="0.25">
      <c r="A240" s="2" t="s">
        <v>64</v>
      </c>
      <c r="B240" s="2" t="s">
        <v>317</v>
      </c>
      <c r="C240" s="2" t="s">
        <v>39</v>
      </c>
      <c r="D240" s="2" t="s">
        <v>50</v>
      </c>
      <c r="E240" s="5">
        <v>249.68</v>
      </c>
      <c r="F240" s="6">
        <v>1.2999999999999999E-2</v>
      </c>
      <c r="G240" s="5">
        <v>420.82799999999997</v>
      </c>
      <c r="H240" s="5">
        <v>10</v>
      </c>
      <c r="I240" s="5">
        <v>40</v>
      </c>
      <c r="J240" s="10">
        <f t="shared" si="14"/>
        <v>57</v>
      </c>
      <c r="K240" s="2" t="s">
        <v>312</v>
      </c>
      <c r="Q240" s="3" t="s">
        <v>161</v>
      </c>
      <c r="R240" s="3" t="s">
        <v>77</v>
      </c>
      <c r="S240" s="3" t="s">
        <v>303</v>
      </c>
      <c r="T240" s="3"/>
      <c r="U240" s="3" t="s">
        <v>264</v>
      </c>
      <c r="V240" s="3">
        <v>94</v>
      </c>
    </row>
    <row r="241" spans="1:22" ht="16" thickBot="1" x14ac:dyDescent="0.25">
      <c r="A241" s="2" t="s">
        <v>13</v>
      </c>
      <c r="B241" s="2" t="s">
        <v>317</v>
      </c>
      <c r="C241" s="2" t="s">
        <v>14</v>
      </c>
      <c r="D241" s="2" t="s">
        <v>15</v>
      </c>
      <c r="E241" s="5">
        <v>174.67</v>
      </c>
      <c r="F241" s="6">
        <v>1.2999999999999999E-2</v>
      </c>
      <c r="G241" s="5">
        <v>268.98099999999999</v>
      </c>
      <c r="H241" s="5">
        <v>10</v>
      </c>
      <c r="I241" s="5">
        <v>40</v>
      </c>
      <c r="J241" s="10">
        <f t="shared" si="14"/>
        <v>152</v>
      </c>
      <c r="K241" s="2" t="s">
        <v>312</v>
      </c>
      <c r="Q241" s="3" t="s">
        <v>161</v>
      </c>
      <c r="R241" s="3" t="s">
        <v>7</v>
      </c>
      <c r="S241" s="3" t="s">
        <v>304</v>
      </c>
      <c r="T241" s="3"/>
      <c r="U241" s="3" t="s">
        <v>163</v>
      </c>
      <c r="V241" s="3">
        <v>154</v>
      </c>
    </row>
    <row r="242" spans="1:22" ht="16" thickBot="1" x14ac:dyDescent="0.25">
      <c r="A242" s="2" t="s">
        <v>16</v>
      </c>
      <c r="B242" s="2" t="s">
        <v>317</v>
      </c>
      <c r="C242" s="2" t="s">
        <v>14</v>
      </c>
      <c r="D242" s="2" t="s">
        <v>17</v>
      </c>
      <c r="E242" s="5">
        <v>149.56</v>
      </c>
      <c r="F242" s="6">
        <v>1.2999999999999999E-2</v>
      </c>
      <c r="G242" s="5">
        <v>661.35249999999996</v>
      </c>
      <c r="H242" s="5">
        <v>10</v>
      </c>
      <c r="I242" s="5">
        <v>40</v>
      </c>
      <c r="J242" s="10">
        <f t="shared" si="14"/>
        <v>216</v>
      </c>
      <c r="K242" s="2" t="s">
        <v>312</v>
      </c>
      <c r="Q242" s="3" t="s">
        <v>161</v>
      </c>
      <c r="R242" s="3" t="s">
        <v>164</v>
      </c>
      <c r="S242" s="3" t="s">
        <v>304</v>
      </c>
      <c r="T242" s="3"/>
      <c r="U242" s="3" t="s">
        <v>165</v>
      </c>
      <c r="V242" s="3">
        <v>56</v>
      </c>
    </row>
    <row r="243" spans="1:22" ht="16" thickBot="1" x14ac:dyDescent="0.25">
      <c r="A243" s="2" t="s">
        <v>326</v>
      </c>
      <c r="B243" s="2" t="s">
        <v>317</v>
      </c>
      <c r="C243" s="2" t="s">
        <v>137</v>
      </c>
      <c r="D243" s="2" t="s">
        <v>55</v>
      </c>
      <c r="E243" s="5">
        <v>158.03</v>
      </c>
      <c r="F243" s="6">
        <v>1.2999999999999999E-2</v>
      </c>
      <c r="G243" s="5">
        <v>273.50400000000002</v>
      </c>
      <c r="H243" s="5">
        <v>10</v>
      </c>
      <c r="I243" s="5">
        <v>40</v>
      </c>
      <c r="J243" s="5">
        <v>190</v>
      </c>
      <c r="K243" s="2" t="s">
        <v>312</v>
      </c>
      <c r="Q243" s="3" t="s">
        <v>161</v>
      </c>
      <c r="R243" s="3" t="s">
        <v>321</v>
      </c>
      <c r="S243" s="3" t="s">
        <v>304</v>
      </c>
      <c r="T243" s="3"/>
      <c r="U243" s="3" t="s">
        <v>292</v>
      </c>
      <c r="V243" s="3">
        <v>105</v>
      </c>
    </row>
    <row r="244" spans="1:22" ht="16" thickBot="1" x14ac:dyDescent="0.25">
      <c r="A244" s="2" t="s">
        <v>117</v>
      </c>
      <c r="B244" s="2" t="s">
        <v>317</v>
      </c>
      <c r="C244" s="2" t="s">
        <v>45</v>
      </c>
      <c r="D244" s="2" t="s">
        <v>53</v>
      </c>
      <c r="E244" s="5">
        <v>143.63</v>
      </c>
      <c r="F244" s="6">
        <v>1.2999999999999999E-2</v>
      </c>
      <c r="G244" s="5">
        <v>578.66449999999998</v>
      </c>
      <c r="H244" s="5">
        <v>10</v>
      </c>
      <c r="I244" s="5">
        <v>40</v>
      </c>
      <c r="J244" s="5">
        <v>239</v>
      </c>
      <c r="K244" s="2" t="s">
        <v>312</v>
      </c>
      <c r="Q244" s="3" t="s">
        <v>161</v>
      </c>
      <c r="R244" s="3" t="s">
        <v>207</v>
      </c>
      <c r="S244" s="3" t="s">
        <v>304</v>
      </c>
      <c r="T244" s="3"/>
      <c r="U244" s="3" t="s">
        <v>208</v>
      </c>
      <c r="V244" s="3">
        <v>176</v>
      </c>
    </row>
    <row r="245" spans="1:22" ht="16" thickBot="1" x14ac:dyDescent="0.25">
      <c r="A245" s="2" t="s">
        <v>118</v>
      </c>
      <c r="B245" s="2" t="s">
        <v>317</v>
      </c>
      <c r="C245" s="2" t="s">
        <v>45</v>
      </c>
      <c r="D245" s="2" t="s">
        <v>10</v>
      </c>
      <c r="E245" s="5">
        <v>192.39</v>
      </c>
      <c r="F245" s="6">
        <v>1.2999999999999999E-2</v>
      </c>
      <c r="G245" s="5">
        <v>328.73250000000002</v>
      </c>
      <c r="H245" s="5">
        <v>10</v>
      </c>
      <c r="I245" s="5">
        <v>40</v>
      </c>
      <c r="J245" s="5">
        <v>122</v>
      </c>
      <c r="K245" s="2" t="s">
        <v>312</v>
      </c>
      <c r="Q245" s="3" t="s">
        <v>161</v>
      </c>
      <c r="R245" s="3" t="s">
        <v>19</v>
      </c>
      <c r="S245" s="3" t="s">
        <v>304</v>
      </c>
      <c r="T245" s="3"/>
      <c r="U245" s="3" t="s">
        <v>170</v>
      </c>
      <c r="V245" s="3">
        <v>116</v>
      </c>
    </row>
    <row r="246" spans="1:22" ht="16" thickBot="1" x14ac:dyDescent="0.25">
      <c r="A246" s="2" t="s">
        <v>65</v>
      </c>
      <c r="B246" s="2" t="s">
        <v>317</v>
      </c>
      <c r="C246" s="2" t="s">
        <v>10</v>
      </c>
      <c r="D246" s="2" t="s">
        <v>53</v>
      </c>
      <c r="E246" s="5">
        <v>239.31</v>
      </c>
      <c r="F246" s="6">
        <v>1.2999999999999999E-2</v>
      </c>
      <c r="G246" s="5">
        <v>333.81950000000001</v>
      </c>
      <c r="H246" s="5">
        <v>10</v>
      </c>
      <c r="I246" s="5">
        <v>40</v>
      </c>
      <c r="J246" s="10">
        <f t="shared" ref="J246:J266" si="15">VLOOKUP(A246,$R$2:$V$654,5,0)</f>
        <v>68</v>
      </c>
      <c r="K246" s="2" t="s">
        <v>312</v>
      </c>
      <c r="Q246" s="3" t="s">
        <v>161</v>
      </c>
      <c r="R246" s="3" t="s">
        <v>24</v>
      </c>
      <c r="S246" s="3" t="s">
        <v>304</v>
      </c>
      <c r="T246" s="3"/>
      <c r="U246" s="3" t="s">
        <v>172</v>
      </c>
      <c r="V246" s="3">
        <v>292</v>
      </c>
    </row>
    <row r="247" spans="1:22" ht="16" thickBot="1" x14ac:dyDescent="0.25">
      <c r="A247" s="2" t="s">
        <v>234</v>
      </c>
      <c r="B247" s="2" t="s">
        <v>317</v>
      </c>
      <c r="C247" s="2" t="s">
        <v>138</v>
      </c>
      <c r="D247" s="2" t="s">
        <v>139</v>
      </c>
      <c r="E247" s="5">
        <v>186.43</v>
      </c>
      <c r="F247" s="6">
        <v>1.2999999999999999E-2</v>
      </c>
      <c r="G247" s="5">
        <v>405.90050000000002</v>
      </c>
      <c r="H247" s="5">
        <v>10</v>
      </c>
      <c r="I247" s="5">
        <v>40</v>
      </c>
      <c r="J247" s="10">
        <f t="shared" si="15"/>
        <v>130</v>
      </c>
      <c r="K247" s="2" t="s">
        <v>312</v>
      </c>
      <c r="Q247" s="3" t="s">
        <v>161</v>
      </c>
      <c r="R247" s="3" t="s">
        <v>27</v>
      </c>
      <c r="S247" s="3" t="s">
        <v>304</v>
      </c>
      <c r="T247" s="3"/>
      <c r="U247" s="3" t="s">
        <v>173</v>
      </c>
      <c r="V247" s="3">
        <v>203</v>
      </c>
    </row>
    <row r="248" spans="1:22" ht="16" thickBot="1" x14ac:dyDescent="0.25">
      <c r="A248" s="2" t="s">
        <v>236</v>
      </c>
      <c r="B248" s="2" t="s">
        <v>317</v>
      </c>
      <c r="C248" s="2" t="s">
        <v>138</v>
      </c>
      <c r="D248" s="2" t="s">
        <v>53</v>
      </c>
      <c r="E248" s="5">
        <v>216.68</v>
      </c>
      <c r="F248" s="6">
        <v>1.2999999999999999E-2</v>
      </c>
      <c r="G248" s="5">
        <v>427.17149999999998</v>
      </c>
      <c r="H248" s="5">
        <v>10</v>
      </c>
      <c r="I248" s="5">
        <v>40</v>
      </c>
      <c r="J248" s="10">
        <f t="shared" si="15"/>
        <v>92</v>
      </c>
      <c r="K248" s="2" t="s">
        <v>312</v>
      </c>
      <c r="Q248" s="3" t="s">
        <v>161</v>
      </c>
      <c r="R248" s="3" t="s">
        <v>174</v>
      </c>
      <c r="S248" s="3" t="s">
        <v>304</v>
      </c>
      <c r="T248" s="3"/>
      <c r="U248" s="3" t="s">
        <v>175</v>
      </c>
      <c r="V248" s="3">
        <v>150</v>
      </c>
    </row>
    <row r="249" spans="1:22" ht="16" thickBot="1" x14ac:dyDescent="0.25">
      <c r="A249" s="2" t="s">
        <v>66</v>
      </c>
      <c r="B249" s="2" t="s">
        <v>317</v>
      </c>
      <c r="C249" s="2" t="s">
        <v>60</v>
      </c>
      <c r="D249" s="2" t="s">
        <v>39</v>
      </c>
      <c r="E249" s="5">
        <v>147.05000000000001</v>
      </c>
      <c r="F249" s="6">
        <v>1.2999999999999999E-2</v>
      </c>
      <c r="G249" s="5">
        <v>381.40949999999998</v>
      </c>
      <c r="H249" s="5">
        <v>10</v>
      </c>
      <c r="I249" s="5">
        <v>40</v>
      </c>
      <c r="J249" s="10">
        <f t="shared" si="15"/>
        <v>224</v>
      </c>
      <c r="K249" s="2" t="s">
        <v>312</v>
      </c>
      <c r="Q249" s="3" t="s">
        <v>161</v>
      </c>
      <c r="R249" s="3" t="s">
        <v>31</v>
      </c>
      <c r="S249" s="3" t="s">
        <v>304</v>
      </c>
      <c r="T249" s="3"/>
      <c r="U249" s="3" t="s">
        <v>176</v>
      </c>
      <c r="V249" s="3">
        <v>142</v>
      </c>
    </row>
    <row r="250" spans="1:22" ht="16" thickBot="1" x14ac:dyDescent="0.25">
      <c r="A250" s="2" t="s">
        <v>67</v>
      </c>
      <c r="B250" s="2" t="s">
        <v>317</v>
      </c>
      <c r="C250" s="2" t="s">
        <v>60</v>
      </c>
      <c r="D250" s="2" t="s">
        <v>68</v>
      </c>
      <c r="E250" s="5">
        <v>242.13</v>
      </c>
      <c r="F250" s="6">
        <v>1.2999999999999999E-2</v>
      </c>
      <c r="G250" s="5">
        <v>396.70299999999997</v>
      </c>
      <c r="H250" s="5">
        <v>10</v>
      </c>
      <c r="I250" s="5">
        <v>40</v>
      </c>
      <c r="J250" s="10">
        <f t="shared" si="15"/>
        <v>65</v>
      </c>
      <c r="K250" s="2" t="s">
        <v>312</v>
      </c>
      <c r="Q250" s="3" t="s">
        <v>161</v>
      </c>
      <c r="R250" s="3" t="s">
        <v>33</v>
      </c>
      <c r="S250" s="3" t="s">
        <v>304</v>
      </c>
      <c r="T250" s="3"/>
      <c r="U250" s="3" t="s">
        <v>177</v>
      </c>
      <c r="V250" s="3">
        <v>150</v>
      </c>
    </row>
    <row r="251" spans="1:22" ht="16" thickBot="1" x14ac:dyDescent="0.25">
      <c r="A251" s="2" t="s">
        <v>240</v>
      </c>
      <c r="B251" s="2" t="s">
        <v>317</v>
      </c>
      <c r="C251" s="2" t="s">
        <v>140</v>
      </c>
      <c r="D251" s="2" t="s">
        <v>25</v>
      </c>
      <c r="E251" s="5">
        <v>120.86</v>
      </c>
      <c r="F251" s="6">
        <v>1.2999999999999999E-2</v>
      </c>
      <c r="G251" s="5">
        <v>1053.7239999999999</v>
      </c>
      <c r="H251" s="5">
        <v>10</v>
      </c>
      <c r="I251" s="5">
        <v>40</v>
      </c>
      <c r="J251" s="10">
        <f t="shared" si="15"/>
        <v>354</v>
      </c>
      <c r="K251" s="2" t="s">
        <v>312</v>
      </c>
      <c r="Q251" s="3" t="s">
        <v>161</v>
      </c>
      <c r="R251" s="3" t="s">
        <v>35</v>
      </c>
      <c r="S251" s="3" t="s">
        <v>304</v>
      </c>
      <c r="T251" s="3"/>
      <c r="U251" s="3" t="s">
        <v>178</v>
      </c>
      <c r="V251" s="3">
        <v>240</v>
      </c>
    </row>
    <row r="252" spans="1:22" ht="16" thickBot="1" x14ac:dyDescent="0.25">
      <c r="A252" s="2" t="s">
        <v>242</v>
      </c>
      <c r="B252" s="2" t="s">
        <v>317</v>
      </c>
      <c r="C252" s="2" t="s">
        <v>140</v>
      </c>
      <c r="D252" s="2" t="s">
        <v>39</v>
      </c>
      <c r="E252" s="5">
        <v>166.61</v>
      </c>
      <c r="F252" s="6">
        <v>1.2999999999999999E-2</v>
      </c>
      <c r="G252" s="5">
        <v>627.36920999999995</v>
      </c>
      <c r="H252" s="5">
        <v>10</v>
      </c>
      <c r="I252" s="5">
        <v>40</v>
      </c>
      <c r="J252" s="10">
        <f t="shared" si="15"/>
        <v>169</v>
      </c>
      <c r="K252" s="2" t="s">
        <v>312</v>
      </c>
      <c r="Q252" s="3" t="s">
        <v>161</v>
      </c>
      <c r="R252" s="3" t="s">
        <v>179</v>
      </c>
      <c r="S252" s="3" t="s">
        <v>304</v>
      </c>
      <c r="T252" s="3"/>
      <c r="U252" s="3" t="s">
        <v>180</v>
      </c>
      <c r="V252" s="3">
        <v>181</v>
      </c>
    </row>
    <row r="253" spans="1:22" ht="16" thickBot="1" x14ac:dyDescent="0.25">
      <c r="A253" s="2" t="s">
        <v>244</v>
      </c>
      <c r="B253" s="2" t="s">
        <v>317</v>
      </c>
      <c r="C253" s="2" t="s">
        <v>140</v>
      </c>
      <c r="D253" s="2" t="s">
        <v>68</v>
      </c>
      <c r="E253" s="5">
        <v>165.38</v>
      </c>
      <c r="F253" s="6">
        <v>1.2999999999999999E-2</v>
      </c>
      <c r="G253" s="5">
        <v>573.02075000000002</v>
      </c>
      <c r="H253" s="5">
        <v>10</v>
      </c>
      <c r="I253" s="5">
        <v>40</v>
      </c>
      <c r="J253" s="10">
        <f t="shared" si="15"/>
        <v>172</v>
      </c>
      <c r="K253" s="2" t="s">
        <v>312</v>
      </c>
      <c r="Q253" s="3" t="s">
        <v>161</v>
      </c>
      <c r="R253" s="3" t="s">
        <v>37</v>
      </c>
      <c r="S253" s="3" t="s">
        <v>304</v>
      </c>
      <c r="T253" s="3"/>
      <c r="U253" s="3" t="s">
        <v>181</v>
      </c>
      <c r="V253" s="3">
        <v>107</v>
      </c>
    </row>
    <row r="254" spans="1:22" ht="16" thickBot="1" x14ac:dyDescent="0.25">
      <c r="A254" s="2" t="s">
        <v>327</v>
      </c>
      <c r="B254" s="2" t="s">
        <v>317</v>
      </c>
      <c r="C254" s="2" t="s">
        <v>12</v>
      </c>
      <c r="D254" s="2" t="s">
        <v>53</v>
      </c>
      <c r="E254" s="5">
        <v>166.2</v>
      </c>
      <c r="F254" s="6">
        <v>1.2999999999999999E-2</v>
      </c>
      <c r="G254" s="5">
        <v>714.49874999999997</v>
      </c>
      <c r="H254" s="5">
        <v>10</v>
      </c>
      <c r="I254" s="5">
        <v>40</v>
      </c>
      <c r="J254" s="10">
        <f t="shared" si="15"/>
        <v>170</v>
      </c>
      <c r="K254" s="2" t="s">
        <v>312</v>
      </c>
      <c r="Q254" s="3" t="s">
        <v>161</v>
      </c>
      <c r="R254" s="3" t="s">
        <v>182</v>
      </c>
      <c r="S254" s="3" t="s">
        <v>304</v>
      </c>
      <c r="T254" s="3"/>
      <c r="U254" s="3" t="s">
        <v>183</v>
      </c>
      <c r="V254" s="3">
        <v>235</v>
      </c>
    </row>
    <row r="255" spans="1:22" ht="16" thickBot="1" x14ac:dyDescent="0.25">
      <c r="A255" s="2" t="s">
        <v>246</v>
      </c>
      <c r="B255" s="2" t="s">
        <v>317</v>
      </c>
      <c r="C255" s="2" t="s">
        <v>12</v>
      </c>
      <c r="D255" s="2" t="s">
        <v>138</v>
      </c>
      <c r="E255" s="5">
        <v>246.85</v>
      </c>
      <c r="F255" s="6">
        <v>1.2999999999999999E-2</v>
      </c>
      <c r="G255" s="5">
        <v>600.40099999999995</v>
      </c>
      <c r="H255" s="5">
        <v>10</v>
      </c>
      <c r="I255" s="5">
        <v>40</v>
      </c>
      <c r="J255" s="10">
        <f t="shared" si="15"/>
        <v>60</v>
      </c>
      <c r="K255" s="2" t="s">
        <v>312</v>
      </c>
      <c r="Q255" s="3" t="s">
        <v>161</v>
      </c>
      <c r="R255" s="3" t="s">
        <v>38</v>
      </c>
      <c r="S255" s="3" t="s">
        <v>304</v>
      </c>
      <c r="T255" s="3"/>
      <c r="U255" s="3" t="s">
        <v>184</v>
      </c>
      <c r="V255" s="3">
        <v>212</v>
      </c>
    </row>
    <row r="256" spans="1:22" ht="16" thickBot="1" x14ac:dyDescent="0.25">
      <c r="A256" s="2" t="s">
        <v>125</v>
      </c>
      <c r="B256" s="2" t="s">
        <v>317</v>
      </c>
      <c r="C256" s="2" t="s">
        <v>50</v>
      </c>
      <c r="D256" s="2" t="s">
        <v>11</v>
      </c>
      <c r="E256" s="5">
        <v>107.54</v>
      </c>
      <c r="F256" s="6">
        <v>1.2999999999999999E-2</v>
      </c>
      <c r="G256" s="5">
        <v>416.66949</v>
      </c>
      <c r="H256" s="5">
        <v>10</v>
      </c>
      <c r="I256" s="5">
        <v>40</v>
      </c>
      <c r="J256" s="10">
        <f t="shared" si="15"/>
        <v>441</v>
      </c>
      <c r="K256" s="2" t="s">
        <v>312</v>
      </c>
      <c r="Q256" s="3" t="s">
        <v>161</v>
      </c>
      <c r="R256" s="3" t="s">
        <v>330</v>
      </c>
      <c r="S256" s="3" t="s">
        <v>304</v>
      </c>
      <c r="T256" s="3"/>
      <c r="U256" s="3" t="s">
        <v>293</v>
      </c>
      <c r="V256" s="3">
        <v>550</v>
      </c>
    </row>
    <row r="257" spans="1:22" ht="16" thickBot="1" x14ac:dyDescent="0.25">
      <c r="A257" s="2" t="s">
        <v>328</v>
      </c>
      <c r="B257" s="2" t="s">
        <v>317</v>
      </c>
      <c r="C257" s="2" t="s">
        <v>139</v>
      </c>
      <c r="D257" s="2" t="s">
        <v>11</v>
      </c>
      <c r="E257" s="5">
        <v>178.41</v>
      </c>
      <c r="F257" s="6">
        <v>1.2999999999999999E-2</v>
      </c>
      <c r="G257" s="5">
        <v>390.55362000000002</v>
      </c>
      <c r="H257" s="5">
        <v>10</v>
      </c>
      <c r="I257" s="5">
        <v>40</v>
      </c>
      <c r="J257" s="10">
        <f t="shared" si="15"/>
        <v>145</v>
      </c>
      <c r="K257" s="2" t="s">
        <v>312</v>
      </c>
      <c r="Q257" s="3" t="s">
        <v>161</v>
      </c>
      <c r="R257" s="3" t="s">
        <v>187</v>
      </c>
      <c r="S257" s="3" t="s">
        <v>304</v>
      </c>
      <c r="T257" s="3"/>
      <c r="U257" s="3" t="s">
        <v>294</v>
      </c>
      <c r="V257" s="3">
        <v>127</v>
      </c>
    </row>
    <row r="258" spans="1:22" ht="16" thickBot="1" x14ac:dyDescent="0.25">
      <c r="A258" s="2" t="s">
        <v>69</v>
      </c>
      <c r="B258" s="2" t="s">
        <v>317</v>
      </c>
      <c r="C258" s="2" t="s">
        <v>34</v>
      </c>
      <c r="D258" s="2" t="s">
        <v>54</v>
      </c>
      <c r="E258" s="5">
        <v>130.91</v>
      </c>
      <c r="F258" s="6">
        <v>1.2999999999999999E-2</v>
      </c>
      <c r="G258" s="5">
        <v>421.02699999999999</v>
      </c>
      <c r="H258" s="5">
        <v>10</v>
      </c>
      <c r="I258" s="5">
        <v>40</v>
      </c>
      <c r="J258" s="10">
        <f t="shared" si="15"/>
        <v>298</v>
      </c>
      <c r="K258" s="2" t="s">
        <v>312</v>
      </c>
      <c r="Q258" s="3" t="s">
        <v>161</v>
      </c>
      <c r="R258" s="3" t="s">
        <v>41</v>
      </c>
      <c r="S258" s="3" t="s">
        <v>304</v>
      </c>
      <c r="T258" s="3"/>
      <c r="U258" s="3" t="s">
        <v>190</v>
      </c>
      <c r="V258" s="3">
        <v>172</v>
      </c>
    </row>
    <row r="259" spans="1:22" ht="16" thickBot="1" x14ac:dyDescent="0.25">
      <c r="A259" s="2" t="s">
        <v>399</v>
      </c>
      <c r="B259" s="2" t="s">
        <v>317</v>
      </c>
      <c r="C259" s="2" t="s">
        <v>42</v>
      </c>
      <c r="D259" s="2" t="s">
        <v>53</v>
      </c>
      <c r="E259" s="5">
        <v>130.91</v>
      </c>
      <c r="F259" s="6">
        <v>1.2999999999999999E-2</v>
      </c>
      <c r="G259" s="5">
        <v>666.23299999999995</v>
      </c>
      <c r="H259" s="5">
        <v>10</v>
      </c>
      <c r="I259" s="5">
        <v>40</v>
      </c>
      <c r="J259" s="10">
        <f t="shared" si="15"/>
        <v>289</v>
      </c>
      <c r="K259" s="2" t="s">
        <v>312</v>
      </c>
      <c r="Q259" s="3" t="s">
        <v>161</v>
      </c>
      <c r="R259" s="3" t="s">
        <v>43</v>
      </c>
      <c r="S259" s="3" t="s">
        <v>304</v>
      </c>
      <c r="T259" s="3"/>
      <c r="U259" s="3" t="s">
        <v>191</v>
      </c>
      <c r="V259" s="3">
        <v>104</v>
      </c>
    </row>
    <row r="260" spans="1:22" ht="16" thickBot="1" x14ac:dyDescent="0.25">
      <c r="A260" s="2" t="s">
        <v>253</v>
      </c>
      <c r="B260" s="2" t="s">
        <v>317</v>
      </c>
      <c r="C260" s="2" t="s">
        <v>42</v>
      </c>
      <c r="D260" s="2" t="s">
        <v>138</v>
      </c>
      <c r="E260" s="5">
        <v>155.54</v>
      </c>
      <c r="F260" s="6">
        <v>1.2999999999999999E-2</v>
      </c>
      <c r="G260" s="5">
        <v>405.90050000000002</v>
      </c>
      <c r="H260" s="5">
        <v>10</v>
      </c>
      <c r="I260" s="5">
        <v>40</v>
      </c>
      <c r="J260" s="10">
        <f t="shared" si="15"/>
        <v>197</v>
      </c>
      <c r="K260" s="2" t="s">
        <v>312</v>
      </c>
      <c r="Q260" s="3" t="s">
        <v>161</v>
      </c>
      <c r="R260" s="3" t="s">
        <v>322</v>
      </c>
      <c r="S260" s="3" t="s">
        <v>304</v>
      </c>
      <c r="T260" s="3"/>
      <c r="U260" s="3" t="s">
        <v>295</v>
      </c>
      <c r="V260" s="3">
        <v>167</v>
      </c>
    </row>
    <row r="261" spans="1:22" ht="16" thickBot="1" x14ac:dyDescent="0.25">
      <c r="A261" s="2" t="s">
        <v>329</v>
      </c>
      <c r="B261" s="2" t="s">
        <v>317</v>
      </c>
      <c r="C261" s="2" t="s">
        <v>29</v>
      </c>
      <c r="D261" s="2" t="s">
        <v>9</v>
      </c>
      <c r="E261" s="5">
        <v>148.31</v>
      </c>
      <c r="F261" s="6">
        <v>1.2999999999999999E-2</v>
      </c>
      <c r="G261" s="5">
        <v>385.99599999999998</v>
      </c>
      <c r="H261" s="5">
        <v>10</v>
      </c>
      <c r="I261" s="5">
        <v>40</v>
      </c>
      <c r="J261" s="10">
        <f t="shared" si="15"/>
        <v>220</v>
      </c>
      <c r="K261" s="2" t="s">
        <v>312</v>
      </c>
      <c r="Q261" s="3" t="s">
        <v>161</v>
      </c>
      <c r="R261" s="3" t="s">
        <v>192</v>
      </c>
      <c r="S261" s="3" t="s">
        <v>304</v>
      </c>
      <c r="T261" s="3"/>
      <c r="U261" s="3" t="s">
        <v>193</v>
      </c>
      <c r="V261" s="3">
        <v>201</v>
      </c>
    </row>
    <row r="262" spans="1:22" ht="16" thickBot="1" x14ac:dyDescent="0.25">
      <c r="A262" s="2" t="s">
        <v>70</v>
      </c>
      <c r="B262" s="2" t="s">
        <v>317</v>
      </c>
      <c r="C262" s="2" t="s">
        <v>29</v>
      </c>
      <c r="D262" s="2" t="s">
        <v>10</v>
      </c>
      <c r="E262" s="5">
        <v>146.74</v>
      </c>
      <c r="F262" s="6">
        <v>1.2999999999999999E-2</v>
      </c>
      <c r="G262" s="5">
        <v>225.25399999999999</v>
      </c>
      <c r="H262" s="5">
        <v>10</v>
      </c>
      <c r="I262" s="5">
        <v>40</v>
      </c>
      <c r="J262" s="10">
        <f t="shared" si="15"/>
        <v>225</v>
      </c>
      <c r="K262" s="2" t="s">
        <v>312</v>
      </c>
      <c r="Q262" s="3" t="s">
        <v>161</v>
      </c>
      <c r="R262" s="3" t="s">
        <v>195</v>
      </c>
      <c r="S262" s="3" t="s">
        <v>304</v>
      </c>
      <c r="T262" s="3"/>
      <c r="U262" s="3" t="s">
        <v>196</v>
      </c>
      <c r="V262" s="3">
        <v>129</v>
      </c>
    </row>
    <row r="263" spans="1:22" ht="16" thickBot="1" x14ac:dyDescent="0.25">
      <c r="A263" s="2" t="s">
        <v>71</v>
      </c>
      <c r="B263" s="2" t="s">
        <v>317</v>
      </c>
      <c r="C263" s="2" t="s">
        <v>61</v>
      </c>
      <c r="D263" s="2" t="s">
        <v>36</v>
      </c>
      <c r="E263" s="5">
        <v>177.88</v>
      </c>
      <c r="F263" s="6">
        <v>1.2999999999999999E-2</v>
      </c>
      <c r="G263" s="5">
        <v>594.2165</v>
      </c>
      <c r="H263" s="5">
        <v>10</v>
      </c>
      <c r="I263" s="5">
        <v>40</v>
      </c>
      <c r="J263" s="10">
        <f t="shared" si="15"/>
        <v>146</v>
      </c>
      <c r="K263" s="2" t="s">
        <v>312</v>
      </c>
      <c r="Q263" s="3" t="s">
        <v>161</v>
      </c>
      <c r="R263" s="3" t="s">
        <v>48</v>
      </c>
      <c r="S263" s="3" t="s">
        <v>304</v>
      </c>
      <c r="T263" s="3"/>
      <c r="U263" s="3" t="s">
        <v>197</v>
      </c>
      <c r="V263" s="3">
        <v>209</v>
      </c>
    </row>
    <row r="264" spans="1:22" ht="16" thickBot="1" x14ac:dyDescent="0.25">
      <c r="A264" s="2" t="s">
        <v>72</v>
      </c>
      <c r="B264" s="2" t="s">
        <v>317</v>
      </c>
      <c r="C264" s="2" t="s">
        <v>22</v>
      </c>
      <c r="D264" s="2" t="s">
        <v>73</v>
      </c>
      <c r="E264" s="5">
        <v>218.56</v>
      </c>
      <c r="F264" s="6">
        <v>1.2999999999999999E-2</v>
      </c>
      <c r="G264" s="5">
        <v>587.17399999999998</v>
      </c>
      <c r="H264" s="5">
        <v>10</v>
      </c>
      <c r="I264" s="5">
        <v>40</v>
      </c>
      <c r="J264" s="10">
        <f t="shared" si="15"/>
        <v>90</v>
      </c>
      <c r="K264" s="2" t="s">
        <v>312</v>
      </c>
      <c r="Q264" s="3" t="s">
        <v>161</v>
      </c>
      <c r="R264" s="3" t="s">
        <v>49</v>
      </c>
      <c r="S264" s="3" t="s">
        <v>304</v>
      </c>
      <c r="T264" s="3"/>
      <c r="U264" s="3" t="s">
        <v>198</v>
      </c>
      <c r="V264" s="3">
        <v>233</v>
      </c>
    </row>
    <row r="265" spans="1:22" ht="16" thickBot="1" x14ac:dyDescent="0.25">
      <c r="A265" s="2" t="s">
        <v>74</v>
      </c>
      <c r="B265" s="2" t="s">
        <v>317</v>
      </c>
      <c r="C265" s="2" t="s">
        <v>22</v>
      </c>
      <c r="D265" s="2" t="s">
        <v>23</v>
      </c>
      <c r="E265" s="5">
        <v>217.62</v>
      </c>
      <c r="F265" s="6">
        <v>1.2999999999999999E-2</v>
      </c>
      <c r="G265" s="5">
        <v>587.17399999999998</v>
      </c>
      <c r="H265" s="5">
        <v>10</v>
      </c>
      <c r="I265" s="5">
        <v>40</v>
      </c>
      <c r="J265" s="10">
        <f t="shared" si="15"/>
        <v>91</v>
      </c>
      <c r="K265" s="2" t="s">
        <v>312</v>
      </c>
      <c r="Q265" s="3" t="s">
        <v>161</v>
      </c>
      <c r="R265" s="3" t="s">
        <v>201</v>
      </c>
      <c r="S265" s="3" t="s">
        <v>304</v>
      </c>
      <c r="T265" s="3"/>
      <c r="U265" s="3" t="s">
        <v>202</v>
      </c>
      <c r="V265" s="3">
        <v>206</v>
      </c>
    </row>
    <row r="266" spans="1:22" ht="16" thickBot="1" x14ac:dyDescent="0.25">
      <c r="A266" s="2" t="s">
        <v>259</v>
      </c>
      <c r="B266" s="2" t="s">
        <v>317</v>
      </c>
      <c r="C266" s="2" t="s">
        <v>44</v>
      </c>
      <c r="D266" s="2" t="s">
        <v>139</v>
      </c>
      <c r="E266" s="5">
        <v>139.44999999999999</v>
      </c>
      <c r="F266" s="6">
        <v>1.2999999999999999E-2</v>
      </c>
      <c r="G266" s="5">
        <v>396.40100000000001</v>
      </c>
      <c r="H266" s="5">
        <v>10</v>
      </c>
      <c r="I266" s="5">
        <v>40</v>
      </c>
      <c r="J266" s="10">
        <f t="shared" si="15"/>
        <v>258</v>
      </c>
      <c r="K266" s="2" t="s">
        <v>312</v>
      </c>
      <c r="Q266" s="3" t="s">
        <v>161</v>
      </c>
      <c r="R266" s="3" t="s">
        <v>203</v>
      </c>
      <c r="S266" s="3" t="s">
        <v>304</v>
      </c>
      <c r="T266" s="3"/>
      <c r="U266" s="3" t="s">
        <v>204</v>
      </c>
      <c r="V266" s="3">
        <v>182</v>
      </c>
    </row>
    <row r="267" spans="1:22" ht="16" thickBot="1" x14ac:dyDescent="0.25">
      <c r="A267" s="2" t="s">
        <v>129</v>
      </c>
      <c r="B267" s="2" t="s">
        <v>317</v>
      </c>
      <c r="C267" s="2" t="s">
        <v>75</v>
      </c>
      <c r="D267" s="2" t="s">
        <v>45</v>
      </c>
      <c r="E267" s="5">
        <v>185.36</v>
      </c>
      <c r="F267" s="6">
        <v>1.2999999999999999E-2</v>
      </c>
      <c r="G267" s="5">
        <v>428.76900000000001</v>
      </c>
      <c r="H267" s="5">
        <v>10</v>
      </c>
      <c r="I267" s="5">
        <v>40</v>
      </c>
      <c r="J267" s="5">
        <v>132</v>
      </c>
      <c r="K267" s="2" t="s">
        <v>312</v>
      </c>
      <c r="Q267" s="3" t="s">
        <v>161</v>
      </c>
      <c r="R267" s="3" t="s">
        <v>323</v>
      </c>
      <c r="S267" s="3" t="s">
        <v>304</v>
      </c>
      <c r="T267" s="3" t="s">
        <v>296</v>
      </c>
      <c r="U267" s="3" t="s">
        <v>297</v>
      </c>
      <c r="V267" s="3">
        <v>298</v>
      </c>
    </row>
    <row r="268" spans="1:22" ht="16" thickBot="1" x14ac:dyDescent="0.25">
      <c r="A268" s="2" t="s">
        <v>76</v>
      </c>
      <c r="B268" s="2" t="s">
        <v>317</v>
      </c>
      <c r="C268" s="2" t="s">
        <v>75</v>
      </c>
      <c r="D268" s="2" t="s">
        <v>10</v>
      </c>
      <c r="E268" s="5">
        <v>151.13999999999999</v>
      </c>
      <c r="F268" s="6">
        <v>1.2999999999999999E-2</v>
      </c>
      <c r="G268" s="5">
        <v>328.73250000000002</v>
      </c>
      <c r="H268" s="5">
        <v>10</v>
      </c>
      <c r="I268" s="5">
        <v>40</v>
      </c>
      <c r="J268" s="10">
        <f>VLOOKUP(A268,$R$2:$V$654,5,0)</f>
        <v>211</v>
      </c>
      <c r="K268" s="2" t="s">
        <v>312</v>
      </c>
      <c r="Q268" s="3" t="s">
        <v>161</v>
      </c>
      <c r="R268" s="3" t="s">
        <v>205</v>
      </c>
      <c r="S268" s="3" t="s">
        <v>304</v>
      </c>
      <c r="T268" s="3"/>
      <c r="U268" s="3" t="s">
        <v>206</v>
      </c>
      <c r="V268" s="3">
        <v>243</v>
      </c>
    </row>
    <row r="269" spans="1:22" ht="16" thickBot="1" x14ac:dyDescent="0.25">
      <c r="A269" s="2" t="s">
        <v>77</v>
      </c>
      <c r="B269" s="2" t="s">
        <v>317</v>
      </c>
      <c r="C269" s="2" t="s">
        <v>75</v>
      </c>
      <c r="D269" s="2" t="s">
        <v>29</v>
      </c>
      <c r="E269" s="5">
        <v>214.79</v>
      </c>
      <c r="F269" s="6">
        <v>1.2999999999999999E-2</v>
      </c>
      <c r="G269" s="5">
        <v>325.29050000000001</v>
      </c>
      <c r="H269" s="5">
        <v>10</v>
      </c>
      <c r="I269" s="5">
        <v>40</v>
      </c>
      <c r="J269" s="10">
        <f>VLOOKUP(A269,$R$2:$V$654,5,0)</f>
        <v>94</v>
      </c>
      <c r="K269" s="2" t="s">
        <v>312</v>
      </c>
      <c r="Q269" s="3" t="s">
        <v>161</v>
      </c>
      <c r="R269" s="3" t="s">
        <v>209</v>
      </c>
      <c r="S269" s="3" t="s">
        <v>304</v>
      </c>
      <c r="T269" s="3"/>
      <c r="U269" s="3" t="s">
        <v>210</v>
      </c>
      <c r="V269" s="3">
        <v>241</v>
      </c>
    </row>
    <row r="270" spans="1:22" x14ac:dyDescent="0.2">
      <c r="Q270" s="3" t="s">
        <v>161</v>
      </c>
      <c r="R270" s="3" t="s">
        <v>56</v>
      </c>
      <c r="S270" s="3" t="s">
        <v>304</v>
      </c>
      <c r="T270" s="3"/>
      <c r="U270" s="3" t="s">
        <v>211</v>
      </c>
      <c r="V270" s="3">
        <v>164</v>
      </c>
    </row>
    <row r="271" spans="1:22" x14ac:dyDescent="0.2">
      <c r="A271" s="11" t="s">
        <v>314</v>
      </c>
      <c r="Q271" s="3" t="s">
        <v>161</v>
      </c>
      <c r="R271" s="3" t="s">
        <v>58</v>
      </c>
      <c r="S271" s="3" t="s">
        <v>304</v>
      </c>
      <c r="T271" s="3"/>
      <c r="U271" s="3" t="s">
        <v>212</v>
      </c>
      <c r="V271" s="3">
        <v>60</v>
      </c>
    </row>
    <row r="272" spans="1:22" x14ac:dyDescent="0.2">
      <c r="Q272" s="3" t="s">
        <v>161</v>
      </c>
      <c r="R272" s="3" t="s">
        <v>213</v>
      </c>
      <c r="S272" s="3" t="s">
        <v>304</v>
      </c>
      <c r="T272" s="3"/>
      <c r="U272" s="3" t="s">
        <v>214</v>
      </c>
      <c r="V272" s="3">
        <v>210</v>
      </c>
    </row>
    <row r="273" spans="10:22" x14ac:dyDescent="0.2">
      <c r="Q273" s="3" t="s">
        <v>161</v>
      </c>
      <c r="R273" s="3" t="s">
        <v>215</v>
      </c>
      <c r="S273" s="3" t="s">
        <v>304</v>
      </c>
      <c r="T273" s="3"/>
      <c r="U273" s="3" t="s">
        <v>216</v>
      </c>
      <c r="V273" s="3">
        <v>215</v>
      </c>
    </row>
    <row r="274" spans="10:22" x14ac:dyDescent="0.2">
      <c r="Q274" s="3" t="s">
        <v>161</v>
      </c>
      <c r="R274" s="3" t="s">
        <v>217</v>
      </c>
      <c r="S274" s="3" t="s">
        <v>304</v>
      </c>
      <c r="T274" s="3"/>
      <c r="U274" s="3" t="s">
        <v>218</v>
      </c>
      <c r="V274" s="3">
        <v>252</v>
      </c>
    </row>
    <row r="275" spans="10:22" x14ac:dyDescent="0.2">
      <c r="Q275" s="3" t="s">
        <v>161</v>
      </c>
      <c r="R275" s="3" t="s">
        <v>219</v>
      </c>
      <c r="S275" s="3" t="s">
        <v>304</v>
      </c>
      <c r="T275" s="3"/>
      <c r="U275" s="3" t="s">
        <v>220</v>
      </c>
      <c r="V275" s="3">
        <v>162</v>
      </c>
    </row>
    <row r="276" spans="10:22" x14ac:dyDescent="0.2">
      <c r="Q276" s="3" t="s">
        <v>161</v>
      </c>
      <c r="R276" s="3" t="s">
        <v>221</v>
      </c>
      <c r="S276" s="3" t="s">
        <v>304</v>
      </c>
      <c r="T276" s="3"/>
      <c r="U276" s="3" t="s">
        <v>222</v>
      </c>
      <c r="V276" s="3">
        <v>289</v>
      </c>
    </row>
    <row r="277" spans="10:22" x14ac:dyDescent="0.2">
      <c r="J277" s="9"/>
      <c r="Q277" s="3" t="s">
        <v>161</v>
      </c>
      <c r="R277" s="3" t="s">
        <v>325</v>
      </c>
      <c r="S277" s="3" t="s">
        <v>304</v>
      </c>
      <c r="T277" s="3"/>
      <c r="U277" s="3" t="s">
        <v>298</v>
      </c>
      <c r="V277" s="3">
        <v>120</v>
      </c>
    </row>
    <row r="278" spans="10:22" x14ac:dyDescent="0.2">
      <c r="Q278" s="3" t="s">
        <v>161</v>
      </c>
      <c r="R278" s="3" t="s">
        <v>223</v>
      </c>
      <c r="S278" s="3" t="s">
        <v>304</v>
      </c>
      <c r="T278" s="3"/>
      <c r="U278" s="3" t="s">
        <v>224</v>
      </c>
      <c r="V278" s="3">
        <v>48</v>
      </c>
    </row>
    <row r="279" spans="10:22" x14ac:dyDescent="0.2">
      <c r="Q279" s="3" t="s">
        <v>161</v>
      </c>
      <c r="R279" s="3" t="s">
        <v>63</v>
      </c>
      <c r="S279" s="3" t="s">
        <v>304</v>
      </c>
      <c r="T279" s="3"/>
      <c r="U279" s="3" t="s">
        <v>225</v>
      </c>
      <c r="V279" s="3">
        <v>206</v>
      </c>
    </row>
    <row r="280" spans="10:22" x14ac:dyDescent="0.2">
      <c r="Q280" s="3" t="s">
        <v>161</v>
      </c>
      <c r="R280" s="3" t="s">
        <v>64</v>
      </c>
      <c r="S280" s="3" t="s">
        <v>304</v>
      </c>
      <c r="T280" s="3"/>
      <c r="U280" s="3" t="s">
        <v>226</v>
      </c>
      <c r="V280" s="3">
        <v>57</v>
      </c>
    </row>
    <row r="281" spans="10:22" x14ac:dyDescent="0.2">
      <c r="Q281" s="3" t="s">
        <v>161</v>
      </c>
      <c r="R281" s="3" t="s">
        <v>13</v>
      </c>
      <c r="S281" s="3" t="s">
        <v>304</v>
      </c>
      <c r="T281" s="3"/>
      <c r="U281" s="3" t="s">
        <v>166</v>
      </c>
      <c r="V281" s="3">
        <v>152</v>
      </c>
    </row>
    <row r="282" spans="10:22" x14ac:dyDescent="0.2">
      <c r="Q282" s="3" t="s">
        <v>161</v>
      </c>
      <c r="R282" s="3" t="s">
        <v>16</v>
      </c>
      <c r="S282" s="3" t="s">
        <v>304</v>
      </c>
      <c r="T282" s="3"/>
      <c r="U282" s="3" t="s">
        <v>167</v>
      </c>
      <c r="V282" s="3">
        <v>216</v>
      </c>
    </row>
    <row r="283" spans="10:22" x14ac:dyDescent="0.2">
      <c r="Q283" s="3" t="s">
        <v>161</v>
      </c>
      <c r="R283" s="3" t="s">
        <v>227</v>
      </c>
      <c r="S283" s="3" t="s">
        <v>304</v>
      </c>
      <c r="T283" s="3"/>
      <c r="U283" s="3" t="s">
        <v>228</v>
      </c>
      <c r="V283" s="3">
        <v>190</v>
      </c>
    </row>
    <row r="284" spans="10:22" x14ac:dyDescent="0.2">
      <c r="Q284" s="3" t="s">
        <v>161</v>
      </c>
      <c r="R284" s="3" t="s">
        <v>229</v>
      </c>
      <c r="S284" s="3" t="s">
        <v>304</v>
      </c>
      <c r="T284" s="3"/>
      <c r="U284" s="3" t="s">
        <v>230</v>
      </c>
      <c r="V284" s="3">
        <v>239</v>
      </c>
    </row>
    <row r="285" spans="10:22" x14ac:dyDescent="0.2">
      <c r="Q285" s="3" t="s">
        <v>161</v>
      </c>
      <c r="R285" s="3" t="s">
        <v>231</v>
      </c>
      <c r="S285" s="3" t="s">
        <v>304</v>
      </c>
      <c r="T285" s="3"/>
      <c r="U285" s="3" t="s">
        <v>232</v>
      </c>
      <c r="V285" s="3">
        <v>122</v>
      </c>
    </row>
    <row r="286" spans="10:22" x14ac:dyDescent="0.2">
      <c r="Q286" s="3" t="s">
        <v>161</v>
      </c>
      <c r="R286" s="3" t="s">
        <v>65</v>
      </c>
      <c r="S286" s="3" t="s">
        <v>304</v>
      </c>
      <c r="T286" s="3"/>
      <c r="U286" s="3" t="s">
        <v>233</v>
      </c>
      <c r="V286" s="3">
        <v>68</v>
      </c>
    </row>
    <row r="287" spans="10:22" x14ac:dyDescent="0.2">
      <c r="Q287" s="3" t="s">
        <v>161</v>
      </c>
      <c r="R287" s="3" t="s">
        <v>234</v>
      </c>
      <c r="S287" s="3" t="s">
        <v>304</v>
      </c>
      <c r="T287" s="3"/>
      <c r="U287" s="3" t="s">
        <v>235</v>
      </c>
      <c r="V287" s="3">
        <v>130</v>
      </c>
    </row>
    <row r="288" spans="10:22" x14ac:dyDescent="0.2">
      <c r="Q288" s="3" t="s">
        <v>161</v>
      </c>
      <c r="R288" s="3" t="s">
        <v>236</v>
      </c>
      <c r="S288" s="3" t="s">
        <v>304</v>
      </c>
      <c r="T288" s="3"/>
      <c r="U288" s="3" t="s">
        <v>237</v>
      </c>
      <c r="V288" s="3">
        <v>92</v>
      </c>
    </row>
    <row r="289" spans="17:22" x14ac:dyDescent="0.2">
      <c r="Q289" s="3" t="s">
        <v>161</v>
      </c>
      <c r="R289" s="3" t="s">
        <v>66</v>
      </c>
      <c r="S289" s="3" t="s">
        <v>304</v>
      </c>
      <c r="T289" s="3"/>
      <c r="U289" s="3" t="s">
        <v>238</v>
      </c>
      <c r="V289" s="3">
        <v>224</v>
      </c>
    </row>
    <row r="290" spans="17:22" x14ac:dyDescent="0.2">
      <c r="Q290" s="3" t="s">
        <v>161</v>
      </c>
      <c r="R290" s="3" t="s">
        <v>67</v>
      </c>
      <c r="S290" s="3" t="s">
        <v>304</v>
      </c>
      <c r="T290" s="3"/>
      <c r="U290" s="3" t="s">
        <v>239</v>
      </c>
      <c r="V290" s="3">
        <v>65</v>
      </c>
    </row>
    <row r="291" spans="17:22" x14ac:dyDescent="0.2">
      <c r="Q291" s="3" t="s">
        <v>161</v>
      </c>
      <c r="R291" s="3" t="s">
        <v>240</v>
      </c>
      <c r="S291" s="3" t="s">
        <v>304</v>
      </c>
      <c r="T291" s="3"/>
      <c r="U291" s="3" t="s">
        <v>241</v>
      </c>
      <c r="V291" s="3">
        <v>354</v>
      </c>
    </row>
    <row r="292" spans="17:22" x14ac:dyDescent="0.2">
      <c r="Q292" s="3" t="s">
        <v>161</v>
      </c>
      <c r="R292" s="3" t="s">
        <v>242</v>
      </c>
      <c r="S292" s="3" t="s">
        <v>304</v>
      </c>
      <c r="T292" s="3"/>
      <c r="U292" s="3" t="s">
        <v>243</v>
      </c>
      <c r="V292" s="3">
        <v>169</v>
      </c>
    </row>
    <row r="293" spans="17:22" x14ac:dyDescent="0.2">
      <c r="Q293" s="3" t="s">
        <v>161</v>
      </c>
      <c r="R293" s="3" t="s">
        <v>244</v>
      </c>
      <c r="S293" s="3" t="s">
        <v>304</v>
      </c>
      <c r="T293" s="3"/>
      <c r="U293" s="3" t="s">
        <v>245</v>
      </c>
      <c r="V293" s="3">
        <v>172</v>
      </c>
    </row>
    <row r="294" spans="17:22" x14ac:dyDescent="0.2">
      <c r="Q294" s="3" t="s">
        <v>161</v>
      </c>
      <c r="R294" s="3" t="s">
        <v>327</v>
      </c>
      <c r="S294" s="3" t="s">
        <v>304</v>
      </c>
      <c r="T294" s="3"/>
      <c r="U294" s="3" t="s">
        <v>299</v>
      </c>
      <c r="V294" s="3">
        <v>170</v>
      </c>
    </row>
    <row r="295" spans="17:22" x14ac:dyDescent="0.2">
      <c r="Q295" s="3" t="s">
        <v>161</v>
      </c>
      <c r="R295" s="3" t="s">
        <v>246</v>
      </c>
      <c r="S295" s="3" t="s">
        <v>304</v>
      </c>
      <c r="T295" s="3"/>
      <c r="U295" s="3" t="s">
        <v>247</v>
      </c>
      <c r="V295" s="3">
        <v>60</v>
      </c>
    </row>
    <row r="296" spans="17:22" x14ac:dyDescent="0.2">
      <c r="Q296" s="3" t="s">
        <v>161</v>
      </c>
      <c r="R296" s="3" t="s">
        <v>248</v>
      </c>
      <c r="S296" s="3" t="s">
        <v>304</v>
      </c>
      <c r="T296" s="3"/>
      <c r="U296" s="3" t="s">
        <v>249</v>
      </c>
      <c r="V296" s="3">
        <v>441</v>
      </c>
    </row>
    <row r="297" spans="17:22" x14ac:dyDescent="0.2">
      <c r="Q297" s="3" t="s">
        <v>161</v>
      </c>
      <c r="R297" s="3" t="s">
        <v>250</v>
      </c>
      <c r="S297" s="3" t="s">
        <v>304</v>
      </c>
      <c r="T297" s="3"/>
      <c r="U297" s="3" t="s">
        <v>251</v>
      </c>
      <c r="V297" s="3">
        <v>145</v>
      </c>
    </row>
    <row r="298" spans="17:22" x14ac:dyDescent="0.2">
      <c r="Q298" s="3" t="s">
        <v>161</v>
      </c>
      <c r="R298" s="3" t="s">
        <v>69</v>
      </c>
      <c r="S298" s="3" t="s">
        <v>304</v>
      </c>
      <c r="T298" s="3"/>
      <c r="U298" s="3" t="s">
        <v>252</v>
      </c>
      <c r="V298" s="3">
        <v>298</v>
      </c>
    </row>
    <row r="299" spans="17:22" x14ac:dyDescent="0.2">
      <c r="Q299" s="3" t="s">
        <v>161</v>
      </c>
      <c r="R299" s="3" t="s">
        <v>90</v>
      </c>
      <c r="S299" s="3" t="s">
        <v>304</v>
      </c>
      <c r="T299" s="3" t="s">
        <v>300</v>
      </c>
      <c r="U299" s="3" t="s">
        <v>301</v>
      </c>
      <c r="V299" s="3">
        <v>289</v>
      </c>
    </row>
    <row r="300" spans="17:22" x14ac:dyDescent="0.2">
      <c r="Q300" s="3" t="s">
        <v>161</v>
      </c>
      <c r="R300" s="3" t="s">
        <v>253</v>
      </c>
      <c r="S300" s="3" t="s">
        <v>304</v>
      </c>
      <c r="T300" s="3"/>
      <c r="U300" s="3" t="s">
        <v>254</v>
      </c>
      <c r="V300" s="3">
        <v>197</v>
      </c>
    </row>
    <row r="301" spans="17:22" x14ac:dyDescent="0.2">
      <c r="Q301" s="3" t="s">
        <v>161</v>
      </c>
      <c r="R301" s="3" t="s">
        <v>329</v>
      </c>
      <c r="S301" s="3" t="s">
        <v>304</v>
      </c>
      <c r="T301" s="3"/>
      <c r="U301" s="3" t="s">
        <v>302</v>
      </c>
      <c r="V301" s="3">
        <v>220</v>
      </c>
    </row>
    <row r="302" spans="17:22" x14ac:dyDescent="0.2">
      <c r="Q302" s="3" t="s">
        <v>161</v>
      </c>
      <c r="R302" s="3" t="s">
        <v>70</v>
      </c>
      <c r="S302" s="3" t="s">
        <v>304</v>
      </c>
      <c r="T302" s="3"/>
      <c r="U302" s="3" t="s">
        <v>255</v>
      </c>
      <c r="V302" s="3">
        <v>225</v>
      </c>
    </row>
    <row r="303" spans="17:22" x14ac:dyDescent="0.2">
      <c r="Q303" s="3" t="s">
        <v>161</v>
      </c>
      <c r="R303" s="3" t="s">
        <v>71</v>
      </c>
      <c r="S303" s="3" t="s">
        <v>304</v>
      </c>
      <c r="T303" s="3"/>
      <c r="U303" s="3" t="s">
        <v>256</v>
      </c>
      <c r="V303" s="3">
        <v>146</v>
      </c>
    </row>
    <row r="304" spans="17:22" x14ac:dyDescent="0.2">
      <c r="Q304" s="3" t="s">
        <v>161</v>
      </c>
      <c r="R304" s="3" t="s">
        <v>72</v>
      </c>
      <c r="S304" s="3" t="s">
        <v>304</v>
      </c>
      <c r="T304" s="3"/>
      <c r="U304" s="3" t="s">
        <v>257</v>
      </c>
      <c r="V304" s="3">
        <v>90</v>
      </c>
    </row>
    <row r="305" spans="17:22" x14ac:dyDescent="0.2">
      <c r="Q305" s="3" t="s">
        <v>161</v>
      </c>
      <c r="R305" s="3" t="s">
        <v>74</v>
      </c>
      <c r="S305" s="3" t="s">
        <v>304</v>
      </c>
      <c r="T305" s="3"/>
      <c r="U305" s="3" t="s">
        <v>258</v>
      </c>
      <c r="V305" s="3">
        <v>91</v>
      </c>
    </row>
    <row r="306" spans="17:22" x14ac:dyDescent="0.2">
      <c r="Q306" s="3" t="s">
        <v>161</v>
      </c>
      <c r="R306" s="3" t="s">
        <v>259</v>
      </c>
      <c r="S306" s="3" t="s">
        <v>304</v>
      </c>
      <c r="T306" s="3"/>
      <c r="U306" s="3" t="s">
        <v>260</v>
      </c>
      <c r="V306" s="3">
        <v>258</v>
      </c>
    </row>
    <row r="307" spans="17:22" x14ac:dyDescent="0.2">
      <c r="Q307" s="3" t="s">
        <v>161</v>
      </c>
      <c r="R307" s="3" t="s">
        <v>261</v>
      </c>
      <c r="S307" s="3" t="s">
        <v>304</v>
      </c>
      <c r="T307" s="3"/>
      <c r="U307" s="3" t="s">
        <v>262</v>
      </c>
      <c r="V307" s="3">
        <v>132</v>
      </c>
    </row>
    <row r="308" spans="17:22" x14ac:dyDescent="0.2">
      <c r="Q308" s="3" t="s">
        <v>161</v>
      </c>
      <c r="R308" s="3" t="s">
        <v>76</v>
      </c>
      <c r="S308" s="3" t="s">
        <v>304</v>
      </c>
      <c r="T308" s="3"/>
      <c r="U308" s="3" t="s">
        <v>263</v>
      </c>
      <c r="V308" s="3">
        <v>211</v>
      </c>
    </row>
    <row r="309" spans="17:22" x14ac:dyDescent="0.2">
      <c r="Q309" s="3" t="s">
        <v>161</v>
      </c>
      <c r="R309" s="3" t="s">
        <v>77</v>
      </c>
      <c r="S309" s="3" t="s">
        <v>304</v>
      </c>
      <c r="T309" s="3"/>
      <c r="U309" s="3" t="s">
        <v>264</v>
      </c>
      <c r="V309" s="3">
        <v>94</v>
      </c>
    </row>
    <row r="310" spans="17:22" x14ac:dyDescent="0.2">
      <c r="Q310" s="3" t="s">
        <v>161</v>
      </c>
      <c r="R310" s="3" t="s">
        <v>7</v>
      </c>
      <c r="S310" s="3" t="s">
        <v>305</v>
      </c>
      <c r="T310" s="3"/>
      <c r="U310" s="3" t="s">
        <v>163</v>
      </c>
      <c r="V310" s="3">
        <v>154</v>
      </c>
    </row>
    <row r="311" spans="17:22" x14ac:dyDescent="0.2">
      <c r="Q311" s="3" t="s">
        <v>161</v>
      </c>
      <c r="R311" s="3" t="s">
        <v>164</v>
      </c>
      <c r="S311" s="3" t="s">
        <v>305</v>
      </c>
      <c r="T311" s="3"/>
      <c r="U311" s="3" t="s">
        <v>165</v>
      </c>
      <c r="V311" s="3">
        <v>56</v>
      </c>
    </row>
    <row r="312" spans="17:22" x14ac:dyDescent="0.2">
      <c r="Q312" s="3" t="s">
        <v>161</v>
      </c>
      <c r="R312" s="3" t="s">
        <v>321</v>
      </c>
      <c r="S312" s="3" t="s">
        <v>305</v>
      </c>
      <c r="T312" s="3"/>
      <c r="U312" s="3" t="s">
        <v>292</v>
      </c>
      <c r="V312" s="3">
        <v>105</v>
      </c>
    </row>
    <row r="313" spans="17:22" x14ac:dyDescent="0.2">
      <c r="Q313" s="3" t="s">
        <v>161</v>
      </c>
      <c r="R313" s="3" t="s">
        <v>207</v>
      </c>
      <c r="S313" s="3" t="s">
        <v>305</v>
      </c>
      <c r="T313" s="3"/>
      <c r="U313" s="3" t="s">
        <v>208</v>
      </c>
      <c r="V313" s="3">
        <v>176</v>
      </c>
    </row>
    <row r="314" spans="17:22" x14ac:dyDescent="0.2">
      <c r="Q314" s="3" t="s">
        <v>161</v>
      </c>
      <c r="R314" s="3" t="s">
        <v>19</v>
      </c>
      <c r="S314" s="3" t="s">
        <v>305</v>
      </c>
      <c r="T314" s="3"/>
      <c r="U314" s="3" t="s">
        <v>170</v>
      </c>
      <c r="V314" s="3">
        <v>116</v>
      </c>
    </row>
    <row r="315" spans="17:22" x14ac:dyDescent="0.2">
      <c r="Q315" s="3" t="s">
        <v>161</v>
      </c>
      <c r="R315" s="3" t="s">
        <v>24</v>
      </c>
      <c r="S315" s="3" t="s">
        <v>305</v>
      </c>
      <c r="T315" s="3"/>
      <c r="U315" s="3" t="s">
        <v>172</v>
      </c>
      <c r="V315" s="3">
        <v>292</v>
      </c>
    </row>
    <row r="316" spans="17:22" x14ac:dyDescent="0.2">
      <c r="Q316" s="3" t="s">
        <v>161</v>
      </c>
      <c r="R316" s="3" t="s">
        <v>27</v>
      </c>
      <c r="S316" s="3" t="s">
        <v>305</v>
      </c>
      <c r="T316" s="3"/>
      <c r="U316" s="3" t="s">
        <v>173</v>
      </c>
      <c r="V316" s="3">
        <v>203</v>
      </c>
    </row>
    <row r="317" spans="17:22" x14ac:dyDescent="0.2">
      <c r="Q317" s="3" t="s">
        <v>161</v>
      </c>
      <c r="R317" s="3" t="s">
        <v>174</v>
      </c>
      <c r="S317" s="3" t="s">
        <v>305</v>
      </c>
      <c r="T317" s="3"/>
      <c r="U317" s="3" t="s">
        <v>175</v>
      </c>
      <c r="V317" s="3">
        <v>150</v>
      </c>
    </row>
    <row r="318" spans="17:22" x14ac:dyDescent="0.2">
      <c r="Q318" s="3" t="s">
        <v>161</v>
      </c>
      <c r="R318" s="3" t="s">
        <v>31</v>
      </c>
      <c r="S318" s="3" t="s">
        <v>305</v>
      </c>
      <c r="T318" s="3"/>
      <c r="U318" s="3" t="s">
        <v>176</v>
      </c>
      <c r="V318" s="3">
        <v>142</v>
      </c>
    </row>
    <row r="319" spans="17:22" x14ac:dyDescent="0.2">
      <c r="Q319" s="3" t="s">
        <v>161</v>
      </c>
      <c r="R319" s="3" t="s">
        <v>33</v>
      </c>
      <c r="S319" s="3" t="s">
        <v>305</v>
      </c>
      <c r="T319" s="3"/>
      <c r="U319" s="3" t="s">
        <v>177</v>
      </c>
      <c r="V319" s="3">
        <v>150</v>
      </c>
    </row>
    <row r="320" spans="17:22" x14ac:dyDescent="0.2">
      <c r="Q320" s="3" t="s">
        <v>161</v>
      </c>
      <c r="R320" s="3" t="s">
        <v>35</v>
      </c>
      <c r="S320" s="3" t="s">
        <v>305</v>
      </c>
      <c r="T320" s="3"/>
      <c r="U320" s="3" t="s">
        <v>178</v>
      </c>
      <c r="V320" s="3">
        <v>240</v>
      </c>
    </row>
    <row r="321" spans="17:22" x14ac:dyDescent="0.2">
      <c r="Q321" s="3" t="s">
        <v>161</v>
      </c>
      <c r="R321" s="3" t="s">
        <v>179</v>
      </c>
      <c r="S321" s="3" t="s">
        <v>305</v>
      </c>
      <c r="T321" s="3"/>
      <c r="U321" s="3" t="s">
        <v>180</v>
      </c>
      <c r="V321" s="3">
        <v>181</v>
      </c>
    </row>
    <row r="322" spans="17:22" x14ac:dyDescent="0.2">
      <c r="Q322" s="3" t="s">
        <v>161</v>
      </c>
      <c r="R322" s="3" t="s">
        <v>37</v>
      </c>
      <c r="S322" s="3" t="s">
        <v>305</v>
      </c>
      <c r="T322" s="3"/>
      <c r="U322" s="3" t="s">
        <v>181</v>
      </c>
      <c r="V322" s="3">
        <v>107</v>
      </c>
    </row>
    <row r="323" spans="17:22" x14ac:dyDescent="0.2">
      <c r="Q323" s="3" t="s">
        <v>161</v>
      </c>
      <c r="R323" s="3" t="s">
        <v>182</v>
      </c>
      <c r="S323" s="3" t="s">
        <v>305</v>
      </c>
      <c r="T323" s="3"/>
      <c r="U323" s="3" t="s">
        <v>183</v>
      </c>
      <c r="V323" s="3">
        <v>235</v>
      </c>
    </row>
    <row r="324" spans="17:22" x14ac:dyDescent="0.2">
      <c r="Q324" s="3" t="s">
        <v>161</v>
      </c>
      <c r="R324" s="3" t="s">
        <v>38</v>
      </c>
      <c r="S324" s="3" t="s">
        <v>305</v>
      </c>
      <c r="T324" s="3"/>
      <c r="U324" s="3" t="s">
        <v>184</v>
      </c>
      <c r="V324" s="3">
        <v>212</v>
      </c>
    </row>
    <row r="325" spans="17:22" x14ac:dyDescent="0.2">
      <c r="Q325" s="3" t="s">
        <v>161</v>
      </c>
      <c r="R325" s="3" t="s">
        <v>330</v>
      </c>
      <c r="S325" s="3" t="s">
        <v>305</v>
      </c>
      <c r="T325" s="3"/>
      <c r="U325" s="3" t="s">
        <v>293</v>
      </c>
      <c r="V325" s="3">
        <v>550</v>
      </c>
    </row>
    <row r="326" spans="17:22" x14ac:dyDescent="0.2">
      <c r="Q326" s="3" t="s">
        <v>161</v>
      </c>
      <c r="R326" s="3" t="s">
        <v>187</v>
      </c>
      <c r="S326" s="3" t="s">
        <v>305</v>
      </c>
      <c r="T326" s="3"/>
      <c r="U326" s="3" t="s">
        <v>294</v>
      </c>
      <c r="V326" s="3">
        <v>127</v>
      </c>
    </row>
    <row r="327" spans="17:22" x14ac:dyDescent="0.2">
      <c r="Q327" s="3" t="s">
        <v>161</v>
      </c>
      <c r="R327" s="3" t="s">
        <v>41</v>
      </c>
      <c r="S327" s="3" t="s">
        <v>305</v>
      </c>
      <c r="T327" s="3"/>
      <c r="U327" s="3" t="s">
        <v>190</v>
      </c>
      <c r="V327" s="3">
        <v>172</v>
      </c>
    </row>
    <row r="328" spans="17:22" x14ac:dyDescent="0.2">
      <c r="Q328" s="3" t="s">
        <v>161</v>
      </c>
      <c r="R328" s="3" t="s">
        <v>43</v>
      </c>
      <c r="S328" s="3" t="s">
        <v>305</v>
      </c>
      <c r="T328" s="3"/>
      <c r="U328" s="3" t="s">
        <v>191</v>
      </c>
      <c r="V328" s="3">
        <v>104</v>
      </c>
    </row>
    <row r="329" spans="17:22" x14ac:dyDescent="0.2">
      <c r="Q329" s="3" t="s">
        <v>161</v>
      </c>
      <c r="R329" s="3" t="s">
        <v>322</v>
      </c>
      <c r="S329" s="3" t="s">
        <v>305</v>
      </c>
      <c r="T329" s="3"/>
      <c r="U329" s="3" t="s">
        <v>295</v>
      </c>
      <c r="V329" s="3">
        <v>167</v>
      </c>
    </row>
    <row r="330" spans="17:22" x14ac:dyDescent="0.2">
      <c r="Q330" s="3" t="s">
        <v>161</v>
      </c>
      <c r="R330" s="3" t="s">
        <v>192</v>
      </c>
      <c r="S330" s="3" t="s">
        <v>305</v>
      </c>
      <c r="T330" s="3"/>
      <c r="U330" s="3" t="s">
        <v>193</v>
      </c>
      <c r="V330" s="3">
        <v>201</v>
      </c>
    </row>
    <row r="331" spans="17:22" x14ac:dyDescent="0.2">
      <c r="Q331" s="3" t="s">
        <v>161</v>
      </c>
      <c r="R331" s="3" t="s">
        <v>195</v>
      </c>
      <c r="S331" s="3" t="s">
        <v>305</v>
      </c>
      <c r="T331" s="3"/>
      <c r="U331" s="3" t="s">
        <v>196</v>
      </c>
      <c r="V331" s="3">
        <v>129</v>
      </c>
    </row>
    <row r="332" spans="17:22" x14ac:dyDescent="0.2">
      <c r="Q332" s="3" t="s">
        <v>161</v>
      </c>
      <c r="R332" s="3" t="s">
        <v>48</v>
      </c>
      <c r="S332" s="3" t="s">
        <v>305</v>
      </c>
      <c r="T332" s="3"/>
      <c r="U332" s="3" t="s">
        <v>197</v>
      </c>
      <c r="V332" s="3">
        <v>209</v>
      </c>
    </row>
    <row r="333" spans="17:22" x14ac:dyDescent="0.2">
      <c r="Q333" s="3" t="s">
        <v>161</v>
      </c>
      <c r="R333" s="3" t="s">
        <v>49</v>
      </c>
      <c r="S333" s="3" t="s">
        <v>305</v>
      </c>
      <c r="T333" s="3"/>
      <c r="U333" s="3" t="s">
        <v>198</v>
      </c>
      <c r="V333" s="3">
        <v>233</v>
      </c>
    </row>
    <row r="334" spans="17:22" x14ac:dyDescent="0.2">
      <c r="Q334" s="3" t="s">
        <v>161</v>
      </c>
      <c r="R334" s="3" t="s">
        <v>201</v>
      </c>
      <c r="S334" s="3" t="s">
        <v>305</v>
      </c>
      <c r="T334" s="3"/>
      <c r="U334" s="3" t="s">
        <v>202</v>
      </c>
      <c r="V334" s="3">
        <v>206</v>
      </c>
    </row>
    <row r="335" spans="17:22" x14ac:dyDescent="0.2">
      <c r="Q335" s="3" t="s">
        <v>161</v>
      </c>
      <c r="R335" s="3" t="s">
        <v>203</v>
      </c>
      <c r="S335" s="3" t="s">
        <v>305</v>
      </c>
      <c r="T335" s="3"/>
      <c r="U335" s="3" t="s">
        <v>204</v>
      </c>
      <c r="V335" s="3">
        <v>182</v>
      </c>
    </row>
    <row r="336" spans="17:22" x14ac:dyDescent="0.2">
      <c r="Q336" s="3" t="s">
        <v>161</v>
      </c>
      <c r="R336" s="3" t="s">
        <v>323</v>
      </c>
      <c r="S336" s="3" t="s">
        <v>305</v>
      </c>
      <c r="T336" s="3"/>
      <c r="U336" s="3" t="s">
        <v>306</v>
      </c>
      <c r="V336" s="3">
        <v>298</v>
      </c>
    </row>
    <row r="337" spans="17:22" x14ac:dyDescent="0.2">
      <c r="Q337" s="3" t="s">
        <v>161</v>
      </c>
      <c r="R337" s="3" t="s">
        <v>205</v>
      </c>
      <c r="S337" s="3" t="s">
        <v>305</v>
      </c>
      <c r="T337" s="3"/>
      <c r="U337" s="3" t="s">
        <v>206</v>
      </c>
      <c r="V337" s="3">
        <v>243</v>
      </c>
    </row>
    <row r="338" spans="17:22" x14ac:dyDescent="0.2">
      <c r="Q338" s="3" t="s">
        <v>161</v>
      </c>
      <c r="R338" s="3" t="s">
        <v>209</v>
      </c>
      <c r="S338" s="3" t="s">
        <v>305</v>
      </c>
      <c r="T338" s="3"/>
      <c r="U338" s="3" t="s">
        <v>210</v>
      </c>
      <c r="V338" s="3">
        <v>241</v>
      </c>
    </row>
    <row r="339" spans="17:22" x14ac:dyDescent="0.2">
      <c r="Q339" s="3" t="s">
        <v>161</v>
      </c>
      <c r="R339" s="3" t="s">
        <v>56</v>
      </c>
      <c r="S339" s="3" t="s">
        <v>305</v>
      </c>
      <c r="T339" s="3"/>
      <c r="U339" s="3" t="s">
        <v>211</v>
      </c>
      <c r="V339" s="3">
        <v>164</v>
      </c>
    </row>
    <row r="340" spans="17:22" x14ac:dyDescent="0.2">
      <c r="Q340" s="3" t="s">
        <v>161</v>
      </c>
      <c r="R340" s="3" t="s">
        <v>58</v>
      </c>
      <c r="S340" s="3" t="s">
        <v>305</v>
      </c>
      <c r="T340" s="3"/>
      <c r="U340" s="3" t="s">
        <v>212</v>
      </c>
      <c r="V340" s="3">
        <v>60</v>
      </c>
    </row>
    <row r="341" spans="17:22" x14ac:dyDescent="0.2">
      <c r="Q341" s="3" t="s">
        <v>161</v>
      </c>
      <c r="R341" s="3" t="s">
        <v>213</v>
      </c>
      <c r="S341" s="3" t="s">
        <v>305</v>
      </c>
      <c r="T341" s="3"/>
      <c r="U341" s="3" t="s">
        <v>214</v>
      </c>
      <c r="V341" s="3">
        <v>210</v>
      </c>
    </row>
    <row r="342" spans="17:22" x14ac:dyDescent="0.2">
      <c r="Q342" s="3" t="s">
        <v>161</v>
      </c>
      <c r="R342" s="3" t="s">
        <v>215</v>
      </c>
      <c r="S342" s="3" t="s">
        <v>305</v>
      </c>
      <c r="T342" s="3"/>
      <c r="U342" s="3" t="s">
        <v>216</v>
      </c>
      <c r="V342" s="3">
        <v>215</v>
      </c>
    </row>
    <row r="343" spans="17:22" x14ac:dyDescent="0.2">
      <c r="Q343" s="3" t="s">
        <v>161</v>
      </c>
      <c r="R343" s="3" t="s">
        <v>217</v>
      </c>
      <c r="S343" s="3" t="s">
        <v>305</v>
      </c>
      <c r="T343" s="3"/>
      <c r="U343" s="3" t="s">
        <v>218</v>
      </c>
      <c r="V343" s="3">
        <v>252</v>
      </c>
    </row>
    <row r="344" spans="17:22" x14ac:dyDescent="0.2">
      <c r="Q344" s="3" t="s">
        <v>161</v>
      </c>
      <c r="R344" s="3" t="s">
        <v>219</v>
      </c>
      <c r="S344" s="3" t="s">
        <v>305</v>
      </c>
      <c r="T344" s="3"/>
      <c r="U344" s="3" t="s">
        <v>220</v>
      </c>
      <c r="V344" s="3">
        <v>162</v>
      </c>
    </row>
    <row r="345" spans="17:22" x14ac:dyDescent="0.2">
      <c r="Q345" s="3" t="s">
        <v>161</v>
      </c>
      <c r="R345" s="3" t="s">
        <v>221</v>
      </c>
      <c r="S345" s="3" t="s">
        <v>305</v>
      </c>
      <c r="T345" s="3"/>
      <c r="U345" s="3" t="s">
        <v>222</v>
      </c>
      <c r="V345" s="3">
        <v>289</v>
      </c>
    </row>
    <row r="346" spans="17:22" x14ac:dyDescent="0.2">
      <c r="Q346" s="3" t="s">
        <v>161</v>
      </c>
      <c r="R346" s="3" t="s">
        <v>325</v>
      </c>
      <c r="S346" s="3" t="s">
        <v>305</v>
      </c>
      <c r="T346" s="3"/>
      <c r="U346" s="3" t="s">
        <v>298</v>
      </c>
      <c r="V346" s="3">
        <v>120</v>
      </c>
    </row>
    <row r="347" spans="17:22" x14ac:dyDescent="0.2">
      <c r="Q347" s="3" t="s">
        <v>161</v>
      </c>
      <c r="R347" s="3" t="s">
        <v>223</v>
      </c>
      <c r="S347" s="3" t="s">
        <v>305</v>
      </c>
      <c r="T347" s="3"/>
      <c r="U347" s="3" t="s">
        <v>224</v>
      </c>
      <c r="V347" s="3">
        <v>48</v>
      </c>
    </row>
    <row r="348" spans="17:22" x14ac:dyDescent="0.2">
      <c r="Q348" s="3" t="s">
        <v>161</v>
      </c>
      <c r="R348" s="3" t="s">
        <v>63</v>
      </c>
      <c r="S348" s="3" t="s">
        <v>305</v>
      </c>
      <c r="T348" s="3"/>
      <c r="U348" s="3" t="s">
        <v>225</v>
      </c>
      <c r="V348" s="3">
        <v>206</v>
      </c>
    </row>
    <row r="349" spans="17:22" x14ac:dyDescent="0.2">
      <c r="Q349" s="3" t="s">
        <v>161</v>
      </c>
      <c r="R349" s="3" t="s">
        <v>64</v>
      </c>
      <c r="S349" s="3" t="s">
        <v>305</v>
      </c>
      <c r="T349" s="3"/>
      <c r="U349" s="3" t="s">
        <v>226</v>
      </c>
      <c r="V349" s="3">
        <v>57</v>
      </c>
    </row>
    <row r="350" spans="17:22" x14ac:dyDescent="0.2">
      <c r="Q350" s="3" t="s">
        <v>161</v>
      </c>
      <c r="R350" s="3" t="s">
        <v>13</v>
      </c>
      <c r="S350" s="3" t="s">
        <v>305</v>
      </c>
      <c r="T350" s="3"/>
      <c r="U350" s="3" t="s">
        <v>166</v>
      </c>
      <c r="V350" s="3">
        <v>152</v>
      </c>
    </row>
    <row r="351" spans="17:22" x14ac:dyDescent="0.2">
      <c r="Q351" s="3" t="s">
        <v>161</v>
      </c>
      <c r="R351" s="3" t="s">
        <v>16</v>
      </c>
      <c r="S351" s="3" t="s">
        <v>305</v>
      </c>
      <c r="T351" s="3"/>
      <c r="U351" s="3" t="s">
        <v>167</v>
      </c>
      <c r="V351" s="3">
        <v>216</v>
      </c>
    </row>
    <row r="352" spans="17:22" x14ac:dyDescent="0.2">
      <c r="Q352" s="3" t="s">
        <v>161</v>
      </c>
      <c r="R352" s="3" t="s">
        <v>227</v>
      </c>
      <c r="S352" s="3" t="s">
        <v>305</v>
      </c>
      <c r="T352" s="3"/>
      <c r="U352" s="3" t="s">
        <v>228</v>
      </c>
      <c r="V352" s="3">
        <v>190</v>
      </c>
    </row>
    <row r="353" spans="17:22" x14ac:dyDescent="0.2">
      <c r="Q353" s="3" t="s">
        <v>161</v>
      </c>
      <c r="R353" s="3" t="s">
        <v>229</v>
      </c>
      <c r="S353" s="3" t="s">
        <v>305</v>
      </c>
      <c r="T353" s="3"/>
      <c r="U353" s="3" t="s">
        <v>230</v>
      </c>
      <c r="V353" s="3">
        <v>239</v>
      </c>
    </row>
    <row r="354" spans="17:22" x14ac:dyDescent="0.2">
      <c r="Q354" s="3" t="s">
        <v>161</v>
      </c>
      <c r="R354" s="3" t="s">
        <v>231</v>
      </c>
      <c r="S354" s="3" t="s">
        <v>305</v>
      </c>
      <c r="T354" s="3"/>
      <c r="U354" s="3" t="s">
        <v>232</v>
      </c>
      <c r="V354" s="3">
        <v>122</v>
      </c>
    </row>
    <row r="355" spans="17:22" x14ac:dyDescent="0.2">
      <c r="Q355" s="3" t="s">
        <v>161</v>
      </c>
      <c r="R355" s="3" t="s">
        <v>65</v>
      </c>
      <c r="S355" s="3" t="s">
        <v>305</v>
      </c>
      <c r="T355" s="3"/>
      <c r="U355" s="3" t="s">
        <v>233</v>
      </c>
      <c r="V355" s="3">
        <v>68</v>
      </c>
    </row>
    <row r="356" spans="17:22" x14ac:dyDescent="0.2">
      <c r="Q356" s="3" t="s">
        <v>161</v>
      </c>
      <c r="R356" s="3" t="s">
        <v>234</v>
      </c>
      <c r="S356" s="3" t="s">
        <v>305</v>
      </c>
      <c r="T356" s="3"/>
      <c r="U356" s="3" t="s">
        <v>235</v>
      </c>
      <c r="V356" s="3">
        <v>130</v>
      </c>
    </row>
    <row r="357" spans="17:22" x14ac:dyDescent="0.2">
      <c r="Q357" s="3" t="s">
        <v>161</v>
      </c>
      <c r="R357" s="3" t="s">
        <v>236</v>
      </c>
      <c r="S357" s="3" t="s">
        <v>305</v>
      </c>
      <c r="T357" s="3"/>
      <c r="U357" s="3" t="s">
        <v>237</v>
      </c>
      <c r="V357" s="3">
        <v>92</v>
      </c>
    </row>
    <row r="358" spans="17:22" x14ac:dyDescent="0.2">
      <c r="Q358" s="3" t="s">
        <v>161</v>
      </c>
      <c r="R358" s="3" t="s">
        <v>66</v>
      </c>
      <c r="S358" s="3" t="s">
        <v>305</v>
      </c>
      <c r="T358" s="3"/>
      <c r="U358" s="3" t="s">
        <v>238</v>
      </c>
      <c r="V358" s="3">
        <v>224</v>
      </c>
    </row>
    <row r="359" spans="17:22" x14ac:dyDescent="0.2">
      <c r="Q359" s="3" t="s">
        <v>161</v>
      </c>
      <c r="R359" s="3" t="s">
        <v>67</v>
      </c>
      <c r="S359" s="3" t="s">
        <v>305</v>
      </c>
      <c r="T359" s="3"/>
      <c r="U359" s="3" t="s">
        <v>239</v>
      </c>
      <c r="V359" s="3">
        <v>65</v>
      </c>
    </row>
    <row r="360" spans="17:22" x14ac:dyDescent="0.2">
      <c r="Q360" s="3" t="s">
        <v>161</v>
      </c>
      <c r="R360" s="3" t="s">
        <v>240</v>
      </c>
      <c r="S360" s="3" t="s">
        <v>305</v>
      </c>
      <c r="T360" s="3"/>
      <c r="U360" s="3" t="s">
        <v>241</v>
      </c>
      <c r="V360" s="3">
        <v>354</v>
      </c>
    </row>
    <row r="361" spans="17:22" x14ac:dyDescent="0.2">
      <c r="Q361" s="3" t="s">
        <v>161</v>
      </c>
      <c r="R361" s="3" t="s">
        <v>242</v>
      </c>
      <c r="S361" s="3" t="s">
        <v>305</v>
      </c>
      <c r="T361" s="3"/>
      <c r="U361" s="3" t="s">
        <v>243</v>
      </c>
      <c r="V361" s="3">
        <v>169</v>
      </c>
    </row>
    <row r="362" spans="17:22" x14ac:dyDescent="0.2">
      <c r="Q362" s="3" t="s">
        <v>161</v>
      </c>
      <c r="R362" s="3" t="s">
        <v>244</v>
      </c>
      <c r="S362" s="3" t="s">
        <v>305</v>
      </c>
      <c r="T362" s="3"/>
      <c r="U362" s="3" t="s">
        <v>245</v>
      </c>
      <c r="V362" s="3">
        <v>172</v>
      </c>
    </row>
    <row r="363" spans="17:22" x14ac:dyDescent="0.2">
      <c r="Q363" s="3" t="s">
        <v>161</v>
      </c>
      <c r="R363" s="3" t="s">
        <v>327</v>
      </c>
      <c r="S363" s="3" t="s">
        <v>305</v>
      </c>
      <c r="T363" s="3"/>
      <c r="U363" s="3" t="s">
        <v>299</v>
      </c>
      <c r="V363" s="3">
        <v>170</v>
      </c>
    </row>
    <row r="364" spans="17:22" x14ac:dyDescent="0.2">
      <c r="Q364" s="3" t="s">
        <v>161</v>
      </c>
      <c r="R364" s="3" t="s">
        <v>246</v>
      </c>
      <c r="S364" s="3" t="s">
        <v>305</v>
      </c>
      <c r="T364" s="3"/>
      <c r="U364" s="3" t="s">
        <v>247</v>
      </c>
      <c r="V364" s="3">
        <v>60</v>
      </c>
    </row>
    <row r="365" spans="17:22" x14ac:dyDescent="0.2">
      <c r="Q365" s="3" t="s">
        <v>161</v>
      </c>
      <c r="R365" s="3" t="s">
        <v>248</v>
      </c>
      <c r="S365" s="3" t="s">
        <v>305</v>
      </c>
      <c r="T365" s="3"/>
      <c r="U365" s="3" t="s">
        <v>249</v>
      </c>
      <c r="V365" s="3">
        <v>441</v>
      </c>
    </row>
    <row r="366" spans="17:22" x14ac:dyDescent="0.2">
      <c r="Q366" s="3" t="s">
        <v>161</v>
      </c>
      <c r="R366" s="3" t="s">
        <v>250</v>
      </c>
      <c r="S366" s="3" t="s">
        <v>305</v>
      </c>
      <c r="T366" s="3"/>
      <c r="U366" s="3" t="s">
        <v>251</v>
      </c>
      <c r="V366" s="3">
        <v>145</v>
      </c>
    </row>
    <row r="367" spans="17:22" x14ac:dyDescent="0.2">
      <c r="Q367" s="3" t="s">
        <v>161</v>
      </c>
      <c r="R367" s="3" t="s">
        <v>69</v>
      </c>
      <c r="S367" s="3" t="s">
        <v>305</v>
      </c>
      <c r="T367" s="3"/>
      <c r="U367" s="3" t="s">
        <v>252</v>
      </c>
      <c r="V367" s="3">
        <v>298</v>
      </c>
    </row>
    <row r="368" spans="17:22" x14ac:dyDescent="0.2">
      <c r="Q368" s="3" t="s">
        <v>161</v>
      </c>
      <c r="R368" s="3" t="s">
        <v>399</v>
      </c>
      <c r="S368" s="3" t="s">
        <v>305</v>
      </c>
      <c r="T368" s="3"/>
      <c r="U368" s="3" t="s">
        <v>301</v>
      </c>
      <c r="V368" s="3">
        <v>289</v>
      </c>
    </row>
    <row r="369" spans="17:22" x14ac:dyDescent="0.2">
      <c r="Q369" s="3" t="s">
        <v>161</v>
      </c>
      <c r="R369" s="3" t="s">
        <v>253</v>
      </c>
      <c r="S369" s="3" t="s">
        <v>305</v>
      </c>
      <c r="T369" s="3"/>
      <c r="U369" s="3" t="s">
        <v>254</v>
      </c>
      <c r="V369" s="3">
        <v>197</v>
      </c>
    </row>
    <row r="370" spans="17:22" x14ac:dyDescent="0.2">
      <c r="Q370" s="3" t="s">
        <v>161</v>
      </c>
      <c r="R370" s="3" t="s">
        <v>329</v>
      </c>
      <c r="S370" s="3" t="s">
        <v>305</v>
      </c>
      <c r="T370" s="3"/>
      <c r="U370" s="3" t="s">
        <v>302</v>
      </c>
      <c r="V370" s="3">
        <v>220</v>
      </c>
    </row>
    <row r="371" spans="17:22" x14ac:dyDescent="0.2">
      <c r="Q371" s="3" t="s">
        <v>161</v>
      </c>
      <c r="R371" s="3" t="s">
        <v>70</v>
      </c>
      <c r="S371" s="3" t="s">
        <v>305</v>
      </c>
      <c r="T371" s="3"/>
      <c r="U371" s="3" t="s">
        <v>255</v>
      </c>
      <c r="V371" s="3">
        <v>225</v>
      </c>
    </row>
    <row r="372" spans="17:22" x14ac:dyDescent="0.2">
      <c r="Q372" s="3" t="s">
        <v>161</v>
      </c>
      <c r="R372" s="3" t="s">
        <v>71</v>
      </c>
      <c r="S372" s="3" t="s">
        <v>305</v>
      </c>
      <c r="T372" s="3"/>
      <c r="U372" s="3" t="s">
        <v>256</v>
      </c>
      <c r="V372" s="3">
        <v>146</v>
      </c>
    </row>
    <row r="373" spans="17:22" x14ac:dyDescent="0.2">
      <c r="Q373" s="3" t="s">
        <v>161</v>
      </c>
      <c r="R373" s="3" t="s">
        <v>72</v>
      </c>
      <c r="S373" s="3" t="s">
        <v>305</v>
      </c>
      <c r="T373" s="3"/>
      <c r="U373" s="3" t="s">
        <v>257</v>
      </c>
      <c r="V373" s="3">
        <v>90</v>
      </c>
    </row>
    <row r="374" spans="17:22" x14ac:dyDescent="0.2">
      <c r="Q374" s="3" t="s">
        <v>161</v>
      </c>
      <c r="R374" s="3" t="s">
        <v>74</v>
      </c>
      <c r="S374" s="3" t="s">
        <v>305</v>
      </c>
      <c r="T374" s="3"/>
      <c r="U374" s="3" t="s">
        <v>258</v>
      </c>
      <c r="V374" s="3">
        <v>91</v>
      </c>
    </row>
    <row r="375" spans="17:22" x14ac:dyDescent="0.2">
      <c r="Q375" s="3" t="s">
        <v>161</v>
      </c>
      <c r="R375" s="3" t="s">
        <v>259</v>
      </c>
      <c r="S375" s="3" t="s">
        <v>305</v>
      </c>
      <c r="T375" s="3"/>
      <c r="U375" s="3" t="s">
        <v>260</v>
      </c>
      <c r="V375" s="3">
        <v>258</v>
      </c>
    </row>
    <row r="376" spans="17:22" x14ac:dyDescent="0.2">
      <c r="Q376" s="3" t="s">
        <v>161</v>
      </c>
      <c r="R376" s="3" t="s">
        <v>261</v>
      </c>
      <c r="S376" s="3" t="s">
        <v>305</v>
      </c>
      <c r="T376" s="3"/>
      <c r="U376" s="3" t="s">
        <v>262</v>
      </c>
      <c r="V376" s="3">
        <v>132</v>
      </c>
    </row>
    <row r="377" spans="17:22" x14ac:dyDescent="0.2">
      <c r="Q377" s="3" t="s">
        <v>161</v>
      </c>
      <c r="R377" s="3" t="s">
        <v>76</v>
      </c>
      <c r="S377" s="3" t="s">
        <v>305</v>
      </c>
      <c r="T377" s="3"/>
      <c r="U377" s="3" t="s">
        <v>263</v>
      </c>
      <c r="V377" s="3">
        <v>211</v>
      </c>
    </row>
    <row r="378" spans="17:22" x14ac:dyDescent="0.2">
      <c r="Q378" s="3" t="s">
        <v>161</v>
      </c>
      <c r="R378" s="3" t="s">
        <v>77</v>
      </c>
      <c r="S378" s="3" t="s">
        <v>305</v>
      </c>
      <c r="T378" s="3"/>
      <c r="U378" s="3" t="s">
        <v>264</v>
      </c>
      <c r="V378" s="3">
        <v>94</v>
      </c>
    </row>
    <row r="379" spans="17:22" x14ac:dyDescent="0.2">
      <c r="Q379" s="3" t="s">
        <v>161</v>
      </c>
      <c r="R379" s="3" t="s">
        <v>331</v>
      </c>
      <c r="S379" s="3" t="s">
        <v>307</v>
      </c>
      <c r="T379" s="3"/>
      <c r="U379" s="3"/>
      <c r="V379" s="3"/>
    </row>
    <row r="380" spans="17:22" x14ac:dyDescent="0.2">
      <c r="Q380" s="3" t="s">
        <v>161</v>
      </c>
      <c r="R380" s="3" t="s">
        <v>332</v>
      </c>
      <c r="S380" s="3" t="s">
        <v>307</v>
      </c>
      <c r="T380" s="3"/>
      <c r="U380" s="3"/>
      <c r="V380" s="3"/>
    </row>
    <row r="381" spans="17:22" x14ac:dyDescent="0.2">
      <c r="Q381" s="3" t="s">
        <v>161</v>
      </c>
      <c r="R381" s="3" t="s">
        <v>333</v>
      </c>
      <c r="S381" s="3" t="s">
        <v>307</v>
      </c>
      <c r="T381" s="3"/>
      <c r="U381" s="3"/>
      <c r="V381" s="3"/>
    </row>
    <row r="382" spans="17:22" x14ac:dyDescent="0.2">
      <c r="Q382" s="3" t="s">
        <v>161</v>
      </c>
      <c r="R382" s="3" t="s">
        <v>334</v>
      </c>
      <c r="S382" s="3" t="s">
        <v>307</v>
      </c>
      <c r="T382" s="3"/>
      <c r="U382" s="3"/>
      <c r="V382" s="3"/>
    </row>
    <row r="383" spans="17:22" x14ac:dyDescent="0.2">
      <c r="Q383" s="3" t="s">
        <v>161</v>
      </c>
      <c r="R383" s="3" t="s">
        <v>335</v>
      </c>
      <c r="S383" s="3" t="s">
        <v>307</v>
      </c>
      <c r="T383" s="3"/>
      <c r="U383" s="3"/>
      <c r="V383" s="3"/>
    </row>
    <row r="384" spans="17:22" x14ac:dyDescent="0.2">
      <c r="Q384" s="3" t="s">
        <v>161</v>
      </c>
      <c r="R384" s="3" t="s">
        <v>336</v>
      </c>
      <c r="S384" s="3" t="s">
        <v>307</v>
      </c>
      <c r="T384" s="3"/>
      <c r="U384" s="3"/>
      <c r="V384" s="3"/>
    </row>
    <row r="385" spans="17:22" x14ac:dyDescent="0.2">
      <c r="Q385" s="3" t="s">
        <v>161</v>
      </c>
      <c r="R385" s="3" t="s">
        <v>337</v>
      </c>
      <c r="S385" s="3" t="s">
        <v>307</v>
      </c>
      <c r="T385" s="3"/>
      <c r="U385" s="3"/>
      <c r="V385" s="3"/>
    </row>
    <row r="386" spans="17:22" x14ac:dyDescent="0.2">
      <c r="Q386" s="3" t="s">
        <v>161</v>
      </c>
      <c r="R386" s="3" t="s">
        <v>338</v>
      </c>
      <c r="S386" s="3" t="s">
        <v>307</v>
      </c>
      <c r="T386" s="3"/>
      <c r="U386" s="3"/>
      <c r="V386" s="3"/>
    </row>
    <row r="387" spans="17:22" x14ac:dyDescent="0.2">
      <c r="Q387" s="3" t="s">
        <v>161</v>
      </c>
      <c r="R387" s="3" t="s">
        <v>339</v>
      </c>
      <c r="S387" s="3" t="s">
        <v>307</v>
      </c>
      <c r="T387" s="3"/>
      <c r="U387" s="3"/>
      <c r="V387" s="3"/>
    </row>
    <row r="388" spans="17:22" x14ac:dyDescent="0.2">
      <c r="Q388" s="3" t="s">
        <v>161</v>
      </c>
      <c r="R388" s="3" t="s">
        <v>340</v>
      </c>
      <c r="S388" s="3" t="s">
        <v>307</v>
      </c>
      <c r="T388" s="3"/>
      <c r="U388" s="3"/>
      <c r="V388" s="3"/>
    </row>
    <row r="389" spans="17:22" x14ac:dyDescent="0.2">
      <c r="Q389" s="3" t="s">
        <v>161</v>
      </c>
      <c r="R389" s="3" t="s">
        <v>341</v>
      </c>
      <c r="S389" s="3" t="s">
        <v>307</v>
      </c>
      <c r="T389" s="3"/>
      <c r="U389" s="3"/>
      <c r="V389" s="3"/>
    </row>
    <row r="390" spans="17:22" x14ac:dyDescent="0.2">
      <c r="Q390" s="3" t="s">
        <v>161</v>
      </c>
      <c r="R390" s="3" t="s">
        <v>342</v>
      </c>
      <c r="S390" s="3" t="s">
        <v>307</v>
      </c>
      <c r="T390" s="3"/>
      <c r="U390" s="3"/>
      <c r="V390" s="3"/>
    </row>
    <row r="391" spans="17:22" x14ac:dyDescent="0.2">
      <c r="Q391" s="3" t="s">
        <v>161</v>
      </c>
      <c r="R391" s="3" t="s">
        <v>343</v>
      </c>
      <c r="S391" s="3" t="s">
        <v>307</v>
      </c>
      <c r="T391" s="3"/>
      <c r="U391" s="3"/>
      <c r="V391" s="3"/>
    </row>
    <row r="392" spans="17:22" x14ac:dyDescent="0.2">
      <c r="Q392" s="3" t="s">
        <v>161</v>
      </c>
      <c r="R392" s="3" t="s">
        <v>344</v>
      </c>
      <c r="S392" s="3" t="s">
        <v>307</v>
      </c>
      <c r="T392" s="3"/>
      <c r="U392" s="3"/>
      <c r="V392" s="3"/>
    </row>
    <row r="393" spans="17:22" x14ac:dyDescent="0.2">
      <c r="Q393" s="3" t="s">
        <v>161</v>
      </c>
      <c r="R393" s="3" t="s">
        <v>345</v>
      </c>
      <c r="S393" s="3" t="s">
        <v>307</v>
      </c>
      <c r="T393" s="3"/>
      <c r="U393" s="3"/>
      <c r="V393" s="3"/>
    </row>
    <row r="394" spans="17:22" x14ac:dyDescent="0.2">
      <c r="Q394" s="3" t="s">
        <v>161</v>
      </c>
      <c r="R394" s="3" t="s">
        <v>346</v>
      </c>
      <c r="S394" s="3" t="s">
        <v>307</v>
      </c>
      <c r="T394" s="3"/>
      <c r="U394" s="3"/>
      <c r="V394" s="3"/>
    </row>
    <row r="395" spans="17:22" x14ac:dyDescent="0.2">
      <c r="Q395" s="3" t="s">
        <v>161</v>
      </c>
      <c r="R395" s="3" t="s">
        <v>347</v>
      </c>
      <c r="S395" s="3" t="s">
        <v>307</v>
      </c>
      <c r="T395" s="3"/>
      <c r="U395" s="3"/>
      <c r="V395" s="3"/>
    </row>
    <row r="396" spans="17:22" x14ac:dyDescent="0.2">
      <c r="Q396" s="3" t="s">
        <v>161</v>
      </c>
      <c r="R396" s="3" t="s">
        <v>348</v>
      </c>
      <c r="S396" s="3" t="s">
        <v>307</v>
      </c>
      <c r="T396" s="3"/>
      <c r="U396" s="3"/>
      <c r="V396" s="3"/>
    </row>
    <row r="397" spans="17:22" x14ac:dyDescent="0.2">
      <c r="Q397" s="3" t="s">
        <v>161</v>
      </c>
      <c r="R397" s="3" t="s">
        <v>349</v>
      </c>
      <c r="S397" s="3" t="s">
        <v>307</v>
      </c>
      <c r="T397" s="3"/>
      <c r="U397" s="3"/>
      <c r="V397" s="3"/>
    </row>
    <row r="398" spans="17:22" x14ac:dyDescent="0.2">
      <c r="Q398" s="3" t="s">
        <v>161</v>
      </c>
      <c r="R398" s="3" t="s">
        <v>350</v>
      </c>
      <c r="S398" s="3" t="s">
        <v>307</v>
      </c>
      <c r="T398" s="3"/>
      <c r="U398" s="3"/>
      <c r="V398" s="3"/>
    </row>
    <row r="399" spans="17:22" x14ac:dyDescent="0.2">
      <c r="Q399" s="3" t="s">
        <v>161</v>
      </c>
      <c r="R399" s="3" t="s">
        <v>351</v>
      </c>
      <c r="S399" s="3" t="s">
        <v>307</v>
      </c>
      <c r="T399" s="3"/>
      <c r="U399" s="3"/>
      <c r="V399" s="3"/>
    </row>
    <row r="400" spans="17:22" x14ac:dyDescent="0.2">
      <c r="Q400" s="3" t="s">
        <v>161</v>
      </c>
      <c r="R400" s="3" t="s">
        <v>352</v>
      </c>
      <c r="S400" s="3" t="s">
        <v>307</v>
      </c>
      <c r="T400" s="3"/>
      <c r="U400" s="3"/>
      <c r="V400" s="3"/>
    </row>
    <row r="401" spans="17:22" x14ac:dyDescent="0.2">
      <c r="Q401" s="3" t="s">
        <v>161</v>
      </c>
      <c r="R401" s="3" t="s">
        <v>353</v>
      </c>
      <c r="S401" s="3" t="s">
        <v>307</v>
      </c>
      <c r="T401" s="3"/>
      <c r="U401" s="3"/>
      <c r="V401" s="3"/>
    </row>
    <row r="402" spans="17:22" x14ac:dyDescent="0.2">
      <c r="Q402" s="3" t="s">
        <v>161</v>
      </c>
      <c r="R402" s="3" t="s">
        <v>354</v>
      </c>
      <c r="S402" s="3" t="s">
        <v>307</v>
      </c>
      <c r="T402" s="3"/>
      <c r="U402" s="3"/>
      <c r="V402" s="3"/>
    </row>
    <row r="403" spans="17:22" x14ac:dyDescent="0.2">
      <c r="Q403" s="3" t="s">
        <v>161</v>
      </c>
      <c r="R403" s="3" t="s">
        <v>355</v>
      </c>
      <c r="S403" s="3" t="s">
        <v>307</v>
      </c>
      <c r="T403" s="3"/>
      <c r="U403" s="3"/>
      <c r="V403" s="3"/>
    </row>
    <row r="404" spans="17:22" x14ac:dyDescent="0.2">
      <c r="Q404" s="3" t="s">
        <v>161</v>
      </c>
      <c r="R404" s="3" t="s">
        <v>356</v>
      </c>
      <c r="S404" s="3" t="s">
        <v>307</v>
      </c>
      <c r="T404" s="3"/>
      <c r="U404" s="3"/>
      <c r="V404" s="3"/>
    </row>
    <row r="405" spans="17:22" x14ac:dyDescent="0.2">
      <c r="Q405" s="3" t="s">
        <v>161</v>
      </c>
      <c r="R405" s="3" t="s">
        <v>357</v>
      </c>
      <c r="S405" s="3" t="s">
        <v>307</v>
      </c>
      <c r="T405" s="3"/>
      <c r="U405" s="3"/>
      <c r="V405" s="3"/>
    </row>
    <row r="406" spans="17:22" x14ac:dyDescent="0.2">
      <c r="Q406" s="3" t="s">
        <v>161</v>
      </c>
      <c r="R406" s="3" t="s">
        <v>358</v>
      </c>
      <c r="S406" s="3" t="s">
        <v>307</v>
      </c>
      <c r="T406" s="3"/>
      <c r="U406" s="3"/>
      <c r="V406" s="3"/>
    </row>
    <row r="407" spans="17:22" x14ac:dyDescent="0.2">
      <c r="Q407" s="3" t="s">
        <v>161</v>
      </c>
      <c r="R407" s="3" t="s">
        <v>359</v>
      </c>
      <c r="S407" s="3" t="s">
        <v>307</v>
      </c>
      <c r="T407" s="3"/>
      <c r="U407" s="3"/>
      <c r="V407" s="3"/>
    </row>
    <row r="408" spans="17:22" x14ac:dyDescent="0.2">
      <c r="Q408" s="3" t="s">
        <v>161</v>
      </c>
      <c r="R408" s="3" t="s">
        <v>360</v>
      </c>
      <c r="S408" s="3" t="s">
        <v>307</v>
      </c>
      <c r="T408" s="3"/>
      <c r="U408" s="3"/>
      <c r="V408" s="3"/>
    </row>
    <row r="409" spans="17:22" x14ac:dyDescent="0.2">
      <c r="Q409" s="3" t="s">
        <v>161</v>
      </c>
      <c r="R409" s="3" t="s">
        <v>361</v>
      </c>
      <c r="S409" s="3" t="s">
        <v>307</v>
      </c>
      <c r="T409" s="3"/>
      <c r="U409" s="3"/>
      <c r="V409" s="3"/>
    </row>
    <row r="410" spans="17:22" x14ac:dyDescent="0.2">
      <c r="Q410" s="3" t="s">
        <v>161</v>
      </c>
      <c r="R410" s="3" t="s">
        <v>362</v>
      </c>
      <c r="S410" s="3" t="s">
        <v>307</v>
      </c>
      <c r="T410" s="3"/>
      <c r="U410" s="3"/>
      <c r="V410" s="3"/>
    </row>
    <row r="411" spans="17:22" x14ac:dyDescent="0.2">
      <c r="Q411" s="3" t="s">
        <v>161</v>
      </c>
      <c r="R411" s="3" t="s">
        <v>363</v>
      </c>
      <c r="S411" s="3" t="s">
        <v>307</v>
      </c>
      <c r="T411" s="3"/>
      <c r="U411" s="3"/>
      <c r="V411" s="3"/>
    </row>
    <row r="412" spans="17:22" x14ac:dyDescent="0.2">
      <c r="Q412" s="3" t="s">
        <v>161</v>
      </c>
      <c r="R412" s="3" t="s">
        <v>364</v>
      </c>
      <c r="S412" s="3" t="s">
        <v>307</v>
      </c>
      <c r="T412" s="3"/>
      <c r="U412" s="3"/>
      <c r="V412" s="3"/>
    </row>
    <row r="413" spans="17:22" x14ac:dyDescent="0.2">
      <c r="Q413" s="3" t="s">
        <v>161</v>
      </c>
      <c r="R413" s="3" t="s">
        <v>365</v>
      </c>
      <c r="S413" s="3" t="s">
        <v>307</v>
      </c>
      <c r="T413" s="3"/>
      <c r="U413" s="3"/>
      <c r="V413" s="3"/>
    </row>
    <row r="414" spans="17:22" x14ac:dyDescent="0.2">
      <c r="Q414" s="3" t="s">
        <v>161</v>
      </c>
      <c r="R414" s="3" t="s">
        <v>366</v>
      </c>
      <c r="S414" s="3" t="s">
        <v>307</v>
      </c>
      <c r="T414" s="3"/>
      <c r="U414" s="3"/>
      <c r="V414" s="3"/>
    </row>
    <row r="415" spans="17:22" x14ac:dyDescent="0.2">
      <c r="Q415" s="3" t="s">
        <v>161</v>
      </c>
      <c r="R415" s="3" t="s">
        <v>367</v>
      </c>
      <c r="S415" s="3" t="s">
        <v>307</v>
      </c>
      <c r="T415" s="3"/>
      <c r="U415" s="3"/>
      <c r="V415" s="3"/>
    </row>
    <row r="416" spans="17:22" x14ac:dyDescent="0.2">
      <c r="Q416" s="3" t="s">
        <v>161</v>
      </c>
      <c r="R416" s="3" t="s">
        <v>368</v>
      </c>
      <c r="S416" s="3" t="s">
        <v>307</v>
      </c>
      <c r="T416" s="3"/>
      <c r="U416" s="3"/>
      <c r="V416" s="3"/>
    </row>
    <row r="417" spans="17:22" x14ac:dyDescent="0.2">
      <c r="Q417" s="3" t="s">
        <v>161</v>
      </c>
      <c r="R417" s="3" t="s">
        <v>369</v>
      </c>
      <c r="S417" s="3" t="s">
        <v>307</v>
      </c>
      <c r="T417" s="3"/>
      <c r="U417" s="3"/>
      <c r="V417" s="3"/>
    </row>
    <row r="418" spans="17:22" x14ac:dyDescent="0.2">
      <c r="Q418" s="3" t="s">
        <v>161</v>
      </c>
      <c r="R418" s="3" t="s">
        <v>370</v>
      </c>
      <c r="S418" s="3" t="s">
        <v>307</v>
      </c>
      <c r="T418" s="3"/>
      <c r="U418" s="3"/>
      <c r="V418" s="3"/>
    </row>
    <row r="419" spans="17:22" x14ac:dyDescent="0.2">
      <c r="Q419" s="3" t="s">
        <v>161</v>
      </c>
      <c r="R419" s="3" t="s">
        <v>371</v>
      </c>
      <c r="S419" s="3" t="s">
        <v>307</v>
      </c>
      <c r="T419" s="3"/>
      <c r="U419" s="3"/>
      <c r="V419" s="3"/>
    </row>
    <row r="420" spans="17:22" x14ac:dyDescent="0.2">
      <c r="Q420" s="3" t="s">
        <v>161</v>
      </c>
      <c r="R420" s="3" t="s">
        <v>372</v>
      </c>
      <c r="S420" s="3" t="s">
        <v>307</v>
      </c>
      <c r="T420" s="3"/>
      <c r="U420" s="3"/>
      <c r="V420" s="3"/>
    </row>
    <row r="421" spans="17:22" x14ac:dyDescent="0.2">
      <c r="Q421" s="3" t="s">
        <v>161</v>
      </c>
      <c r="R421" s="3" t="s">
        <v>373</v>
      </c>
      <c r="S421" s="3" t="s">
        <v>307</v>
      </c>
      <c r="T421" s="3"/>
      <c r="U421" s="3"/>
      <c r="V421" s="3"/>
    </row>
    <row r="422" spans="17:22" x14ac:dyDescent="0.2">
      <c r="Q422" s="3" t="s">
        <v>161</v>
      </c>
      <c r="R422" s="3" t="s">
        <v>374</v>
      </c>
      <c r="S422" s="3" t="s">
        <v>307</v>
      </c>
      <c r="T422" s="3"/>
      <c r="U422" s="3"/>
      <c r="V422" s="3"/>
    </row>
    <row r="423" spans="17:22" x14ac:dyDescent="0.2">
      <c r="Q423" s="3" t="s">
        <v>161</v>
      </c>
      <c r="R423" s="3" t="s">
        <v>375</v>
      </c>
      <c r="S423" s="3" t="s">
        <v>307</v>
      </c>
      <c r="T423" s="3"/>
      <c r="U423" s="3"/>
      <c r="V423" s="3"/>
    </row>
    <row r="424" spans="17:22" x14ac:dyDescent="0.2">
      <c r="Q424" s="3" t="s">
        <v>161</v>
      </c>
      <c r="R424" s="3" t="s">
        <v>376</v>
      </c>
      <c r="S424" s="3" t="s">
        <v>307</v>
      </c>
      <c r="T424" s="3"/>
      <c r="U424" s="3"/>
      <c r="V424" s="3"/>
    </row>
    <row r="425" spans="17:22" x14ac:dyDescent="0.2">
      <c r="Q425" s="3" t="s">
        <v>161</v>
      </c>
      <c r="R425" s="3" t="s">
        <v>377</v>
      </c>
      <c r="S425" s="3" t="s">
        <v>307</v>
      </c>
      <c r="T425" s="3"/>
      <c r="U425" s="3"/>
      <c r="V425" s="3"/>
    </row>
    <row r="426" spans="17:22" x14ac:dyDescent="0.2">
      <c r="Q426" s="3" t="s">
        <v>161</v>
      </c>
      <c r="R426" s="3" t="s">
        <v>378</v>
      </c>
      <c r="S426" s="3" t="s">
        <v>307</v>
      </c>
      <c r="T426" s="3"/>
      <c r="U426" s="3"/>
      <c r="V426" s="3"/>
    </row>
    <row r="427" spans="17:22" x14ac:dyDescent="0.2">
      <c r="Q427" s="3" t="s">
        <v>161</v>
      </c>
      <c r="R427" s="3" t="s">
        <v>379</v>
      </c>
      <c r="S427" s="3" t="s">
        <v>307</v>
      </c>
      <c r="T427" s="3"/>
      <c r="U427" s="3"/>
      <c r="V427" s="3"/>
    </row>
    <row r="428" spans="17:22" x14ac:dyDescent="0.2">
      <c r="Q428" s="3" t="s">
        <v>161</v>
      </c>
      <c r="R428" s="3" t="s">
        <v>380</v>
      </c>
      <c r="S428" s="3" t="s">
        <v>307</v>
      </c>
      <c r="T428" s="3"/>
      <c r="U428" s="3"/>
      <c r="V428" s="3"/>
    </row>
    <row r="429" spans="17:22" x14ac:dyDescent="0.2">
      <c r="Q429" s="3" t="s">
        <v>161</v>
      </c>
      <c r="R429" s="3" t="s">
        <v>381</v>
      </c>
      <c r="S429" s="3" t="s">
        <v>307</v>
      </c>
      <c r="T429" s="3"/>
      <c r="U429" s="3"/>
      <c r="V429" s="3"/>
    </row>
    <row r="430" spans="17:22" x14ac:dyDescent="0.2">
      <c r="Q430" s="3" t="s">
        <v>161</v>
      </c>
      <c r="R430" s="3" t="s">
        <v>382</v>
      </c>
      <c r="S430" s="3" t="s">
        <v>307</v>
      </c>
      <c r="T430" s="3"/>
      <c r="U430" s="3"/>
      <c r="V430" s="3"/>
    </row>
    <row r="431" spans="17:22" x14ac:dyDescent="0.2">
      <c r="Q431" s="3" t="s">
        <v>161</v>
      </c>
      <c r="R431" s="3" t="s">
        <v>383</v>
      </c>
      <c r="S431" s="3" t="s">
        <v>307</v>
      </c>
      <c r="T431" s="3"/>
      <c r="U431" s="3"/>
      <c r="V431" s="3"/>
    </row>
    <row r="432" spans="17:22" x14ac:dyDescent="0.2">
      <c r="Q432" s="3" t="s">
        <v>161</v>
      </c>
      <c r="R432" s="3" t="s">
        <v>384</v>
      </c>
      <c r="S432" s="3" t="s">
        <v>307</v>
      </c>
      <c r="T432" s="3"/>
      <c r="U432" s="3"/>
      <c r="V432" s="3"/>
    </row>
    <row r="433" spans="17:22" x14ac:dyDescent="0.2">
      <c r="Q433" s="3" t="s">
        <v>161</v>
      </c>
      <c r="R433" s="3" t="s">
        <v>385</v>
      </c>
      <c r="S433" s="3" t="s">
        <v>307</v>
      </c>
      <c r="T433" s="3"/>
      <c r="U433" s="3"/>
      <c r="V433" s="3"/>
    </row>
    <row r="434" spans="17:22" x14ac:dyDescent="0.2">
      <c r="Q434" s="3" t="s">
        <v>161</v>
      </c>
      <c r="R434" s="3" t="s">
        <v>386</v>
      </c>
      <c r="S434" s="3" t="s">
        <v>307</v>
      </c>
      <c r="T434" s="3"/>
      <c r="U434" s="3"/>
      <c r="V434" s="3"/>
    </row>
    <row r="435" spans="17:22" x14ac:dyDescent="0.2">
      <c r="Q435" s="3" t="s">
        <v>161</v>
      </c>
      <c r="R435" s="3" t="s">
        <v>387</v>
      </c>
      <c r="S435" s="3" t="s">
        <v>307</v>
      </c>
      <c r="T435" s="3"/>
      <c r="U435" s="3"/>
      <c r="V435" s="3"/>
    </row>
    <row r="436" spans="17:22" x14ac:dyDescent="0.2">
      <c r="Q436" s="3" t="s">
        <v>161</v>
      </c>
      <c r="R436" s="3" t="s">
        <v>388</v>
      </c>
      <c r="S436" s="3" t="s">
        <v>307</v>
      </c>
      <c r="T436" s="3"/>
      <c r="U436" s="3"/>
      <c r="V436" s="3"/>
    </row>
    <row r="437" spans="17:22" x14ac:dyDescent="0.2">
      <c r="Q437" s="3" t="s">
        <v>161</v>
      </c>
      <c r="R437" s="3" t="s">
        <v>400</v>
      </c>
      <c r="S437" s="3" t="s">
        <v>307</v>
      </c>
      <c r="T437" s="3"/>
      <c r="U437" s="3"/>
      <c r="V437" s="3"/>
    </row>
    <row r="438" spans="17:22" x14ac:dyDescent="0.2">
      <c r="Q438" s="3" t="s">
        <v>161</v>
      </c>
      <c r="R438" s="3" t="s">
        <v>389</v>
      </c>
      <c r="S438" s="3" t="s">
        <v>307</v>
      </c>
      <c r="T438" s="3"/>
      <c r="U438" s="3"/>
      <c r="V438" s="3"/>
    </row>
    <row r="439" spans="17:22" x14ac:dyDescent="0.2">
      <c r="Q439" s="3" t="s">
        <v>161</v>
      </c>
      <c r="R439" s="3" t="s">
        <v>390</v>
      </c>
      <c r="S439" s="3" t="s">
        <v>307</v>
      </c>
      <c r="T439" s="3"/>
      <c r="U439" s="3"/>
      <c r="V439" s="3"/>
    </row>
    <row r="440" spans="17:22" x14ac:dyDescent="0.2">
      <c r="Q440" s="3" t="s">
        <v>161</v>
      </c>
      <c r="R440" s="3" t="s">
        <v>391</v>
      </c>
      <c r="S440" s="3" t="s">
        <v>307</v>
      </c>
      <c r="T440" s="3"/>
      <c r="U440" s="3"/>
      <c r="V440" s="3"/>
    </row>
    <row r="441" spans="17:22" x14ac:dyDescent="0.2">
      <c r="Q441" s="3" t="s">
        <v>161</v>
      </c>
      <c r="R441" s="3" t="s">
        <v>392</v>
      </c>
      <c r="S441" s="3" t="s">
        <v>307</v>
      </c>
      <c r="T441" s="3"/>
      <c r="U441" s="3"/>
      <c r="V441" s="3"/>
    </row>
    <row r="442" spans="17:22" x14ac:dyDescent="0.2">
      <c r="Q442" s="3" t="s">
        <v>161</v>
      </c>
      <c r="R442" s="3" t="s">
        <v>393</v>
      </c>
      <c r="S442" s="3" t="s">
        <v>307</v>
      </c>
      <c r="T442" s="3"/>
      <c r="U442" s="3"/>
      <c r="V442" s="3"/>
    </row>
    <row r="443" spans="17:22" x14ac:dyDescent="0.2">
      <c r="Q443" s="3" t="s">
        <v>161</v>
      </c>
      <c r="R443" s="3" t="s">
        <v>394</v>
      </c>
      <c r="S443" s="3" t="s">
        <v>307</v>
      </c>
      <c r="T443" s="3"/>
      <c r="U443" s="3"/>
      <c r="V443" s="3"/>
    </row>
    <row r="444" spans="17:22" x14ac:dyDescent="0.2">
      <c r="Q444" s="3" t="s">
        <v>161</v>
      </c>
      <c r="R444" s="3" t="s">
        <v>395</v>
      </c>
      <c r="S444" s="3" t="s">
        <v>307</v>
      </c>
      <c r="T444" s="3"/>
      <c r="U444" s="3"/>
      <c r="V444" s="3"/>
    </row>
    <row r="445" spans="17:22" x14ac:dyDescent="0.2">
      <c r="Q445" s="3" t="s">
        <v>161</v>
      </c>
      <c r="R445" s="3" t="s">
        <v>396</v>
      </c>
      <c r="S445" s="3" t="s">
        <v>307</v>
      </c>
      <c r="T445" s="3"/>
      <c r="U445" s="3"/>
      <c r="V445" s="3"/>
    </row>
    <row r="446" spans="17:22" x14ac:dyDescent="0.2">
      <c r="Q446" s="3" t="s">
        <v>161</v>
      </c>
      <c r="R446" s="3" t="s">
        <v>397</v>
      </c>
      <c r="S446" s="3" t="s">
        <v>307</v>
      </c>
      <c r="T446" s="3"/>
      <c r="U446" s="3"/>
      <c r="V446" s="3"/>
    </row>
    <row r="447" spans="17:22" x14ac:dyDescent="0.2">
      <c r="Q447" s="3" t="s">
        <v>161</v>
      </c>
      <c r="R447" s="3" t="s">
        <v>398</v>
      </c>
      <c r="S447" s="3" t="s">
        <v>307</v>
      </c>
      <c r="T447" s="3"/>
      <c r="U447" s="3"/>
      <c r="V447" s="3"/>
    </row>
    <row r="448" spans="17:22" x14ac:dyDescent="0.2">
      <c r="Q448" s="3" t="s">
        <v>161</v>
      </c>
      <c r="R448" s="3" t="s">
        <v>331</v>
      </c>
      <c r="S448" s="3" t="s">
        <v>308</v>
      </c>
      <c r="T448" s="3"/>
      <c r="U448" s="3"/>
      <c r="V448" s="3"/>
    </row>
    <row r="449" spans="17:22" x14ac:dyDescent="0.2">
      <c r="Q449" s="3" t="s">
        <v>161</v>
      </c>
      <c r="R449" s="3" t="s">
        <v>332</v>
      </c>
      <c r="S449" s="3" t="s">
        <v>308</v>
      </c>
      <c r="T449" s="3"/>
      <c r="U449" s="3"/>
      <c r="V449" s="3"/>
    </row>
    <row r="450" spans="17:22" x14ac:dyDescent="0.2">
      <c r="Q450" s="3" t="s">
        <v>161</v>
      </c>
      <c r="R450" s="3" t="s">
        <v>333</v>
      </c>
      <c r="S450" s="3" t="s">
        <v>308</v>
      </c>
      <c r="T450" s="3"/>
      <c r="U450" s="3"/>
      <c r="V450" s="3"/>
    </row>
    <row r="451" spans="17:22" x14ac:dyDescent="0.2">
      <c r="Q451" s="3" t="s">
        <v>161</v>
      </c>
      <c r="R451" s="3" t="s">
        <v>334</v>
      </c>
      <c r="S451" s="3" t="s">
        <v>308</v>
      </c>
      <c r="T451" s="3"/>
      <c r="U451" s="3"/>
      <c r="V451" s="3"/>
    </row>
    <row r="452" spans="17:22" x14ac:dyDescent="0.2">
      <c r="Q452" s="3" t="s">
        <v>161</v>
      </c>
      <c r="R452" s="3" t="s">
        <v>335</v>
      </c>
      <c r="S452" s="3" t="s">
        <v>308</v>
      </c>
      <c r="T452" s="3"/>
      <c r="U452" s="3"/>
      <c r="V452" s="3"/>
    </row>
    <row r="453" spans="17:22" x14ac:dyDescent="0.2">
      <c r="Q453" s="3" t="s">
        <v>161</v>
      </c>
      <c r="R453" s="3" t="s">
        <v>336</v>
      </c>
      <c r="S453" s="3" t="s">
        <v>308</v>
      </c>
      <c r="T453" s="3"/>
      <c r="U453" s="3"/>
      <c r="V453" s="3"/>
    </row>
    <row r="454" spans="17:22" x14ac:dyDescent="0.2">
      <c r="Q454" s="3" t="s">
        <v>161</v>
      </c>
      <c r="R454" s="3" t="s">
        <v>337</v>
      </c>
      <c r="S454" s="3" t="s">
        <v>308</v>
      </c>
      <c r="T454" s="3"/>
      <c r="U454" s="3"/>
      <c r="V454" s="3"/>
    </row>
    <row r="455" spans="17:22" x14ac:dyDescent="0.2">
      <c r="Q455" s="3" t="s">
        <v>161</v>
      </c>
      <c r="R455" s="3" t="s">
        <v>338</v>
      </c>
      <c r="S455" s="3" t="s">
        <v>308</v>
      </c>
      <c r="T455" s="3"/>
      <c r="U455" s="3"/>
      <c r="V455" s="3"/>
    </row>
    <row r="456" spans="17:22" x14ac:dyDescent="0.2">
      <c r="Q456" s="3" t="s">
        <v>161</v>
      </c>
      <c r="R456" s="3" t="s">
        <v>339</v>
      </c>
      <c r="S456" s="3" t="s">
        <v>308</v>
      </c>
      <c r="T456" s="3"/>
      <c r="U456" s="3"/>
      <c r="V456" s="3"/>
    </row>
    <row r="457" spans="17:22" x14ac:dyDescent="0.2">
      <c r="Q457" s="3" t="s">
        <v>161</v>
      </c>
      <c r="R457" s="3" t="s">
        <v>340</v>
      </c>
      <c r="S457" s="3" t="s">
        <v>308</v>
      </c>
      <c r="T457" s="3"/>
      <c r="U457" s="3"/>
      <c r="V457" s="3"/>
    </row>
    <row r="458" spans="17:22" x14ac:dyDescent="0.2">
      <c r="Q458" s="3" t="s">
        <v>161</v>
      </c>
      <c r="R458" s="3" t="s">
        <v>341</v>
      </c>
      <c r="S458" s="3" t="s">
        <v>308</v>
      </c>
      <c r="T458" s="3"/>
      <c r="U458" s="3"/>
      <c r="V458" s="3"/>
    </row>
    <row r="459" spans="17:22" x14ac:dyDescent="0.2">
      <c r="Q459" s="3" t="s">
        <v>161</v>
      </c>
      <c r="R459" s="3" t="s">
        <v>342</v>
      </c>
      <c r="S459" s="3" t="s">
        <v>308</v>
      </c>
      <c r="T459" s="3"/>
      <c r="U459" s="3"/>
      <c r="V459" s="3"/>
    </row>
    <row r="460" spans="17:22" x14ac:dyDescent="0.2">
      <c r="Q460" s="3" t="s">
        <v>161</v>
      </c>
      <c r="R460" s="3" t="s">
        <v>343</v>
      </c>
      <c r="S460" s="3" t="s">
        <v>308</v>
      </c>
      <c r="T460" s="3"/>
      <c r="U460" s="3"/>
      <c r="V460" s="3"/>
    </row>
    <row r="461" spans="17:22" x14ac:dyDescent="0.2">
      <c r="Q461" s="3" t="s">
        <v>161</v>
      </c>
      <c r="R461" s="3" t="s">
        <v>344</v>
      </c>
      <c r="S461" s="3" t="s">
        <v>308</v>
      </c>
      <c r="T461" s="3"/>
      <c r="U461" s="3"/>
      <c r="V461" s="3"/>
    </row>
    <row r="462" spans="17:22" x14ac:dyDescent="0.2">
      <c r="Q462" s="3" t="s">
        <v>161</v>
      </c>
      <c r="R462" s="3" t="s">
        <v>345</v>
      </c>
      <c r="S462" s="3" t="s">
        <v>308</v>
      </c>
      <c r="T462" s="3"/>
      <c r="U462" s="3"/>
      <c r="V462" s="3"/>
    </row>
    <row r="463" spans="17:22" x14ac:dyDescent="0.2">
      <c r="Q463" s="3" t="s">
        <v>161</v>
      </c>
      <c r="R463" s="3" t="s">
        <v>346</v>
      </c>
      <c r="S463" s="3" t="s">
        <v>308</v>
      </c>
      <c r="T463" s="3"/>
      <c r="U463" s="3"/>
      <c r="V463" s="3"/>
    </row>
    <row r="464" spans="17:22" x14ac:dyDescent="0.2">
      <c r="Q464" s="3" t="s">
        <v>161</v>
      </c>
      <c r="R464" s="3" t="s">
        <v>347</v>
      </c>
      <c r="S464" s="3" t="s">
        <v>308</v>
      </c>
      <c r="T464" s="3"/>
      <c r="U464" s="3"/>
      <c r="V464" s="3"/>
    </row>
    <row r="465" spans="17:22" x14ac:dyDescent="0.2">
      <c r="Q465" s="3" t="s">
        <v>161</v>
      </c>
      <c r="R465" s="3" t="s">
        <v>348</v>
      </c>
      <c r="S465" s="3" t="s">
        <v>308</v>
      </c>
      <c r="T465" s="3"/>
      <c r="U465" s="3"/>
      <c r="V465" s="3"/>
    </row>
    <row r="466" spans="17:22" x14ac:dyDescent="0.2">
      <c r="Q466" s="3" t="s">
        <v>161</v>
      </c>
      <c r="R466" s="3" t="s">
        <v>349</v>
      </c>
      <c r="S466" s="3" t="s">
        <v>308</v>
      </c>
      <c r="T466" s="3"/>
      <c r="U466" s="3"/>
      <c r="V466" s="3"/>
    </row>
    <row r="467" spans="17:22" x14ac:dyDescent="0.2">
      <c r="Q467" s="3" t="s">
        <v>161</v>
      </c>
      <c r="R467" s="3" t="s">
        <v>350</v>
      </c>
      <c r="S467" s="3" t="s">
        <v>308</v>
      </c>
      <c r="T467" s="3"/>
      <c r="U467" s="3"/>
      <c r="V467" s="3"/>
    </row>
    <row r="468" spans="17:22" x14ac:dyDescent="0.2">
      <c r="Q468" s="3" t="s">
        <v>161</v>
      </c>
      <c r="R468" s="3" t="s">
        <v>351</v>
      </c>
      <c r="S468" s="3" t="s">
        <v>308</v>
      </c>
      <c r="T468" s="3"/>
      <c r="U468" s="3"/>
      <c r="V468" s="3"/>
    </row>
    <row r="469" spans="17:22" x14ac:dyDescent="0.2">
      <c r="Q469" s="3" t="s">
        <v>161</v>
      </c>
      <c r="R469" s="3" t="s">
        <v>352</v>
      </c>
      <c r="S469" s="3" t="s">
        <v>308</v>
      </c>
      <c r="T469" s="3"/>
      <c r="U469" s="3"/>
      <c r="V469" s="3"/>
    </row>
    <row r="470" spans="17:22" x14ac:dyDescent="0.2">
      <c r="Q470" s="3" t="s">
        <v>161</v>
      </c>
      <c r="R470" s="3" t="s">
        <v>353</v>
      </c>
      <c r="S470" s="3" t="s">
        <v>308</v>
      </c>
      <c r="T470" s="3"/>
      <c r="U470" s="3"/>
      <c r="V470" s="3"/>
    </row>
    <row r="471" spans="17:22" x14ac:dyDescent="0.2">
      <c r="Q471" s="3" t="s">
        <v>161</v>
      </c>
      <c r="R471" s="3" t="s">
        <v>354</v>
      </c>
      <c r="S471" s="3" t="s">
        <v>308</v>
      </c>
      <c r="T471" s="3"/>
      <c r="U471" s="3"/>
      <c r="V471" s="3"/>
    </row>
    <row r="472" spans="17:22" x14ac:dyDescent="0.2">
      <c r="Q472" s="3" t="s">
        <v>161</v>
      </c>
      <c r="R472" s="3" t="s">
        <v>355</v>
      </c>
      <c r="S472" s="3" t="s">
        <v>308</v>
      </c>
      <c r="T472" s="3"/>
      <c r="U472" s="3"/>
      <c r="V472" s="3"/>
    </row>
    <row r="473" spans="17:22" x14ac:dyDescent="0.2">
      <c r="Q473" s="3" t="s">
        <v>161</v>
      </c>
      <c r="R473" s="3" t="s">
        <v>356</v>
      </c>
      <c r="S473" s="3" t="s">
        <v>308</v>
      </c>
      <c r="T473" s="3"/>
      <c r="U473" s="3"/>
      <c r="V473" s="3"/>
    </row>
    <row r="474" spans="17:22" x14ac:dyDescent="0.2">
      <c r="Q474" s="3" t="s">
        <v>161</v>
      </c>
      <c r="R474" s="3" t="s">
        <v>357</v>
      </c>
      <c r="S474" s="3" t="s">
        <v>308</v>
      </c>
      <c r="T474" s="3"/>
      <c r="U474" s="3"/>
      <c r="V474" s="3"/>
    </row>
    <row r="475" spans="17:22" x14ac:dyDescent="0.2">
      <c r="Q475" s="3" t="s">
        <v>161</v>
      </c>
      <c r="R475" s="3" t="s">
        <v>358</v>
      </c>
      <c r="S475" s="3" t="s">
        <v>308</v>
      </c>
      <c r="T475" s="3"/>
      <c r="U475" s="3"/>
      <c r="V475" s="3"/>
    </row>
    <row r="476" spans="17:22" x14ac:dyDescent="0.2">
      <c r="Q476" s="3" t="s">
        <v>161</v>
      </c>
      <c r="R476" s="3" t="s">
        <v>359</v>
      </c>
      <c r="S476" s="3" t="s">
        <v>308</v>
      </c>
      <c r="T476" s="3"/>
      <c r="U476" s="3"/>
      <c r="V476" s="3"/>
    </row>
    <row r="477" spans="17:22" x14ac:dyDescent="0.2">
      <c r="Q477" s="3" t="s">
        <v>161</v>
      </c>
      <c r="R477" s="3" t="s">
        <v>360</v>
      </c>
      <c r="S477" s="3" t="s">
        <v>308</v>
      </c>
      <c r="T477" s="3"/>
      <c r="U477" s="3"/>
      <c r="V477" s="3"/>
    </row>
    <row r="478" spans="17:22" x14ac:dyDescent="0.2">
      <c r="Q478" s="3" t="s">
        <v>161</v>
      </c>
      <c r="R478" s="3" t="s">
        <v>361</v>
      </c>
      <c r="S478" s="3" t="s">
        <v>308</v>
      </c>
      <c r="T478" s="3"/>
      <c r="U478" s="3"/>
      <c r="V478" s="3"/>
    </row>
    <row r="479" spans="17:22" x14ac:dyDescent="0.2">
      <c r="Q479" s="3" t="s">
        <v>161</v>
      </c>
      <c r="R479" s="3" t="s">
        <v>362</v>
      </c>
      <c r="S479" s="3" t="s">
        <v>308</v>
      </c>
      <c r="T479" s="3"/>
      <c r="U479" s="3"/>
      <c r="V479" s="3"/>
    </row>
    <row r="480" spans="17:22" x14ac:dyDescent="0.2">
      <c r="Q480" s="3" t="s">
        <v>161</v>
      </c>
      <c r="R480" s="3" t="s">
        <v>363</v>
      </c>
      <c r="S480" s="3" t="s">
        <v>308</v>
      </c>
      <c r="T480" s="3"/>
      <c r="U480" s="3"/>
      <c r="V480" s="3"/>
    </row>
    <row r="481" spans="17:22" x14ac:dyDescent="0.2">
      <c r="Q481" s="3" t="s">
        <v>161</v>
      </c>
      <c r="R481" s="3" t="s">
        <v>364</v>
      </c>
      <c r="S481" s="3" t="s">
        <v>308</v>
      </c>
      <c r="T481" s="3"/>
      <c r="U481" s="3"/>
      <c r="V481" s="3"/>
    </row>
    <row r="482" spans="17:22" x14ac:dyDescent="0.2">
      <c r="Q482" s="3" t="s">
        <v>161</v>
      </c>
      <c r="R482" s="3" t="s">
        <v>365</v>
      </c>
      <c r="S482" s="3" t="s">
        <v>308</v>
      </c>
      <c r="T482" s="3"/>
      <c r="U482" s="3"/>
      <c r="V482" s="3"/>
    </row>
    <row r="483" spans="17:22" x14ac:dyDescent="0.2">
      <c r="Q483" s="3" t="s">
        <v>161</v>
      </c>
      <c r="R483" s="3" t="s">
        <v>366</v>
      </c>
      <c r="S483" s="3" t="s">
        <v>308</v>
      </c>
      <c r="T483" s="3"/>
      <c r="U483" s="3"/>
      <c r="V483" s="3"/>
    </row>
    <row r="484" spans="17:22" x14ac:dyDescent="0.2">
      <c r="Q484" s="3" t="s">
        <v>161</v>
      </c>
      <c r="R484" s="3" t="s">
        <v>367</v>
      </c>
      <c r="S484" s="3" t="s">
        <v>308</v>
      </c>
      <c r="T484" s="3"/>
      <c r="U484" s="3"/>
      <c r="V484" s="3"/>
    </row>
    <row r="485" spans="17:22" x14ac:dyDescent="0.2">
      <c r="Q485" s="3" t="s">
        <v>161</v>
      </c>
      <c r="R485" s="3" t="s">
        <v>368</v>
      </c>
      <c r="S485" s="3" t="s">
        <v>308</v>
      </c>
      <c r="T485" s="3"/>
      <c r="U485" s="3"/>
      <c r="V485" s="3"/>
    </row>
    <row r="486" spans="17:22" x14ac:dyDescent="0.2">
      <c r="Q486" s="3" t="s">
        <v>161</v>
      </c>
      <c r="R486" s="3" t="s">
        <v>369</v>
      </c>
      <c r="S486" s="3" t="s">
        <v>308</v>
      </c>
      <c r="T486" s="3"/>
      <c r="U486" s="3"/>
      <c r="V486" s="3"/>
    </row>
    <row r="487" spans="17:22" x14ac:dyDescent="0.2">
      <c r="Q487" s="3" t="s">
        <v>161</v>
      </c>
      <c r="R487" s="3" t="s">
        <v>370</v>
      </c>
      <c r="S487" s="3" t="s">
        <v>308</v>
      </c>
      <c r="T487" s="3"/>
      <c r="U487" s="3"/>
      <c r="V487" s="3"/>
    </row>
    <row r="488" spans="17:22" x14ac:dyDescent="0.2">
      <c r="Q488" s="3" t="s">
        <v>161</v>
      </c>
      <c r="R488" s="3" t="s">
        <v>371</v>
      </c>
      <c r="S488" s="3" t="s">
        <v>308</v>
      </c>
      <c r="T488" s="3"/>
      <c r="U488" s="3"/>
      <c r="V488" s="3"/>
    </row>
    <row r="489" spans="17:22" x14ac:dyDescent="0.2">
      <c r="Q489" s="3" t="s">
        <v>161</v>
      </c>
      <c r="R489" s="3" t="s">
        <v>372</v>
      </c>
      <c r="S489" s="3" t="s">
        <v>308</v>
      </c>
      <c r="T489" s="3"/>
      <c r="U489" s="3"/>
      <c r="V489" s="3"/>
    </row>
    <row r="490" spans="17:22" x14ac:dyDescent="0.2">
      <c r="Q490" s="3" t="s">
        <v>161</v>
      </c>
      <c r="R490" s="3" t="s">
        <v>373</v>
      </c>
      <c r="S490" s="3" t="s">
        <v>308</v>
      </c>
      <c r="T490" s="3"/>
      <c r="U490" s="3"/>
      <c r="V490" s="3"/>
    </row>
    <row r="491" spans="17:22" x14ac:dyDescent="0.2">
      <c r="Q491" s="3" t="s">
        <v>161</v>
      </c>
      <c r="R491" s="3" t="s">
        <v>374</v>
      </c>
      <c r="S491" s="3" t="s">
        <v>308</v>
      </c>
      <c r="T491" s="3"/>
      <c r="U491" s="3"/>
      <c r="V491" s="3"/>
    </row>
    <row r="492" spans="17:22" x14ac:dyDescent="0.2">
      <c r="Q492" s="3" t="s">
        <v>161</v>
      </c>
      <c r="R492" s="3" t="s">
        <v>375</v>
      </c>
      <c r="S492" s="3" t="s">
        <v>308</v>
      </c>
      <c r="T492" s="3"/>
      <c r="U492" s="3"/>
      <c r="V492" s="3"/>
    </row>
    <row r="493" spans="17:22" x14ac:dyDescent="0.2">
      <c r="Q493" s="3" t="s">
        <v>161</v>
      </c>
      <c r="R493" s="3" t="s">
        <v>376</v>
      </c>
      <c r="S493" s="3" t="s">
        <v>308</v>
      </c>
      <c r="T493" s="3"/>
      <c r="U493" s="3"/>
      <c r="V493" s="3"/>
    </row>
    <row r="494" spans="17:22" x14ac:dyDescent="0.2">
      <c r="Q494" s="3" t="s">
        <v>161</v>
      </c>
      <c r="R494" s="3" t="s">
        <v>377</v>
      </c>
      <c r="S494" s="3" t="s">
        <v>308</v>
      </c>
      <c r="T494" s="3"/>
      <c r="U494" s="3"/>
      <c r="V494" s="3"/>
    </row>
    <row r="495" spans="17:22" x14ac:dyDescent="0.2">
      <c r="Q495" s="3" t="s">
        <v>161</v>
      </c>
      <c r="R495" s="3" t="s">
        <v>378</v>
      </c>
      <c r="S495" s="3" t="s">
        <v>308</v>
      </c>
      <c r="T495" s="3"/>
      <c r="U495" s="3"/>
      <c r="V495" s="3"/>
    </row>
    <row r="496" spans="17:22" x14ac:dyDescent="0.2">
      <c r="Q496" s="3" t="s">
        <v>161</v>
      </c>
      <c r="R496" s="3" t="s">
        <v>379</v>
      </c>
      <c r="S496" s="3" t="s">
        <v>308</v>
      </c>
      <c r="T496" s="3"/>
      <c r="U496" s="3"/>
      <c r="V496" s="3"/>
    </row>
    <row r="497" spans="17:22" x14ac:dyDescent="0.2">
      <c r="Q497" s="3" t="s">
        <v>161</v>
      </c>
      <c r="R497" s="3" t="s">
        <v>380</v>
      </c>
      <c r="S497" s="3" t="s">
        <v>308</v>
      </c>
      <c r="T497" s="3"/>
      <c r="U497" s="3"/>
      <c r="V497" s="3"/>
    </row>
    <row r="498" spans="17:22" x14ac:dyDescent="0.2">
      <c r="Q498" s="3" t="s">
        <v>161</v>
      </c>
      <c r="R498" s="3" t="s">
        <v>381</v>
      </c>
      <c r="S498" s="3" t="s">
        <v>308</v>
      </c>
      <c r="T498" s="3"/>
      <c r="U498" s="3"/>
      <c r="V498" s="3"/>
    </row>
    <row r="499" spans="17:22" x14ac:dyDescent="0.2">
      <c r="Q499" s="3" t="s">
        <v>161</v>
      </c>
      <c r="R499" s="3" t="s">
        <v>382</v>
      </c>
      <c r="S499" s="3" t="s">
        <v>308</v>
      </c>
      <c r="T499" s="3"/>
      <c r="U499" s="3"/>
      <c r="V499" s="3"/>
    </row>
    <row r="500" spans="17:22" x14ac:dyDescent="0.2">
      <c r="Q500" s="3" t="s">
        <v>161</v>
      </c>
      <c r="R500" s="3" t="s">
        <v>383</v>
      </c>
      <c r="S500" s="3" t="s">
        <v>308</v>
      </c>
      <c r="T500" s="3"/>
      <c r="U500" s="3"/>
      <c r="V500" s="3"/>
    </row>
    <row r="501" spans="17:22" x14ac:dyDescent="0.2">
      <c r="Q501" s="3" t="s">
        <v>161</v>
      </c>
      <c r="R501" s="3" t="s">
        <v>384</v>
      </c>
      <c r="S501" s="3" t="s">
        <v>308</v>
      </c>
      <c r="T501" s="3"/>
      <c r="U501" s="3"/>
      <c r="V501" s="3"/>
    </row>
    <row r="502" spans="17:22" x14ac:dyDescent="0.2">
      <c r="Q502" s="3" t="s">
        <v>161</v>
      </c>
      <c r="R502" s="3" t="s">
        <v>385</v>
      </c>
      <c r="S502" s="3" t="s">
        <v>308</v>
      </c>
      <c r="T502" s="3"/>
      <c r="U502" s="3"/>
      <c r="V502" s="3"/>
    </row>
    <row r="503" spans="17:22" x14ac:dyDescent="0.2">
      <c r="Q503" s="3" t="s">
        <v>161</v>
      </c>
      <c r="R503" s="3" t="s">
        <v>386</v>
      </c>
      <c r="S503" s="3" t="s">
        <v>308</v>
      </c>
      <c r="T503" s="3"/>
      <c r="U503" s="3"/>
      <c r="V503" s="3"/>
    </row>
    <row r="504" spans="17:22" x14ac:dyDescent="0.2">
      <c r="Q504" s="3" t="s">
        <v>161</v>
      </c>
      <c r="R504" s="3" t="s">
        <v>387</v>
      </c>
      <c r="S504" s="3" t="s">
        <v>308</v>
      </c>
      <c r="T504" s="3"/>
      <c r="U504" s="3"/>
      <c r="V504" s="3"/>
    </row>
    <row r="505" spans="17:22" x14ac:dyDescent="0.2">
      <c r="Q505" s="3" t="s">
        <v>161</v>
      </c>
      <c r="R505" s="3" t="s">
        <v>388</v>
      </c>
      <c r="S505" s="3" t="s">
        <v>308</v>
      </c>
      <c r="T505" s="3"/>
      <c r="U505" s="3"/>
      <c r="V505" s="3"/>
    </row>
    <row r="506" spans="17:22" x14ac:dyDescent="0.2">
      <c r="Q506" s="3" t="s">
        <v>161</v>
      </c>
      <c r="R506" s="3" t="s">
        <v>309</v>
      </c>
      <c r="S506" s="3" t="s">
        <v>308</v>
      </c>
      <c r="T506" s="3"/>
      <c r="U506" s="3"/>
      <c r="V506" s="3"/>
    </row>
    <row r="507" spans="17:22" x14ac:dyDescent="0.2">
      <c r="Q507" s="3" t="s">
        <v>161</v>
      </c>
      <c r="R507" s="3" t="s">
        <v>389</v>
      </c>
      <c r="S507" s="3" t="s">
        <v>308</v>
      </c>
      <c r="T507" s="3"/>
      <c r="U507" s="3"/>
      <c r="V507" s="3"/>
    </row>
    <row r="508" spans="17:22" x14ac:dyDescent="0.2">
      <c r="Q508" s="3" t="s">
        <v>161</v>
      </c>
      <c r="R508" s="3" t="s">
        <v>390</v>
      </c>
      <c r="S508" s="3" t="s">
        <v>308</v>
      </c>
      <c r="T508" s="3"/>
      <c r="U508" s="3"/>
      <c r="V508" s="3"/>
    </row>
    <row r="509" spans="17:22" x14ac:dyDescent="0.2">
      <c r="Q509" s="3" t="s">
        <v>161</v>
      </c>
      <c r="R509" s="3" t="s">
        <v>391</v>
      </c>
      <c r="S509" s="3" t="s">
        <v>308</v>
      </c>
      <c r="T509" s="3"/>
      <c r="U509" s="3"/>
      <c r="V509" s="3"/>
    </row>
    <row r="510" spans="17:22" x14ac:dyDescent="0.2">
      <c r="Q510" s="3" t="s">
        <v>161</v>
      </c>
      <c r="R510" s="3" t="s">
        <v>392</v>
      </c>
      <c r="S510" s="3" t="s">
        <v>308</v>
      </c>
      <c r="T510" s="3"/>
      <c r="U510" s="3"/>
      <c r="V510" s="3"/>
    </row>
    <row r="511" spans="17:22" x14ac:dyDescent="0.2">
      <c r="Q511" s="3" t="s">
        <v>161</v>
      </c>
      <c r="R511" s="3" t="s">
        <v>393</v>
      </c>
      <c r="S511" s="3" t="s">
        <v>308</v>
      </c>
      <c r="T511" s="3"/>
      <c r="U511" s="3"/>
      <c r="V511" s="3"/>
    </row>
    <row r="512" spans="17:22" x14ac:dyDescent="0.2">
      <c r="Q512" s="3" t="s">
        <v>161</v>
      </c>
      <c r="R512" s="3" t="s">
        <v>394</v>
      </c>
      <c r="S512" s="3" t="s">
        <v>308</v>
      </c>
      <c r="T512" s="3"/>
      <c r="U512" s="3"/>
      <c r="V512" s="3"/>
    </row>
    <row r="513" spans="17:22" x14ac:dyDescent="0.2">
      <c r="Q513" s="3" t="s">
        <v>161</v>
      </c>
      <c r="R513" s="3" t="s">
        <v>395</v>
      </c>
      <c r="S513" s="3" t="s">
        <v>308</v>
      </c>
      <c r="T513" s="3"/>
      <c r="U513" s="3"/>
      <c r="V513" s="3"/>
    </row>
    <row r="514" spans="17:22" x14ac:dyDescent="0.2">
      <c r="Q514" s="3" t="s">
        <v>161</v>
      </c>
      <c r="R514" s="3" t="s">
        <v>396</v>
      </c>
      <c r="S514" s="3" t="s">
        <v>308</v>
      </c>
      <c r="T514" s="3"/>
      <c r="U514" s="3"/>
      <c r="V514" s="3"/>
    </row>
    <row r="515" spans="17:22" x14ac:dyDescent="0.2">
      <c r="Q515" s="3" t="s">
        <v>161</v>
      </c>
      <c r="R515" s="3" t="s">
        <v>397</v>
      </c>
      <c r="S515" s="3" t="s">
        <v>308</v>
      </c>
      <c r="T515" s="3"/>
      <c r="U515" s="3"/>
      <c r="V515" s="3"/>
    </row>
    <row r="516" spans="17:22" x14ac:dyDescent="0.2">
      <c r="Q516" s="3" t="s">
        <v>161</v>
      </c>
      <c r="R516" s="3" t="s">
        <v>398</v>
      </c>
      <c r="S516" s="3" t="s">
        <v>308</v>
      </c>
      <c r="T516" s="3"/>
      <c r="U516" s="3"/>
      <c r="V516" s="3"/>
    </row>
    <row r="517" spans="17:22" x14ac:dyDescent="0.2">
      <c r="Q517" s="3" t="s">
        <v>161</v>
      </c>
      <c r="R517" s="3" t="s">
        <v>331</v>
      </c>
      <c r="S517" s="3" t="s">
        <v>310</v>
      </c>
      <c r="T517" s="3"/>
      <c r="U517" s="3"/>
      <c r="V517" s="3"/>
    </row>
    <row r="518" spans="17:22" x14ac:dyDescent="0.2">
      <c r="Q518" s="3" t="s">
        <v>161</v>
      </c>
      <c r="R518" s="3" t="s">
        <v>332</v>
      </c>
      <c r="S518" s="3" t="s">
        <v>310</v>
      </c>
      <c r="T518" s="3"/>
      <c r="U518" s="3"/>
      <c r="V518" s="3"/>
    </row>
    <row r="519" spans="17:22" x14ac:dyDescent="0.2">
      <c r="Q519" s="3" t="s">
        <v>161</v>
      </c>
      <c r="R519" s="3" t="s">
        <v>333</v>
      </c>
      <c r="S519" s="3" t="s">
        <v>310</v>
      </c>
      <c r="T519" s="3"/>
      <c r="U519" s="3"/>
      <c r="V519" s="3"/>
    </row>
    <row r="520" spans="17:22" x14ac:dyDescent="0.2">
      <c r="Q520" s="3" t="s">
        <v>161</v>
      </c>
      <c r="R520" s="3" t="s">
        <v>334</v>
      </c>
      <c r="S520" s="3" t="s">
        <v>310</v>
      </c>
      <c r="T520" s="3"/>
      <c r="U520" s="3"/>
      <c r="V520" s="3"/>
    </row>
    <row r="521" spans="17:22" x14ac:dyDescent="0.2">
      <c r="Q521" s="3" t="s">
        <v>161</v>
      </c>
      <c r="R521" s="3" t="s">
        <v>335</v>
      </c>
      <c r="S521" s="3" t="s">
        <v>310</v>
      </c>
      <c r="T521" s="3"/>
      <c r="U521" s="3"/>
      <c r="V521" s="3"/>
    </row>
    <row r="522" spans="17:22" x14ac:dyDescent="0.2">
      <c r="Q522" s="3" t="s">
        <v>161</v>
      </c>
      <c r="R522" s="3" t="s">
        <v>336</v>
      </c>
      <c r="S522" s="3" t="s">
        <v>310</v>
      </c>
      <c r="T522" s="3"/>
      <c r="U522" s="3"/>
      <c r="V522" s="3"/>
    </row>
    <row r="523" spans="17:22" x14ac:dyDescent="0.2">
      <c r="Q523" s="3" t="s">
        <v>161</v>
      </c>
      <c r="R523" s="3" t="s">
        <v>337</v>
      </c>
      <c r="S523" s="3" t="s">
        <v>310</v>
      </c>
      <c r="T523" s="3"/>
      <c r="U523" s="3"/>
      <c r="V523" s="3"/>
    </row>
    <row r="524" spans="17:22" x14ac:dyDescent="0.2">
      <c r="Q524" s="3" t="s">
        <v>161</v>
      </c>
      <c r="R524" s="3" t="s">
        <v>338</v>
      </c>
      <c r="S524" s="3" t="s">
        <v>310</v>
      </c>
      <c r="T524" s="3"/>
      <c r="U524" s="3"/>
      <c r="V524" s="3"/>
    </row>
    <row r="525" spans="17:22" x14ac:dyDescent="0.2">
      <c r="Q525" s="3" t="s">
        <v>161</v>
      </c>
      <c r="R525" s="3" t="s">
        <v>339</v>
      </c>
      <c r="S525" s="3" t="s">
        <v>310</v>
      </c>
      <c r="T525" s="3"/>
      <c r="U525" s="3"/>
      <c r="V525" s="3"/>
    </row>
    <row r="526" spans="17:22" x14ac:dyDescent="0.2">
      <c r="Q526" s="3" t="s">
        <v>161</v>
      </c>
      <c r="R526" s="3" t="s">
        <v>340</v>
      </c>
      <c r="S526" s="3" t="s">
        <v>310</v>
      </c>
      <c r="T526" s="3"/>
      <c r="U526" s="3"/>
      <c r="V526" s="3"/>
    </row>
    <row r="527" spans="17:22" x14ac:dyDescent="0.2">
      <c r="Q527" s="3" t="s">
        <v>161</v>
      </c>
      <c r="R527" s="3" t="s">
        <v>341</v>
      </c>
      <c r="S527" s="3" t="s">
        <v>310</v>
      </c>
      <c r="T527" s="3"/>
      <c r="U527" s="3"/>
      <c r="V527" s="3"/>
    </row>
    <row r="528" spans="17:22" x14ac:dyDescent="0.2">
      <c r="Q528" s="3" t="s">
        <v>161</v>
      </c>
      <c r="R528" s="3" t="s">
        <v>342</v>
      </c>
      <c r="S528" s="3" t="s">
        <v>310</v>
      </c>
      <c r="T528" s="3"/>
      <c r="U528" s="3"/>
      <c r="V528" s="3"/>
    </row>
    <row r="529" spans="17:22" x14ac:dyDescent="0.2">
      <c r="Q529" s="3" t="s">
        <v>161</v>
      </c>
      <c r="R529" s="3" t="s">
        <v>343</v>
      </c>
      <c r="S529" s="3" t="s">
        <v>310</v>
      </c>
      <c r="T529" s="3"/>
      <c r="U529" s="3"/>
      <c r="V529" s="3"/>
    </row>
    <row r="530" spans="17:22" x14ac:dyDescent="0.2">
      <c r="Q530" s="3" t="s">
        <v>161</v>
      </c>
      <c r="R530" s="3" t="s">
        <v>344</v>
      </c>
      <c r="S530" s="3" t="s">
        <v>310</v>
      </c>
      <c r="T530" s="3"/>
      <c r="U530" s="3"/>
      <c r="V530" s="3"/>
    </row>
    <row r="531" spans="17:22" x14ac:dyDescent="0.2">
      <c r="Q531" s="3" t="s">
        <v>161</v>
      </c>
      <c r="R531" s="3" t="s">
        <v>345</v>
      </c>
      <c r="S531" s="3" t="s">
        <v>310</v>
      </c>
      <c r="T531" s="3"/>
      <c r="U531" s="3"/>
      <c r="V531" s="3"/>
    </row>
    <row r="532" spans="17:22" x14ac:dyDescent="0.2">
      <c r="Q532" s="3" t="s">
        <v>161</v>
      </c>
      <c r="R532" s="3" t="s">
        <v>346</v>
      </c>
      <c r="S532" s="3" t="s">
        <v>310</v>
      </c>
      <c r="T532" s="3"/>
      <c r="U532" s="3"/>
      <c r="V532" s="3"/>
    </row>
    <row r="533" spans="17:22" x14ac:dyDescent="0.2">
      <c r="Q533" s="3" t="s">
        <v>161</v>
      </c>
      <c r="R533" s="3" t="s">
        <v>347</v>
      </c>
      <c r="S533" s="3" t="s">
        <v>310</v>
      </c>
      <c r="T533" s="3"/>
      <c r="U533" s="3"/>
      <c r="V533" s="3"/>
    </row>
    <row r="534" spans="17:22" x14ac:dyDescent="0.2">
      <c r="Q534" s="3" t="s">
        <v>161</v>
      </c>
      <c r="R534" s="3" t="s">
        <v>348</v>
      </c>
      <c r="S534" s="3" t="s">
        <v>310</v>
      </c>
      <c r="T534" s="3"/>
      <c r="U534" s="3"/>
      <c r="V534" s="3"/>
    </row>
    <row r="535" spans="17:22" x14ac:dyDescent="0.2">
      <c r="Q535" s="3" t="s">
        <v>161</v>
      </c>
      <c r="R535" s="3" t="s">
        <v>349</v>
      </c>
      <c r="S535" s="3" t="s">
        <v>310</v>
      </c>
      <c r="T535" s="3"/>
      <c r="U535" s="3"/>
      <c r="V535" s="3"/>
    </row>
    <row r="536" spans="17:22" x14ac:dyDescent="0.2">
      <c r="Q536" s="3" t="s">
        <v>161</v>
      </c>
      <c r="R536" s="3" t="s">
        <v>350</v>
      </c>
      <c r="S536" s="3" t="s">
        <v>310</v>
      </c>
      <c r="T536" s="3"/>
      <c r="U536" s="3"/>
      <c r="V536" s="3"/>
    </row>
    <row r="537" spans="17:22" x14ac:dyDescent="0.2">
      <c r="Q537" s="3" t="s">
        <v>161</v>
      </c>
      <c r="R537" s="3" t="s">
        <v>351</v>
      </c>
      <c r="S537" s="3" t="s">
        <v>310</v>
      </c>
      <c r="T537" s="3"/>
      <c r="U537" s="3"/>
      <c r="V537" s="3"/>
    </row>
    <row r="538" spans="17:22" x14ac:dyDescent="0.2">
      <c r="Q538" s="3" t="s">
        <v>161</v>
      </c>
      <c r="R538" s="3" t="s">
        <v>352</v>
      </c>
      <c r="S538" s="3" t="s">
        <v>310</v>
      </c>
      <c r="T538" s="3"/>
      <c r="U538" s="3"/>
      <c r="V538" s="3"/>
    </row>
    <row r="539" spans="17:22" x14ac:dyDescent="0.2">
      <c r="Q539" s="3" t="s">
        <v>161</v>
      </c>
      <c r="R539" s="3" t="s">
        <v>353</v>
      </c>
      <c r="S539" s="3" t="s">
        <v>310</v>
      </c>
      <c r="T539" s="3"/>
      <c r="U539" s="3"/>
      <c r="V539" s="3"/>
    </row>
    <row r="540" spans="17:22" x14ac:dyDescent="0.2">
      <c r="Q540" s="3" t="s">
        <v>161</v>
      </c>
      <c r="R540" s="3" t="s">
        <v>354</v>
      </c>
      <c r="S540" s="3" t="s">
        <v>310</v>
      </c>
      <c r="T540" s="3"/>
      <c r="U540" s="3"/>
      <c r="V540" s="3"/>
    </row>
    <row r="541" spans="17:22" x14ac:dyDescent="0.2">
      <c r="Q541" s="3" t="s">
        <v>161</v>
      </c>
      <c r="R541" s="3" t="s">
        <v>355</v>
      </c>
      <c r="S541" s="3" t="s">
        <v>310</v>
      </c>
      <c r="T541" s="3"/>
      <c r="U541" s="3"/>
      <c r="V541" s="3"/>
    </row>
    <row r="542" spans="17:22" x14ac:dyDescent="0.2">
      <c r="Q542" s="3" t="s">
        <v>161</v>
      </c>
      <c r="R542" s="3" t="s">
        <v>356</v>
      </c>
      <c r="S542" s="3" t="s">
        <v>310</v>
      </c>
      <c r="T542" s="3"/>
      <c r="U542" s="3"/>
      <c r="V542" s="3"/>
    </row>
    <row r="543" spans="17:22" x14ac:dyDescent="0.2">
      <c r="Q543" s="3" t="s">
        <v>161</v>
      </c>
      <c r="R543" s="3" t="s">
        <v>357</v>
      </c>
      <c r="S543" s="3" t="s">
        <v>310</v>
      </c>
      <c r="T543" s="3"/>
      <c r="U543" s="3"/>
      <c r="V543" s="3"/>
    </row>
    <row r="544" spans="17:22" x14ac:dyDescent="0.2">
      <c r="Q544" s="3" t="s">
        <v>161</v>
      </c>
      <c r="R544" s="3" t="s">
        <v>358</v>
      </c>
      <c r="S544" s="3" t="s">
        <v>310</v>
      </c>
      <c r="T544" s="3"/>
      <c r="U544" s="3"/>
      <c r="V544" s="3"/>
    </row>
    <row r="545" spans="17:22" x14ac:dyDescent="0.2">
      <c r="Q545" s="3" t="s">
        <v>161</v>
      </c>
      <c r="R545" s="3" t="s">
        <v>359</v>
      </c>
      <c r="S545" s="3" t="s">
        <v>310</v>
      </c>
      <c r="T545" s="3"/>
      <c r="U545" s="3"/>
      <c r="V545" s="3"/>
    </row>
    <row r="546" spans="17:22" x14ac:dyDescent="0.2">
      <c r="Q546" s="3" t="s">
        <v>161</v>
      </c>
      <c r="R546" s="3" t="s">
        <v>360</v>
      </c>
      <c r="S546" s="3" t="s">
        <v>310</v>
      </c>
      <c r="T546" s="3"/>
      <c r="U546" s="3"/>
      <c r="V546" s="3"/>
    </row>
    <row r="547" spans="17:22" x14ac:dyDescent="0.2">
      <c r="Q547" s="3" t="s">
        <v>161</v>
      </c>
      <c r="R547" s="3" t="s">
        <v>361</v>
      </c>
      <c r="S547" s="3" t="s">
        <v>310</v>
      </c>
      <c r="T547" s="3"/>
      <c r="U547" s="3"/>
      <c r="V547" s="3"/>
    </row>
    <row r="548" spans="17:22" x14ac:dyDescent="0.2">
      <c r="Q548" s="3" t="s">
        <v>161</v>
      </c>
      <c r="R548" s="3" t="s">
        <v>362</v>
      </c>
      <c r="S548" s="3" t="s">
        <v>310</v>
      </c>
      <c r="T548" s="3"/>
      <c r="U548" s="3"/>
      <c r="V548" s="3"/>
    </row>
    <row r="549" spans="17:22" x14ac:dyDescent="0.2">
      <c r="Q549" s="3" t="s">
        <v>161</v>
      </c>
      <c r="R549" s="3" t="s">
        <v>363</v>
      </c>
      <c r="S549" s="3" t="s">
        <v>310</v>
      </c>
      <c r="T549" s="3"/>
      <c r="U549" s="3"/>
      <c r="V549" s="3"/>
    </row>
    <row r="550" spans="17:22" x14ac:dyDescent="0.2">
      <c r="Q550" s="3" t="s">
        <v>161</v>
      </c>
      <c r="R550" s="3" t="s">
        <v>364</v>
      </c>
      <c r="S550" s="3" t="s">
        <v>310</v>
      </c>
      <c r="T550" s="3"/>
      <c r="U550" s="3"/>
      <c r="V550" s="3"/>
    </row>
    <row r="551" spans="17:22" x14ac:dyDescent="0.2">
      <c r="Q551" s="3" t="s">
        <v>161</v>
      </c>
      <c r="R551" s="3" t="s">
        <v>365</v>
      </c>
      <c r="S551" s="3" t="s">
        <v>310</v>
      </c>
      <c r="T551" s="3"/>
      <c r="U551" s="3"/>
      <c r="V551" s="3"/>
    </row>
    <row r="552" spans="17:22" x14ac:dyDescent="0.2">
      <c r="Q552" s="3" t="s">
        <v>161</v>
      </c>
      <c r="R552" s="3" t="s">
        <v>366</v>
      </c>
      <c r="S552" s="3" t="s">
        <v>310</v>
      </c>
      <c r="T552" s="3"/>
      <c r="U552" s="3"/>
      <c r="V552" s="3"/>
    </row>
    <row r="553" spans="17:22" x14ac:dyDescent="0.2">
      <c r="Q553" s="3" t="s">
        <v>161</v>
      </c>
      <c r="R553" s="3" t="s">
        <v>367</v>
      </c>
      <c r="S553" s="3" t="s">
        <v>310</v>
      </c>
      <c r="T553" s="3"/>
      <c r="U553" s="3"/>
      <c r="V553" s="3"/>
    </row>
    <row r="554" spans="17:22" x14ac:dyDescent="0.2">
      <c r="Q554" s="3" t="s">
        <v>161</v>
      </c>
      <c r="R554" s="3" t="s">
        <v>368</v>
      </c>
      <c r="S554" s="3" t="s">
        <v>310</v>
      </c>
      <c r="T554" s="3"/>
      <c r="U554" s="3"/>
      <c r="V554" s="3"/>
    </row>
    <row r="555" spans="17:22" x14ac:dyDescent="0.2">
      <c r="Q555" s="3" t="s">
        <v>161</v>
      </c>
      <c r="R555" s="3" t="s">
        <v>369</v>
      </c>
      <c r="S555" s="3" t="s">
        <v>310</v>
      </c>
      <c r="T555" s="3"/>
      <c r="U555" s="3"/>
      <c r="V555" s="3"/>
    </row>
    <row r="556" spans="17:22" x14ac:dyDescent="0.2">
      <c r="Q556" s="3" t="s">
        <v>161</v>
      </c>
      <c r="R556" s="3" t="s">
        <v>370</v>
      </c>
      <c r="S556" s="3" t="s">
        <v>310</v>
      </c>
      <c r="T556" s="3"/>
      <c r="U556" s="3"/>
      <c r="V556" s="3"/>
    </row>
    <row r="557" spans="17:22" x14ac:dyDescent="0.2">
      <c r="Q557" s="3" t="s">
        <v>161</v>
      </c>
      <c r="R557" s="3" t="s">
        <v>371</v>
      </c>
      <c r="S557" s="3" t="s">
        <v>310</v>
      </c>
      <c r="T557" s="3"/>
      <c r="U557" s="3"/>
      <c r="V557" s="3"/>
    </row>
    <row r="558" spans="17:22" x14ac:dyDescent="0.2">
      <c r="Q558" s="3" t="s">
        <v>161</v>
      </c>
      <c r="R558" s="3" t="s">
        <v>372</v>
      </c>
      <c r="S558" s="3" t="s">
        <v>310</v>
      </c>
      <c r="T558" s="3"/>
      <c r="U558" s="3"/>
      <c r="V558" s="3"/>
    </row>
    <row r="559" spans="17:22" x14ac:dyDescent="0.2">
      <c r="Q559" s="3" t="s">
        <v>161</v>
      </c>
      <c r="R559" s="3" t="s">
        <v>373</v>
      </c>
      <c r="S559" s="3" t="s">
        <v>310</v>
      </c>
      <c r="T559" s="3"/>
      <c r="U559" s="3"/>
      <c r="V559" s="3"/>
    </row>
    <row r="560" spans="17:22" x14ac:dyDescent="0.2">
      <c r="Q560" s="3" t="s">
        <v>161</v>
      </c>
      <c r="R560" s="3" t="s">
        <v>374</v>
      </c>
      <c r="S560" s="3" t="s">
        <v>310</v>
      </c>
      <c r="T560" s="3"/>
      <c r="U560" s="3"/>
      <c r="V560" s="3"/>
    </row>
    <row r="561" spans="17:22" x14ac:dyDescent="0.2">
      <c r="Q561" s="3" t="s">
        <v>161</v>
      </c>
      <c r="R561" s="3" t="s">
        <v>375</v>
      </c>
      <c r="S561" s="3" t="s">
        <v>310</v>
      </c>
      <c r="T561" s="3"/>
      <c r="U561" s="3"/>
      <c r="V561" s="3"/>
    </row>
    <row r="562" spans="17:22" x14ac:dyDescent="0.2">
      <c r="Q562" s="3" t="s">
        <v>161</v>
      </c>
      <c r="R562" s="3" t="s">
        <v>376</v>
      </c>
      <c r="S562" s="3" t="s">
        <v>310</v>
      </c>
      <c r="T562" s="3"/>
      <c r="U562" s="3"/>
      <c r="V562" s="3"/>
    </row>
    <row r="563" spans="17:22" x14ac:dyDescent="0.2">
      <c r="Q563" s="3" t="s">
        <v>161</v>
      </c>
      <c r="R563" s="3" t="s">
        <v>377</v>
      </c>
      <c r="S563" s="3" t="s">
        <v>310</v>
      </c>
      <c r="T563" s="3"/>
      <c r="U563" s="3"/>
      <c r="V563" s="3"/>
    </row>
    <row r="564" spans="17:22" x14ac:dyDescent="0.2">
      <c r="Q564" s="3" t="s">
        <v>161</v>
      </c>
      <c r="R564" s="3" t="s">
        <v>378</v>
      </c>
      <c r="S564" s="3" t="s">
        <v>310</v>
      </c>
      <c r="T564" s="3"/>
      <c r="U564" s="3"/>
      <c r="V564" s="3"/>
    </row>
    <row r="565" spans="17:22" x14ac:dyDescent="0.2">
      <c r="Q565" s="3" t="s">
        <v>161</v>
      </c>
      <c r="R565" s="3" t="s">
        <v>379</v>
      </c>
      <c r="S565" s="3" t="s">
        <v>310</v>
      </c>
      <c r="T565" s="3"/>
      <c r="U565" s="3"/>
      <c r="V565" s="3"/>
    </row>
    <row r="566" spans="17:22" x14ac:dyDescent="0.2">
      <c r="Q566" s="3" t="s">
        <v>161</v>
      </c>
      <c r="R566" s="3" t="s">
        <v>380</v>
      </c>
      <c r="S566" s="3" t="s">
        <v>310</v>
      </c>
      <c r="T566" s="3"/>
      <c r="U566" s="3"/>
      <c r="V566" s="3"/>
    </row>
    <row r="567" spans="17:22" x14ac:dyDescent="0.2">
      <c r="Q567" s="3" t="s">
        <v>161</v>
      </c>
      <c r="R567" s="3" t="s">
        <v>381</v>
      </c>
      <c r="S567" s="3" t="s">
        <v>310</v>
      </c>
      <c r="T567" s="3"/>
      <c r="U567" s="3"/>
      <c r="V567" s="3"/>
    </row>
    <row r="568" spans="17:22" x14ac:dyDescent="0.2">
      <c r="Q568" s="3" t="s">
        <v>161</v>
      </c>
      <c r="R568" s="3" t="s">
        <v>382</v>
      </c>
      <c r="S568" s="3" t="s">
        <v>310</v>
      </c>
      <c r="T568" s="3"/>
      <c r="U568" s="3"/>
      <c r="V568" s="3"/>
    </row>
    <row r="569" spans="17:22" x14ac:dyDescent="0.2">
      <c r="Q569" s="3" t="s">
        <v>161</v>
      </c>
      <c r="R569" s="3" t="s">
        <v>383</v>
      </c>
      <c r="S569" s="3" t="s">
        <v>310</v>
      </c>
      <c r="T569" s="3"/>
      <c r="U569" s="3"/>
      <c r="V569" s="3"/>
    </row>
    <row r="570" spans="17:22" x14ac:dyDescent="0.2">
      <c r="Q570" s="3" t="s">
        <v>161</v>
      </c>
      <c r="R570" s="3" t="s">
        <v>384</v>
      </c>
      <c r="S570" s="3" t="s">
        <v>310</v>
      </c>
      <c r="T570" s="3"/>
      <c r="U570" s="3"/>
      <c r="V570" s="3"/>
    </row>
    <row r="571" spans="17:22" x14ac:dyDescent="0.2">
      <c r="Q571" s="3" t="s">
        <v>161</v>
      </c>
      <c r="R571" s="3" t="s">
        <v>385</v>
      </c>
      <c r="S571" s="3" t="s">
        <v>310</v>
      </c>
      <c r="T571" s="3"/>
      <c r="U571" s="3"/>
      <c r="V571" s="3"/>
    </row>
    <row r="572" spans="17:22" x14ac:dyDescent="0.2">
      <c r="Q572" s="3" t="s">
        <v>161</v>
      </c>
      <c r="R572" s="3" t="s">
        <v>386</v>
      </c>
      <c r="S572" s="3" t="s">
        <v>310</v>
      </c>
      <c r="T572" s="3"/>
      <c r="U572" s="3"/>
      <c r="V572" s="3"/>
    </row>
    <row r="573" spans="17:22" x14ac:dyDescent="0.2">
      <c r="Q573" s="3" t="s">
        <v>161</v>
      </c>
      <c r="R573" s="3" t="s">
        <v>387</v>
      </c>
      <c r="S573" s="3" t="s">
        <v>310</v>
      </c>
      <c r="T573" s="3"/>
      <c r="U573" s="3"/>
      <c r="V573" s="3"/>
    </row>
    <row r="574" spans="17:22" x14ac:dyDescent="0.2">
      <c r="Q574" s="3" t="s">
        <v>161</v>
      </c>
      <c r="R574" s="3" t="s">
        <v>388</v>
      </c>
      <c r="S574" s="3" t="s">
        <v>310</v>
      </c>
      <c r="T574" s="3"/>
      <c r="U574" s="3"/>
      <c r="V574" s="3"/>
    </row>
    <row r="575" spans="17:22" x14ac:dyDescent="0.2">
      <c r="Q575" s="3" t="s">
        <v>161</v>
      </c>
      <c r="R575" s="3" t="s">
        <v>400</v>
      </c>
      <c r="S575" s="3" t="s">
        <v>310</v>
      </c>
      <c r="T575" s="3"/>
      <c r="U575" s="3"/>
      <c r="V575" s="3"/>
    </row>
    <row r="576" spans="17:22" x14ac:dyDescent="0.2">
      <c r="Q576" s="3" t="s">
        <v>161</v>
      </c>
      <c r="R576" s="3" t="s">
        <v>389</v>
      </c>
      <c r="S576" s="3" t="s">
        <v>310</v>
      </c>
      <c r="T576" s="3"/>
      <c r="U576" s="3"/>
      <c r="V576" s="3"/>
    </row>
    <row r="577" spans="17:22" x14ac:dyDescent="0.2">
      <c r="Q577" s="3" t="s">
        <v>161</v>
      </c>
      <c r="R577" s="3" t="s">
        <v>390</v>
      </c>
      <c r="S577" s="3" t="s">
        <v>310</v>
      </c>
      <c r="T577" s="3"/>
      <c r="U577" s="3"/>
      <c r="V577" s="3"/>
    </row>
    <row r="578" spans="17:22" x14ac:dyDescent="0.2">
      <c r="Q578" s="3" t="s">
        <v>161</v>
      </c>
      <c r="R578" s="3" t="s">
        <v>391</v>
      </c>
      <c r="S578" s="3" t="s">
        <v>310</v>
      </c>
      <c r="T578" s="3"/>
      <c r="U578" s="3"/>
      <c r="V578" s="3"/>
    </row>
    <row r="579" spans="17:22" x14ac:dyDescent="0.2">
      <c r="Q579" s="3" t="s">
        <v>161</v>
      </c>
      <c r="R579" s="3" t="s">
        <v>392</v>
      </c>
      <c r="S579" s="3" t="s">
        <v>310</v>
      </c>
      <c r="T579" s="3"/>
      <c r="U579" s="3"/>
      <c r="V579" s="3"/>
    </row>
    <row r="580" spans="17:22" x14ac:dyDescent="0.2">
      <c r="Q580" s="3" t="s">
        <v>161</v>
      </c>
      <c r="R580" s="3" t="s">
        <v>393</v>
      </c>
      <c r="S580" s="3" t="s">
        <v>310</v>
      </c>
      <c r="T580" s="3"/>
      <c r="U580" s="3"/>
      <c r="V580" s="3"/>
    </row>
    <row r="581" spans="17:22" x14ac:dyDescent="0.2">
      <c r="Q581" s="3" t="s">
        <v>161</v>
      </c>
      <c r="R581" s="3" t="s">
        <v>394</v>
      </c>
      <c r="S581" s="3" t="s">
        <v>310</v>
      </c>
      <c r="T581" s="3"/>
      <c r="U581" s="3"/>
      <c r="V581" s="3"/>
    </row>
    <row r="582" spans="17:22" x14ac:dyDescent="0.2">
      <c r="Q582" s="3" t="s">
        <v>161</v>
      </c>
      <c r="R582" s="3" t="s">
        <v>395</v>
      </c>
      <c r="S582" s="3" t="s">
        <v>310</v>
      </c>
      <c r="T582" s="3"/>
      <c r="U582" s="3"/>
      <c r="V582" s="3"/>
    </row>
    <row r="583" spans="17:22" x14ac:dyDescent="0.2">
      <c r="Q583" s="3" t="s">
        <v>161</v>
      </c>
      <c r="R583" s="3" t="s">
        <v>396</v>
      </c>
      <c r="S583" s="3" t="s">
        <v>310</v>
      </c>
      <c r="T583" s="3"/>
      <c r="U583" s="3"/>
      <c r="V583" s="3"/>
    </row>
    <row r="584" spans="17:22" x14ac:dyDescent="0.2">
      <c r="Q584" s="3" t="s">
        <v>161</v>
      </c>
      <c r="R584" s="3" t="s">
        <v>397</v>
      </c>
      <c r="S584" s="3" t="s">
        <v>310</v>
      </c>
      <c r="T584" s="3"/>
      <c r="U584" s="3"/>
      <c r="V584" s="3"/>
    </row>
    <row r="585" spans="17:22" x14ac:dyDescent="0.2">
      <c r="Q585" s="3" t="s">
        <v>161</v>
      </c>
      <c r="R585" s="3" t="s">
        <v>398</v>
      </c>
      <c r="S585" s="3" t="s">
        <v>310</v>
      </c>
      <c r="T585" s="3"/>
      <c r="U585" s="3"/>
      <c r="V585" s="3"/>
    </row>
    <row r="586" spans="17:22" x14ac:dyDescent="0.2">
      <c r="Q586" s="3" t="s">
        <v>161</v>
      </c>
      <c r="R586" s="3" t="s">
        <v>331</v>
      </c>
      <c r="S586" s="3" t="s">
        <v>311</v>
      </c>
      <c r="T586" s="3"/>
      <c r="U586" s="3"/>
      <c r="V586" s="3"/>
    </row>
    <row r="587" spans="17:22" x14ac:dyDescent="0.2">
      <c r="Q587" s="3" t="s">
        <v>161</v>
      </c>
      <c r="R587" s="3" t="s">
        <v>332</v>
      </c>
      <c r="S587" s="3" t="s">
        <v>311</v>
      </c>
      <c r="T587" s="3"/>
      <c r="U587" s="3"/>
      <c r="V587" s="3"/>
    </row>
    <row r="588" spans="17:22" x14ac:dyDescent="0.2">
      <c r="Q588" s="3" t="s">
        <v>161</v>
      </c>
      <c r="R588" s="3" t="s">
        <v>333</v>
      </c>
      <c r="S588" s="3" t="s">
        <v>311</v>
      </c>
      <c r="T588" s="3"/>
      <c r="U588" s="3"/>
      <c r="V588" s="3"/>
    </row>
    <row r="589" spans="17:22" x14ac:dyDescent="0.2">
      <c r="Q589" s="3" t="s">
        <v>161</v>
      </c>
      <c r="R589" s="3" t="s">
        <v>334</v>
      </c>
      <c r="S589" s="3" t="s">
        <v>311</v>
      </c>
      <c r="T589" s="3"/>
      <c r="U589" s="3"/>
      <c r="V589" s="3"/>
    </row>
    <row r="590" spans="17:22" x14ac:dyDescent="0.2">
      <c r="Q590" s="3" t="s">
        <v>161</v>
      </c>
      <c r="R590" s="3" t="s">
        <v>335</v>
      </c>
      <c r="S590" s="3" t="s">
        <v>311</v>
      </c>
      <c r="T590" s="3"/>
      <c r="U590" s="3"/>
      <c r="V590" s="3"/>
    </row>
    <row r="591" spans="17:22" x14ac:dyDescent="0.2">
      <c r="Q591" s="3" t="s">
        <v>161</v>
      </c>
      <c r="R591" s="3" t="s">
        <v>336</v>
      </c>
      <c r="S591" s="3" t="s">
        <v>311</v>
      </c>
      <c r="T591" s="3"/>
      <c r="U591" s="3"/>
      <c r="V591" s="3"/>
    </row>
    <row r="592" spans="17:22" x14ac:dyDescent="0.2">
      <c r="Q592" s="3" t="s">
        <v>161</v>
      </c>
      <c r="R592" s="3" t="s">
        <v>337</v>
      </c>
      <c r="S592" s="3" t="s">
        <v>311</v>
      </c>
      <c r="T592" s="3"/>
      <c r="U592" s="3"/>
      <c r="V592" s="3"/>
    </row>
    <row r="593" spans="17:22" x14ac:dyDescent="0.2">
      <c r="Q593" s="3" t="s">
        <v>161</v>
      </c>
      <c r="R593" s="3" t="s">
        <v>338</v>
      </c>
      <c r="S593" s="3" t="s">
        <v>311</v>
      </c>
      <c r="T593" s="3"/>
      <c r="U593" s="3"/>
      <c r="V593" s="3"/>
    </row>
    <row r="594" spans="17:22" x14ac:dyDescent="0.2">
      <c r="Q594" s="3" t="s">
        <v>161</v>
      </c>
      <c r="R594" s="3" t="s">
        <v>339</v>
      </c>
      <c r="S594" s="3" t="s">
        <v>311</v>
      </c>
      <c r="T594" s="3"/>
      <c r="U594" s="3"/>
      <c r="V594" s="3"/>
    </row>
    <row r="595" spans="17:22" x14ac:dyDescent="0.2">
      <c r="Q595" s="3" t="s">
        <v>161</v>
      </c>
      <c r="R595" s="3" t="s">
        <v>340</v>
      </c>
      <c r="S595" s="3" t="s">
        <v>311</v>
      </c>
      <c r="T595" s="3"/>
      <c r="U595" s="3"/>
      <c r="V595" s="3"/>
    </row>
    <row r="596" spans="17:22" x14ac:dyDescent="0.2">
      <c r="Q596" s="3" t="s">
        <v>161</v>
      </c>
      <c r="R596" s="3" t="s">
        <v>341</v>
      </c>
      <c r="S596" s="3" t="s">
        <v>311</v>
      </c>
      <c r="T596" s="3"/>
      <c r="U596" s="3"/>
      <c r="V596" s="3"/>
    </row>
    <row r="597" spans="17:22" x14ac:dyDescent="0.2">
      <c r="Q597" s="3" t="s">
        <v>161</v>
      </c>
      <c r="R597" s="3" t="s">
        <v>342</v>
      </c>
      <c r="S597" s="3" t="s">
        <v>311</v>
      </c>
      <c r="T597" s="3"/>
      <c r="U597" s="3"/>
      <c r="V597" s="3"/>
    </row>
    <row r="598" spans="17:22" x14ac:dyDescent="0.2">
      <c r="Q598" s="3" t="s">
        <v>161</v>
      </c>
      <c r="R598" s="3" t="s">
        <v>343</v>
      </c>
      <c r="S598" s="3" t="s">
        <v>311</v>
      </c>
      <c r="T598" s="3"/>
      <c r="U598" s="3"/>
      <c r="V598" s="3"/>
    </row>
    <row r="599" spans="17:22" x14ac:dyDescent="0.2">
      <c r="Q599" s="3" t="s">
        <v>161</v>
      </c>
      <c r="R599" s="3" t="s">
        <v>344</v>
      </c>
      <c r="S599" s="3" t="s">
        <v>311</v>
      </c>
      <c r="T599" s="3"/>
      <c r="U599" s="3"/>
      <c r="V599" s="3"/>
    </row>
    <row r="600" spans="17:22" x14ac:dyDescent="0.2">
      <c r="Q600" s="3" t="s">
        <v>161</v>
      </c>
      <c r="R600" s="3" t="s">
        <v>345</v>
      </c>
      <c r="S600" s="3" t="s">
        <v>311</v>
      </c>
      <c r="T600" s="3"/>
      <c r="U600" s="3"/>
      <c r="V600" s="3"/>
    </row>
    <row r="601" spans="17:22" x14ac:dyDescent="0.2">
      <c r="Q601" s="3" t="s">
        <v>161</v>
      </c>
      <c r="R601" s="3" t="s">
        <v>346</v>
      </c>
      <c r="S601" s="3" t="s">
        <v>311</v>
      </c>
      <c r="T601" s="3"/>
      <c r="U601" s="3"/>
      <c r="V601" s="3"/>
    </row>
    <row r="602" spans="17:22" x14ac:dyDescent="0.2">
      <c r="Q602" s="3" t="s">
        <v>161</v>
      </c>
      <c r="R602" s="3" t="s">
        <v>347</v>
      </c>
      <c r="S602" s="3" t="s">
        <v>311</v>
      </c>
      <c r="T602" s="3"/>
      <c r="U602" s="3"/>
      <c r="V602" s="3"/>
    </row>
    <row r="603" spans="17:22" x14ac:dyDescent="0.2">
      <c r="Q603" s="3" t="s">
        <v>161</v>
      </c>
      <c r="R603" s="3" t="s">
        <v>348</v>
      </c>
      <c r="S603" s="3" t="s">
        <v>311</v>
      </c>
      <c r="T603" s="3"/>
      <c r="U603" s="3"/>
      <c r="V603" s="3"/>
    </row>
    <row r="604" spans="17:22" x14ac:dyDescent="0.2">
      <c r="Q604" s="3" t="s">
        <v>161</v>
      </c>
      <c r="R604" s="3" t="s">
        <v>349</v>
      </c>
      <c r="S604" s="3" t="s">
        <v>311</v>
      </c>
      <c r="T604" s="3"/>
      <c r="U604" s="3"/>
      <c r="V604" s="3"/>
    </row>
    <row r="605" spans="17:22" x14ac:dyDescent="0.2">
      <c r="Q605" s="3" t="s">
        <v>161</v>
      </c>
      <c r="R605" s="3" t="s">
        <v>350</v>
      </c>
      <c r="S605" s="3" t="s">
        <v>311</v>
      </c>
      <c r="T605" s="3"/>
      <c r="U605" s="3"/>
      <c r="V605" s="3"/>
    </row>
    <row r="606" spans="17:22" x14ac:dyDescent="0.2">
      <c r="Q606" s="3" t="s">
        <v>161</v>
      </c>
      <c r="R606" s="3" t="s">
        <v>351</v>
      </c>
      <c r="S606" s="3" t="s">
        <v>311</v>
      </c>
      <c r="T606" s="3"/>
      <c r="U606" s="3"/>
      <c r="V606" s="3"/>
    </row>
    <row r="607" spans="17:22" x14ac:dyDescent="0.2">
      <c r="Q607" s="3" t="s">
        <v>161</v>
      </c>
      <c r="R607" s="3" t="s">
        <v>352</v>
      </c>
      <c r="S607" s="3" t="s">
        <v>311</v>
      </c>
      <c r="T607" s="3"/>
      <c r="U607" s="3"/>
      <c r="V607" s="3"/>
    </row>
    <row r="608" spans="17:22" x14ac:dyDescent="0.2">
      <c r="Q608" s="3" t="s">
        <v>161</v>
      </c>
      <c r="R608" s="3" t="s">
        <v>353</v>
      </c>
      <c r="S608" s="3" t="s">
        <v>311</v>
      </c>
      <c r="T608" s="3"/>
      <c r="U608" s="3"/>
      <c r="V608" s="3"/>
    </row>
    <row r="609" spans="17:22" x14ac:dyDescent="0.2">
      <c r="Q609" s="3" t="s">
        <v>161</v>
      </c>
      <c r="R609" s="3" t="s">
        <v>354</v>
      </c>
      <c r="S609" s="3" t="s">
        <v>311</v>
      </c>
      <c r="T609" s="3"/>
      <c r="U609" s="3"/>
      <c r="V609" s="3"/>
    </row>
    <row r="610" spans="17:22" x14ac:dyDescent="0.2">
      <c r="Q610" s="3" t="s">
        <v>161</v>
      </c>
      <c r="R610" s="3" t="s">
        <v>355</v>
      </c>
      <c r="S610" s="3" t="s">
        <v>311</v>
      </c>
      <c r="T610" s="3"/>
      <c r="U610" s="3"/>
      <c r="V610" s="3"/>
    </row>
    <row r="611" spans="17:22" x14ac:dyDescent="0.2">
      <c r="Q611" s="3" t="s">
        <v>161</v>
      </c>
      <c r="R611" s="3" t="s">
        <v>356</v>
      </c>
      <c r="S611" s="3" t="s">
        <v>311</v>
      </c>
      <c r="T611" s="3"/>
      <c r="U611" s="3"/>
      <c r="V611" s="3"/>
    </row>
    <row r="612" spans="17:22" x14ac:dyDescent="0.2">
      <c r="Q612" s="3" t="s">
        <v>161</v>
      </c>
      <c r="R612" s="3" t="s">
        <v>357</v>
      </c>
      <c r="S612" s="3" t="s">
        <v>311</v>
      </c>
      <c r="T612" s="3"/>
      <c r="U612" s="3"/>
      <c r="V612" s="3"/>
    </row>
    <row r="613" spans="17:22" x14ac:dyDescent="0.2">
      <c r="Q613" s="3" t="s">
        <v>161</v>
      </c>
      <c r="R613" s="3" t="s">
        <v>358</v>
      </c>
      <c r="S613" s="3" t="s">
        <v>311</v>
      </c>
      <c r="T613" s="3"/>
      <c r="U613" s="3"/>
      <c r="V613" s="3"/>
    </row>
    <row r="614" spans="17:22" x14ac:dyDescent="0.2">
      <c r="Q614" s="3" t="s">
        <v>161</v>
      </c>
      <c r="R614" s="3" t="s">
        <v>359</v>
      </c>
      <c r="S614" s="3" t="s">
        <v>311</v>
      </c>
      <c r="T614" s="3"/>
      <c r="U614" s="3"/>
      <c r="V614" s="3"/>
    </row>
    <row r="615" spans="17:22" x14ac:dyDescent="0.2">
      <c r="Q615" s="3" t="s">
        <v>161</v>
      </c>
      <c r="R615" s="3" t="s">
        <v>360</v>
      </c>
      <c r="S615" s="3" t="s">
        <v>311</v>
      </c>
      <c r="T615" s="3"/>
      <c r="U615" s="3"/>
      <c r="V615" s="3"/>
    </row>
    <row r="616" spans="17:22" x14ac:dyDescent="0.2">
      <c r="Q616" s="3" t="s">
        <v>161</v>
      </c>
      <c r="R616" s="3" t="s">
        <v>361</v>
      </c>
      <c r="S616" s="3" t="s">
        <v>311</v>
      </c>
      <c r="T616" s="3"/>
      <c r="U616" s="3"/>
      <c r="V616" s="3"/>
    </row>
    <row r="617" spans="17:22" x14ac:dyDescent="0.2">
      <c r="Q617" s="3" t="s">
        <v>161</v>
      </c>
      <c r="R617" s="3" t="s">
        <v>362</v>
      </c>
      <c r="S617" s="3" t="s">
        <v>311</v>
      </c>
      <c r="T617" s="3"/>
      <c r="U617" s="3"/>
      <c r="V617" s="3"/>
    </row>
    <row r="618" spans="17:22" x14ac:dyDescent="0.2">
      <c r="Q618" s="3" t="s">
        <v>161</v>
      </c>
      <c r="R618" s="3" t="s">
        <v>363</v>
      </c>
      <c r="S618" s="3" t="s">
        <v>311</v>
      </c>
      <c r="T618" s="3"/>
      <c r="U618" s="3"/>
      <c r="V618" s="3"/>
    </row>
    <row r="619" spans="17:22" x14ac:dyDescent="0.2">
      <c r="Q619" s="3" t="s">
        <v>161</v>
      </c>
      <c r="R619" s="3" t="s">
        <v>364</v>
      </c>
      <c r="S619" s="3" t="s">
        <v>311</v>
      </c>
      <c r="T619" s="3"/>
      <c r="U619" s="3"/>
      <c r="V619" s="3"/>
    </row>
    <row r="620" spans="17:22" x14ac:dyDescent="0.2">
      <c r="Q620" s="3" t="s">
        <v>161</v>
      </c>
      <c r="R620" s="3" t="s">
        <v>365</v>
      </c>
      <c r="S620" s="3" t="s">
        <v>311</v>
      </c>
      <c r="T620" s="3"/>
      <c r="U620" s="3"/>
      <c r="V620" s="3"/>
    </row>
    <row r="621" spans="17:22" x14ac:dyDescent="0.2">
      <c r="Q621" s="3" t="s">
        <v>161</v>
      </c>
      <c r="R621" s="3" t="s">
        <v>366</v>
      </c>
      <c r="S621" s="3" t="s">
        <v>311</v>
      </c>
      <c r="T621" s="3"/>
      <c r="U621" s="3"/>
      <c r="V621" s="3"/>
    </row>
    <row r="622" spans="17:22" x14ac:dyDescent="0.2">
      <c r="Q622" s="3" t="s">
        <v>161</v>
      </c>
      <c r="R622" s="3" t="s">
        <v>367</v>
      </c>
      <c r="S622" s="3" t="s">
        <v>311</v>
      </c>
      <c r="T622" s="3"/>
      <c r="U622" s="3"/>
      <c r="V622" s="3"/>
    </row>
    <row r="623" spans="17:22" x14ac:dyDescent="0.2">
      <c r="Q623" s="3" t="s">
        <v>161</v>
      </c>
      <c r="R623" s="3" t="s">
        <v>368</v>
      </c>
      <c r="S623" s="3" t="s">
        <v>311</v>
      </c>
      <c r="T623" s="3"/>
      <c r="U623" s="3"/>
      <c r="V623" s="3"/>
    </row>
    <row r="624" spans="17:22" x14ac:dyDescent="0.2">
      <c r="Q624" s="3" t="s">
        <v>161</v>
      </c>
      <c r="R624" s="3" t="s">
        <v>369</v>
      </c>
      <c r="S624" s="3" t="s">
        <v>311</v>
      </c>
      <c r="T624" s="3"/>
      <c r="U624" s="3"/>
      <c r="V624" s="3"/>
    </row>
    <row r="625" spans="17:22" x14ac:dyDescent="0.2">
      <c r="Q625" s="3" t="s">
        <v>161</v>
      </c>
      <c r="R625" s="3" t="s">
        <v>370</v>
      </c>
      <c r="S625" s="3" t="s">
        <v>311</v>
      </c>
      <c r="T625" s="3"/>
      <c r="U625" s="3"/>
      <c r="V625" s="3"/>
    </row>
    <row r="626" spans="17:22" x14ac:dyDescent="0.2">
      <c r="Q626" s="3" t="s">
        <v>161</v>
      </c>
      <c r="R626" s="3" t="s">
        <v>371</v>
      </c>
      <c r="S626" s="3" t="s">
        <v>311</v>
      </c>
      <c r="T626" s="3"/>
      <c r="U626" s="3"/>
      <c r="V626" s="3"/>
    </row>
    <row r="627" spans="17:22" x14ac:dyDescent="0.2">
      <c r="Q627" s="3" t="s">
        <v>161</v>
      </c>
      <c r="R627" s="3" t="s">
        <v>372</v>
      </c>
      <c r="S627" s="3" t="s">
        <v>311</v>
      </c>
      <c r="T627" s="3"/>
      <c r="U627" s="3"/>
      <c r="V627" s="3"/>
    </row>
    <row r="628" spans="17:22" x14ac:dyDescent="0.2">
      <c r="Q628" s="3" t="s">
        <v>161</v>
      </c>
      <c r="R628" s="3" t="s">
        <v>373</v>
      </c>
      <c r="S628" s="3" t="s">
        <v>311</v>
      </c>
      <c r="T628" s="3"/>
      <c r="U628" s="3"/>
      <c r="V628" s="3"/>
    </row>
    <row r="629" spans="17:22" x14ac:dyDescent="0.2">
      <c r="Q629" s="3" t="s">
        <v>161</v>
      </c>
      <c r="R629" s="3" t="s">
        <v>374</v>
      </c>
      <c r="S629" s="3" t="s">
        <v>311</v>
      </c>
      <c r="T629" s="3"/>
      <c r="U629" s="3"/>
      <c r="V629" s="3"/>
    </row>
    <row r="630" spans="17:22" x14ac:dyDescent="0.2">
      <c r="Q630" s="3" t="s">
        <v>161</v>
      </c>
      <c r="R630" s="3" t="s">
        <v>375</v>
      </c>
      <c r="S630" s="3" t="s">
        <v>311</v>
      </c>
      <c r="T630" s="3"/>
      <c r="U630" s="3"/>
      <c r="V630" s="3"/>
    </row>
    <row r="631" spans="17:22" x14ac:dyDescent="0.2">
      <c r="Q631" s="3" t="s">
        <v>161</v>
      </c>
      <c r="R631" s="3" t="s">
        <v>376</v>
      </c>
      <c r="S631" s="3" t="s">
        <v>311</v>
      </c>
      <c r="T631" s="3"/>
      <c r="U631" s="3"/>
      <c r="V631" s="3"/>
    </row>
    <row r="632" spans="17:22" x14ac:dyDescent="0.2">
      <c r="Q632" s="3" t="s">
        <v>161</v>
      </c>
      <c r="R632" s="3" t="s">
        <v>377</v>
      </c>
      <c r="S632" s="3" t="s">
        <v>311</v>
      </c>
      <c r="T632" s="3"/>
      <c r="U632" s="3"/>
      <c r="V632" s="3"/>
    </row>
    <row r="633" spans="17:22" x14ac:dyDescent="0.2">
      <c r="Q633" s="3" t="s">
        <v>161</v>
      </c>
      <c r="R633" s="3" t="s">
        <v>378</v>
      </c>
      <c r="S633" s="3" t="s">
        <v>311</v>
      </c>
      <c r="T633" s="3"/>
      <c r="U633" s="3"/>
      <c r="V633" s="3"/>
    </row>
    <row r="634" spans="17:22" x14ac:dyDescent="0.2">
      <c r="Q634" s="3" t="s">
        <v>161</v>
      </c>
      <c r="R634" s="3" t="s">
        <v>379</v>
      </c>
      <c r="S634" s="3" t="s">
        <v>311</v>
      </c>
      <c r="T634" s="3"/>
      <c r="U634" s="3"/>
      <c r="V634" s="3"/>
    </row>
    <row r="635" spans="17:22" x14ac:dyDescent="0.2">
      <c r="Q635" s="3" t="s">
        <v>161</v>
      </c>
      <c r="R635" s="3" t="s">
        <v>380</v>
      </c>
      <c r="S635" s="3" t="s">
        <v>311</v>
      </c>
      <c r="T635" s="3"/>
      <c r="U635" s="3"/>
      <c r="V635" s="3"/>
    </row>
    <row r="636" spans="17:22" x14ac:dyDescent="0.2">
      <c r="Q636" s="3" t="s">
        <v>161</v>
      </c>
      <c r="R636" s="3" t="s">
        <v>381</v>
      </c>
      <c r="S636" s="3" t="s">
        <v>311</v>
      </c>
      <c r="T636" s="3"/>
      <c r="U636" s="3"/>
      <c r="V636" s="3"/>
    </row>
    <row r="637" spans="17:22" x14ac:dyDescent="0.2">
      <c r="Q637" s="3" t="s">
        <v>161</v>
      </c>
      <c r="R637" s="3" t="s">
        <v>382</v>
      </c>
      <c r="S637" s="3" t="s">
        <v>311</v>
      </c>
      <c r="T637" s="3"/>
      <c r="U637" s="3"/>
      <c r="V637" s="3"/>
    </row>
    <row r="638" spans="17:22" x14ac:dyDescent="0.2">
      <c r="Q638" s="3" t="s">
        <v>161</v>
      </c>
      <c r="R638" s="3" t="s">
        <v>383</v>
      </c>
      <c r="S638" s="3" t="s">
        <v>311</v>
      </c>
      <c r="T638" s="3"/>
      <c r="U638" s="3"/>
      <c r="V638" s="3"/>
    </row>
    <row r="639" spans="17:22" x14ac:dyDescent="0.2">
      <c r="Q639" s="3" t="s">
        <v>161</v>
      </c>
      <c r="R639" s="3" t="s">
        <v>384</v>
      </c>
      <c r="S639" s="3" t="s">
        <v>311</v>
      </c>
      <c r="T639" s="3"/>
      <c r="U639" s="3"/>
      <c r="V639" s="3"/>
    </row>
    <row r="640" spans="17:22" x14ac:dyDescent="0.2">
      <c r="Q640" s="3" t="s">
        <v>161</v>
      </c>
      <c r="R640" s="3" t="s">
        <v>385</v>
      </c>
      <c r="S640" s="3" t="s">
        <v>311</v>
      </c>
      <c r="T640" s="3"/>
      <c r="U640" s="3"/>
      <c r="V640" s="3"/>
    </row>
    <row r="641" spans="17:22" x14ac:dyDescent="0.2">
      <c r="Q641" s="3" t="s">
        <v>161</v>
      </c>
      <c r="R641" s="3" t="s">
        <v>386</v>
      </c>
      <c r="S641" s="3" t="s">
        <v>311</v>
      </c>
      <c r="T641" s="3"/>
      <c r="U641" s="3"/>
      <c r="V641" s="3"/>
    </row>
    <row r="642" spans="17:22" x14ac:dyDescent="0.2">
      <c r="Q642" s="3" t="s">
        <v>161</v>
      </c>
      <c r="R642" s="3" t="s">
        <v>387</v>
      </c>
      <c r="S642" s="3" t="s">
        <v>311</v>
      </c>
      <c r="T642" s="3"/>
      <c r="U642" s="3"/>
      <c r="V642" s="3"/>
    </row>
    <row r="643" spans="17:22" x14ac:dyDescent="0.2">
      <c r="Q643" s="3" t="s">
        <v>161</v>
      </c>
      <c r="R643" s="3" t="s">
        <v>388</v>
      </c>
      <c r="S643" s="3" t="s">
        <v>311</v>
      </c>
      <c r="T643" s="3"/>
      <c r="U643" s="3"/>
      <c r="V643" s="3"/>
    </row>
    <row r="644" spans="17:22" x14ac:dyDescent="0.2">
      <c r="Q644" s="3" t="s">
        <v>161</v>
      </c>
      <c r="R644" s="3" t="s">
        <v>400</v>
      </c>
      <c r="S644" s="3" t="s">
        <v>311</v>
      </c>
      <c r="T644" s="3"/>
      <c r="U644" s="3"/>
      <c r="V644" s="3"/>
    </row>
    <row r="645" spans="17:22" x14ac:dyDescent="0.2">
      <c r="Q645" s="3" t="s">
        <v>161</v>
      </c>
      <c r="R645" s="3" t="s">
        <v>389</v>
      </c>
      <c r="S645" s="3" t="s">
        <v>311</v>
      </c>
      <c r="T645" s="3"/>
      <c r="U645" s="3"/>
      <c r="V645" s="3"/>
    </row>
    <row r="646" spans="17:22" x14ac:dyDescent="0.2">
      <c r="Q646" s="3" t="s">
        <v>161</v>
      </c>
      <c r="R646" s="3" t="s">
        <v>390</v>
      </c>
      <c r="S646" s="3" t="s">
        <v>311</v>
      </c>
      <c r="T646" s="3"/>
      <c r="U646" s="3"/>
      <c r="V646" s="3"/>
    </row>
    <row r="647" spans="17:22" x14ac:dyDescent="0.2">
      <c r="Q647" s="3" t="s">
        <v>161</v>
      </c>
      <c r="R647" s="3" t="s">
        <v>391</v>
      </c>
      <c r="S647" s="3" t="s">
        <v>311</v>
      </c>
      <c r="T647" s="3"/>
      <c r="U647" s="3"/>
      <c r="V647" s="3"/>
    </row>
    <row r="648" spans="17:22" x14ac:dyDescent="0.2">
      <c r="Q648" s="3" t="s">
        <v>161</v>
      </c>
      <c r="R648" s="3" t="s">
        <v>392</v>
      </c>
      <c r="S648" s="3" t="s">
        <v>311</v>
      </c>
      <c r="T648" s="3"/>
      <c r="U648" s="3"/>
      <c r="V648" s="3"/>
    </row>
    <row r="649" spans="17:22" x14ac:dyDescent="0.2">
      <c r="Q649" s="3" t="s">
        <v>161</v>
      </c>
      <c r="R649" s="3" t="s">
        <v>393</v>
      </c>
      <c r="S649" s="3" t="s">
        <v>311</v>
      </c>
      <c r="T649" s="3"/>
      <c r="U649" s="3"/>
      <c r="V649" s="3"/>
    </row>
    <row r="650" spans="17:22" x14ac:dyDescent="0.2">
      <c r="Q650" s="3" t="s">
        <v>161</v>
      </c>
      <c r="R650" s="3" t="s">
        <v>394</v>
      </c>
      <c r="S650" s="3" t="s">
        <v>311</v>
      </c>
      <c r="T650" s="3"/>
      <c r="U650" s="3"/>
      <c r="V650" s="3"/>
    </row>
    <row r="651" spans="17:22" x14ac:dyDescent="0.2">
      <c r="Q651" s="3" t="s">
        <v>161</v>
      </c>
      <c r="R651" s="3" t="s">
        <v>395</v>
      </c>
      <c r="S651" s="3" t="s">
        <v>311</v>
      </c>
      <c r="T651" s="3"/>
      <c r="U651" s="3"/>
      <c r="V651" s="3"/>
    </row>
    <row r="652" spans="17:22" x14ac:dyDescent="0.2">
      <c r="Q652" s="3" t="s">
        <v>161</v>
      </c>
      <c r="R652" s="3" t="s">
        <v>396</v>
      </c>
      <c r="S652" s="3" t="s">
        <v>311</v>
      </c>
      <c r="T652" s="3"/>
      <c r="U652" s="3"/>
      <c r="V652" s="3"/>
    </row>
    <row r="653" spans="17:22" x14ac:dyDescent="0.2">
      <c r="Q653" s="3" t="s">
        <v>161</v>
      </c>
      <c r="R653" s="3" t="s">
        <v>397</v>
      </c>
      <c r="S653" s="3" t="s">
        <v>311</v>
      </c>
      <c r="T653" s="3"/>
      <c r="U653" s="3"/>
      <c r="V653" s="3"/>
    </row>
    <row r="654" spans="17:22" x14ac:dyDescent="0.2">
      <c r="Q654" s="3" t="s">
        <v>161</v>
      </c>
      <c r="R654" s="3" t="s">
        <v>398</v>
      </c>
      <c r="S654" s="3" t="s">
        <v>311</v>
      </c>
      <c r="T654" s="3"/>
      <c r="U654" s="3"/>
      <c r="V654" s="3"/>
    </row>
  </sheetData>
  <autoFilter ref="A1:J26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Existentes</vt:lpstr>
      <vt:lpstr>Propuestos</vt:lpstr>
      <vt:lpstr>Genéricos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Lara Fernández</dc:creator>
  <cp:lastModifiedBy>Microsoft Office User</cp:lastModifiedBy>
  <dcterms:created xsi:type="dcterms:W3CDTF">2016-05-19T23:17:08Z</dcterms:created>
  <dcterms:modified xsi:type="dcterms:W3CDTF">2016-07-01T02:50:27Z</dcterms:modified>
</cp:coreProperties>
</file>