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23"/>
  <workbookPr defaultThemeVersion="166925"/>
  <xr:revisionPtr revIDLastSave="533" documentId="11_E60897F41BE170836B02CE998F75CCDC64E183C8" xr6:coauthVersionLast="43" xr6:coauthVersionMax="43" xr10:uidLastSave="{47B07AC7-E382-4751-AC54-BE572A2F64E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J17" i="1"/>
  <c r="R19" i="1"/>
  <c r="R18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T29" i="1"/>
  <c r="R5" i="1"/>
  <c r="R4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T15" i="1"/>
  <c r="I29" i="1"/>
  <c r="I15" i="1"/>
  <c r="G29" i="1"/>
  <c r="G18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4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</calcChain>
</file>

<file path=xl/sharedStrings.xml><?xml version="1.0" encoding="utf-8"?>
<sst xmlns="http://schemas.openxmlformats.org/spreadsheetml/2006/main" count="20" uniqueCount="11">
  <si>
    <t>Double Node Stats:</t>
  </si>
  <si>
    <t>Single Node Stats:</t>
  </si>
  <si>
    <t>Processors:</t>
  </si>
  <si>
    <t>Double Node Time (s):</t>
  </si>
  <si>
    <t>AVG (s):</t>
  </si>
  <si>
    <t>Mult Increase:</t>
  </si>
  <si>
    <t>Single Node Time (s):</t>
  </si>
  <si>
    <t>Custom:</t>
  </si>
  <si>
    <t>AVG Mult:</t>
  </si>
  <si>
    <t>AVG Diff:</t>
  </si>
  <si>
    <t>Default: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</si>
</sst>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0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6" xfId="0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7" xfId="0" applyNumberFormat="1" applyBorder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9"/>
  <sheetViews>
    <sheetView tabSelected="1" workbookViewId="0" xr3:uid="{AEA406A1-0E4B-5B11-9CD5-51D6E497D94C}">
      <selection activeCell="K1" sqref="K1:K1048576"/>
    </sheetView>
  </sheetViews>
  <sheetFormatPr defaultRowHeight="15"/>
  <cols>
    <col min="2" max="3" width="5.7109375" style="12" customWidth="1"/>
    <col min="11" max="11" width="3.7109375" style="25" customWidth="1"/>
    <col min="12" max="12" width="9.140625" customWidth="1"/>
    <col min="13" max="14" width="5.7109375" customWidth="1"/>
  </cols>
  <sheetData>
    <row r="2" spans="1:21" ht="21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L2" s="23" t="s">
        <v>1</v>
      </c>
      <c r="M2" s="23"/>
      <c r="N2" s="23"/>
      <c r="O2" s="23"/>
      <c r="P2" s="23"/>
      <c r="Q2" s="23"/>
      <c r="R2" s="23"/>
      <c r="S2" s="23"/>
      <c r="T2" s="23"/>
      <c r="U2" s="23"/>
    </row>
    <row r="3" spans="1:21">
      <c r="B3" s="6" t="s">
        <v>2</v>
      </c>
      <c r="C3" s="6"/>
      <c r="D3" s="2" t="s">
        <v>3</v>
      </c>
      <c r="E3" s="2"/>
      <c r="F3" s="2"/>
      <c r="G3" s="3" t="s">
        <v>4</v>
      </c>
      <c r="H3" s="2" t="s">
        <v>5</v>
      </c>
      <c r="I3" s="2"/>
      <c r="J3" s="3"/>
      <c r="K3" s="26"/>
      <c r="M3" s="6" t="s">
        <v>2</v>
      </c>
      <c r="N3" s="6"/>
      <c r="O3" s="2" t="s">
        <v>6</v>
      </c>
      <c r="P3" s="2"/>
      <c r="Q3" s="2"/>
      <c r="R3" s="3" t="s">
        <v>4</v>
      </c>
      <c r="S3" s="2" t="s">
        <v>5</v>
      </c>
      <c r="T3" s="2"/>
    </row>
    <row r="4" spans="1:21">
      <c r="A4" s="4" t="s">
        <v>7</v>
      </c>
      <c r="B4" s="7">
        <v>2</v>
      </c>
      <c r="C4" s="8"/>
      <c r="D4" s="18">
        <v>5.7300000000000005E-4</v>
      </c>
      <c r="E4" s="11">
        <v>5.6400000000000005E-4</v>
      </c>
      <c r="F4" s="17">
        <v>5.6499999999999996E-4</v>
      </c>
      <c r="G4" s="13">
        <f>AVERAGE(D4,E4,F4)</f>
        <v>5.6733333333333332E-4</v>
      </c>
      <c r="H4" s="20">
        <v>1</v>
      </c>
      <c r="L4" s="4" t="s">
        <v>7</v>
      </c>
      <c r="M4" s="7">
        <v>2</v>
      </c>
      <c r="N4" s="8"/>
      <c r="O4" s="11">
        <v>3.0200000000000002E-4</v>
      </c>
      <c r="P4" s="11">
        <v>2.6699999999999998E-4</v>
      </c>
      <c r="Q4" s="17">
        <v>3.2600000000000001E-4</v>
      </c>
      <c r="R4" s="13">
        <f>AVERAGE(O4,P4,Q4)</f>
        <v>2.9833333333333334E-4</v>
      </c>
      <c r="S4" s="20">
        <v>1</v>
      </c>
    </row>
    <row r="5" spans="1:21">
      <c r="B5" s="9">
        <v>4</v>
      </c>
      <c r="C5" s="10"/>
      <c r="D5" s="18">
        <v>2.0308E-2</v>
      </c>
      <c r="E5" s="11">
        <v>2.3571999999999999E-2</v>
      </c>
      <c r="F5" s="17">
        <v>1.7142000000000001E-2</v>
      </c>
      <c r="G5" s="14">
        <f>AVERAGE(D5,E5,F5)</f>
        <v>2.034066666666667E-2</v>
      </c>
      <c r="H5" s="21">
        <f>(G5/$G$4)</f>
        <v>35.853113983548774</v>
      </c>
      <c r="M5" s="9">
        <v>4</v>
      </c>
      <c r="N5" s="10"/>
      <c r="O5" s="11">
        <v>6.4300000000000002E-4</v>
      </c>
      <c r="P5" s="11">
        <v>7.2999999999999996E-4</v>
      </c>
      <c r="Q5" s="17">
        <v>6.4300000000000002E-4</v>
      </c>
      <c r="R5" s="14">
        <f>AVERAGE(O5,P5,Q5)</f>
        <v>6.7199999999999996E-4</v>
      </c>
      <c r="S5" s="21">
        <f>(R5/$R$4)</f>
        <v>2.2525139664804468</v>
      </c>
    </row>
    <row r="6" spans="1:21">
      <c r="B6" s="9">
        <v>6</v>
      </c>
      <c r="C6" s="10"/>
      <c r="D6" s="18">
        <v>2.0697E-2</v>
      </c>
      <c r="E6" s="11">
        <v>2.4334000000000001E-2</v>
      </c>
      <c r="F6" s="17">
        <v>3.1948999999999998E-2</v>
      </c>
      <c r="G6" s="14">
        <f>AVERAGE(D6,E6,F6)</f>
        <v>2.5659999999999999E-2</v>
      </c>
      <c r="H6" s="21">
        <f>(G6/$G$4)</f>
        <v>45.229142185663925</v>
      </c>
      <c r="M6" s="9">
        <v>6</v>
      </c>
      <c r="N6" s="10"/>
      <c r="O6" s="11">
        <v>8.8599999999999996E-4</v>
      </c>
      <c r="P6" s="11">
        <v>9.990000000000001E-4</v>
      </c>
      <c r="Q6" s="17">
        <v>9.3499999999999996E-4</v>
      </c>
      <c r="R6" s="14">
        <f>AVERAGE(O6,P6,Q6)</f>
        <v>9.3999999999999997E-4</v>
      </c>
      <c r="S6" s="21">
        <f>(R6/$R$4)</f>
        <v>3.1508379888268156</v>
      </c>
    </row>
    <row r="7" spans="1:21">
      <c r="B7" s="9">
        <v>8</v>
      </c>
      <c r="C7" s="10"/>
      <c r="D7" s="18">
        <v>5.7371999999999999E-2</v>
      </c>
      <c r="E7" s="11">
        <v>0.71781200000000001</v>
      </c>
      <c r="F7" s="17">
        <v>5.457E-2</v>
      </c>
      <c r="G7" s="14">
        <f>AVERAGE(D7,E7,F7)</f>
        <v>0.27658466666666665</v>
      </c>
      <c r="H7" s="21">
        <f>(G7/$G$4)</f>
        <v>487.51703877790834</v>
      </c>
      <c r="M7" s="9">
        <v>8</v>
      </c>
      <c r="N7" s="10"/>
      <c r="O7" s="11">
        <v>1.3860000000000001E-3</v>
      </c>
      <c r="P7" s="11">
        <v>1.421E-3</v>
      </c>
      <c r="Q7" s="17">
        <v>1.3029999999999999E-3</v>
      </c>
      <c r="R7" s="14">
        <f>AVERAGE(O7,P7,Q7)</f>
        <v>1.3699999999999999E-3</v>
      </c>
      <c r="S7" s="21">
        <f>(R7/$R$4)</f>
        <v>4.5921787709497206</v>
      </c>
    </row>
    <row r="8" spans="1:21">
      <c r="B8" s="9">
        <v>10</v>
      </c>
      <c r="C8" s="10"/>
      <c r="D8" s="18">
        <v>5.1003E-2</v>
      </c>
      <c r="E8" s="11">
        <v>4.7129999999999998E-2</v>
      </c>
      <c r="F8" s="17">
        <v>3.9005999999999999E-2</v>
      </c>
      <c r="G8" s="14">
        <f>AVERAGE(D8,E8,F8)</f>
        <v>4.5713000000000004E-2</v>
      </c>
      <c r="H8" s="21">
        <f>(G8/$G$4)</f>
        <v>80.575205640423036</v>
      </c>
      <c r="M8" s="9">
        <v>10</v>
      </c>
      <c r="N8" s="10"/>
      <c r="O8" s="11">
        <v>1.8929999999999999E-3</v>
      </c>
      <c r="P8" s="11">
        <v>1.9380000000000001E-3</v>
      </c>
      <c r="Q8" s="17">
        <v>2.2070000000000002E-3</v>
      </c>
      <c r="R8" s="14">
        <f>AVERAGE(O8,P8,Q8)</f>
        <v>2.0126666666666665E-3</v>
      </c>
      <c r="S8" s="21">
        <f>(R8/$R$4)</f>
        <v>6.7463687150837979</v>
      </c>
    </row>
    <row r="9" spans="1:21">
      <c r="B9" s="9">
        <v>12</v>
      </c>
      <c r="C9" s="10"/>
      <c r="D9" s="18">
        <v>8.4431000000000006E-2</v>
      </c>
      <c r="E9" s="11">
        <v>0.12427000000000001</v>
      </c>
      <c r="F9" s="17">
        <v>0.112471</v>
      </c>
      <c r="G9" s="14">
        <f>AVERAGE(D9,E9,F9)</f>
        <v>0.10705733333333334</v>
      </c>
      <c r="H9" s="21">
        <f>(G9/$G$4)</f>
        <v>188.70270270270271</v>
      </c>
      <c r="M9" s="9">
        <v>12</v>
      </c>
      <c r="N9" s="10"/>
      <c r="O9" s="11">
        <v>2.5660000000000001E-3</v>
      </c>
      <c r="P9" s="11">
        <v>2.4169999999999999E-3</v>
      </c>
      <c r="Q9" s="17">
        <v>2.686E-3</v>
      </c>
      <c r="R9" s="14">
        <f>AVERAGE(O9,P9,Q9)</f>
        <v>2.5563333333333332E-3</v>
      </c>
      <c r="S9" s="21">
        <f>(R9/$R$4)</f>
        <v>8.5687150837988817</v>
      </c>
    </row>
    <row r="10" spans="1:21">
      <c r="B10" s="9">
        <v>14</v>
      </c>
      <c r="C10" s="10"/>
      <c r="D10" s="18">
        <v>6.4371999999999999E-2</v>
      </c>
      <c r="E10" s="11">
        <v>9.7562999999999997E-2</v>
      </c>
      <c r="F10" s="17">
        <v>5.1499000000000003E-2</v>
      </c>
      <c r="G10" s="14">
        <f>AVERAGE(D10,E10,F10)</f>
        <v>7.1144666666666675E-2</v>
      </c>
      <c r="H10" s="21">
        <f>(G10/$G$4)</f>
        <v>125.40188014101059</v>
      </c>
      <c r="M10" s="9">
        <v>14</v>
      </c>
      <c r="N10" s="10"/>
      <c r="O10" s="11">
        <v>3.6909999999999998E-3</v>
      </c>
      <c r="P10" s="11">
        <v>3.506E-3</v>
      </c>
      <c r="Q10" s="17">
        <v>3.803E-3</v>
      </c>
      <c r="R10" s="14">
        <f>AVERAGE(O10,P10,Q10)</f>
        <v>3.6666666666666666E-3</v>
      </c>
      <c r="S10" s="21">
        <f>(R10/$R$4)</f>
        <v>12.290502793296088</v>
      </c>
    </row>
    <row r="11" spans="1:21">
      <c r="B11" s="9">
        <v>16</v>
      </c>
      <c r="C11" s="10"/>
      <c r="D11" s="18">
        <v>0.14063899999999999</v>
      </c>
      <c r="E11" s="11">
        <v>0.133796</v>
      </c>
      <c r="F11" s="17">
        <v>0.120253</v>
      </c>
      <c r="G11" s="14">
        <f>AVERAGE(D11,E11,F11)</f>
        <v>0.13156266666666666</v>
      </c>
      <c r="H11" s="21">
        <f>(G11/$G$4)</f>
        <v>231.89659224441831</v>
      </c>
      <c r="M11" s="9">
        <v>16</v>
      </c>
      <c r="N11" s="10"/>
      <c r="O11" s="11">
        <v>6.4429999999999999E-3</v>
      </c>
      <c r="P11" s="11">
        <v>5.8320000000000004E-3</v>
      </c>
      <c r="Q11" s="17">
        <v>6.4729999999999996E-3</v>
      </c>
      <c r="R11" s="14">
        <f>AVERAGE(O11,P11,Q11)</f>
        <v>6.2493333333333333E-3</v>
      </c>
      <c r="S11" s="21">
        <f>(R11/$R$4)</f>
        <v>20.947486033519553</v>
      </c>
    </row>
    <row r="12" spans="1:21">
      <c r="B12" s="9">
        <v>18</v>
      </c>
      <c r="C12" s="10"/>
      <c r="D12" s="18">
        <v>9.2824000000000004E-2</v>
      </c>
      <c r="E12" s="11">
        <v>0.108171</v>
      </c>
      <c r="F12" s="17">
        <v>0.101844</v>
      </c>
      <c r="G12" s="14">
        <f>AVERAGE(D12,E12,F12)</f>
        <v>0.10094633333333335</v>
      </c>
      <c r="H12" s="21">
        <f>(G12/$G$4)</f>
        <v>177.93125734430086</v>
      </c>
      <c r="M12" s="9">
        <v>18</v>
      </c>
      <c r="N12" s="10"/>
      <c r="O12" s="11">
        <v>5.8430000000000001E-3</v>
      </c>
      <c r="P12" s="11">
        <v>6.2919999999999998E-3</v>
      </c>
      <c r="Q12" s="17">
        <v>6.8599999999999998E-3</v>
      </c>
      <c r="R12" s="14">
        <f>AVERAGE(O12,P12,Q12)</f>
        <v>6.331666666666666E-3</v>
      </c>
      <c r="S12" s="21">
        <f>(R12/$R$4)</f>
        <v>21.223463687150836</v>
      </c>
    </row>
    <row r="13" spans="1:21">
      <c r="B13" s="9">
        <v>20</v>
      </c>
      <c r="C13" s="10"/>
      <c r="D13" s="18">
        <v>0.15856999999999999</v>
      </c>
      <c r="E13" s="11">
        <v>0.14385400000000001</v>
      </c>
      <c r="F13" s="17">
        <v>0.13628699999999999</v>
      </c>
      <c r="G13" s="14">
        <f>AVERAGE(D13,E13,F13)</f>
        <v>0.14623700000000001</v>
      </c>
      <c r="H13" s="21">
        <f>(G13/$G$4)</f>
        <v>257.76204465334899</v>
      </c>
      <c r="M13" s="9">
        <v>20</v>
      </c>
      <c r="N13" s="10"/>
      <c r="O13" s="11">
        <v>6.1240000000000001E-3</v>
      </c>
      <c r="P13" s="11">
        <v>6.5079999999999999E-3</v>
      </c>
      <c r="Q13" s="17">
        <v>7.2199999999999999E-3</v>
      </c>
      <c r="R13" s="14">
        <f>AVERAGE(O13,P13,Q13)</f>
        <v>6.6173333333333336E-3</v>
      </c>
      <c r="S13" s="21">
        <f>(R13/$R$4)</f>
        <v>22.181005586592178</v>
      </c>
    </row>
    <row r="14" spans="1:21">
      <c r="B14" s="9">
        <v>26</v>
      </c>
      <c r="C14" s="10"/>
      <c r="D14" s="18">
        <v>0.21656300000000001</v>
      </c>
      <c r="E14" s="11">
        <v>0.20915600000000001</v>
      </c>
      <c r="F14" s="17">
        <v>0.19056699999999999</v>
      </c>
      <c r="G14" s="14">
        <f>AVERAGE(D14,E14,F14)</f>
        <v>0.20542866666666668</v>
      </c>
      <c r="H14" s="21">
        <f>(G14/$G$4)</f>
        <v>362.09518213866045</v>
      </c>
      <c r="I14" s="1" t="s">
        <v>8</v>
      </c>
      <c r="J14" s="1"/>
      <c r="M14" s="9">
        <v>26</v>
      </c>
      <c r="N14" s="10"/>
      <c r="O14" s="11">
        <v>8.1560000000000001E-3</v>
      </c>
      <c r="P14" s="11">
        <v>7.79E-3</v>
      </c>
      <c r="Q14" s="17">
        <v>8.2889999999999995E-3</v>
      </c>
      <c r="R14" s="14">
        <f>AVERAGE(O14,P14,Q14)</f>
        <v>8.0783333333333332E-3</v>
      </c>
      <c r="S14" s="21">
        <f>(R14/$R$4)</f>
        <v>27.078212290502794</v>
      </c>
      <c r="T14" s="1" t="s">
        <v>8</v>
      </c>
    </row>
    <row r="15" spans="1:21">
      <c r="B15" s="19">
        <v>28</v>
      </c>
      <c r="C15" s="16"/>
      <c r="D15" s="18">
        <v>0.19686200000000001</v>
      </c>
      <c r="E15" s="11">
        <v>0.205125</v>
      </c>
      <c r="F15" s="17">
        <v>0.22003600000000001</v>
      </c>
      <c r="G15" s="15">
        <f>AVERAGE(D15,E15,F15)</f>
        <v>0.207341</v>
      </c>
      <c r="H15" s="22">
        <f>(G15/$G$4)</f>
        <v>365.46592244418332</v>
      </c>
      <c r="I15" s="24">
        <f>AVERAGE(H5,H6,H7,H8,H9,H10,H11,H12,H13,H14,H15)</f>
        <v>214.40273475056082</v>
      </c>
      <c r="J15" s="24"/>
      <c r="M15" s="19">
        <v>28</v>
      </c>
      <c r="N15" s="16"/>
      <c r="O15" s="11">
        <v>8.9119999999999998E-3</v>
      </c>
      <c r="P15" s="11">
        <v>1.0121E-2</v>
      </c>
      <c r="Q15" s="17">
        <v>1.0869E-2</v>
      </c>
      <c r="R15" s="15">
        <f>AVERAGE(O15,P15,Q15)</f>
        <v>9.9673333333333333E-3</v>
      </c>
      <c r="S15" s="22">
        <f>(R15/$R$4)</f>
        <v>33.410055865921784</v>
      </c>
      <c r="T15" s="24">
        <f>AVERAGE(S5,S6,S7,S8,S9,S10,S11,S12,S13,S14,S15)</f>
        <v>14.767394616556627</v>
      </c>
    </row>
    <row r="16" spans="1:21">
      <c r="D16" s="5"/>
      <c r="E16" s="5"/>
      <c r="F16" s="5"/>
      <c r="G16" s="5"/>
      <c r="J16" s="1" t="s">
        <v>9</v>
      </c>
      <c r="M16" s="12"/>
      <c r="N16" s="12"/>
      <c r="U16" s="1" t="s">
        <v>9</v>
      </c>
    </row>
    <row r="17" spans="1:21">
      <c r="D17" s="5"/>
      <c r="E17" s="5"/>
      <c r="F17" s="5"/>
      <c r="G17" s="5"/>
      <c r="J17">
        <f>(I15/I29)</f>
        <v>14.174486423482863</v>
      </c>
      <c r="M17" s="12"/>
      <c r="N17" s="12"/>
      <c r="U17">
        <f>(T15/T29)</f>
        <v>2.2360203095094193</v>
      </c>
    </row>
    <row r="18" spans="1:21">
      <c r="A18" s="4" t="s">
        <v>10</v>
      </c>
      <c r="B18" s="7">
        <v>2</v>
      </c>
      <c r="C18" s="8"/>
      <c r="D18" s="18">
        <v>2.43E-4</v>
      </c>
      <c r="E18" s="11">
        <v>2.4000000000000001E-4</v>
      </c>
      <c r="F18" s="17">
        <v>2.3800000000000001E-4</v>
      </c>
      <c r="G18" s="13">
        <f>AVERAGE(D18,E18,F18)</f>
        <v>2.4033333333333337E-4</v>
      </c>
      <c r="H18" s="20">
        <v>1</v>
      </c>
      <c r="L18" s="4" t="s">
        <v>10</v>
      </c>
      <c r="M18" s="7">
        <v>2</v>
      </c>
      <c r="N18" s="8"/>
      <c r="O18" s="11">
        <v>1.55E-4</v>
      </c>
      <c r="P18" s="11">
        <v>1.8100000000000001E-4</v>
      </c>
      <c r="Q18" s="17">
        <v>1.6899999999999999E-4</v>
      </c>
      <c r="R18" s="7">
        <f>AVERAGE(O18,P18,Q18)</f>
        <v>1.6833333333333335E-4</v>
      </c>
      <c r="S18" s="20">
        <v>1</v>
      </c>
    </row>
    <row r="19" spans="1:21">
      <c r="B19" s="9">
        <v>4</v>
      </c>
      <c r="C19" s="10"/>
      <c r="D19" s="18">
        <v>1.472E-3</v>
      </c>
      <c r="E19" s="11">
        <v>1.477E-3</v>
      </c>
      <c r="F19" s="17">
        <v>1.5380000000000001E-3</v>
      </c>
      <c r="G19" s="14">
        <f>AVERAGE(D19,E19,F19)</f>
        <v>1.4956666666666668E-3</v>
      </c>
      <c r="H19" s="21">
        <f>(G19/$G$18)</f>
        <v>6.2233009708737868</v>
      </c>
      <c r="M19" s="9">
        <v>4</v>
      </c>
      <c r="N19" s="10"/>
      <c r="O19" s="11">
        <v>4.8099999999999998E-4</v>
      </c>
      <c r="P19" s="11">
        <v>4.2999999999999999E-4</v>
      </c>
      <c r="Q19" s="17">
        <v>4.4499999999999997E-4</v>
      </c>
      <c r="R19" s="9">
        <f>AVERAGE(O19,P19,Q19)</f>
        <v>4.5199999999999998E-4</v>
      </c>
      <c r="S19" s="21">
        <f>(R19/$R$18)</f>
        <v>2.6851485148514849</v>
      </c>
    </row>
    <row r="20" spans="1:21">
      <c r="B20" s="9">
        <v>6</v>
      </c>
      <c r="C20" s="10"/>
      <c r="D20" s="18">
        <v>6.0300000000000002E-4</v>
      </c>
      <c r="E20" s="11">
        <v>6.9399999999999996E-4</v>
      </c>
      <c r="F20" s="17">
        <v>6.2600000000000004E-4</v>
      </c>
      <c r="G20" s="14">
        <f>AVERAGE(D20,E20,F20)</f>
        <v>6.4099999999999997E-4</v>
      </c>
      <c r="H20" s="21">
        <f>(G20/$G$18)</f>
        <v>2.6671289875173367</v>
      </c>
      <c r="M20" s="9">
        <v>6</v>
      </c>
      <c r="N20" s="10"/>
      <c r="O20" s="11">
        <v>4.84E-4</v>
      </c>
      <c r="P20" s="11">
        <v>5.4900000000000001E-4</v>
      </c>
      <c r="Q20" s="17">
        <v>4.8099999999999998E-4</v>
      </c>
      <c r="R20" s="9">
        <f>AVERAGE(O20,P20,Q20)</f>
        <v>5.0466666666666672E-4</v>
      </c>
      <c r="S20" s="21">
        <f>(R20/$R$18)</f>
        <v>2.998019801980198</v>
      </c>
    </row>
    <row r="21" spans="1:21">
      <c r="B21" s="9">
        <v>8</v>
      </c>
      <c r="C21" s="10"/>
      <c r="D21" s="18">
        <v>1.4677000000000001E-2</v>
      </c>
      <c r="E21" s="11">
        <v>2.5128000000000001E-2</v>
      </c>
      <c r="F21" s="17">
        <v>1.5623E-2</v>
      </c>
      <c r="G21" s="14">
        <f>AVERAGE(D21,E21,F21)</f>
        <v>1.8475999999999999E-2</v>
      </c>
      <c r="H21" s="21">
        <f>(G21/$G$18)</f>
        <v>76.876560332870994</v>
      </c>
      <c r="M21" s="9">
        <v>8</v>
      </c>
      <c r="N21" s="10"/>
      <c r="O21" s="11">
        <v>5.4600000000000004E-4</v>
      </c>
      <c r="P21" s="11">
        <v>5.5099999999999995E-4</v>
      </c>
      <c r="Q21" s="17">
        <v>5.6499999999999996E-4</v>
      </c>
      <c r="R21" s="9">
        <f>AVERAGE(O21,P21,Q21)</f>
        <v>5.5399999999999991E-4</v>
      </c>
      <c r="S21" s="21">
        <f>(R21/$R$18)</f>
        <v>3.2910891089108905</v>
      </c>
    </row>
    <row r="22" spans="1:21">
      <c r="B22" s="9">
        <v>10</v>
      </c>
      <c r="C22" s="10"/>
      <c r="D22" s="18">
        <v>1.346E-3</v>
      </c>
      <c r="E22" s="11">
        <v>1.33E-3</v>
      </c>
      <c r="F22" s="17">
        <v>1.2689999999999999E-3</v>
      </c>
      <c r="G22" s="14">
        <f>AVERAGE(D22,E22,F22)</f>
        <v>1.315E-3</v>
      </c>
      <c r="H22" s="21">
        <f>(G22/$G$18)</f>
        <v>5.4715672676837714</v>
      </c>
      <c r="M22" s="9">
        <v>10</v>
      </c>
      <c r="N22" s="10"/>
      <c r="O22" s="11">
        <v>5.6599999999999999E-4</v>
      </c>
      <c r="P22" s="11">
        <v>6.0599999999999998E-4</v>
      </c>
      <c r="Q22" s="17">
        <v>6.1799999999999995E-4</v>
      </c>
      <c r="R22" s="9">
        <f>AVERAGE(O22,P22,Q22)</f>
        <v>5.9666666666666668E-4</v>
      </c>
      <c r="S22" s="21">
        <f>(R22/$R$18)</f>
        <v>3.5445544554455441</v>
      </c>
    </row>
    <row r="23" spans="1:21">
      <c r="B23" s="9">
        <v>12</v>
      </c>
      <c r="C23" s="10"/>
      <c r="D23" s="18">
        <v>1.1659999999999999E-3</v>
      </c>
      <c r="E23" s="11">
        <v>1.129E-3</v>
      </c>
      <c r="F23" s="17">
        <v>1.1559999999999999E-3</v>
      </c>
      <c r="G23" s="14">
        <f>AVERAGE(D23,E23,F23)</f>
        <v>1.1503333333333333E-3</v>
      </c>
      <c r="H23" s="21">
        <f>(G23/$G$18)</f>
        <v>4.7864077669902905</v>
      </c>
      <c r="M23" s="9">
        <v>12</v>
      </c>
      <c r="N23" s="10"/>
      <c r="O23" s="11">
        <v>6.7699999999999998E-4</v>
      </c>
      <c r="P23" s="11">
        <v>6.3599999999999996E-4</v>
      </c>
      <c r="Q23" s="17">
        <v>7.3399999999999995E-4</v>
      </c>
      <c r="R23" s="9">
        <f>AVERAGE(O23,P23,Q23)</f>
        <v>6.8233333333333329E-4</v>
      </c>
      <c r="S23" s="21">
        <f>(R23/$R$18)</f>
        <v>4.0534653465346526</v>
      </c>
    </row>
    <row r="24" spans="1:21">
      <c r="B24" s="9">
        <v>14</v>
      </c>
      <c r="C24" s="10"/>
      <c r="D24" s="18">
        <v>1.021E-3</v>
      </c>
      <c r="E24" s="11">
        <v>9.8499999999999998E-4</v>
      </c>
      <c r="F24" s="17">
        <v>8.6899999999999998E-4</v>
      </c>
      <c r="G24" s="14">
        <f>AVERAGE(D24,E24,F24)</f>
        <v>9.5833333333333328E-4</v>
      </c>
      <c r="H24" s="21">
        <f>(G24/$G$18)</f>
        <v>3.9875173370318993</v>
      </c>
      <c r="M24" s="9">
        <v>14</v>
      </c>
      <c r="N24" s="10"/>
      <c r="O24" s="11">
        <v>1.108E-3</v>
      </c>
      <c r="P24" s="11">
        <v>1.0139999999999999E-3</v>
      </c>
      <c r="Q24" s="17">
        <v>1.083E-3</v>
      </c>
      <c r="R24" s="9">
        <f>AVERAGE(O24,P24,Q24)</f>
        <v>1.0683333333333332E-3</v>
      </c>
      <c r="S24" s="21">
        <f>(R24/$R$18)</f>
        <v>6.3465346534653451</v>
      </c>
    </row>
    <row r="25" spans="1:21">
      <c r="B25" s="9">
        <v>16</v>
      </c>
      <c r="C25" s="10"/>
      <c r="D25" s="18">
        <v>1.4248E-2</v>
      </c>
      <c r="E25" s="11">
        <v>1.3028E-2</v>
      </c>
      <c r="F25" s="17">
        <v>1.0481000000000001E-2</v>
      </c>
      <c r="G25" s="14">
        <f>AVERAGE(D25,E25,F25)</f>
        <v>1.2585666666666667E-2</v>
      </c>
      <c r="H25" s="21">
        <f>(G25/$G$18)</f>
        <v>52.367545076282937</v>
      </c>
      <c r="M25" s="9">
        <v>16</v>
      </c>
      <c r="N25" s="10"/>
      <c r="O25" s="11">
        <v>1.642E-3</v>
      </c>
      <c r="P25" s="11">
        <v>1.474E-3</v>
      </c>
      <c r="Q25" s="17">
        <v>1.6310000000000001E-3</v>
      </c>
      <c r="R25" s="9">
        <f>AVERAGE(O25,P25,Q25)</f>
        <v>1.5823333333333332E-3</v>
      </c>
      <c r="S25" s="21">
        <f>(R25/$R$18)</f>
        <v>9.3999999999999986</v>
      </c>
    </row>
    <row r="26" spans="1:21">
      <c r="B26" s="9">
        <v>18</v>
      </c>
      <c r="C26" s="10"/>
      <c r="D26" s="18">
        <v>7.3099999999999999E-4</v>
      </c>
      <c r="E26" s="11">
        <v>7.8100000000000001E-4</v>
      </c>
      <c r="F26" s="17">
        <v>7.94E-4</v>
      </c>
      <c r="G26" s="14">
        <f>AVERAGE(D26,E26,F26)</f>
        <v>7.6866666666666663E-4</v>
      </c>
      <c r="H26" s="21">
        <f>(G26/$G$18)</f>
        <v>3.1983356449375862</v>
      </c>
      <c r="M26" s="9">
        <v>18</v>
      </c>
      <c r="N26" s="10"/>
      <c r="O26" s="11">
        <v>1.4599999999999999E-3</v>
      </c>
      <c r="P26" s="11">
        <v>1.603E-3</v>
      </c>
      <c r="Q26" s="17">
        <v>1.7570000000000001E-3</v>
      </c>
      <c r="R26" s="9">
        <f>AVERAGE(O26,P26,Q26)</f>
        <v>1.6066666666666666E-3</v>
      </c>
      <c r="S26" s="21">
        <f>(R26/$R$18)</f>
        <v>9.5445544554455441</v>
      </c>
    </row>
    <row r="27" spans="1:21">
      <c r="B27" s="9">
        <v>20</v>
      </c>
      <c r="C27" s="10"/>
      <c r="D27" s="18">
        <v>8.8800000000000001E-4</v>
      </c>
      <c r="E27" s="11">
        <v>7.8799999999999996E-4</v>
      </c>
      <c r="F27" s="17">
        <v>7.5100000000000004E-4</v>
      </c>
      <c r="G27" s="14">
        <f>AVERAGE(D27,E27,F27)</f>
        <v>8.0899999999999993E-4</v>
      </c>
      <c r="H27" s="21">
        <f>(G27/$G$18)</f>
        <v>3.3661581137309287</v>
      </c>
      <c r="M27" s="9">
        <v>20</v>
      </c>
      <c r="N27" s="10"/>
      <c r="O27" s="11">
        <v>1.4519999999999999E-3</v>
      </c>
      <c r="P27" s="11">
        <v>1.5299999999999999E-3</v>
      </c>
      <c r="Q27" s="17">
        <v>1.593E-3</v>
      </c>
      <c r="R27" s="9">
        <f>AVERAGE(O27,P27,Q27)</f>
        <v>1.5250000000000001E-3</v>
      </c>
      <c r="S27" s="21">
        <f>(R27/$R$18)</f>
        <v>9.0594059405940595</v>
      </c>
    </row>
    <row r="28" spans="1:21">
      <c r="B28" s="9">
        <v>26</v>
      </c>
      <c r="C28" s="10"/>
      <c r="D28" s="18">
        <v>9.3499999999999996E-4</v>
      </c>
      <c r="E28" s="11">
        <v>8.6499999999999999E-4</v>
      </c>
      <c r="F28" s="17">
        <v>8.9700000000000001E-4</v>
      </c>
      <c r="G28" s="14">
        <f>AVERAGE(D28,E28,F28)</f>
        <v>8.9899999999999995E-4</v>
      </c>
      <c r="H28" s="21">
        <f>(G28/$G$18)</f>
        <v>3.7406380027739243</v>
      </c>
      <c r="I28" s="1" t="s">
        <v>8</v>
      </c>
      <c r="J28" s="1"/>
      <c r="M28" s="9">
        <v>26</v>
      </c>
      <c r="N28" s="10"/>
      <c r="O28" s="11">
        <v>1.856E-3</v>
      </c>
      <c r="P28" s="11">
        <v>1.748E-3</v>
      </c>
      <c r="Q28" s="17">
        <v>1.7149999999999999E-3</v>
      </c>
      <c r="R28" s="9">
        <f>AVERAGE(O28,P28,Q28)</f>
        <v>1.7730000000000001E-3</v>
      </c>
      <c r="S28" s="21">
        <f>(R28/$R$18)</f>
        <v>10.532673267326732</v>
      </c>
      <c r="T28" s="1" t="s">
        <v>8</v>
      </c>
    </row>
    <row r="29" spans="1:21">
      <c r="B29" s="19">
        <v>28</v>
      </c>
      <c r="C29" s="16"/>
      <c r="D29" s="18">
        <v>8.9400000000000005E-4</v>
      </c>
      <c r="E29" s="11">
        <v>8.8599999999999996E-4</v>
      </c>
      <c r="F29" s="17">
        <v>8.8800000000000001E-4</v>
      </c>
      <c r="G29" s="15">
        <f>AVERAGE(D29,E29,F29)</f>
        <v>8.8933333333333323E-4</v>
      </c>
      <c r="H29" s="22">
        <f>(G29/$G$18)</f>
        <v>3.7004160887656026</v>
      </c>
      <c r="I29" s="24">
        <f>AVERAGE(H19,H20,H21,H22,H23,H24,H25,H26,H27,H28,H29)</f>
        <v>15.12596141722355</v>
      </c>
      <c r="J29" s="24"/>
      <c r="M29" s="19">
        <v>28</v>
      </c>
      <c r="N29" s="16"/>
      <c r="O29" s="11">
        <v>1.9009999999999999E-3</v>
      </c>
      <c r="P29" s="11">
        <v>1.8829999999999999E-3</v>
      </c>
      <c r="Q29" s="17">
        <v>1.8680000000000001E-3</v>
      </c>
      <c r="R29" s="19">
        <f>AVERAGE(O29,P29,Q29)</f>
        <v>1.884E-3</v>
      </c>
      <c r="S29" s="22">
        <f>(R29/$R$18)</f>
        <v>11.192079207920791</v>
      </c>
      <c r="T29" s="24">
        <f>AVERAGE(S19,S20,S21,S22,S23,S24,S25,S26,S27,S28,S29)</f>
        <v>6.6043204320432043</v>
      </c>
    </row>
  </sheetData>
  <mergeCells count="8">
    <mergeCell ref="L2:U2"/>
    <mergeCell ref="A2:J2"/>
    <mergeCell ref="D3:F3"/>
    <mergeCell ref="H3:I3"/>
    <mergeCell ref="S3:T3"/>
    <mergeCell ref="O3:Q3"/>
    <mergeCell ref="B3:C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Gibson</cp:lastModifiedBy>
  <cp:revision/>
  <dcterms:created xsi:type="dcterms:W3CDTF">2019-03-26T11:33:33Z</dcterms:created>
  <dcterms:modified xsi:type="dcterms:W3CDTF">2019-03-26T18:00:37Z</dcterms:modified>
  <cp:category/>
  <cp:contentStatus/>
</cp:coreProperties>
</file>