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t\Dropbox\Annwfn\Roman\Notes\"/>
    </mc:Choice>
  </mc:AlternateContent>
  <bookViews>
    <workbookView xWindow="240" yWindow="105" windowWidth="16395" windowHeight="6915" tabRatio="646" firstSheet="1" activeTab="3"/>
  </bookViews>
  <sheets>
    <sheet name="apparition" sheetId="1" r:id="rId1"/>
    <sheet name="dates" sheetId="2" r:id="rId2"/>
    <sheet name="Feuil3" sheetId="3" r:id="rId3"/>
    <sheet name="Chrono" sheetId="4" r:id="rId4"/>
  </sheets>
  <calcPr calcId="152511"/>
</workbook>
</file>

<file path=xl/calcChain.xml><?xml version="1.0" encoding="utf-8"?>
<calcChain xmlns="http://schemas.openxmlformats.org/spreadsheetml/2006/main">
  <c r="I17" i="4" l="1"/>
  <c r="D9" i="3" l="1"/>
  <c r="D10" i="3"/>
  <c r="D4" i="3"/>
  <c r="D3" i="3" s="1"/>
  <c r="D5" i="3"/>
  <c r="D6" i="3"/>
  <c r="D7" i="3"/>
  <c r="D8" i="3"/>
  <c r="C6" i="2"/>
  <c r="C7" i="2"/>
  <c r="C8" i="2"/>
  <c r="C9" i="2"/>
  <c r="C10" i="2"/>
  <c r="C11" i="2"/>
  <c r="C12" i="2"/>
  <c r="C5" i="2"/>
</calcChain>
</file>

<file path=xl/sharedStrings.xml><?xml version="1.0" encoding="utf-8"?>
<sst xmlns="http://schemas.openxmlformats.org/spreadsheetml/2006/main" count="348" uniqueCount="183">
  <si>
    <t>personnage</t>
  </si>
  <si>
    <t>chapitre</t>
  </si>
  <si>
    <t>lieu</t>
  </si>
  <si>
    <t>période</t>
  </si>
  <si>
    <t>Elvan</t>
  </si>
  <si>
    <t>Ysaël</t>
  </si>
  <si>
    <t>Leysseen</t>
  </si>
  <si>
    <t>Lauranna</t>
  </si>
  <si>
    <t>Narlon Barens</t>
  </si>
  <si>
    <t>rôle</t>
  </si>
  <si>
    <t>héros</t>
  </si>
  <si>
    <t>fille de morgane</t>
  </si>
  <si>
    <t>légat 20</t>
  </si>
  <si>
    <t>légat 11</t>
  </si>
  <si>
    <t>Vinckharm</t>
  </si>
  <si>
    <t>Kalindahar</t>
  </si>
  <si>
    <t>maître de la tour</t>
  </si>
  <si>
    <t>désert nord de chanseth</t>
  </si>
  <si>
    <t>Kassinn - nord de panshaw</t>
  </si>
  <si>
    <t>mort</t>
  </si>
  <si>
    <t>marches de panshaw</t>
  </si>
  <si>
    <t>état</t>
  </si>
  <si>
    <t>vivant</t>
  </si>
  <si>
    <t>frère Sevian</t>
  </si>
  <si>
    <t>la tour</t>
  </si>
  <si>
    <t>frère-parent</t>
  </si>
  <si>
    <t>fin de l'été</t>
  </si>
  <si>
    <t>T'an acharb</t>
  </si>
  <si>
    <t>t'an caravanier</t>
  </si>
  <si>
    <t>arrivé à t'an t'aï</t>
  </si>
  <si>
    <t>adolescent sethien</t>
  </si>
  <si>
    <t>caravane de t'an acharb</t>
  </si>
  <si>
    <t>Se-shan</t>
  </si>
  <si>
    <t>jeune adulte sethien</t>
  </si>
  <si>
    <t>Askenuh</t>
  </si>
  <si>
    <t>Othon da-Kineen</t>
  </si>
  <si>
    <t>baron darshien</t>
  </si>
  <si>
    <t>Suivi chronologique</t>
  </si>
  <si>
    <t>Saar Kineen</t>
  </si>
  <si>
    <t>Oroar</t>
  </si>
  <si>
    <t>initié du 10e cercle</t>
  </si>
  <si>
    <t>quelque part à bel buk</t>
  </si>
  <si>
    <t>Sedr</t>
  </si>
  <si>
    <t>espion de la 20è</t>
  </si>
  <si>
    <t>note</t>
  </si>
  <si>
    <t>tué par Lauranna</t>
  </si>
  <si>
    <t>Derach-ach capitale de panshaw</t>
  </si>
  <si>
    <t>révérende morganat</t>
  </si>
  <si>
    <t>Lisiama</t>
  </si>
  <si>
    <t>D'aflon Luys</t>
  </si>
  <si>
    <t>Sylvar</t>
  </si>
  <si>
    <t>premier conseiller du roi de panshaw</t>
  </si>
  <si>
    <t>légat 5</t>
  </si>
  <si>
    <t>légat 16</t>
  </si>
  <si>
    <t>secteur nord soutien Barens</t>
  </si>
  <si>
    <t>?</t>
  </si>
  <si>
    <t>Ashrina d'orangis - darsh</t>
  </si>
  <si>
    <t>Fiama</t>
  </si>
  <si>
    <t>jeune sœur du morganat</t>
  </si>
  <si>
    <t>Sha'Mn Ilot</t>
  </si>
  <si>
    <t xml:space="preserve">jidaï atah </t>
  </si>
  <si>
    <t>Shailiot</t>
  </si>
  <si>
    <t>scribe</t>
  </si>
  <si>
    <t>T'an t'ai</t>
  </si>
  <si>
    <t>a enregistré les jeunes</t>
  </si>
  <si>
    <t>M'Alvean</t>
  </si>
  <si>
    <t>prêtre-urbain Eù</t>
  </si>
  <si>
    <t>mandaté par le Kon-S'ul de chanseth pour orienter les jeunes sur le prophète.</t>
  </si>
  <si>
    <t>Kon-S'ul de Chanseth</t>
  </si>
  <si>
    <t>renseigné par Kalindahar sur la possibilité qu'elvan soit le Lid gesah</t>
  </si>
  <si>
    <t>Ashton buxley</t>
  </si>
  <si>
    <t>Dates</t>
  </si>
  <si>
    <t>Ysael</t>
  </si>
  <si>
    <t>Narlon</t>
  </si>
  <si>
    <t>Acharb</t>
  </si>
  <si>
    <t>Ashton</t>
  </si>
  <si>
    <t>Othon</t>
  </si>
  <si>
    <t>D'aflon luys</t>
  </si>
  <si>
    <t>Se shan</t>
  </si>
  <si>
    <t>grand désert</t>
  </si>
  <si>
    <t>frère sevian</t>
  </si>
  <si>
    <t>Sha Mn Iliot</t>
  </si>
  <si>
    <t>bel-buk</t>
  </si>
  <si>
    <t>Kon-S'ul</t>
  </si>
  <si>
    <t>Derach ach</t>
  </si>
  <si>
    <t>Derach-Ach</t>
  </si>
  <si>
    <t>Ashrina Orangis</t>
  </si>
  <si>
    <t>T'An-T'Aï</t>
  </si>
  <si>
    <t>Auberge Asa-Keen</t>
  </si>
  <si>
    <t>16/10/1353</t>
  </si>
  <si>
    <t>17/10/1353</t>
  </si>
  <si>
    <t>nef depuis 12j</t>
  </si>
  <si>
    <t>départ nord</t>
  </si>
  <si>
    <t>Huy-Ren</t>
  </si>
  <si>
    <t>Départ nord</t>
  </si>
  <si>
    <t>18/10/1353</t>
  </si>
  <si>
    <t>rencontre Krillien</t>
  </si>
  <si>
    <t>huy-Ren</t>
  </si>
  <si>
    <t>guetteur panshien</t>
  </si>
  <si>
    <t>Asa keen</t>
  </si>
  <si>
    <t>rituel/attaque</t>
  </si>
  <si>
    <t>attaque</t>
  </si>
  <si>
    <t>Vavlek</t>
  </si>
  <si>
    <t>Maître</t>
  </si>
  <si>
    <t>initié soldat belikéen</t>
  </si>
  <si>
    <t>blessé</t>
  </si>
  <si>
    <t>a attaqué le camp, blessé par Ysaël</t>
  </si>
  <si>
    <t xml:space="preserve">maître initié du 7ème </t>
  </si>
  <si>
    <t>commande les belikéens chassant Elvan</t>
  </si>
  <si>
    <t>T'An Mattei</t>
  </si>
  <si>
    <t>Ashran</t>
  </si>
  <si>
    <t>bras droit de Mattei</t>
  </si>
  <si>
    <t>T'An mattei</t>
  </si>
  <si>
    <t>Nathaniel Firr-bolg</t>
  </si>
  <si>
    <t>Nihel</t>
  </si>
  <si>
    <t>Kermag-Mor</t>
  </si>
  <si>
    <t>Lynnmuel de Kerr-Ogg</t>
  </si>
  <si>
    <t>Nathaniel firbolg</t>
  </si>
  <si>
    <t>prisonnier</t>
  </si>
  <si>
    <t>en fuite</t>
  </si>
  <si>
    <t>Régent</t>
  </si>
  <si>
    <t>Rodrick</t>
  </si>
  <si>
    <t>Vénérable de l'ordre d'Eù</t>
  </si>
  <si>
    <t>Ordre d'Eù</t>
  </si>
  <si>
    <t xml:space="preserve">35 jours de voyages </t>
  </si>
  <si>
    <t>Lynnmuel de Ker-Ogh</t>
  </si>
  <si>
    <t>Durée</t>
  </si>
  <si>
    <t>23/08/1353</t>
  </si>
  <si>
    <t>rel</t>
  </si>
  <si>
    <t>Tremel</t>
  </si>
  <si>
    <t>19/10/1353</t>
  </si>
  <si>
    <t>Kassinn</t>
  </si>
  <si>
    <t>Odemar Nan'Sokor</t>
  </si>
  <si>
    <t>pages</t>
  </si>
  <si>
    <t>nb</t>
  </si>
  <si>
    <t>T'an-T'aï</t>
  </si>
  <si>
    <t>Voyages</t>
  </si>
  <si>
    <t>Attaque</t>
  </si>
  <si>
    <t>Terres du milieu</t>
  </si>
  <si>
    <t>Rencontres</t>
  </si>
  <si>
    <t>La tour</t>
  </si>
  <si>
    <t>Autres lieux…</t>
  </si>
  <si>
    <t>Chapitres</t>
  </si>
  <si>
    <t>Daraz-Ashra</t>
  </si>
  <si>
    <t>Départ vers Kassinn</t>
  </si>
  <si>
    <t>10/09/1353</t>
  </si>
  <si>
    <t>05/09/1353</t>
  </si>
  <si>
    <t>11/09/1353</t>
  </si>
  <si>
    <t>12/09/1353</t>
  </si>
  <si>
    <t>CHRONOLOGIE</t>
  </si>
  <si>
    <t>Les 3 jeunes</t>
  </si>
  <si>
    <t>a</t>
  </si>
  <si>
    <t>T</t>
  </si>
  <si>
    <t>M</t>
  </si>
  <si>
    <t>AK</t>
  </si>
  <si>
    <t>K</t>
  </si>
  <si>
    <t>Dk</t>
  </si>
  <si>
    <t>DA</t>
  </si>
  <si>
    <t>AO</t>
  </si>
  <si>
    <t>nef</t>
  </si>
  <si>
    <t>Km</t>
  </si>
  <si>
    <t>AD</t>
  </si>
  <si>
    <t>les faucheurs</t>
  </si>
  <si>
    <t>les jumeaux</t>
  </si>
  <si>
    <t>la désolation</t>
  </si>
  <si>
    <t>les sables</t>
  </si>
  <si>
    <t>ea</t>
  </si>
  <si>
    <t>se</t>
  </si>
  <si>
    <t>descente vers le sud</t>
  </si>
  <si>
    <t>22/10/1353</t>
  </si>
  <si>
    <t>21/10/1353</t>
  </si>
  <si>
    <t>arrivée Kassinn</t>
  </si>
  <si>
    <t>départ de kassinn</t>
  </si>
  <si>
    <t>Fuite vers le sud</t>
  </si>
  <si>
    <t>est-sud-est</t>
  </si>
  <si>
    <t>Duh-Bek</t>
  </si>
  <si>
    <t>vers le sud</t>
  </si>
  <si>
    <t>frontière sud</t>
  </si>
  <si>
    <t>Frontière sud-ouest</t>
  </si>
  <si>
    <t>enlèvement</t>
  </si>
  <si>
    <t>20/08/1353</t>
  </si>
  <si>
    <t>21/08/1353</t>
  </si>
  <si>
    <t>Départ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</si>
</sst>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 applyAlignment="1">
      <alignment horizontal="left"/>
    </xf>
    <xf numFmtId="0" fontId="0" fillId="2" borderId="0" xfId="1" applyFont="1" applyAlignment="1">
      <alignment horizontal="center"/>
    </xf>
    <xf numFmtId="0" fontId="0" fillId="2" borderId="0" xfId="1" applyFont="1" applyAlignment="1">
      <alignment horizontal="left"/>
    </xf>
    <xf numFmtId="0" fontId="5" fillId="6" borderId="0" xfId="0" applyFont="1" applyFill="1"/>
    <xf numFmtId="164" fontId="0" fillId="0" borderId="0" xfId="0" applyNumberFormat="1" applyAlignment="1">
      <alignment horizontal="left"/>
    </xf>
    <xf numFmtId="164" fontId="1" fillId="2" borderId="0" xfId="1" applyNumberFormat="1" applyAlignment="1">
      <alignment horizontal="left"/>
    </xf>
    <xf numFmtId="164" fontId="0" fillId="2" borderId="0" xfId="1" applyNumberFormat="1" applyFont="1" applyAlignment="1">
      <alignment horizontal="left"/>
    </xf>
    <xf numFmtId="0" fontId="1" fillId="2" borderId="0" xfId="1" applyNumberFormat="1" applyAlignment="1">
      <alignment horizontal="left"/>
    </xf>
    <xf numFmtId="0" fontId="0" fillId="0" borderId="0" xfId="0" applyAlignment="1">
      <alignment horizontal="center" vertical="top"/>
    </xf>
    <xf numFmtId="0" fontId="4" fillId="3" borderId="0" xfId="2"/>
    <xf numFmtId="0" fontId="4" fillId="3" borderId="0" xfId="2" applyAlignment="1">
      <alignment horizontal="center" vertical="top"/>
    </xf>
    <xf numFmtId="0" fontId="1" fillId="5" borderId="0" xfId="4"/>
    <xf numFmtId="0" fontId="1" fillId="5" borderId="0" xfId="4" applyAlignment="1">
      <alignment horizontal="center" vertical="top"/>
    </xf>
    <xf numFmtId="0" fontId="1" fillId="4" borderId="0" xfId="3"/>
    <xf numFmtId="0" fontId="1" fillId="4" borderId="0" xfId="3" applyAlignment="1">
      <alignment horizontal="center" vertical="top"/>
    </xf>
    <xf numFmtId="0" fontId="1" fillId="8" borderId="0" xfId="4" applyFill="1" applyAlignment="1">
      <alignment horizontal="center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6" fillId="14" borderId="0" xfId="0" applyFont="1" applyFill="1"/>
    <xf numFmtId="0" fontId="6" fillId="13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8" borderId="0" xfId="0" applyFill="1"/>
    <xf numFmtId="0" fontId="4" fillId="25" borderId="0" xfId="0" applyFont="1" applyFill="1"/>
    <xf numFmtId="0" fontId="0" fillId="26" borderId="0" xfId="0" applyFill="1"/>
    <xf numFmtId="0" fontId="0" fillId="27" borderId="0" xfId="0" applyFill="1"/>
    <xf numFmtId="0" fontId="4" fillId="27" borderId="0" xfId="0" applyFont="1" applyFill="1"/>
  </cellXfs>
  <cellStyles count="5">
    <cellStyle name="20 % - Accent3" xfId="1" builtinId="38"/>
    <cellStyle name="20 % - Accent5" xfId="3" builtinId="46"/>
    <cellStyle name="40 % - Accent5" xfId="4" builtinId="47"/>
    <cellStyle name="Accent5" xfId="2" builtinId="45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9" sqref="A29"/>
    </sheetView>
  </sheetViews>
  <sheetFormatPr baseColWidth="10" defaultRowHeight="15" x14ac:dyDescent="0.25"/>
  <cols>
    <col min="1" max="1" width="20.85546875" style="2" bestFit="1" customWidth="1"/>
    <col min="2" max="2" width="34.42578125" bestFit="1" customWidth="1"/>
    <col min="3" max="3" width="15.5703125" customWidth="1"/>
    <col min="4" max="4" width="11.42578125" style="1"/>
    <col min="6" max="6" width="29.7109375" bestFit="1" customWidth="1"/>
    <col min="7" max="7" width="71" bestFit="1" customWidth="1"/>
  </cols>
  <sheetData>
    <row r="1" spans="1:7" x14ac:dyDescent="0.25">
      <c r="A1" s="2" t="s">
        <v>37</v>
      </c>
    </row>
    <row r="2" spans="1:7" x14ac:dyDescent="0.25">
      <c r="A2" s="3" t="s">
        <v>0</v>
      </c>
      <c r="B2" s="3" t="s">
        <v>9</v>
      </c>
      <c r="C2" s="3" t="s">
        <v>21</v>
      </c>
      <c r="D2" s="4" t="s">
        <v>1</v>
      </c>
      <c r="E2" s="3" t="s">
        <v>3</v>
      </c>
      <c r="F2" s="3" t="s">
        <v>2</v>
      </c>
      <c r="G2" s="3" t="s">
        <v>44</v>
      </c>
    </row>
    <row r="3" spans="1:7" x14ac:dyDescent="0.25">
      <c r="A3" s="2" t="s">
        <v>4</v>
      </c>
      <c r="B3" t="s">
        <v>10</v>
      </c>
      <c r="C3" t="s">
        <v>22</v>
      </c>
      <c r="E3" t="s">
        <v>26</v>
      </c>
      <c r="F3" t="s">
        <v>17</v>
      </c>
    </row>
    <row r="4" spans="1:7" x14ac:dyDescent="0.25">
      <c r="A4" s="2" t="s">
        <v>5</v>
      </c>
      <c r="B4" t="s">
        <v>10</v>
      </c>
      <c r="C4" t="s">
        <v>22</v>
      </c>
      <c r="E4" t="s">
        <v>26</v>
      </c>
      <c r="F4" t="s">
        <v>17</v>
      </c>
    </row>
    <row r="5" spans="1:7" x14ac:dyDescent="0.25">
      <c r="A5" s="2" t="s">
        <v>6</v>
      </c>
      <c r="B5" t="s">
        <v>10</v>
      </c>
      <c r="C5" t="s">
        <v>22</v>
      </c>
      <c r="E5" t="s">
        <v>26</v>
      </c>
      <c r="F5" t="s">
        <v>17</v>
      </c>
    </row>
    <row r="6" spans="1:7" x14ac:dyDescent="0.25">
      <c r="A6" s="2" t="s">
        <v>7</v>
      </c>
      <c r="B6" t="s">
        <v>11</v>
      </c>
      <c r="C6" t="s">
        <v>22</v>
      </c>
      <c r="E6" t="s">
        <v>26</v>
      </c>
      <c r="F6" t="s">
        <v>18</v>
      </c>
    </row>
    <row r="7" spans="1:7" x14ac:dyDescent="0.25">
      <c r="A7" s="2" t="s">
        <v>8</v>
      </c>
      <c r="B7" t="s">
        <v>12</v>
      </c>
      <c r="C7" t="s">
        <v>22</v>
      </c>
      <c r="D7" s="1">
        <v>3</v>
      </c>
      <c r="E7" t="s">
        <v>26</v>
      </c>
      <c r="F7" t="s">
        <v>46</v>
      </c>
    </row>
    <row r="8" spans="1:7" x14ac:dyDescent="0.25">
      <c r="A8" s="2" t="s">
        <v>49</v>
      </c>
      <c r="B8" t="s">
        <v>13</v>
      </c>
      <c r="C8" t="s">
        <v>19</v>
      </c>
      <c r="D8" s="1">
        <v>3</v>
      </c>
      <c r="E8" t="s">
        <v>26</v>
      </c>
      <c r="F8" t="s">
        <v>20</v>
      </c>
      <c r="G8" t="s">
        <v>45</v>
      </c>
    </row>
    <row r="9" spans="1:7" x14ac:dyDescent="0.25">
      <c r="A9" s="2" t="s">
        <v>14</v>
      </c>
      <c r="B9" t="s">
        <v>52</v>
      </c>
      <c r="C9" t="s">
        <v>22</v>
      </c>
      <c r="D9" s="1">
        <v>3</v>
      </c>
      <c r="E9" t="s">
        <v>26</v>
      </c>
      <c r="F9" t="s">
        <v>46</v>
      </c>
    </row>
    <row r="10" spans="1:7" x14ac:dyDescent="0.25">
      <c r="A10" s="2" t="s">
        <v>15</v>
      </c>
      <c r="B10" t="s">
        <v>16</v>
      </c>
      <c r="C10" t="s">
        <v>22</v>
      </c>
      <c r="D10" s="1">
        <v>1</v>
      </c>
      <c r="E10" t="s">
        <v>26</v>
      </c>
      <c r="F10" t="s">
        <v>24</v>
      </c>
    </row>
    <row r="11" spans="1:7" x14ac:dyDescent="0.25">
      <c r="A11" s="2" t="s">
        <v>23</v>
      </c>
      <c r="B11" t="s">
        <v>25</v>
      </c>
      <c r="C11" t="s">
        <v>22</v>
      </c>
      <c r="D11" s="1">
        <v>1</v>
      </c>
      <c r="E11" t="s">
        <v>26</v>
      </c>
      <c r="F11" t="s">
        <v>24</v>
      </c>
    </row>
    <row r="12" spans="1:7" x14ac:dyDescent="0.25">
      <c r="A12" s="2" t="s">
        <v>27</v>
      </c>
      <c r="B12" t="s">
        <v>28</v>
      </c>
      <c r="C12" t="s">
        <v>22</v>
      </c>
      <c r="D12" s="1">
        <v>2</v>
      </c>
      <c r="E12" t="s">
        <v>26</v>
      </c>
      <c r="F12" t="s">
        <v>29</v>
      </c>
    </row>
    <row r="13" spans="1:7" x14ac:dyDescent="0.25">
      <c r="A13" s="2" t="s">
        <v>34</v>
      </c>
      <c r="B13" t="s">
        <v>30</v>
      </c>
      <c r="C13" t="s">
        <v>22</v>
      </c>
      <c r="D13" s="1">
        <v>2</v>
      </c>
      <c r="E13" t="s">
        <v>26</v>
      </c>
      <c r="F13" t="s">
        <v>31</v>
      </c>
    </row>
    <row r="14" spans="1:7" x14ac:dyDescent="0.25">
      <c r="A14" s="2" t="s">
        <v>32</v>
      </c>
      <c r="B14" t="s">
        <v>33</v>
      </c>
      <c r="C14" t="s">
        <v>22</v>
      </c>
      <c r="D14" s="1">
        <v>2</v>
      </c>
      <c r="E14" t="s">
        <v>26</v>
      </c>
      <c r="F14" t="s">
        <v>31</v>
      </c>
    </row>
    <row r="15" spans="1:7" x14ac:dyDescent="0.25">
      <c r="A15" s="2" t="s">
        <v>35</v>
      </c>
      <c r="B15" t="s">
        <v>36</v>
      </c>
      <c r="C15" t="s">
        <v>22</v>
      </c>
      <c r="D15" s="1">
        <v>3</v>
      </c>
      <c r="E15" t="s">
        <v>26</v>
      </c>
      <c r="F15" t="s">
        <v>38</v>
      </c>
    </row>
    <row r="16" spans="1:7" x14ac:dyDescent="0.25">
      <c r="A16" s="2" t="s">
        <v>39</v>
      </c>
      <c r="B16" t="s">
        <v>40</v>
      </c>
      <c r="C16" t="s">
        <v>22</v>
      </c>
      <c r="D16" s="1">
        <v>3</v>
      </c>
      <c r="E16" t="s">
        <v>26</v>
      </c>
      <c r="F16" t="s">
        <v>41</v>
      </c>
    </row>
    <row r="17" spans="1:7" x14ac:dyDescent="0.25">
      <c r="A17" s="2" t="s">
        <v>42</v>
      </c>
      <c r="B17" t="s">
        <v>43</v>
      </c>
      <c r="C17" t="s">
        <v>19</v>
      </c>
      <c r="D17" s="1">
        <v>3</v>
      </c>
      <c r="E17" t="s">
        <v>26</v>
      </c>
      <c r="F17" t="s">
        <v>38</v>
      </c>
      <c r="G17" t="s">
        <v>45</v>
      </c>
    </row>
    <row r="18" spans="1:7" x14ac:dyDescent="0.25">
      <c r="A18" s="2" t="s">
        <v>48</v>
      </c>
      <c r="B18" t="s">
        <v>47</v>
      </c>
      <c r="C18" t="s">
        <v>22</v>
      </c>
      <c r="D18" s="1">
        <v>3</v>
      </c>
      <c r="E18" t="s">
        <v>26</v>
      </c>
      <c r="F18" t="s">
        <v>56</v>
      </c>
    </row>
    <row r="19" spans="1:7" x14ac:dyDescent="0.25">
      <c r="A19" s="2" t="s">
        <v>50</v>
      </c>
      <c r="B19" t="s">
        <v>51</v>
      </c>
      <c r="C19" t="s">
        <v>22</v>
      </c>
      <c r="D19" s="1">
        <v>3</v>
      </c>
      <c r="E19" t="s">
        <v>26</v>
      </c>
      <c r="F19" t="s">
        <v>46</v>
      </c>
    </row>
    <row r="20" spans="1:7" x14ac:dyDescent="0.25">
      <c r="A20" s="2" t="s">
        <v>55</v>
      </c>
      <c r="B20" t="s">
        <v>53</v>
      </c>
      <c r="C20" t="s">
        <v>22</v>
      </c>
      <c r="D20" s="1">
        <v>3</v>
      </c>
      <c r="E20" t="s">
        <v>26</v>
      </c>
      <c r="F20" t="s">
        <v>46</v>
      </c>
      <c r="G20" t="s">
        <v>54</v>
      </c>
    </row>
    <row r="21" spans="1:7" x14ac:dyDescent="0.25">
      <c r="A21" s="2" t="s">
        <v>57</v>
      </c>
      <c r="B21" t="s">
        <v>58</v>
      </c>
      <c r="C21" t="s">
        <v>22</v>
      </c>
      <c r="D21" s="1">
        <v>3</v>
      </c>
      <c r="E21" t="s">
        <v>26</v>
      </c>
      <c r="F21" t="s">
        <v>56</v>
      </c>
    </row>
    <row r="22" spans="1:7" x14ac:dyDescent="0.25">
      <c r="A22" s="2" t="s">
        <v>59</v>
      </c>
      <c r="B22" t="s">
        <v>60</v>
      </c>
      <c r="C22" t="s">
        <v>22</v>
      </c>
      <c r="D22" s="1">
        <v>4</v>
      </c>
      <c r="E22" t="s">
        <v>26</v>
      </c>
      <c r="F22" t="s">
        <v>31</v>
      </c>
    </row>
    <row r="23" spans="1:7" x14ac:dyDescent="0.25">
      <c r="A23" s="2" t="s">
        <v>61</v>
      </c>
      <c r="B23" t="s">
        <v>62</v>
      </c>
      <c r="C23" t="s">
        <v>22</v>
      </c>
      <c r="D23" s="1">
        <v>4</v>
      </c>
      <c r="E23" t="s">
        <v>26</v>
      </c>
      <c r="F23" t="s">
        <v>63</v>
      </c>
      <c r="G23" t="s">
        <v>64</v>
      </c>
    </row>
    <row r="24" spans="1:7" x14ac:dyDescent="0.25">
      <c r="A24" s="2" t="s">
        <v>65</v>
      </c>
      <c r="B24" t="s">
        <v>66</v>
      </c>
      <c r="C24" t="s">
        <v>22</v>
      </c>
      <c r="D24" s="1">
        <v>4</v>
      </c>
      <c r="E24" t="s">
        <v>26</v>
      </c>
      <c r="F24" t="s">
        <v>63</v>
      </c>
      <c r="G24" t="s">
        <v>67</v>
      </c>
    </row>
    <row r="25" spans="1:7" x14ac:dyDescent="0.25">
      <c r="A25" s="2" t="s">
        <v>55</v>
      </c>
      <c r="B25" t="s">
        <v>68</v>
      </c>
      <c r="C25" t="s">
        <v>22</v>
      </c>
      <c r="D25" s="1">
        <v>4</v>
      </c>
      <c r="E25" t="s">
        <v>26</v>
      </c>
      <c r="F25" t="s">
        <v>63</v>
      </c>
      <c r="G25" t="s">
        <v>69</v>
      </c>
    </row>
    <row r="26" spans="1:7" x14ac:dyDescent="0.25">
      <c r="A26" s="2" t="s">
        <v>70</v>
      </c>
      <c r="B26" t="s">
        <v>98</v>
      </c>
      <c r="C26" t="s">
        <v>22</v>
      </c>
      <c r="D26" s="1">
        <v>5</v>
      </c>
      <c r="E26" t="s">
        <v>26</v>
      </c>
      <c r="F26" t="s">
        <v>99</v>
      </c>
    </row>
    <row r="27" spans="1:7" x14ac:dyDescent="0.25">
      <c r="A27" s="2" t="s">
        <v>97</v>
      </c>
      <c r="B27" t="s">
        <v>60</v>
      </c>
      <c r="C27" t="s">
        <v>22</v>
      </c>
      <c r="D27" s="1">
        <v>5</v>
      </c>
      <c r="E27" t="s">
        <v>26</v>
      </c>
      <c r="F27" t="s">
        <v>17</v>
      </c>
    </row>
    <row r="28" spans="1:7" x14ac:dyDescent="0.25">
      <c r="A28" s="2" t="s">
        <v>102</v>
      </c>
      <c r="B28" t="s">
        <v>104</v>
      </c>
      <c r="C28" t="s">
        <v>105</v>
      </c>
      <c r="D28" s="1">
        <v>7</v>
      </c>
      <c r="E28" t="s">
        <v>26</v>
      </c>
      <c r="F28" t="s">
        <v>17</v>
      </c>
      <c r="G28" t="s">
        <v>106</v>
      </c>
    </row>
    <row r="29" spans="1:7" x14ac:dyDescent="0.25">
      <c r="A29" s="2" t="s">
        <v>55</v>
      </c>
      <c r="B29" t="s">
        <v>107</v>
      </c>
      <c r="C29" t="s">
        <v>22</v>
      </c>
      <c r="D29" s="1">
        <v>7</v>
      </c>
      <c r="E29" t="s">
        <v>26</v>
      </c>
      <c r="F29" t="s">
        <v>17</v>
      </c>
      <c r="G29" t="s">
        <v>108</v>
      </c>
    </row>
    <row r="30" spans="1:7" x14ac:dyDescent="0.25">
      <c r="A30" s="2" t="s">
        <v>109</v>
      </c>
      <c r="B30" t="s">
        <v>28</v>
      </c>
      <c r="C30" t="s">
        <v>22</v>
      </c>
      <c r="D30" s="1">
        <v>6</v>
      </c>
      <c r="E30" t="s">
        <v>26</v>
      </c>
      <c r="F30" t="s">
        <v>17</v>
      </c>
    </row>
    <row r="31" spans="1:7" x14ac:dyDescent="0.25">
      <c r="A31" s="2" t="s">
        <v>110</v>
      </c>
      <c r="B31" t="s">
        <v>111</v>
      </c>
      <c r="C31" t="s">
        <v>22</v>
      </c>
      <c r="D31" s="1">
        <v>6</v>
      </c>
      <c r="E31" t="s">
        <v>26</v>
      </c>
      <c r="F31" t="s">
        <v>17</v>
      </c>
    </row>
    <row r="32" spans="1:7" x14ac:dyDescent="0.25">
      <c r="A32" s="2" t="s">
        <v>116</v>
      </c>
      <c r="B32" t="s">
        <v>120</v>
      </c>
      <c r="C32" t="s">
        <v>119</v>
      </c>
      <c r="D32" s="1">
        <v>7</v>
      </c>
      <c r="E32" t="s">
        <v>26</v>
      </c>
      <c r="F32" t="s">
        <v>114</v>
      </c>
    </row>
    <row r="33" spans="1:7" x14ac:dyDescent="0.25">
      <c r="A33" s="2" t="s">
        <v>117</v>
      </c>
      <c r="B33" t="s">
        <v>122</v>
      </c>
      <c r="C33" t="s">
        <v>118</v>
      </c>
      <c r="D33" s="1">
        <v>7</v>
      </c>
      <c r="E33" t="s">
        <v>26</v>
      </c>
      <c r="F33" t="s">
        <v>114</v>
      </c>
    </row>
    <row r="34" spans="1:7" x14ac:dyDescent="0.25">
      <c r="A34" s="2" t="s">
        <v>121</v>
      </c>
      <c r="B34" t="s">
        <v>123</v>
      </c>
      <c r="C34" t="s">
        <v>119</v>
      </c>
      <c r="D34" s="1">
        <v>7</v>
      </c>
      <c r="E34" t="s">
        <v>26</v>
      </c>
      <c r="F34" t="s">
        <v>114</v>
      </c>
      <c r="G34" t="s">
        <v>124</v>
      </c>
    </row>
    <row r="35" spans="1:7" x14ac:dyDescent="0.25">
      <c r="A35" s="2" t="s">
        <v>132</v>
      </c>
      <c r="B3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0"/>
  <sheetViews>
    <sheetView workbookViewId="0">
      <pane xSplit="7740" topLeftCell="D1"/>
      <selection activeCell="A7" sqref="A7"/>
      <selection pane="topRight" activeCell="N24" sqref="N24"/>
    </sheetView>
  </sheetViews>
  <sheetFormatPr baseColWidth="10" defaultRowHeight="15" x14ac:dyDescent="0.25"/>
  <cols>
    <col min="1" max="1" width="25.28515625" style="7" bestFit="1" customWidth="1"/>
    <col min="2" max="2" width="6.42578125" style="7" bestFit="1" customWidth="1"/>
    <col min="3" max="3" width="6.42578125" style="7" customWidth="1"/>
    <col min="4" max="4" width="18.28515625" style="1" bestFit="1" customWidth="1"/>
    <col min="5" max="7" width="13.5703125" style="1" bestFit="1" customWidth="1"/>
    <col min="8" max="8" width="14.42578125" style="1" bestFit="1" customWidth="1"/>
    <col min="9" max="9" width="15.42578125" style="1" bestFit="1" customWidth="1"/>
    <col min="10" max="10" width="11.42578125" style="1"/>
    <col min="11" max="11" width="17.5703125" style="1" bestFit="1" customWidth="1"/>
    <col min="12" max="13" width="11.42578125" style="1"/>
    <col min="14" max="14" width="17.5703125" style="1" bestFit="1" customWidth="1"/>
    <col min="15" max="15" width="11.42578125" style="1"/>
    <col min="16" max="17" width="14.85546875" style="1" bestFit="1" customWidth="1"/>
    <col min="18" max="19" width="11.42578125" style="1"/>
    <col min="20" max="20" width="11.5703125" style="1" bestFit="1" customWidth="1"/>
    <col min="21" max="21" width="11.42578125" style="1"/>
    <col min="22" max="22" width="11.5703125" style="1" bestFit="1" customWidth="1"/>
    <col min="23" max="31" width="11.42578125" style="1"/>
    <col min="32" max="32" width="15.5703125" style="1" bestFit="1" customWidth="1"/>
    <col min="33" max="33" width="20.140625" style="1" bestFit="1" customWidth="1"/>
    <col min="34" max="34" width="11.42578125" style="1"/>
    <col min="35" max="35" width="17.85546875" style="1" bestFit="1" customWidth="1"/>
    <col min="36" max="16384" width="11.42578125" style="1"/>
  </cols>
  <sheetData>
    <row r="2" spans="1:35" s="4" customFormat="1" x14ac:dyDescent="0.25">
      <c r="A2" s="6" t="s">
        <v>71</v>
      </c>
      <c r="B2" s="6" t="s">
        <v>126</v>
      </c>
      <c r="C2" s="6" t="s">
        <v>128</v>
      </c>
      <c r="D2" s="4" t="s">
        <v>7</v>
      </c>
      <c r="E2" s="4" t="s">
        <v>6</v>
      </c>
      <c r="F2" s="4" t="s">
        <v>4</v>
      </c>
      <c r="G2" s="4" t="s">
        <v>72</v>
      </c>
      <c r="H2" s="4" t="s">
        <v>73</v>
      </c>
      <c r="I2" s="4" t="s">
        <v>74</v>
      </c>
      <c r="J2" s="4" t="s">
        <v>15</v>
      </c>
      <c r="K2" s="4" t="s">
        <v>75</v>
      </c>
      <c r="L2" s="4" t="s">
        <v>76</v>
      </c>
      <c r="M2" s="4" t="s">
        <v>14</v>
      </c>
      <c r="N2" s="4" t="s">
        <v>77</v>
      </c>
      <c r="O2" s="4" t="s">
        <v>39</v>
      </c>
      <c r="P2" s="4" t="s">
        <v>48</v>
      </c>
      <c r="Q2" s="4" t="s">
        <v>57</v>
      </c>
      <c r="R2" s="4" t="s">
        <v>34</v>
      </c>
      <c r="S2" s="4" t="s">
        <v>78</v>
      </c>
      <c r="T2" s="4" t="s">
        <v>80</v>
      </c>
      <c r="U2" s="4" t="s">
        <v>61</v>
      </c>
      <c r="V2" s="4" t="s">
        <v>81</v>
      </c>
      <c r="W2" s="4" t="s">
        <v>83</v>
      </c>
      <c r="X2" s="4" t="s">
        <v>42</v>
      </c>
      <c r="Y2" s="4" t="s">
        <v>53</v>
      </c>
      <c r="Z2" s="4" t="s">
        <v>65</v>
      </c>
      <c r="AA2" s="4" t="s">
        <v>93</v>
      </c>
      <c r="AB2" s="4" t="s">
        <v>102</v>
      </c>
      <c r="AC2" s="4" t="s">
        <v>103</v>
      </c>
      <c r="AD2" s="4" t="s">
        <v>112</v>
      </c>
      <c r="AE2" s="4" t="s">
        <v>110</v>
      </c>
      <c r="AF2" s="12" t="s">
        <v>113</v>
      </c>
      <c r="AG2" s="4" t="s">
        <v>125</v>
      </c>
      <c r="AH2" s="4" t="s">
        <v>121</v>
      </c>
      <c r="AI2" s="4" t="s">
        <v>132</v>
      </c>
    </row>
    <row r="3" spans="1:35" x14ac:dyDescent="0.25">
      <c r="A3" s="13" t="s">
        <v>127</v>
      </c>
      <c r="F3" s="1" t="s">
        <v>24</v>
      </c>
      <c r="G3" s="1" t="s">
        <v>24</v>
      </c>
      <c r="H3" s="1" t="s">
        <v>24</v>
      </c>
      <c r="J3" s="1" t="s">
        <v>24</v>
      </c>
      <c r="T3" s="1" t="s">
        <v>24</v>
      </c>
    </row>
    <row r="4" spans="1:35" s="8" customFormat="1" x14ac:dyDescent="0.25">
      <c r="A4" s="15" t="s">
        <v>146</v>
      </c>
      <c r="B4" s="16">
        <v>5</v>
      </c>
      <c r="C4" s="16">
        <v>17</v>
      </c>
      <c r="E4" s="8" t="s">
        <v>79</v>
      </c>
      <c r="F4" s="8" t="s">
        <v>79</v>
      </c>
      <c r="G4" s="8" t="s">
        <v>79</v>
      </c>
      <c r="I4" s="8" t="s">
        <v>79</v>
      </c>
      <c r="R4" s="8" t="s">
        <v>79</v>
      </c>
      <c r="S4" s="8" t="s">
        <v>79</v>
      </c>
    </row>
    <row r="5" spans="1:35" x14ac:dyDescent="0.25">
      <c r="A5" s="13" t="s">
        <v>180</v>
      </c>
      <c r="C5" s="7">
        <f>B5-B4</f>
        <v>-5</v>
      </c>
      <c r="D5" s="1" t="s">
        <v>38</v>
      </c>
      <c r="H5" s="1" t="s">
        <v>84</v>
      </c>
      <c r="L5" s="1" t="s">
        <v>38</v>
      </c>
      <c r="N5" s="1" t="s">
        <v>85</v>
      </c>
      <c r="O5" s="1" t="s">
        <v>82</v>
      </c>
      <c r="X5" s="5" t="s">
        <v>38</v>
      </c>
      <c r="Y5" s="1" t="s">
        <v>84</v>
      </c>
    </row>
    <row r="6" spans="1:35" s="8" customFormat="1" x14ac:dyDescent="0.25">
      <c r="A6" s="15" t="s">
        <v>181</v>
      </c>
      <c r="B6" s="9"/>
      <c r="C6" s="7">
        <f t="shared" ref="C6:C12" si="0">B6-B5</f>
        <v>0</v>
      </c>
      <c r="D6" s="8" t="s">
        <v>86</v>
      </c>
      <c r="P6" s="8" t="s">
        <v>86</v>
      </c>
      <c r="Q6" s="8" t="s">
        <v>86</v>
      </c>
    </row>
    <row r="7" spans="1:35" x14ac:dyDescent="0.25">
      <c r="A7" s="13" t="s">
        <v>145</v>
      </c>
      <c r="B7" s="7">
        <v>10</v>
      </c>
      <c r="C7" s="7">
        <f t="shared" si="0"/>
        <v>10</v>
      </c>
      <c r="E7" s="1" t="s">
        <v>87</v>
      </c>
      <c r="F7" s="1" t="s">
        <v>87</v>
      </c>
      <c r="G7" s="1" t="s">
        <v>87</v>
      </c>
      <c r="I7" s="1" t="s">
        <v>87</v>
      </c>
      <c r="R7" s="1" t="s">
        <v>87</v>
      </c>
      <c r="S7" s="1" t="s">
        <v>87</v>
      </c>
      <c r="U7" s="1" t="s">
        <v>87</v>
      </c>
      <c r="V7" s="1" t="s">
        <v>87</v>
      </c>
      <c r="W7" s="1" t="s">
        <v>87</v>
      </c>
      <c r="Z7" s="1" t="s">
        <v>87</v>
      </c>
    </row>
    <row r="8" spans="1:35" s="8" customFormat="1" x14ac:dyDescent="0.25">
      <c r="A8" s="15" t="s">
        <v>147</v>
      </c>
      <c r="B8" s="9">
        <v>11</v>
      </c>
      <c r="C8" s="7">
        <f t="shared" si="0"/>
        <v>1</v>
      </c>
      <c r="D8" s="8" t="s">
        <v>88</v>
      </c>
      <c r="E8" s="8" t="s">
        <v>87</v>
      </c>
      <c r="F8" s="8" t="s">
        <v>87</v>
      </c>
      <c r="G8" s="8" t="s">
        <v>87</v>
      </c>
      <c r="I8" s="8" t="s">
        <v>87</v>
      </c>
      <c r="W8" s="8" t="s">
        <v>87</v>
      </c>
      <c r="Z8" s="8" t="s">
        <v>87</v>
      </c>
    </row>
    <row r="9" spans="1:35" x14ac:dyDescent="0.25">
      <c r="A9" s="13" t="s">
        <v>148</v>
      </c>
      <c r="B9" s="7">
        <v>12</v>
      </c>
      <c r="C9" s="7">
        <f t="shared" si="0"/>
        <v>1</v>
      </c>
      <c r="D9" s="1" t="s">
        <v>88</v>
      </c>
      <c r="N9" s="5" t="s">
        <v>88</v>
      </c>
    </row>
    <row r="10" spans="1:35" s="8" customFormat="1" x14ac:dyDescent="0.25">
      <c r="A10" s="14" t="s">
        <v>89</v>
      </c>
      <c r="B10" s="9"/>
      <c r="C10" s="7">
        <f t="shared" si="0"/>
        <v>-12</v>
      </c>
      <c r="E10" s="10" t="s">
        <v>92</v>
      </c>
      <c r="F10" s="10" t="s">
        <v>92</v>
      </c>
      <c r="G10" s="10" t="s">
        <v>92</v>
      </c>
      <c r="K10" s="8" t="s">
        <v>91</v>
      </c>
      <c r="AA10" s="10" t="s">
        <v>94</v>
      </c>
      <c r="AB10" s="10" t="s">
        <v>94</v>
      </c>
      <c r="AC10" s="10" t="s">
        <v>94</v>
      </c>
      <c r="AD10" s="10" t="s">
        <v>94</v>
      </c>
      <c r="AE10" s="10" t="s">
        <v>94</v>
      </c>
    </row>
    <row r="11" spans="1:35" x14ac:dyDescent="0.25">
      <c r="A11" s="13" t="s">
        <v>90</v>
      </c>
      <c r="C11" s="7">
        <f t="shared" si="0"/>
        <v>0</v>
      </c>
      <c r="K11" s="1" t="s">
        <v>88</v>
      </c>
      <c r="AI11" s="1" t="s">
        <v>99</v>
      </c>
    </row>
    <row r="12" spans="1:35" s="8" customFormat="1" x14ac:dyDescent="0.25">
      <c r="A12" s="15" t="s">
        <v>95</v>
      </c>
      <c r="B12" s="11"/>
      <c r="C12" s="7">
        <f t="shared" si="0"/>
        <v>0</v>
      </c>
      <c r="D12" s="10" t="s">
        <v>96</v>
      </c>
      <c r="E12" s="10" t="s">
        <v>100</v>
      </c>
      <c r="F12" s="10" t="s">
        <v>100</v>
      </c>
      <c r="G12" s="10" t="s">
        <v>100</v>
      </c>
      <c r="K12" s="10" t="s">
        <v>144</v>
      </c>
      <c r="AA12" s="10" t="s">
        <v>101</v>
      </c>
      <c r="AD12" s="10" t="s">
        <v>101</v>
      </c>
      <c r="AE12" s="10" t="s">
        <v>101</v>
      </c>
      <c r="AF12" s="10" t="s">
        <v>115</v>
      </c>
      <c r="AG12" s="10" t="s">
        <v>115</v>
      </c>
      <c r="AH12" s="10" t="s">
        <v>115</v>
      </c>
    </row>
    <row r="13" spans="1:35" x14ac:dyDescent="0.25">
      <c r="A13" s="7" t="s">
        <v>130</v>
      </c>
      <c r="C13" s="7">
        <v>1</v>
      </c>
      <c r="D13" s="1" t="s">
        <v>131</v>
      </c>
      <c r="L13" s="1" t="s">
        <v>143</v>
      </c>
      <c r="AD13" s="1" t="s">
        <v>174</v>
      </c>
    </row>
    <row r="14" spans="1:35" s="8" customFormat="1" x14ac:dyDescent="0.25">
      <c r="A14" s="11" t="s">
        <v>170</v>
      </c>
      <c r="B14" s="9"/>
      <c r="C14" s="9">
        <v>2</v>
      </c>
      <c r="D14" s="10"/>
      <c r="H14" s="10" t="s">
        <v>175</v>
      </c>
      <c r="K14" s="10" t="s">
        <v>171</v>
      </c>
      <c r="M14" s="10" t="s">
        <v>129</v>
      </c>
    </row>
    <row r="15" spans="1:35" x14ac:dyDescent="0.25">
      <c r="A15" s="7" t="s">
        <v>169</v>
      </c>
      <c r="C15" s="7">
        <v>1</v>
      </c>
      <c r="D15" s="1" t="s">
        <v>173</v>
      </c>
      <c r="H15" s="1" t="s">
        <v>176</v>
      </c>
      <c r="K15" s="1" t="s">
        <v>172</v>
      </c>
    </row>
    <row r="16" spans="1:35" s="8" customFormat="1" x14ac:dyDescent="0.25">
      <c r="A16" s="9"/>
      <c r="B16" s="9"/>
      <c r="C16" s="9"/>
    </row>
    <row r="18" spans="1:3" s="8" customFormat="1" x14ac:dyDescent="0.25">
      <c r="A18" s="9"/>
      <c r="B18" s="9"/>
      <c r="C18" s="9"/>
    </row>
    <row r="20" spans="1:3" s="8" customFormat="1" x14ac:dyDescent="0.25">
      <c r="A20" s="9"/>
      <c r="B20" s="9"/>
      <c r="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E13" sqref="E13"/>
    </sheetView>
  </sheetViews>
  <sheetFormatPr baseColWidth="10" defaultRowHeight="15" x14ac:dyDescent="0.25"/>
  <cols>
    <col min="2" max="2" width="15.42578125" bestFit="1" customWidth="1"/>
    <col min="3" max="4" width="11.42578125" style="17"/>
  </cols>
  <sheetData>
    <row r="2" spans="2:4" x14ac:dyDescent="0.25">
      <c r="B2" s="18" t="s">
        <v>142</v>
      </c>
      <c r="C2" s="19" t="s">
        <v>133</v>
      </c>
      <c r="D2" s="19" t="s">
        <v>134</v>
      </c>
    </row>
    <row r="3" spans="2:4" x14ac:dyDescent="0.25">
      <c r="B3" s="22" t="s">
        <v>140</v>
      </c>
      <c r="C3" s="23">
        <v>1</v>
      </c>
      <c r="D3" s="23">
        <f>D4-C3</f>
        <v>11</v>
      </c>
    </row>
    <row r="4" spans="2:4" x14ac:dyDescent="0.25">
      <c r="B4" s="20" t="s">
        <v>141</v>
      </c>
      <c r="C4" s="21">
        <v>12</v>
      </c>
      <c r="D4" s="21">
        <f t="shared" ref="D4:D10" si="0">C5-C4</f>
        <v>12</v>
      </c>
    </row>
    <row r="5" spans="2:4" x14ac:dyDescent="0.25">
      <c r="B5" s="22" t="s">
        <v>135</v>
      </c>
      <c r="C5" s="23">
        <v>24</v>
      </c>
      <c r="D5" s="23">
        <f t="shared" si="0"/>
        <v>11</v>
      </c>
    </row>
    <row r="6" spans="2:4" x14ac:dyDescent="0.25">
      <c r="B6" s="20" t="s">
        <v>136</v>
      </c>
      <c r="C6" s="21">
        <v>35</v>
      </c>
      <c r="D6" s="21">
        <f t="shared" si="0"/>
        <v>11</v>
      </c>
    </row>
    <row r="7" spans="2:4" x14ac:dyDescent="0.25">
      <c r="B7" s="22" t="s">
        <v>137</v>
      </c>
      <c r="C7" s="23">
        <v>46</v>
      </c>
      <c r="D7" s="23">
        <f t="shared" si="0"/>
        <v>8</v>
      </c>
    </row>
    <row r="8" spans="2:4" x14ac:dyDescent="0.25">
      <c r="B8" s="20" t="s">
        <v>138</v>
      </c>
      <c r="C8" s="21">
        <v>54</v>
      </c>
      <c r="D8" s="21">
        <f t="shared" si="0"/>
        <v>9</v>
      </c>
    </row>
    <row r="9" spans="2:4" x14ac:dyDescent="0.25">
      <c r="B9" s="22" t="s">
        <v>139</v>
      </c>
      <c r="C9" s="23">
        <v>63</v>
      </c>
      <c r="D9" s="24">
        <f t="shared" si="0"/>
        <v>8</v>
      </c>
    </row>
    <row r="10" spans="2:4" x14ac:dyDescent="0.25">
      <c r="B10" s="20"/>
      <c r="C10" s="21">
        <v>71</v>
      </c>
      <c r="D10" s="21">
        <f t="shared" si="0"/>
        <v>-71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7"/>
  <sheetViews>
    <sheetView tabSelected="1" topLeftCell="A2" workbookViewId="0">
      <selection activeCell="CO7" sqref="CO7"/>
    </sheetView>
  </sheetViews>
  <sheetFormatPr baseColWidth="10" defaultColWidth="3.7109375" defaultRowHeight="15" x14ac:dyDescent="0.25"/>
  <cols>
    <col min="1" max="1" width="14.85546875" customWidth="1"/>
  </cols>
  <sheetData>
    <row r="1" spans="1:94" x14ac:dyDescent="0.25">
      <c r="A1" t="s">
        <v>149</v>
      </c>
    </row>
    <row r="2" spans="1:94" x14ac:dyDescent="0.25">
      <c r="B2">
        <v>8</v>
      </c>
      <c r="C2">
        <v>9</v>
      </c>
      <c r="D2" t="s">
        <v>162</v>
      </c>
      <c r="Y2">
        <v>10</v>
      </c>
      <c r="Z2" t="s">
        <v>163</v>
      </c>
      <c r="AV2">
        <v>11</v>
      </c>
      <c r="AW2" t="s">
        <v>164</v>
      </c>
      <c r="BS2">
        <v>12</v>
      </c>
      <c r="BT2" t="s">
        <v>165</v>
      </c>
      <c r="CO2" t="s">
        <v>166</v>
      </c>
      <c r="CP2">
        <v>13</v>
      </c>
    </row>
    <row r="3" spans="1:94" x14ac:dyDescent="0.25">
      <c r="B3">
        <v>23</v>
      </c>
      <c r="C3" s="37" t="s">
        <v>167</v>
      </c>
      <c r="D3" s="41">
        <v>2</v>
      </c>
      <c r="E3" s="41">
        <v>3</v>
      </c>
      <c r="F3" s="41">
        <v>4</v>
      </c>
      <c r="G3" s="41">
        <v>5</v>
      </c>
      <c r="H3" s="41">
        <v>6</v>
      </c>
      <c r="I3" s="41">
        <v>7</v>
      </c>
      <c r="J3" s="41">
        <v>8</v>
      </c>
      <c r="K3" s="41">
        <v>9</v>
      </c>
      <c r="L3" s="41">
        <v>10</v>
      </c>
      <c r="M3" s="41">
        <v>11</v>
      </c>
      <c r="N3" s="41">
        <v>12</v>
      </c>
      <c r="O3" s="41">
        <v>13</v>
      </c>
      <c r="P3" s="41">
        <v>14</v>
      </c>
      <c r="Q3" s="41">
        <v>15</v>
      </c>
      <c r="R3" s="41">
        <v>16</v>
      </c>
      <c r="S3" s="41">
        <v>17</v>
      </c>
      <c r="T3" s="41">
        <v>18</v>
      </c>
      <c r="U3" s="41">
        <v>19</v>
      </c>
      <c r="V3" s="41">
        <v>20</v>
      </c>
      <c r="W3" s="41">
        <v>21</v>
      </c>
      <c r="X3" s="41">
        <v>22</v>
      </c>
      <c r="Y3" s="42">
        <v>1</v>
      </c>
      <c r="Z3" s="42">
        <v>2</v>
      </c>
      <c r="AA3" s="42">
        <v>3</v>
      </c>
      <c r="AB3" s="42">
        <v>4</v>
      </c>
      <c r="AC3" s="42">
        <v>5</v>
      </c>
      <c r="AD3" s="42">
        <v>6</v>
      </c>
      <c r="AE3" s="42">
        <v>7</v>
      </c>
      <c r="AF3" s="42">
        <v>8</v>
      </c>
      <c r="AG3" s="42">
        <v>9</v>
      </c>
      <c r="AH3" s="42">
        <v>10</v>
      </c>
      <c r="AI3" s="42">
        <v>11</v>
      </c>
      <c r="AJ3" s="42">
        <v>12</v>
      </c>
      <c r="AK3" s="42">
        <v>13</v>
      </c>
      <c r="AL3" s="42">
        <v>14</v>
      </c>
      <c r="AM3" s="42">
        <v>15</v>
      </c>
      <c r="AN3" s="42">
        <v>16</v>
      </c>
      <c r="AO3" s="42">
        <v>17</v>
      </c>
      <c r="AP3" s="42">
        <v>18</v>
      </c>
      <c r="AQ3" s="42">
        <v>19</v>
      </c>
      <c r="AR3" s="42">
        <v>20</v>
      </c>
      <c r="AS3" s="42">
        <v>21</v>
      </c>
      <c r="AT3" s="42">
        <v>22</v>
      </c>
      <c r="AU3" s="42">
        <v>23</v>
      </c>
      <c r="AV3" s="41">
        <v>1</v>
      </c>
      <c r="AW3" s="41">
        <v>2</v>
      </c>
      <c r="AX3" s="41">
        <v>3</v>
      </c>
      <c r="AY3" s="41">
        <v>4</v>
      </c>
      <c r="AZ3" s="41">
        <v>5</v>
      </c>
      <c r="BA3" s="41">
        <v>6</v>
      </c>
      <c r="BB3" s="41">
        <v>7</v>
      </c>
      <c r="BC3" s="41">
        <v>8</v>
      </c>
      <c r="BD3" s="41">
        <v>9</v>
      </c>
      <c r="BE3" s="41">
        <v>10</v>
      </c>
      <c r="BF3" s="41">
        <v>11</v>
      </c>
      <c r="BG3" s="41">
        <v>12</v>
      </c>
      <c r="BH3" s="41">
        <v>13</v>
      </c>
      <c r="BI3" s="41">
        <v>14</v>
      </c>
      <c r="BJ3" s="41">
        <v>15</v>
      </c>
      <c r="BK3" s="41">
        <v>16</v>
      </c>
      <c r="BL3" s="41">
        <v>17</v>
      </c>
      <c r="BM3" s="41">
        <v>18</v>
      </c>
      <c r="BN3" s="41">
        <v>19</v>
      </c>
      <c r="BO3" s="41">
        <v>20</v>
      </c>
      <c r="BP3" s="41">
        <v>21</v>
      </c>
      <c r="BQ3" s="41">
        <v>22</v>
      </c>
      <c r="BR3" s="41">
        <v>23</v>
      </c>
      <c r="BS3" s="42">
        <v>1</v>
      </c>
      <c r="BT3" s="42">
        <v>2</v>
      </c>
      <c r="BU3" s="42">
        <v>3</v>
      </c>
      <c r="BV3" s="42">
        <v>4</v>
      </c>
      <c r="BW3" s="42">
        <v>5</v>
      </c>
      <c r="BX3" s="42">
        <v>6</v>
      </c>
      <c r="BY3" s="42">
        <v>7</v>
      </c>
      <c r="BZ3" s="42">
        <v>8</v>
      </c>
      <c r="CA3" s="42">
        <v>9</v>
      </c>
      <c r="CB3" s="42">
        <v>10</v>
      </c>
      <c r="CC3" s="42">
        <v>11</v>
      </c>
      <c r="CD3" s="42">
        <v>12</v>
      </c>
      <c r="CE3" s="42">
        <v>13</v>
      </c>
      <c r="CF3" s="42">
        <v>14</v>
      </c>
      <c r="CG3" s="42">
        <v>15</v>
      </c>
      <c r="CH3" s="42">
        <v>16</v>
      </c>
      <c r="CI3" s="42">
        <v>17</v>
      </c>
      <c r="CJ3" s="42">
        <v>18</v>
      </c>
      <c r="CK3" s="42">
        <v>19</v>
      </c>
      <c r="CL3" s="42">
        <v>20</v>
      </c>
      <c r="CM3" s="42">
        <v>21</v>
      </c>
      <c r="CN3" s="42">
        <v>22</v>
      </c>
      <c r="CO3" s="37">
        <v>23</v>
      </c>
    </row>
    <row r="4" spans="1:94" x14ac:dyDescent="0.25">
      <c r="A4" s="30" t="s">
        <v>150</v>
      </c>
      <c r="B4" s="30"/>
      <c r="C4" s="25"/>
      <c r="D4" s="25"/>
      <c r="E4" s="25"/>
      <c r="F4" s="25"/>
      <c r="G4" s="25"/>
      <c r="H4" s="25"/>
      <c r="I4" s="25" t="s">
        <v>151</v>
      </c>
      <c r="J4" s="26"/>
      <c r="K4" s="26"/>
      <c r="L4" s="26" t="s">
        <v>152</v>
      </c>
      <c r="M4" t="s">
        <v>152</v>
      </c>
      <c r="N4" s="25" t="s">
        <v>152</v>
      </c>
      <c r="O4" s="25"/>
      <c r="P4" s="25"/>
      <c r="Q4" s="25"/>
      <c r="R4" s="25"/>
      <c r="S4" s="25"/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153</v>
      </c>
      <c r="AJ4" s="30"/>
      <c r="AK4" s="30"/>
      <c r="AL4" s="30"/>
      <c r="AM4" s="28">
        <v>20</v>
      </c>
      <c r="AN4" s="28"/>
      <c r="AO4" s="27" t="s">
        <v>168</v>
      </c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 t="s">
        <v>178</v>
      </c>
      <c r="BF4" s="27"/>
      <c r="BG4" s="25" t="s">
        <v>179</v>
      </c>
      <c r="BH4" s="25"/>
      <c r="BI4" s="25"/>
      <c r="BJ4" s="25"/>
      <c r="BK4" s="25"/>
      <c r="BL4" s="25"/>
      <c r="BM4" s="27"/>
      <c r="BN4" s="27"/>
      <c r="BO4" s="46"/>
      <c r="BP4" s="46"/>
      <c r="BQ4" s="46"/>
      <c r="BR4" s="46"/>
      <c r="BS4" s="47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>
        <v>5</v>
      </c>
      <c r="CP4" s="30"/>
    </row>
    <row r="5" spans="1:94" x14ac:dyDescent="0.25">
      <c r="A5" s="30" t="s">
        <v>7</v>
      </c>
      <c r="B5" s="30"/>
      <c r="C5" s="30"/>
      <c r="D5" s="30"/>
      <c r="E5" s="32" t="s">
        <v>156</v>
      </c>
      <c r="F5" s="32" t="s">
        <v>158</v>
      </c>
      <c r="G5" s="32"/>
      <c r="H5" s="32"/>
      <c r="I5" s="32"/>
      <c r="J5" s="32"/>
      <c r="K5" s="32"/>
      <c r="L5" s="30" t="s">
        <v>154</v>
      </c>
      <c r="M5" s="30" t="s">
        <v>154</v>
      </c>
      <c r="N5" s="34">
        <v>11</v>
      </c>
      <c r="O5" s="34"/>
      <c r="P5" s="34"/>
      <c r="Q5" s="34" t="s">
        <v>155</v>
      </c>
      <c r="R5" s="30" t="s">
        <v>155</v>
      </c>
      <c r="S5" s="30">
        <v>14</v>
      </c>
      <c r="T5" s="33"/>
      <c r="U5" s="33"/>
      <c r="V5" s="33"/>
      <c r="W5" s="33"/>
      <c r="X5" s="33" t="s">
        <v>182</v>
      </c>
      <c r="Y5" s="33"/>
      <c r="Z5" s="33"/>
      <c r="AA5" s="33"/>
      <c r="AB5" s="33">
        <v>2</v>
      </c>
      <c r="AC5" s="33">
        <v>2</v>
      </c>
      <c r="AD5" s="33">
        <v>2</v>
      </c>
      <c r="AE5" s="33">
        <v>2</v>
      </c>
      <c r="AF5" s="33"/>
      <c r="AG5" s="33"/>
      <c r="AH5" s="33"/>
      <c r="AI5" s="33"/>
      <c r="AJ5" s="33"/>
      <c r="AK5" s="33"/>
      <c r="AL5" s="33"/>
      <c r="AM5" s="28">
        <v>20</v>
      </c>
      <c r="AN5" s="28"/>
      <c r="AO5" s="30"/>
      <c r="AP5" s="30"/>
      <c r="AQ5" s="30"/>
      <c r="AR5" s="30"/>
      <c r="AS5" s="30"/>
      <c r="AT5" s="30"/>
      <c r="AU5" s="30"/>
      <c r="AV5" s="30">
        <v>7</v>
      </c>
      <c r="AW5" s="30">
        <v>7</v>
      </c>
      <c r="AX5" s="30">
        <v>7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>
        <v>5</v>
      </c>
      <c r="CP5" s="30"/>
    </row>
    <row r="6" spans="1:94" x14ac:dyDescent="0.25">
      <c r="A6" s="30" t="s">
        <v>75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 t="s">
        <v>159</v>
      </c>
      <c r="N6" s="36" t="s">
        <v>154</v>
      </c>
      <c r="O6" s="35">
        <v>11</v>
      </c>
      <c r="P6" s="35"/>
      <c r="Q6" s="35"/>
      <c r="R6" s="31" t="s">
        <v>155</v>
      </c>
      <c r="S6" s="30" t="s">
        <v>155</v>
      </c>
      <c r="T6" s="30">
        <v>14</v>
      </c>
      <c r="U6" s="29"/>
      <c r="V6" s="29"/>
      <c r="W6" s="29"/>
      <c r="X6" s="29" t="s">
        <v>182</v>
      </c>
      <c r="Y6" s="29"/>
      <c r="Z6" s="29"/>
      <c r="AA6" s="29"/>
      <c r="AB6" s="29"/>
      <c r="AC6" s="29"/>
      <c r="AD6" s="29"/>
      <c r="AE6" s="29">
        <v>2</v>
      </c>
      <c r="AF6" s="29"/>
      <c r="AG6" s="29"/>
      <c r="AH6" s="29"/>
      <c r="AI6" s="29"/>
      <c r="AJ6" s="29"/>
      <c r="AK6" s="29"/>
      <c r="AL6" s="29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>
        <v>7</v>
      </c>
      <c r="AX6" s="30">
        <v>7</v>
      </c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>
        <v>9</v>
      </c>
      <c r="BP6" s="30"/>
      <c r="BQ6" s="30"/>
      <c r="BR6" s="30"/>
      <c r="BS6" s="45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>
        <v>5</v>
      </c>
      <c r="CP6" s="30"/>
    </row>
    <row r="7" spans="1:94" x14ac:dyDescent="0.25">
      <c r="A7" s="30" t="s">
        <v>73</v>
      </c>
      <c r="B7" s="30"/>
      <c r="C7" s="30"/>
      <c r="D7" s="30"/>
      <c r="E7" s="30" t="s">
        <v>157</v>
      </c>
      <c r="F7" s="30" t="s">
        <v>157</v>
      </c>
      <c r="G7" s="39"/>
      <c r="H7" s="39"/>
      <c r="I7" s="39">
        <v>20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28">
        <v>20</v>
      </c>
      <c r="AN7" s="28"/>
      <c r="AO7" s="43" t="s">
        <v>168</v>
      </c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 t="s">
        <v>177</v>
      </c>
      <c r="BF7" s="43"/>
      <c r="BG7" s="43"/>
      <c r="BH7" s="43"/>
      <c r="BI7" s="43"/>
      <c r="BJ7" s="43"/>
      <c r="BK7" s="43"/>
      <c r="BL7" s="25"/>
      <c r="BM7" s="43"/>
      <c r="BN7" s="43"/>
      <c r="BO7" s="46"/>
      <c r="BP7" s="46"/>
      <c r="BQ7" s="46"/>
      <c r="BR7" s="46"/>
      <c r="BS7" s="47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>
        <v>5</v>
      </c>
      <c r="CP7" s="30"/>
    </row>
    <row r="8" spans="1:94" x14ac:dyDescent="0.25">
      <c r="A8" s="30" t="s">
        <v>121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 t="s">
        <v>160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</row>
    <row r="9" spans="1:94" x14ac:dyDescent="0.25">
      <c r="A9" s="30" t="s">
        <v>76</v>
      </c>
      <c r="B9" s="30"/>
      <c r="C9" s="30"/>
      <c r="D9" s="30"/>
      <c r="E9" s="40" t="s">
        <v>156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40" t="s">
        <v>161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44"/>
      <c r="CP9" s="30"/>
    </row>
    <row r="10" spans="1:94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</row>
    <row r="11" spans="1:94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</row>
    <row r="12" spans="1:94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</row>
    <row r="13" spans="1:94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</row>
    <row r="14" spans="1:94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</row>
    <row r="15" spans="1:94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</row>
    <row r="17" spans="1:94" x14ac:dyDescent="0.25">
      <c r="A17" s="30"/>
      <c r="B17" s="30"/>
      <c r="C17" s="30"/>
      <c r="D17" s="30"/>
      <c r="E17" s="30"/>
      <c r="F17" s="30"/>
      <c r="G17" s="30"/>
      <c r="H17" s="30"/>
      <c r="I17" s="30">
        <f>3200/120</f>
        <v>26.666666666666668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</row>
    <row r="18" spans="1:94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</row>
    <row r="19" spans="1:94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</row>
    <row r="20" spans="1:94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</row>
    <row r="21" spans="1:94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</row>
    <row r="22" spans="1:94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</row>
    <row r="23" spans="1:94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</row>
    <row r="24" spans="1:94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</row>
    <row r="25" spans="1:94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</row>
    <row r="26" spans="1:94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</row>
    <row r="27" spans="1:94" x14ac:dyDescent="0.25"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apparition</vt:lpstr>
      <vt:lpstr>dates</vt:lpstr>
      <vt:lpstr>Feuil3</vt:lpstr>
      <vt:lpstr>Chrono</vt:lpstr>
    </vt:vector>
  </TitlesOfParts>
  <Company>LD-Clic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Doudiès</dc:creator>
  <cp:lastModifiedBy>Laurent Doudiès</cp:lastModifiedBy>
  <dcterms:created xsi:type="dcterms:W3CDTF">2014-09-22T13:17:30Z</dcterms:created>
  <dcterms:modified xsi:type="dcterms:W3CDTF">2015-07-14T14:21:08Z</dcterms:modified>
</cp:coreProperties>
</file>