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zardvaleth/Documents/Python/Report/"/>
    </mc:Choice>
  </mc:AlternateContent>
  <bookViews>
    <workbookView xWindow="0" yWindow="460" windowWidth="25600" windowHeight="14460"/>
  </bookViews>
  <sheets>
    <sheet name="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5" i="1"/>
  <c r="H6" i="1"/>
  <c r="H8" i="1"/>
  <c r="H9" i="1"/>
  <c r="H11" i="1"/>
  <c r="H12" i="1"/>
  <c r="H13" i="1"/>
  <c r="H15" i="1"/>
  <c r="H16" i="1"/>
  <c r="H17" i="1"/>
  <c r="H18" i="1"/>
  <c r="H19" i="1"/>
  <c r="H20" i="1"/>
  <c r="H23" i="1"/>
  <c r="H24" i="1"/>
  <c r="H2" i="1"/>
  <c r="G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<sst xmlns="http://schemas.openxmlformats.org/spreadsheetml/2006/main" count="39" uniqueCount="35">
  <si>
    <t>2017-07-01</t>
  </si>
  <si>
    <t>2017-06-01</t>
  </si>
  <si>
    <t>this month USD revenue</t>
  </si>
  <si>
    <t>last month USD revenue</t>
  </si>
  <si>
    <t>EN-Crystal Saga</t>
  </si>
  <si>
    <t>EN-Dragon Pals</t>
  </si>
  <si>
    <t>EN-Lunaria Story</t>
  </si>
  <si>
    <t>EN-Wartune</t>
  </si>
  <si>
    <t>EN-League of Angels</t>
  </si>
  <si>
    <t>EN-Shadowbound</t>
  </si>
  <si>
    <t>EN-Mythborne</t>
  </si>
  <si>
    <t>EN-Seas of Gold</t>
  </si>
  <si>
    <t>EN-Thundercall</t>
  </si>
  <si>
    <t>EN-Dragonborne Dynasty</t>
  </si>
  <si>
    <t>EN-Crystal Saga II</t>
  </si>
  <si>
    <t>EN-Sword of Divinity</t>
  </si>
  <si>
    <t>EN-League of Angels II</t>
  </si>
  <si>
    <t>EN-God Wars</t>
  </si>
  <si>
    <t>EN-Dawnbreaker Online</t>
  </si>
  <si>
    <t>EN-Copia</t>
  </si>
  <si>
    <t>FR-Crystal Saga</t>
  </si>
  <si>
    <t>FR-Dragon Pals</t>
  </si>
  <si>
    <t>FR-League of Angels</t>
  </si>
  <si>
    <t>FR-Shadowbound</t>
  </si>
  <si>
    <t>De-Dragon Pals</t>
  </si>
  <si>
    <t>De-League of Angels</t>
  </si>
  <si>
    <t>De-Shadowbound</t>
  </si>
  <si>
    <t>RU-Shadowbound</t>
  </si>
  <si>
    <t>百分比下降</t>
  </si>
  <si>
    <t>绝对值下降</t>
  </si>
  <si>
    <t>下降游戏总下降量（不包括上升的游戏）</t>
  </si>
  <si>
    <t>下降数值在下降总量的占比（不包括上升的游戏）</t>
  </si>
  <si>
    <t>下降明显产品</t>
  </si>
  <si>
    <t>LOA三版本</t>
  </si>
  <si>
    <t>Crystal 1+2 三版本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</si>
</sst>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2" applyNumberFormat="1" applyFont="1"/>
    <xf numFmtId="0" fontId="0" fillId="0" borderId="0" xfId="1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1" workbookViewId="0">
      <selection activeCell="B31" sqref="B31:B35"/>
    </sheetView>
  </sheetViews>
  <sheetFormatPr baseColWidth="10" defaultRowHeight="15" x14ac:dyDescent="0.2"/>
  <cols>
    <col min="1" max="1" width="19.5" customWidth="1"/>
    <col min="4" max="4" width="12" customWidth="1"/>
    <col min="5" max="5" width="14.6640625" customWidth="1"/>
    <col min="6" max="6" width="34.1640625" bestFit="1" customWidth="1"/>
    <col min="7" max="7" width="13.6640625" style="2" customWidth="1"/>
    <col min="8" max="8" width="42.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28</v>
      </c>
      <c r="G1" s="2" t="s">
        <v>29</v>
      </c>
      <c r="H1" s="2" t="s">
        <v>31</v>
      </c>
    </row>
    <row r="2" spans="1:8" x14ac:dyDescent="0.2">
      <c r="A2" t="s">
        <v>4</v>
      </c>
      <c r="B2">
        <v>16054.06</v>
      </c>
      <c r="C2">
        <v>19683.169999999998</v>
      </c>
      <c r="D2">
        <v>16054.06</v>
      </c>
      <c r="E2">
        <v>19683.169999999998</v>
      </c>
      <c r="F2" s="1">
        <v>-0.18437629711067879</v>
      </c>
      <c r="G2" s="2">
        <f>D2-E2</f>
        <v>-3629.1099999999988</v>
      </c>
      <c r="H2" s="1">
        <f>G2/$G$27</f>
        <v>2.3406748775989899E-2</v>
      </c>
    </row>
    <row r="3" spans="1:8" x14ac:dyDescent="0.2">
      <c r="A3" t="s">
        <v>5</v>
      </c>
      <c r="B3">
        <v>33881.03</v>
      </c>
      <c r="C3">
        <v>34249.5</v>
      </c>
      <c r="D3">
        <v>33881.03</v>
      </c>
      <c r="E3">
        <v>34249.5</v>
      </c>
      <c r="F3" s="1">
        <v>-1.075840523219318E-2</v>
      </c>
      <c r="G3" s="2">
        <f t="shared" ref="G3:G25" si="0">D3-E3</f>
        <v>-368.47000000000116</v>
      </c>
      <c r="H3" s="1">
        <f t="shared" ref="H3:H25" si="1">G3/$G$27</f>
        <v>2.3765288793916491E-3</v>
      </c>
    </row>
    <row r="4" spans="1:8" x14ac:dyDescent="0.2">
      <c r="A4" t="s">
        <v>6</v>
      </c>
      <c r="B4">
        <v>13093.42</v>
      </c>
      <c r="C4">
        <v>12812.47</v>
      </c>
      <c r="D4">
        <v>13093.42</v>
      </c>
      <c r="E4">
        <v>12812.47</v>
      </c>
      <c r="F4" s="1">
        <v>2.192785622132187E-2</v>
      </c>
      <c r="G4" s="2">
        <f t="shared" si="0"/>
        <v>280.95000000000073</v>
      </c>
      <c r="H4" s="1"/>
    </row>
    <row r="5" spans="1:8" x14ac:dyDescent="0.2">
      <c r="A5" t="s">
        <v>7</v>
      </c>
      <c r="B5">
        <v>447962.35</v>
      </c>
      <c r="C5">
        <v>489592.9</v>
      </c>
      <c r="D5">
        <v>447962.35</v>
      </c>
      <c r="E5">
        <v>489592.9</v>
      </c>
      <c r="F5" s="1">
        <v>-8.5030951224987272E-2</v>
      </c>
      <c r="G5" s="2">
        <f t="shared" si="0"/>
        <v>-41630.550000000047</v>
      </c>
      <c r="H5" s="1">
        <f t="shared" si="1"/>
        <v>0.26850545319824631</v>
      </c>
    </row>
    <row r="6" spans="1:8" x14ac:dyDescent="0.2">
      <c r="A6" t="s">
        <v>8</v>
      </c>
      <c r="B6">
        <v>101577.23</v>
      </c>
      <c r="C6">
        <v>137141.16</v>
      </c>
      <c r="D6">
        <v>101577.23</v>
      </c>
      <c r="E6">
        <v>137141.16</v>
      </c>
      <c r="F6" s="1">
        <v>-0.25932353204537573</v>
      </c>
      <c r="G6" s="2">
        <f t="shared" si="0"/>
        <v>-35563.930000000008</v>
      </c>
      <c r="H6" s="1">
        <f t="shared" si="1"/>
        <v>0.2293774437801254</v>
      </c>
    </row>
    <row r="7" spans="1:8" x14ac:dyDescent="0.2">
      <c r="A7" t="s">
        <v>9</v>
      </c>
      <c r="B7">
        <v>23181.97</v>
      </c>
      <c r="C7">
        <v>19084.080000000002</v>
      </c>
      <c r="D7">
        <v>23181.97</v>
      </c>
      <c r="E7">
        <v>19084.080000000002</v>
      </c>
      <c r="F7" s="1">
        <v>0.21472819229431031</v>
      </c>
      <c r="G7" s="2">
        <f t="shared" si="0"/>
        <v>4097.8899999999994</v>
      </c>
      <c r="H7" s="1"/>
    </row>
    <row r="8" spans="1:8" x14ac:dyDescent="0.2">
      <c r="A8" t="s">
        <v>10</v>
      </c>
      <c r="B8">
        <v>13160.66</v>
      </c>
      <c r="C8">
        <v>14946.1</v>
      </c>
      <c r="D8">
        <v>13160.66</v>
      </c>
      <c r="E8">
        <v>14946.1</v>
      </c>
      <c r="F8" s="1">
        <v>-0.11945858785904021</v>
      </c>
      <c r="G8" s="2">
        <f t="shared" si="0"/>
        <v>-1785.4400000000005</v>
      </c>
      <c r="H8" s="1">
        <f t="shared" si="1"/>
        <v>1.1515590746657839E-2</v>
      </c>
    </row>
    <row r="9" spans="1:8" x14ac:dyDescent="0.2">
      <c r="A9" t="s">
        <v>11</v>
      </c>
      <c r="B9">
        <v>1690.27</v>
      </c>
      <c r="C9">
        <v>1948.69</v>
      </c>
      <c r="D9">
        <v>1690.27</v>
      </c>
      <c r="E9">
        <v>1948.69</v>
      </c>
      <c r="F9" s="1">
        <v>-0.13261216509552581</v>
      </c>
      <c r="G9" s="2">
        <f t="shared" si="0"/>
        <v>-258.42000000000007</v>
      </c>
      <c r="H9" s="1">
        <f t="shared" si="1"/>
        <v>1.6667370288283665E-3</v>
      </c>
    </row>
    <row r="10" spans="1:8" x14ac:dyDescent="0.2">
      <c r="A10" t="s">
        <v>12</v>
      </c>
      <c r="B10">
        <v>7229.8</v>
      </c>
      <c r="C10">
        <v>6660.58</v>
      </c>
      <c r="D10">
        <v>7229.8</v>
      </c>
      <c r="E10">
        <v>6660.58</v>
      </c>
      <c r="F10" s="1">
        <v>8.5461025916661937E-2</v>
      </c>
      <c r="G10" s="2">
        <f t="shared" si="0"/>
        <v>569.22000000000025</v>
      </c>
      <c r="H10" s="1"/>
    </row>
    <row r="11" spans="1:8" x14ac:dyDescent="0.2">
      <c r="A11" t="s">
        <v>13</v>
      </c>
      <c r="B11">
        <v>3798.9</v>
      </c>
      <c r="C11">
        <v>4343.88</v>
      </c>
      <c r="D11">
        <v>3798.9</v>
      </c>
      <c r="E11">
        <v>4343.88</v>
      </c>
      <c r="F11" s="1">
        <v>-0.1254592668305754</v>
      </c>
      <c r="G11" s="2">
        <f t="shared" si="0"/>
        <v>-544.98</v>
      </c>
      <c r="H11" s="1">
        <f t="shared" si="1"/>
        <v>3.5149692205358836E-3</v>
      </c>
    </row>
    <row r="12" spans="1:8" x14ac:dyDescent="0.2">
      <c r="A12" t="s">
        <v>14</v>
      </c>
      <c r="B12">
        <v>12892.88</v>
      </c>
      <c r="C12">
        <v>24222.85</v>
      </c>
      <c r="D12">
        <v>12892.88</v>
      </c>
      <c r="E12">
        <v>24222.85</v>
      </c>
      <c r="F12" s="1">
        <v>-0.46773893245427361</v>
      </c>
      <c r="G12" s="2">
        <f t="shared" si="0"/>
        <v>-11329.97</v>
      </c>
      <c r="H12" s="1">
        <f t="shared" si="1"/>
        <v>7.3075151050671472E-2</v>
      </c>
    </row>
    <row r="13" spans="1:8" x14ac:dyDescent="0.2">
      <c r="A13" t="s">
        <v>15</v>
      </c>
      <c r="B13">
        <v>11667.78</v>
      </c>
      <c r="C13">
        <v>14442.97</v>
      </c>
      <c r="D13">
        <v>11667.78</v>
      </c>
      <c r="E13">
        <v>14442.97</v>
      </c>
      <c r="F13" s="1">
        <v>-0.1921481523537055</v>
      </c>
      <c r="G13" s="2">
        <f t="shared" si="0"/>
        <v>-2775.1899999999987</v>
      </c>
      <c r="H13" s="1">
        <f t="shared" si="1"/>
        <v>1.7899202596680562E-2</v>
      </c>
    </row>
    <row r="14" spans="1:8" x14ac:dyDescent="0.2">
      <c r="A14" t="s">
        <v>16</v>
      </c>
      <c r="B14">
        <v>70595.98</v>
      </c>
      <c r="C14">
        <v>63617.33</v>
      </c>
      <c r="D14">
        <v>70595.98</v>
      </c>
      <c r="E14">
        <v>63617.33</v>
      </c>
      <c r="F14" s="1">
        <v>0.1096973104655601</v>
      </c>
      <c r="G14" s="2">
        <f t="shared" si="0"/>
        <v>6978.6499999999942</v>
      </c>
      <c r="H14" s="1"/>
    </row>
    <row r="15" spans="1:8" x14ac:dyDescent="0.2">
      <c r="A15" t="s">
        <v>17</v>
      </c>
      <c r="B15">
        <v>26361.279999999999</v>
      </c>
      <c r="C15">
        <v>32074.09</v>
      </c>
      <c r="D15">
        <v>26361.279999999999</v>
      </c>
      <c r="E15">
        <v>32074.09</v>
      </c>
      <c r="F15" s="1">
        <v>-0.1781129254173697</v>
      </c>
      <c r="G15" s="2">
        <f t="shared" si="0"/>
        <v>-5712.8100000000013</v>
      </c>
      <c r="H15" s="1">
        <f t="shared" si="1"/>
        <v>3.6846033455850864E-2</v>
      </c>
    </row>
    <row r="16" spans="1:8" x14ac:dyDescent="0.2">
      <c r="A16" t="s">
        <v>18</v>
      </c>
      <c r="B16">
        <v>8868.6200000000008</v>
      </c>
      <c r="C16">
        <v>15388.91</v>
      </c>
      <c r="D16">
        <v>8868.6200000000008</v>
      </c>
      <c r="E16">
        <v>15388.91</v>
      </c>
      <c r="F16" s="1">
        <v>-0.42370057398477212</v>
      </c>
      <c r="G16" s="2">
        <f t="shared" si="0"/>
        <v>-6520.2899999999991</v>
      </c>
      <c r="H16" s="1">
        <f t="shared" si="1"/>
        <v>4.205405456891613E-2</v>
      </c>
    </row>
    <row r="17" spans="1:8" x14ac:dyDescent="0.2">
      <c r="A17" t="s">
        <v>19</v>
      </c>
      <c r="B17">
        <v>1798.84</v>
      </c>
      <c r="C17">
        <v>2332.61</v>
      </c>
      <c r="D17">
        <v>1798.84</v>
      </c>
      <c r="E17">
        <v>2332.61</v>
      </c>
      <c r="F17" s="1">
        <v>-0.22882950857623011</v>
      </c>
      <c r="G17" s="2">
        <f t="shared" si="0"/>
        <v>-533.77000000000021</v>
      </c>
      <c r="H17" s="1">
        <f t="shared" si="1"/>
        <v>3.4426678425730104E-3</v>
      </c>
    </row>
    <row r="18" spans="1:8" x14ac:dyDescent="0.2">
      <c r="A18" t="s">
        <v>20</v>
      </c>
      <c r="B18">
        <v>7429.04</v>
      </c>
      <c r="C18">
        <v>11847.1</v>
      </c>
      <c r="D18">
        <v>7874.7824000000001</v>
      </c>
      <c r="E18">
        <v>12557.925999999999</v>
      </c>
      <c r="F18" s="1">
        <v>-0.37292333144820261</v>
      </c>
      <c r="G18" s="2">
        <f t="shared" si="0"/>
        <v>-4683.1435999999994</v>
      </c>
      <c r="H18" s="1">
        <f t="shared" si="1"/>
        <v>3.0204971942731126E-2</v>
      </c>
    </row>
    <row r="19" spans="1:8" x14ac:dyDescent="0.2">
      <c r="A19" t="s">
        <v>21</v>
      </c>
      <c r="B19">
        <v>24427.06</v>
      </c>
      <c r="C19">
        <v>24468.29</v>
      </c>
      <c r="D19">
        <v>25892.6836</v>
      </c>
      <c r="E19">
        <v>25936.3874</v>
      </c>
      <c r="F19" s="1">
        <v>-1.6850380635508031E-3</v>
      </c>
      <c r="G19" s="2">
        <f t="shared" si="0"/>
        <v>-43.703799999999319</v>
      </c>
      <c r="H19" s="1">
        <f t="shared" si="1"/>
        <v>2.8187733828847616E-4</v>
      </c>
    </row>
    <row r="20" spans="1:8" x14ac:dyDescent="0.2">
      <c r="A20" t="s">
        <v>22</v>
      </c>
      <c r="B20">
        <v>93847.4</v>
      </c>
      <c r="C20">
        <v>120793.53</v>
      </c>
      <c r="D20">
        <v>99478.244000000006</v>
      </c>
      <c r="E20">
        <v>128041.1418</v>
      </c>
      <c r="F20" s="1">
        <v>-0.22307593792482111</v>
      </c>
      <c r="G20" s="2">
        <f t="shared" si="0"/>
        <v>-28562.897799999992</v>
      </c>
      <c r="H20" s="1">
        <f t="shared" si="1"/>
        <v>0.18422273591014729</v>
      </c>
    </row>
    <row r="21" spans="1:8" x14ac:dyDescent="0.2">
      <c r="A21" t="s">
        <v>23</v>
      </c>
      <c r="B21">
        <v>9707.7999999999993</v>
      </c>
      <c r="C21">
        <v>8413.94</v>
      </c>
      <c r="D21">
        <v>10290.268</v>
      </c>
      <c r="E21">
        <v>8918.7764000000006</v>
      </c>
      <c r="F21" s="1">
        <v>0.15377575784947359</v>
      </c>
      <c r="G21" s="2">
        <f t="shared" si="0"/>
        <v>1371.4915999999994</v>
      </c>
      <c r="H21" s="1"/>
    </row>
    <row r="22" spans="1:8" x14ac:dyDescent="0.2">
      <c r="A22" t="s">
        <v>24</v>
      </c>
      <c r="B22">
        <v>32007.48</v>
      </c>
      <c r="C22">
        <v>31607.21</v>
      </c>
      <c r="D22">
        <v>33927.928800000002</v>
      </c>
      <c r="E22">
        <v>33503.642599999999</v>
      </c>
      <c r="F22" s="1">
        <v>1.266388270271257E-2</v>
      </c>
      <c r="G22" s="2">
        <f t="shared" si="0"/>
        <v>424.28620000000228</v>
      </c>
      <c r="H22" s="1"/>
    </row>
    <row r="23" spans="1:8" x14ac:dyDescent="0.2">
      <c r="A23" t="s">
        <v>25</v>
      </c>
      <c r="B23">
        <v>100207</v>
      </c>
      <c r="C23">
        <v>109839.09</v>
      </c>
      <c r="D23">
        <v>106219.42</v>
      </c>
      <c r="E23">
        <v>116429.4354</v>
      </c>
      <c r="F23" s="1">
        <v>-8.7692733069802409E-2</v>
      </c>
      <c r="G23" s="2">
        <f t="shared" si="0"/>
        <v>-10210.015400000004</v>
      </c>
      <c r="H23" s="1">
        <f t="shared" si="1"/>
        <v>6.5851755793235309E-2</v>
      </c>
    </row>
    <row r="24" spans="1:8" x14ac:dyDescent="0.2">
      <c r="A24" t="s">
        <v>26</v>
      </c>
      <c r="B24">
        <v>8055.5</v>
      </c>
      <c r="C24">
        <v>8897.73</v>
      </c>
      <c r="D24">
        <v>8538.83</v>
      </c>
      <c r="E24">
        <v>9431.5938000000006</v>
      </c>
      <c r="F24" s="1">
        <v>-9.4656727052855105E-2</v>
      </c>
      <c r="G24" s="2">
        <f t="shared" si="0"/>
        <v>-892.76380000000063</v>
      </c>
      <c r="H24" s="1">
        <f t="shared" si="1"/>
        <v>5.7580778711304181E-3</v>
      </c>
    </row>
    <row r="25" spans="1:8" x14ac:dyDescent="0.2">
      <c r="A25" t="s">
        <v>27</v>
      </c>
      <c r="B25">
        <v>267074.86</v>
      </c>
      <c r="C25">
        <v>234521.85</v>
      </c>
      <c r="D25">
        <v>4486.8576479999992</v>
      </c>
      <c r="E25">
        <v>3939.9670799999999</v>
      </c>
      <c r="F25" s="1">
        <v>0.13880587245921849</v>
      </c>
      <c r="G25" s="2">
        <f t="shared" si="0"/>
        <v>546.89056799999935</v>
      </c>
      <c r="H25" s="1"/>
    </row>
    <row r="27" spans="1:8" x14ac:dyDescent="0.2">
      <c r="F27" t="s">
        <v>30</v>
      </c>
      <c r="G27" s="2">
        <f>SUM(G2:G3,G5:G6,G8:G9,G11:G13,G15:G20,G23:G24)</f>
        <v>-155045.45440000005</v>
      </c>
    </row>
    <row r="30" spans="1:8" x14ac:dyDescent="0.2">
      <c r="A30" t="s">
        <v>32</v>
      </c>
      <c r="B30" s="2" t="s">
        <v>31</v>
      </c>
    </row>
    <row r="31" spans="1:8" x14ac:dyDescent="0.2">
      <c r="A31" t="s">
        <v>7</v>
      </c>
      <c r="B31" s="3">
        <v>0.26850545319824631</v>
      </c>
    </row>
    <row r="32" spans="1:8" x14ac:dyDescent="0.2">
      <c r="A32" t="s">
        <v>33</v>
      </c>
      <c r="B32" s="3">
        <v>0.47949999999999998</v>
      </c>
    </row>
    <row r="33" spans="1:2" x14ac:dyDescent="0.2">
      <c r="A33" t="s">
        <v>34</v>
      </c>
      <c r="B33" s="3">
        <v>0.12670000000000001</v>
      </c>
    </row>
    <row r="34" spans="1:2" x14ac:dyDescent="0.2">
      <c r="A34" t="s">
        <v>17</v>
      </c>
      <c r="B34" s="3">
        <v>3.6846033455850864E-2</v>
      </c>
    </row>
    <row r="35" spans="1:2" x14ac:dyDescent="0.2">
      <c r="A35" t="s">
        <v>18</v>
      </c>
      <c r="B35" s="3">
        <v>4.205405456891613E-2</v>
      </c>
    </row>
    <row r="36" spans="1:2" x14ac:dyDescent="0.2">
      <c r="B36" s="3"/>
    </row>
    <row r="37" spans="1:2" x14ac:dyDescent="0.2">
      <c r="B37" s="1"/>
    </row>
  </sheetData>
  <conditionalFormatting sqref="F1:F1048576 G1:H1">
    <cfRule type="cellIs" dxfId="17" priority="6" operator="lessThan">
      <formula>0</formula>
    </cfRule>
  </conditionalFormatting>
  <conditionalFormatting sqref="G1:G1048576 H1">
    <cfRule type="cellIs" dxfId="14" priority="5" operator="lessThan">
      <formula>0</formula>
    </cfRule>
  </conditionalFormatting>
  <conditionalFormatting sqref="H2:H25">
    <cfRule type="cellIs" dxfId="11" priority="4" operator="lessThan">
      <formula>0</formula>
    </cfRule>
  </conditionalFormatting>
  <conditionalFormatting sqref="B30">
    <cfRule type="cellIs" dxfId="9" priority="3" operator="lessThan">
      <formula>0</formula>
    </cfRule>
  </conditionalFormatting>
  <conditionalFormatting sqref="B30">
    <cfRule type="cellIs" dxfId="7" priority="2" operator="lessThan">
      <formula>0</formula>
    </cfRule>
  </conditionalFormatting>
  <conditionalFormatting sqref="B37"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2017-08-07T15:18:34Z</dcterms:created>
  <dcterms:modified xsi:type="dcterms:W3CDTF">2017-08-07T08:11:25Z</dcterms:modified>
  <cp:category/>
</cp:coreProperties>
</file>